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태현쓰\Desktop\"/>
    </mc:Choice>
  </mc:AlternateContent>
  <xr:revisionPtr revIDLastSave="0" documentId="13_ncr:1_{402B6C9F-048C-4536-A750-18CB9CDEE9C0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예측" sheetId="3" r:id="rId1"/>
    <sheet name="Version_1" sheetId="18" r:id="rId2"/>
    <sheet name="체감온도" sheetId="1" state="hidden" r:id="rId3"/>
    <sheet name="일사량" sheetId="2" state="hidden" r:id="rId4"/>
    <sheet name="데이터" sheetId="4" r:id="rId5"/>
    <sheet name="Sheet2" sheetId="5" state="hidden" r:id="rId6"/>
    <sheet name="2021" sheetId="15" state="hidden" r:id="rId7"/>
    <sheet name="2022" sheetId="16" state="hidden" r:id="rId8"/>
    <sheet name="2023" sheetId="17" state="hidden" r:id="rId9"/>
    <sheet name="여름-평일" sheetId="11" state="hidden" r:id="rId10"/>
    <sheet name="여름-토요일" sheetId="12" state="hidden" r:id="rId11"/>
    <sheet name="여름-일요일" sheetId="13" state="hidden" r:id="rId12"/>
    <sheet name="여름-휴일" sheetId="14" state="hidden" r:id="rId13"/>
    <sheet name="봄" sheetId="6" state="hidden" r:id="rId14"/>
    <sheet name="봄-평일" sheetId="7" state="hidden" r:id="rId15"/>
    <sheet name="봄-토요일" sheetId="8" state="hidden" r:id="rId16"/>
    <sheet name="봄-일요일" sheetId="9" state="hidden" r:id="rId17"/>
    <sheet name="봄-휴일" sheetId="10" state="hidden" r:id="rId18"/>
  </sheets>
  <definedNames>
    <definedName name="_xlnm._FilterDatabase" localSheetId="6" hidden="1">'2021'!$A$1:$AH$370</definedName>
    <definedName name="_xlnm._FilterDatabase" localSheetId="8" hidden="1">'2023'!$A$2:$B$366</definedName>
    <definedName name="_xlnm._FilterDatabase" localSheetId="5" hidden="1">Sheet2!$A$1:$AJ$1096</definedName>
    <definedName name="_xlnm._FilterDatabase" localSheetId="4" hidden="1">데이터!$A$1:$AG$1096</definedName>
    <definedName name="_xlnm._FilterDatabase" localSheetId="13" hidden="1">봄!$A$1:$AG$277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3" l="1"/>
  <c r="O23" i="3"/>
  <c r="O22" i="3"/>
  <c r="O21" i="3"/>
  <c r="O20" i="3"/>
  <c r="P22" i="3"/>
  <c r="P21" i="3"/>
  <c r="P20" i="3"/>
  <c r="P19" i="3"/>
  <c r="O19" i="3"/>
  <c r="O8" i="18"/>
  <c r="N8" i="18"/>
  <c r="Q9" i="18"/>
  <c r="P9" i="18"/>
  <c r="Q8" i="18"/>
  <c r="P8" i="18"/>
  <c r="O7" i="18"/>
  <c r="N7" i="18"/>
  <c r="O6" i="18"/>
  <c r="N6" i="18"/>
  <c r="O5" i="18"/>
  <c r="N5" i="18"/>
  <c r="E2" i="18"/>
  <c r="E3" i="18"/>
  <c r="E4" i="18"/>
  <c r="E5" i="18"/>
  <c r="E6" i="18"/>
  <c r="F3" i="18"/>
  <c r="F2" i="18"/>
  <c r="I366" i="18"/>
  <c r="J366" i="18" s="1"/>
  <c r="F366" i="18"/>
  <c r="E366" i="18"/>
  <c r="I365" i="18"/>
  <c r="J365" i="18" s="1"/>
  <c r="F365" i="18"/>
  <c r="E365" i="18"/>
  <c r="I364" i="18"/>
  <c r="J364" i="18" s="1"/>
  <c r="F364" i="18"/>
  <c r="E364" i="18"/>
  <c r="J363" i="18"/>
  <c r="I363" i="18"/>
  <c r="F363" i="18"/>
  <c r="E363" i="18"/>
  <c r="I362" i="18"/>
  <c r="J362" i="18" s="1"/>
  <c r="F362" i="18"/>
  <c r="E362" i="18"/>
  <c r="I361" i="18"/>
  <c r="J361" i="18" s="1"/>
  <c r="F361" i="18"/>
  <c r="E361" i="18"/>
  <c r="J360" i="18"/>
  <c r="I360" i="18"/>
  <c r="F360" i="18"/>
  <c r="E360" i="18"/>
  <c r="I359" i="18"/>
  <c r="J359" i="18" s="1"/>
  <c r="F359" i="18"/>
  <c r="E359" i="18"/>
  <c r="I358" i="18"/>
  <c r="J358" i="18" s="1"/>
  <c r="F358" i="18"/>
  <c r="E358" i="18"/>
  <c r="J357" i="18"/>
  <c r="I357" i="18"/>
  <c r="F357" i="18"/>
  <c r="E357" i="18"/>
  <c r="I356" i="18"/>
  <c r="J356" i="18" s="1"/>
  <c r="F356" i="18"/>
  <c r="E356" i="18"/>
  <c r="I355" i="18"/>
  <c r="J355" i="18" s="1"/>
  <c r="F355" i="18"/>
  <c r="E355" i="18"/>
  <c r="J354" i="18"/>
  <c r="I354" i="18"/>
  <c r="F354" i="18"/>
  <c r="E354" i="18"/>
  <c r="I353" i="18"/>
  <c r="J353" i="18" s="1"/>
  <c r="F353" i="18"/>
  <c r="E353" i="18"/>
  <c r="I352" i="18"/>
  <c r="J352" i="18" s="1"/>
  <c r="F352" i="18"/>
  <c r="E352" i="18"/>
  <c r="J351" i="18"/>
  <c r="I351" i="18"/>
  <c r="F351" i="18"/>
  <c r="E351" i="18"/>
  <c r="I350" i="18"/>
  <c r="J350" i="18" s="1"/>
  <c r="F350" i="18"/>
  <c r="E350" i="18"/>
  <c r="I349" i="18"/>
  <c r="J349" i="18" s="1"/>
  <c r="F349" i="18"/>
  <c r="E349" i="18"/>
  <c r="J348" i="18"/>
  <c r="I348" i="18"/>
  <c r="F348" i="18"/>
  <c r="E348" i="18"/>
  <c r="I347" i="18"/>
  <c r="J347" i="18" s="1"/>
  <c r="F347" i="18"/>
  <c r="E347" i="18"/>
  <c r="I346" i="18"/>
  <c r="J346" i="18" s="1"/>
  <c r="F346" i="18"/>
  <c r="E346" i="18"/>
  <c r="J345" i="18"/>
  <c r="I345" i="18"/>
  <c r="F345" i="18"/>
  <c r="E345" i="18"/>
  <c r="I344" i="18"/>
  <c r="J344" i="18" s="1"/>
  <c r="F344" i="18"/>
  <c r="E344" i="18"/>
  <c r="I343" i="18"/>
  <c r="J343" i="18" s="1"/>
  <c r="F343" i="18"/>
  <c r="E343" i="18"/>
  <c r="J342" i="18"/>
  <c r="I342" i="18"/>
  <c r="F342" i="18"/>
  <c r="E342" i="18"/>
  <c r="I341" i="18"/>
  <c r="J341" i="18" s="1"/>
  <c r="F341" i="18"/>
  <c r="E341" i="18"/>
  <c r="I340" i="18"/>
  <c r="J340" i="18" s="1"/>
  <c r="F340" i="18"/>
  <c r="E340" i="18"/>
  <c r="J339" i="18"/>
  <c r="I339" i="18"/>
  <c r="F339" i="18"/>
  <c r="E339" i="18"/>
  <c r="I338" i="18"/>
  <c r="J338" i="18" s="1"/>
  <c r="F338" i="18"/>
  <c r="E338" i="18"/>
  <c r="I337" i="18"/>
  <c r="J337" i="18" s="1"/>
  <c r="F337" i="18"/>
  <c r="E337" i="18"/>
  <c r="J336" i="18"/>
  <c r="I336" i="18"/>
  <c r="F336" i="18"/>
  <c r="E336" i="18"/>
  <c r="I335" i="18"/>
  <c r="J335" i="18" s="1"/>
  <c r="F335" i="18"/>
  <c r="E335" i="18"/>
  <c r="I334" i="18"/>
  <c r="J334" i="18" s="1"/>
  <c r="F334" i="18"/>
  <c r="E334" i="18"/>
  <c r="J333" i="18"/>
  <c r="I333" i="18"/>
  <c r="F333" i="18"/>
  <c r="E333" i="18"/>
  <c r="I332" i="18"/>
  <c r="J332" i="18" s="1"/>
  <c r="F332" i="18"/>
  <c r="E332" i="18"/>
  <c r="I331" i="18"/>
  <c r="J331" i="18" s="1"/>
  <c r="F331" i="18"/>
  <c r="E331" i="18"/>
  <c r="J330" i="18"/>
  <c r="I330" i="18"/>
  <c r="F330" i="18"/>
  <c r="E330" i="18"/>
  <c r="I329" i="18"/>
  <c r="J329" i="18" s="1"/>
  <c r="F329" i="18"/>
  <c r="E329" i="18"/>
  <c r="I328" i="18"/>
  <c r="J328" i="18" s="1"/>
  <c r="F328" i="18"/>
  <c r="E328" i="18"/>
  <c r="J327" i="18"/>
  <c r="I327" i="18"/>
  <c r="F327" i="18"/>
  <c r="E327" i="18"/>
  <c r="I326" i="18"/>
  <c r="J326" i="18" s="1"/>
  <c r="F326" i="18"/>
  <c r="E326" i="18"/>
  <c r="I325" i="18"/>
  <c r="J325" i="18" s="1"/>
  <c r="F325" i="18"/>
  <c r="E325" i="18"/>
  <c r="J324" i="18"/>
  <c r="I324" i="18"/>
  <c r="F324" i="18"/>
  <c r="E324" i="18"/>
  <c r="I323" i="18"/>
  <c r="J323" i="18" s="1"/>
  <c r="F323" i="18"/>
  <c r="E323" i="18"/>
  <c r="I322" i="18"/>
  <c r="J322" i="18" s="1"/>
  <c r="F322" i="18"/>
  <c r="E322" i="18"/>
  <c r="J321" i="18"/>
  <c r="I321" i="18"/>
  <c r="F321" i="18"/>
  <c r="E321" i="18"/>
  <c r="I320" i="18"/>
  <c r="J320" i="18" s="1"/>
  <c r="F320" i="18"/>
  <c r="E320" i="18"/>
  <c r="I319" i="18"/>
  <c r="J319" i="18" s="1"/>
  <c r="F319" i="18"/>
  <c r="E319" i="18"/>
  <c r="J318" i="18"/>
  <c r="I318" i="18"/>
  <c r="F318" i="18"/>
  <c r="E318" i="18"/>
  <c r="I317" i="18"/>
  <c r="J317" i="18" s="1"/>
  <c r="F317" i="18"/>
  <c r="E317" i="18"/>
  <c r="I316" i="18"/>
  <c r="J316" i="18" s="1"/>
  <c r="F316" i="18"/>
  <c r="E316" i="18"/>
  <c r="J315" i="18"/>
  <c r="I315" i="18"/>
  <c r="F315" i="18"/>
  <c r="E315" i="18"/>
  <c r="I314" i="18"/>
  <c r="J314" i="18" s="1"/>
  <c r="F314" i="18"/>
  <c r="E314" i="18"/>
  <c r="I313" i="18"/>
  <c r="J313" i="18" s="1"/>
  <c r="F313" i="18"/>
  <c r="E313" i="18"/>
  <c r="J312" i="18"/>
  <c r="I312" i="18"/>
  <c r="F312" i="18"/>
  <c r="E312" i="18"/>
  <c r="I311" i="18"/>
  <c r="J311" i="18" s="1"/>
  <c r="F311" i="18"/>
  <c r="E311" i="18"/>
  <c r="I310" i="18"/>
  <c r="J310" i="18" s="1"/>
  <c r="F310" i="18"/>
  <c r="E310" i="18"/>
  <c r="J309" i="18"/>
  <c r="I309" i="18"/>
  <c r="F309" i="18"/>
  <c r="E309" i="18"/>
  <c r="I308" i="18"/>
  <c r="J308" i="18" s="1"/>
  <c r="F308" i="18"/>
  <c r="E308" i="18"/>
  <c r="I307" i="18"/>
  <c r="J307" i="18" s="1"/>
  <c r="F307" i="18"/>
  <c r="E307" i="18"/>
  <c r="J306" i="18"/>
  <c r="I306" i="18"/>
  <c r="F306" i="18"/>
  <c r="E306" i="18"/>
  <c r="I305" i="18"/>
  <c r="J305" i="18" s="1"/>
  <c r="F305" i="18"/>
  <c r="E305" i="18"/>
  <c r="I304" i="18"/>
  <c r="J304" i="18" s="1"/>
  <c r="F304" i="18"/>
  <c r="E304" i="18"/>
  <c r="J303" i="18"/>
  <c r="I303" i="18"/>
  <c r="F303" i="18"/>
  <c r="E303" i="18"/>
  <c r="I302" i="18"/>
  <c r="J302" i="18" s="1"/>
  <c r="F302" i="18"/>
  <c r="E302" i="18"/>
  <c r="I301" i="18"/>
  <c r="J301" i="18" s="1"/>
  <c r="F301" i="18"/>
  <c r="E301" i="18"/>
  <c r="J300" i="18"/>
  <c r="I300" i="18"/>
  <c r="F300" i="18"/>
  <c r="E300" i="18"/>
  <c r="I299" i="18"/>
  <c r="J299" i="18" s="1"/>
  <c r="F299" i="18"/>
  <c r="E299" i="18"/>
  <c r="I298" i="18"/>
  <c r="J298" i="18" s="1"/>
  <c r="F298" i="18"/>
  <c r="E298" i="18"/>
  <c r="J297" i="18"/>
  <c r="I297" i="18"/>
  <c r="F297" i="18"/>
  <c r="E297" i="18"/>
  <c r="I296" i="18"/>
  <c r="J296" i="18" s="1"/>
  <c r="F296" i="18"/>
  <c r="E296" i="18"/>
  <c r="I295" i="18"/>
  <c r="J295" i="18" s="1"/>
  <c r="F295" i="18"/>
  <c r="E295" i="18"/>
  <c r="J294" i="18"/>
  <c r="I294" i="18"/>
  <c r="F294" i="18"/>
  <c r="E294" i="18"/>
  <c r="I293" i="18"/>
  <c r="J293" i="18" s="1"/>
  <c r="F293" i="18"/>
  <c r="E293" i="18"/>
  <c r="I292" i="18"/>
  <c r="J292" i="18" s="1"/>
  <c r="F292" i="18"/>
  <c r="E292" i="18"/>
  <c r="J291" i="18"/>
  <c r="I291" i="18"/>
  <c r="F291" i="18"/>
  <c r="E291" i="18"/>
  <c r="I290" i="18"/>
  <c r="J290" i="18" s="1"/>
  <c r="F290" i="18"/>
  <c r="E290" i="18"/>
  <c r="I289" i="18"/>
  <c r="J289" i="18" s="1"/>
  <c r="F289" i="18"/>
  <c r="E289" i="18"/>
  <c r="J288" i="18"/>
  <c r="I288" i="18"/>
  <c r="F288" i="18"/>
  <c r="E288" i="18"/>
  <c r="I287" i="18"/>
  <c r="J287" i="18" s="1"/>
  <c r="F287" i="18"/>
  <c r="E287" i="18"/>
  <c r="I286" i="18"/>
  <c r="J286" i="18" s="1"/>
  <c r="F286" i="18"/>
  <c r="E286" i="18"/>
  <c r="J285" i="18"/>
  <c r="I285" i="18"/>
  <c r="F285" i="18"/>
  <c r="E285" i="18"/>
  <c r="I284" i="18"/>
  <c r="J284" i="18" s="1"/>
  <c r="F284" i="18"/>
  <c r="E284" i="18"/>
  <c r="I283" i="18"/>
  <c r="J283" i="18" s="1"/>
  <c r="F283" i="18"/>
  <c r="E283" i="18"/>
  <c r="J282" i="18"/>
  <c r="I282" i="18"/>
  <c r="F282" i="18"/>
  <c r="E282" i="18"/>
  <c r="I281" i="18"/>
  <c r="J281" i="18" s="1"/>
  <c r="F281" i="18"/>
  <c r="E281" i="18"/>
  <c r="I280" i="18"/>
  <c r="J280" i="18" s="1"/>
  <c r="F280" i="18"/>
  <c r="E280" i="18"/>
  <c r="J279" i="18"/>
  <c r="I279" i="18"/>
  <c r="F279" i="18"/>
  <c r="E279" i="18"/>
  <c r="I278" i="18"/>
  <c r="J278" i="18" s="1"/>
  <c r="F278" i="18"/>
  <c r="E278" i="18"/>
  <c r="I277" i="18"/>
  <c r="J277" i="18" s="1"/>
  <c r="F277" i="18"/>
  <c r="E277" i="18"/>
  <c r="J276" i="18"/>
  <c r="I276" i="18"/>
  <c r="F276" i="18"/>
  <c r="E276" i="18"/>
  <c r="I275" i="18"/>
  <c r="J275" i="18" s="1"/>
  <c r="F275" i="18"/>
  <c r="E275" i="18"/>
  <c r="I274" i="18"/>
  <c r="J274" i="18" s="1"/>
  <c r="F274" i="18"/>
  <c r="E274" i="18"/>
  <c r="J273" i="18"/>
  <c r="I273" i="18"/>
  <c r="F273" i="18"/>
  <c r="E273" i="18"/>
  <c r="I272" i="18"/>
  <c r="J272" i="18" s="1"/>
  <c r="F272" i="18"/>
  <c r="E272" i="18"/>
  <c r="I271" i="18"/>
  <c r="J271" i="18" s="1"/>
  <c r="F271" i="18"/>
  <c r="E271" i="18"/>
  <c r="J270" i="18"/>
  <c r="I270" i="18"/>
  <c r="F270" i="18"/>
  <c r="E270" i="18"/>
  <c r="I269" i="18"/>
  <c r="J269" i="18" s="1"/>
  <c r="F269" i="18"/>
  <c r="E269" i="18"/>
  <c r="I268" i="18"/>
  <c r="J268" i="18" s="1"/>
  <c r="F268" i="18"/>
  <c r="E268" i="18"/>
  <c r="J267" i="18"/>
  <c r="I267" i="18"/>
  <c r="F267" i="18"/>
  <c r="E267" i="18"/>
  <c r="I266" i="18"/>
  <c r="J266" i="18" s="1"/>
  <c r="F266" i="18"/>
  <c r="E266" i="18"/>
  <c r="I265" i="18"/>
  <c r="J265" i="18" s="1"/>
  <c r="F265" i="18"/>
  <c r="E265" i="18"/>
  <c r="J264" i="18"/>
  <c r="I264" i="18"/>
  <c r="F264" i="18"/>
  <c r="E264" i="18"/>
  <c r="I263" i="18"/>
  <c r="J263" i="18" s="1"/>
  <c r="F263" i="18"/>
  <c r="E263" i="18"/>
  <c r="I262" i="18"/>
  <c r="J262" i="18" s="1"/>
  <c r="F262" i="18"/>
  <c r="E262" i="18"/>
  <c r="J261" i="18"/>
  <c r="I261" i="18"/>
  <c r="F261" i="18"/>
  <c r="E261" i="18"/>
  <c r="I260" i="18"/>
  <c r="J260" i="18" s="1"/>
  <c r="F260" i="18"/>
  <c r="E260" i="18"/>
  <c r="I259" i="18"/>
  <c r="J259" i="18" s="1"/>
  <c r="F259" i="18"/>
  <c r="E259" i="18"/>
  <c r="J258" i="18"/>
  <c r="I258" i="18"/>
  <c r="F258" i="18"/>
  <c r="E258" i="18"/>
  <c r="I257" i="18"/>
  <c r="J257" i="18" s="1"/>
  <c r="F257" i="18"/>
  <c r="E257" i="18"/>
  <c r="I256" i="18"/>
  <c r="J256" i="18" s="1"/>
  <c r="F256" i="18"/>
  <c r="E256" i="18"/>
  <c r="J255" i="18"/>
  <c r="I255" i="18"/>
  <c r="F255" i="18"/>
  <c r="E255" i="18"/>
  <c r="I254" i="18"/>
  <c r="J254" i="18" s="1"/>
  <c r="F254" i="18"/>
  <c r="E254" i="18"/>
  <c r="I253" i="18"/>
  <c r="J253" i="18" s="1"/>
  <c r="F253" i="18"/>
  <c r="E253" i="18"/>
  <c r="J252" i="18"/>
  <c r="I252" i="18"/>
  <c r="F252" i="18"/>
  <c r="E252" i="18"/>
  <c r="I251" i="18"/>
  <c r="J251" i="18" s="1"/>
  <c r="F251" i="18"/>
  <c r="E251" i="18"/>
  <c r="I250" i="18"/>
  <c r="J250" i="18" s="1"/>
  <c r="F250" i="18"/>
  <c r="E250" i="18"/>
  <c r="J249" i="18"/>
  <c r="I249" i="18"/>
  <c r="F249" i="18"/>
  <c r="E249" i="18"/>
  <c r="I248" i="18"/>
  <c r="J248" i="18" s="1"/>
  <c r="F248" i="18"/>
  <c r="E248" i="18"/>
  <c r="I247" i="18"/>
  <c r="J247" i="18" s="1"/>
  <c r="F247" i="18"/>
  <c r="E247" i="18"/>
  <c r="J246" i="18"/>
  <c r="I246" i="18"/>
  <c r="F246" i="18"/>
  <c r="E246" i="18"/>
  <c r="I245" i="18"/>
  <c r="J245" i="18" s="1"/>
  <c r="F245" i="18"/>
  <c r="E245" i="18"/>
  <c r="I244" i="18"/>
  <c r="J244" i="18" s="1"/>
  <c r="F244" i="18"/>
  <c r="E244" i="18"/>
  <c r="J243" i="18"/>
  <c r="I243" i="18"/>
  <c r="F243" i="18"/>
  <c r="E243" i="18"/>
  <c r="I242" i="18"/>
  <c r="J242" i="18" s="1"/>
  <c r="F242" i="18"/>
  <c r="E242" i="18"/>
  <c r="I241" i="18"/>
  <c r="J241" i="18" s="1"/>
  <c r="F241" i="18"/>
  <c r="E241" i="18"/>
  <c r="J240" i="18"/>
  <c r="I240" i="18"/>
  <c r="F240" i="18"/>
  <c r="E240" i="18"/>
  <c r="I239" i="18"/>
  <c r="J239" i="18" s="1"/>
  <c r="F239" i="18"/>
  <c r="E239" i="18"/>
  <c r="I238" i="18"/>
  <c r="J238" i="18" s="1"/>
  <c r="F238" i="18"/>
  <c r="E238" i="18"/>
  <c r="J237" i="18"/>
  <c r="I237" i="18"/>
  <c r="F237" i="18"/>
  <c r="E237" i="18"/>
  <c r="I236" i="18"/>
  <c r="J236" i="18" s="1"/>
  <c r="F236" i="18"/>
  <c r="E236" i="18"/>
  <c r="I235" i="18"/>
  <c r="J235" i="18" s="1"/>
  <c r="F235" i="18"/>
  <c r="E235" i="18"/>
  <c r="J234" i="18"/>
  <c r="I234" i="18"/>
  <c r="F234" i="18"/>
  <c r="E234" i="18"/>
  <c r="I233" i="18"/>
  <c r="J233" i="18" s="1"/>
  <c r="F233" i="18"/>
  <c r="E233" i="18"/>
  <c r="I232" i="18"/>
  <c r="J232" i="18" s="1"/>
  <c r="F232" i="18"/>
  <c r="E232" i="18"/>
  <c r="J231" i="18"/>
  <c r="I231" i="18"/>
  <c r="F231" i="18"/>
  <c r="E231" i="18"/>
  <c r="I230" i="18"/>
  <c r="J230" i="18" s="1"/>
  <c r="F230" i="18"/>
  <c r="E230" i="18"/>
  <c r="I229" i="18"/>
  <c r="J229" i="18" s="1"/>
  <c r="F229" i="18"/>
  <c r="E229" i="18"/>
  <c r="J228" i="18"/>
  <c r="I228" i="18"/>
  <c r="F228" i="18"/>
  <c r="E228" i="18"/>
  <c r="I227" i="18"/>
  <c r="J227" i="18" s="1"/>
  <c r="F227" i="18"/>
  <c r="E227" i="18"/>
  <c r="I226" i="18"/>
  <c r="J226" i="18" s="1"/>
  <c r="F226" i="18"/>
  <c r="E226" i="18"/>
  <c r="J225" i="18"/>
  <c r="I225" i="18"/>
  <c r="F225" i="18"/>
  <c r="E225" i="18"/>
  <c r="I224" i="18"/>
  <c r="J224" i="18" s="1"/>
  <c r="F224" i="18"/>
  <c r="E224" i="18"/>
  <c r="I223" i="18"/>
  <c r="J223" i="18" s="1"/>
  <c r="F223" i="18"/>
  <c r="E223" i="18"/>
  <c r="J222" i="18"/>
  <c r="I222" i="18"/>
  <c r="F222" i="18"/>
  <c r="E222" i="18"/>
  <c r="I221" i="18"/>
  <c r="J221" i="18" s="1"/>
  <c r="F221" i="18"/>
  <c r="E221" i="18"/>
  <c r="I220" i="18"/>
  <c r="J220" i="18" s="1"/>
  <c r="F220" i="18"/>
  <c r="E220" i="18"/>
  <c r="J219" i="18"/>
  <c r="I219" i="18"/>
  <c r="F219" i="18"/>
  <c r="E219" i="18"/>
  <c r="I218" i="18"/>
  <c r="J218" i="18" s="1"/>
  <c r="F218" i="18"/>
  <c r="E218" i="18"/>
  <c r="I217" i="18"/>
  <c r="J217" i="18" s="1"/>
  <c r="F217" i="18"/>
  <c r="E217" i="18"/>
  <c r="J216" i="18"/>
  <c r="I216" i="18"/>
  <c r="F216" i="18"/>
  <c r="E216" i="18"/>
  <c r="I215" i="18"/>
  <c r="J215" i="18" s="1"/>
  <c r="F215" i="18"/>
  <c r="E215" i="18"/>
  <c r="I214" i="18"/>
  <c r="J214" i="18" s="1"/>
  <c r="F214" i="18"/>
  <c r="E214" i="18"/>
  <c r="J213" i="18"/>
  <c r="I213" i="18"/>
  <c r="F213" i="18"/>
  <c r="E213" i="18"/>
  <c r="I212" i="18"/>
  <c r="J212" i="18" s="1"/>
  <c r="F212" i="18"/>
  <c r="E212" i="18"/>
  <c r="I211" i="18"/>
  <c r="J211" i="18" s="1"/>
  <c r="F211" i="18"/>
  <c r="E211" i="18"/>
  <c r="J210" i="18"/>
  <c r="I210" i="18"/>
  <c r="F210" i="18"/>
  <c r="E210" i="18"/>
  <c r="I209" i="18"/>
  <c r="J209" i="18" s="1"/>
  <c r="F209" i="18"/>
  <c r="E209" i="18"/>
  <c r="I208" i="18"/>
  <c r="J208" i="18" s="1"/>
  <c r="F208" i="18"/>
  <c r="E208" i="18"/>
  <c r="J207" i="18"/>
  <c r="I207" i="18"/>
  <c r="F207" i="18"/>
  <c r="E207" i="18"/>
  <c r="I206" i="18"/>
  <c r="J206" i="18" s="1"/>
  <c r="F206" i="18"/>
  <c r="E206" i="18"/>
  <c r="I205" i="18"/>
  <c r="J205" i="18" s="1"/>
  <c r="F205" i="18"/>
  <c r="E205" i="18"/>
  <c r="J204" i="18"/>
  <c r="I204" i="18"/>
  <c r="F204" i="18"/>
  <c r="E204" i="18"/>
  <c r="I203" i="18"/>
  <c r="J203" i="18" s="1"/>
  <c r="F203" i="18"/>
  <c r="E203" i="18"/>
  <c r="I202" i="18"/>
  <c r="J202" i="18" s="1"/>
  <c r="F202" i="18"/>
  <c r="E202" i="18"/>
  <c r="J201" i="18"/>
  <c r="I201" i="18"/>
  <c r="F201" i="18"/>
  <c r="E201" i="18"/>
  <c r="I200" i="18"/>
  <c r="J200" i="18" s="1"/>
  <c r="F200" i="18"/>
  <c r="E200" i="18"/>
  <c r="I199" i="18"/>
  <c r="J199" i="18" s="1"/>
  <c r="F199" i="18"/>
  <c r="E199" i="18"/>
  <c r="J198" i="18"/>
  <c r="I198" i="18"/>
  <c r="F198" i="18"/>
  <c r="E198" i="18"/>
  <c r="I197" i="18"/>
  <c r="J197" i="18" s="1"/>
  <c r="F197" i="18"/>
  <c r="E197" i="18"/>
  <c r="J196" i="18"/>
  <c r="I196" i="18"/>
  <c r="F196" i="18"/>
  <c r="E196" i="18"/>
  <c r="J195" i="18"/>
  <c r="I195" i="18"/>
  <c r="F195" i="18"/>
  <c r="E195" i="18"/>
  <c r="I194" i="18"/>
  <c r="J194" i="18" s="1"/>
  <c r="F194" i="18"/>
  <c r="E194" i="18"/>
  <c r="I193" i="18"/>
  <c r="J193" i="18" s="1"/>
  <c r="F193" i="18"/>
  <c r="E193" i="18"/>
  <c r="J192" i="18"/>
  <c r="I192" i="18"/>
  <c r="F192" i="18"/>
  <c r="E192" i="18"/>
  <c r="I191" i="18"/>
  <c r="J191" i="18" s="1"/>
  <c r="F191" i="18"/>
  <c r="E191" i="18"/>
  <c r="I190" i="18"/>
  <c r="J190" i="18" s="1"/>
  <c r="F190" i="18"/>
  <c r="E190" i="18"/>
  <c r="J189" i="18"/>
  <c r="I189" i="18"/>
  <c r="F189" i="18"/>
  <c r="E189" i="18"/>
  <c r="I188" i="18"/>
  <c r="J188" i="18" s="1"/>
  <c r="F188" i="18"/>
  <c r="E188" i="18"/>
  <c r="I187" i="18"/>
  <c r="J187" i="18" s="1"/>
  <c r="F187" i="18"/>
  <c r="E187" i="18"/>
  <c r="J186" i="18"/>
  <c r="I186" i="18"/>
  <c r="F186" i="18"/>
  <c r="E186" i="18"/>
  <c r="I185" i="18"/>
  <c r="J185" i="18" s="1"/>
  <c r="F185" i="18"/>
  <c r="E185" i="18"/>
  <c r="I184" i="18"/>
  <c r="J184" i="18" s="1"/>
  <c r="F184" i="18"/>
  <c r="E184" i="18"/>
  <c r="J183" i="18"/>
  <c r="I183" i="18"/>
  <c r="F183" i="18"/>
  <c r="E183" i="18"/>
  <c r="I182" i="18"/>
  <c r="J182" i="18" s="1"/>
  <c r="F182" i="18"/>
  <c r="E182" i="18"/>
  <c r="I181" i="18"/>
  <c r="J181" i="18" s="1"/>
  <c r="F181" i="18"/>
  <c r="E181" i="18"/>
  <c r="J180" i="18"/>
  <c r="I180" i="18"/>
  <c r="F180" i="18"/>
  <c r="E180" i="18"/>
  <c r="I179" i="18"/>
  <c r="J179" i="18" s="1"/>
  <c r="F179" i="18"/>
  <c r="E179" i="18"/>
  <c r="I178" i="18"/>
  <c r="J178" i="18" s="1"/>
  <c r="F178" i="18"/>
  <c r="E178" i="18"/>
  <c r="J177" i="18"/>
  <c r="I177" i="18"/>
  <c r="F177" i="18"/>
  <c r="E177" i="18"/>
  <c r="I176" i="18"/>
  <c r="J176" i="18" s="1"/>
  <c r="F176" i="18"/>
  <c r="E176" i="18"/>
  <c r="I175" i="18"/>
  <c r="J175" i="18" s="1"/>
  <c r="F175" i="18"/>
  <c r="E175" i="18"/>
  <c r="J174" i="18"/>
  <c r="I174" i="18"/>
  <c r="F174" i="18"/>
  <c r="E174" i="18"/>
  <c r="I173" i="18"/>
  <c r="J173" i="18" s="1"/>
  <c r="F173" i="18"/>
  <c r="E173" i="18"/>
  <c r="I172" i="18"/>
  <c r="J172" i="18" s="1"/>
  <c r="F172" i="18"/>
  <c r="E172" i="18"/>
  <c r="J171" i="18"/>
  <c r="I171" i="18"/>
  <c r="F171" i="18"/>
  <c r="E171" i="18"/>
  <c r="I170" i="18"/>
  <c r="J170" i="18" s="1"/>
  <c r="F170" i="18"/>
  <c r="E170" i="18"/>
  <c r="I169" i="18"/>
  <c r="J169" i="18" s="1"/>
  <c r="F169" i="18"/>
  <c r="E169" i="18"/>
  <c r="J168" i="18"/>
  <c r="I168" i="18"/>
  <c r="F168" i="18"/>
  <c r="E168" i="18"/>
  <c r="I167" i="18"/>
  <c r="J167" i="18" s="1"/>
  <c r="F167" i="18"/>
  <c r="E167" i="18"/>
  <c r="I166" i="18"/>
  <c r="J166" i="18" s="1"/>
  <c r="F166" i="18"/>
  <c r="E166" i="18"/>
  <c r="J165" i="18"/>
  <c r="I165" i="18"/>
  <c r="F165" i="18"/>
  <c r="E165" i="18"/>
  <c r="I164" i="18"/>
  <c r="J164" i="18" s="1"/>
  <c r="F164" i="18"/>
  <c r="E164" i="18"/>
  <c r="I163" i="18"/>
  <c r="J163" i="18" s="1"/>
  <c r="F163" i="18"/>
  <c r="E163" i="18"/>
  <c r="J162" i="18"/>
  <c r="I162" i="18"/>
  <c r="F162" i="18"/>
  <c r="E162" i="18"/>
  <c r="I161" i="18"/>
  <c r="J161" i="18" s="1"/>
  <c r="F161" i="18"/>
  <c r="E161" i="18"/>
  <c r="J160" i="18"/>
  <c r="I160" i="18"/>
  <c r="F160" i="18"/>
  <c r="E160" i="18"/>
  <c r="J159" i="18"/>
  <c r="I159" i="18"/>
  <c r="F159" i="18"/>
  <c r="E159" i="18"/>
  <c r="I158" i="18"/>
  <c r="J158" i="18" s="1"/>
  <c r="F158" i="18"/>
  <c r="E158" i="18"/>
  <c r="I157" i="18"/>
  <c r="J157" i="18" s="1"/>
  <c r="F157" i="18"/>
  <c r="E157" i="18"/>
  <c r="J156" i="18"/>
  <c r="I156" i="18"/>
  <c r="F156" i="18"/>
  <c r="E156" i="18"/>
  <c r="I155" i="18"/>
  <c r="J155" i="18" s="1"/>
  <c r="F155" i="18"/>
  <c r="E155" i="18"/>
  <c r="I154" i="18"/>
  <c r="J154" i="18" s="1"/>
  <c r="F154" i="18"/>
  <c r="E154" i="18"/>
  <c r="J153" i="18"/>
  <c r="I153" i="18"/>
  <c r="F153" i="18"/>
  <c r="E153" i="18"/>
  <c r="I152" i="18"/>
  <c r="J152" i="18" s="1"/>
  <c r="F152" i="18"/>
  <c r="E152" i="18"/>
  <c r="I151" i="18"/>
  <c r="J151" i="18" s="1"/>
  <c r="F151" i="18"/>
  <c r="E151" i="18"/>
  <c r="J150" i="18"/>
  <c r="I150" i="18"/>
  <c r="F150" i="18"/>
  <c r="E150" i="18"/>
  <c r="I149" i="18"/>
  <c r="J149" i="18" s="1"/>
  <c r="F149" i="18"/>
  <c r="E149" i="18"/>
  <c r="I148" i="18"/>
  <c r="J148" i="18" s="1"/>
  <c r="F148" i="18"/>
  <c r="E148" i="18"/>
  <c r="J147" i="18"/>
  <c r="I147" i="18"/>
  <c r="F147" i="18"/>
  <c r="E147" i="18"/>
  <c r="I146" i="18"/>
  <c r="J146" i="18" s="1"/>
  <c r="F146" i="18"/>
  <c r="E146" i="18"/>
  <c r="I145" i="18"/>
  <c r="J145" i="18" s="1"/>
  <c r="F145" i="18"/>
  <c r="E145" i="18"/>
  <c r="J144" i="18"/>
  <c r="I144" i="18"/>
  <c r="F144" i="18"/>
  <c r="E144" i="18"/>
  <c r="I143" i="18"/>
  <c r="J143" i="18" s="1"/>
  <c r="F143" i="18"/>
  <c r="E143" i="18"/>
  <c r="I142" i="18"/>
  <c r="J142" i="18" s="1"/>
  <c r="F142" i="18"/>
  <c r="E142" i="18"/>
  <c r="J141" i="18"/>
  <c r="I141" i="18"/>
  <c r="F141" i="18"/>
  <c r="E141" i="18"/>
  <c r="I140" i="18"/>
  <c r="J140" i="18" s="1"/>
  <c r="F140" i="18"/>
  <c r="E140" i="18"/>
  <c r="I139" i="18"/>
  <c r="J139" i="18" s="1"/>
  <c r="F139" i="18"/>
  <c r="E139" i="18"/>
  <c r="J138" i="18"/>
  <c r="I138" i="18"/>
  <c r="F138" i="18"/>
  <c r="E138" i="18"/>
  <c r="I137" i="18"/>
  <c r="J137" i="18" s="1"/>
  <c r="F137" i="18"/>
  <c r="E137" i="18"/>
  <c r="I136" i="18"/>
  <c r="J136" i="18" s="1"/>
  <c r="F136" i="18"/>
  <c r="E136" i="18"/>
  <c r="J135" i="18"/>
  <c r="I135" i="18"/>
  <c r="F135" i="18"/>
  <c r="E135" i="18"/>
  <c r="I134" i="18"/>
  <c r="J134" i="18" s="1"/>
  <c r="F134" i="18"/>
  <c r="E134" i="18"/>
  <c r="I133" i="18"/>
  <c r="J133" i="18" s="1"/>
  <c r="F133" i="18"/>
  <c r="E133" i="18"/>
  <c r="J132" i="18"/>
  <c r="I132" i="18"/>
  <c r="F132" i="18"/>
  <c r="E132" i="18"/>
  <c r="I131" i="18"/>
  <c r="J131" i="18" s="1"/>
  <c r="F131" i="18"/>
  <c r="E131" i="18"/>
  <c r="I130" i="18"/>
  <c r="J130" i="18" s="1"/>
  <c r="F130" i="18"/>
  <c r="E130" i="18"/>
  <c r="J129" i="18"/>
  <c r="I129" i="18"/>
  <c r="F129" i="18"/>
  <c r="E129" i="18"/>
  <c r="I128" i="18"/>
  <c r="J128" i="18" s="1"/>
  <c r="F128" i="18"/>
  <c r="E128" i="18"/>
  <c r="I127" i="18"/>
  <c r="J127" i="18" s="1"/>
  <c r="F127" i="18"/>
  <c r="E127" i="18"/>
  <c r="J126" i="18"/>
  <c r="I126" i="18"/>
  <c r="F126" i="18"/>
  <c r="E126" i="18"/>
  <c r="I125" i="18"/>
  <c r="J125" i="18" s="1"/>
  <c r="F125" i="18"/>
  <c r="E125" i="18"/>
  <c r="J124" i="18"/>
  <c r="I124" i="18"/>
  <c r="F124" i="18"/>
  <c r="E124" i="18"/>
  <c r="J123" i="18"/>
  <c r="I123" i="18"/>
  <c r="F123" i="18"/>
  <c r="E123" i="18"/>
  <c r="I122" i="18"/>
  <c r="J122" i="18" s="1"/>
  <c r="F122" i="18"/>
  <c r="E122" i="18"/>
  <c r="I121" i="18"/>
  <c r="J121" i="18" s="1"/>
  <c r="F121" i="18"/>
  <c r="E121" i="18"/>
  <c r="J120" i="18"/>
  <c r="I120" i="18"/>
  <c r="F120" i="18"/>
  <c r="E120" i="18"/>
  <c r="I119" i="18"/>
  <c r="J119" i="18" s="1"/>
  <c r="F119" i="18"/>
  <c r="E119" i="18"/>
  <c r="I118" i="18"/>
  <c r="J118" i="18" s="1"/>
  <c r="F118" i="18"/>
  <c r="E118" i="18"/>
  <c r="J117" i="18"/>
  <c r="I117" i="18"/>
  <c r="F117" i="18"/>
  <c r="E117" i="18"/>
  <c r="I116" i="18"/>
  <c r="J116" i="18" s="1"/>
  <c r="F116" i="18"/>
  <c r="E116" i="18"/>
  <c r="I115" i="18"/>
  <c r="J115" i="18" s="1"/>
  <c r="F115" i="18"/>
  <c r="E115" i="18"/>
  <c r="J114" i="18"/>
  <c r="I114" i="18"/>
  <c r="F114" i="18"/>
  <c r="E114" i="18"/>
  <c r="I113" i="18"/>
  <c r="J113" i="18" s="1"/>
  <c r="F113" i="18"/>
  <c r="E113" i="18"/>
  <c r="I112" i="18"/>
  <c r="J112" i="18" s="1"/>
  <c r="F112" i="18"/>
  <c r="E112" i="18"/>
  <c r="J111" i="18"/>
  <c r="I111" i="18"/>
  <c r="F111" i="18"/>
  <c r="E111" i="18"/>
  <c r="I110" i="18"/>
  <c r="J110" i="18" s="1"/>
  <c r="F110" i="18"/>
  <c r="E110" i="18"/>
  <c r="I109" i="18"/>
  <c r="J109" i="18" s="1"/>
  <c r="F109" i="18"/>
  <c r="E109" i="18"/>
  <c r="J108" i="18"/>
  <c r="I108" i="18"/>
  <c r="F108" i="18"/>
  <c r="E108" i="18"/>
  <c r="I107" i="18"/>
  <c r="J107" i="18" s="1"/>
  <c r="F107" i="18"/>
  <c r="E107" i="18"/>
  <c r="I106" i="18"/>
  <c r="J106" i="18" s="1"/>
  <c r="F106" i="18"/>
  <c r="E106" i="18"/>
  <c r="J105" i="18"/>
  <c r="I105" i="18"/>
  <c r="F105" i="18"/>
  <c r="E105" i="18"/>
  <c r="I104" i="18"/>
  <c r="J104" i="18" s="1"/>
  <c r="F104" i="18"/>
  <c r="E104" i="18"/>
  <c r="I103" i="18"/>
  <c r="J103" i="18" s="1"/>
  <c r="F103" i="18"/>
  <c r="E103" i="18"/>
  <c r="J102" i="18"/>
  <c r="I102" i="18"/>
  <c r="F102" i="18"/>
  <c r="E102" i="18"/>
  <c r="I101" i="18"/>
  <c r="J101" i="18" s="1"/>
  <c r="F101" i="18"/>
  <c r="E101" i="18"/>
  <c r="I100" i="18"/>
  <c r="J100" i="18" s="1"/>
  <c r="F100" i="18"/>
  <c r="E100" i="18"/>
  <c r="J99" i="18"/>
  <c r="I99" i="18"/>
  <c r="F99" i="18"/>
  <c r="E99" i="18"/>
  <c r="I98" i="18"/>
  <c r="J98" i="18" s="1"/>
  <c r="F98" i="18"/>
  <c r="E98" i="18"/>
  <c r="I97" i="18"/>
  <c r="J97" i="18" s="1"/>
  <c r="F97" i="18"/>
  <c r="E97" i="18"/>
  <c r="J96" i="18"/>
  <c r="I96" i="18"/>
  <c r="F96" i="18"/>
  <c r="E96" i="18"/>
  <c r="I95" i="18"/>
  <c r="J95" i="18" s="1"/>
  <c r="F95" i="18"/>
  <c r="E95" i="18"/>
  <c r="I94" i="18"/>
  <c r="J94" i="18" s="1"/>
  <c r="F94" i="18"/>
  <c r="E94" i="18"/>
  <c r="J93" i="18"/>
  <c r="I93" i="18"/>
  <c r="F93" i="18"/>
  <c r="E93" i="18"/>
  <c r="I92" i="18"/>
  <c r="J92" i="18" s="1"/>
  <c r="F92" i="18"/>
  <c r="E92" i="18"/>
  <c r="I91" i="18"/>
  <c r="J91" i="18" s="1"/>
  <c r="F91" i="18"/>
  <c r="E91" i="18"/>
  <c r="J90" i="18"/>
  <c r="I90" i="18"/>
  <c r="F90" i="18"/>
  <c r="E90" i="18"/>
  <c r="I89" i="18"/>
  <c r="J89" i="18" s="1"/>
  <c r="F89" i="18"/>
  <c r="E89" i="18"/>
  <c r="J88" i="18"/>
  <c r="I88" i="18"/>
  <c r="F88" i="18"/>
  <c r="E88" i="18"/>
  <c r="J87" i="18"/>
  <c r="I87" i="18"/>
  <c r="F87" i="18"/>
  <c r="E87" i="18"/>
  <c r="I86" i="18"/>
  <c r="J86" i="18" s="1"/>
  <c r="F86" i="18"/>
  <c r="E86" i="18"/>
  <c r="I85" i="18"/>
  <c r="J85" i="18" s="1"/>
  <c r="F85" i="18"/>
  <c r="E85" i="18"/>
  <c r="J84" i="18"/>
  <c r="I84" i="18"/>
  <c r="F84" i="18"/>
  <c r="E84" i="18"/>
  <c r="I83" i="18"/>
  <c r="J83" i="18" s="1"/>
  <c r="F83" i="18"/>
  <c r="E83" i="18"/>
  <c r="I82" i="18"/>
  <c r="J82" i="18" s="1"/>
  <c r="F82" i="18"/>
  <c r="E82" i="18"/>
  <c r="J81" i="18"/>
  <c r="I81" i="18"/>
  <c r="F81" i="18"/>
  <c r="E81" i="18"/>
  <c r="I80" i="18"/>
  <c r="J80" i="18" s="1"/>
  <c r="F80" i="18"/>
  <c r="E80" i="18"/>
  <c r="I79" i="18"/>
  <c r="J79" i="18" s="1"/>
  <c r="F79" i="18"/>
  <c r="E79" i="18"/>
  <c r="J78" i="18"/>
  <c r="I78" i="18"/>
  <c r="F78" i="18"/>
  <c r="E78" i="18"/>
  <c r="I77" i="18"/>
  <c r="J77" i="18" s="1"/>
  <c r="F77" i="18"/>
  <c r="E77" i="18"/>
  <c r="I76" i="18"/>
  <c r="J76" i="18" s="1"/>
  <c r="F76" i="18"/>
  <c r="E76" i="18"/>
  <c r="J75" i="18"/>
  <c r="I75" i="18"/>
  <c r="F75" i="18"/>
  <c r="E75" i="18"/>
  <c r="I74" i="18"/>
  <c r="J74" i="18" s="1"/>
  <c r="F74" i="18"/>
  <c r="E74" i="18"/>
  <c r="I73" i="18"/>
  <c r="J73" i="18" s="1"/>
  <c r="F73" i="18"/>
  <c r="E73" i="18"/>
  <c r="J72" i="18"/>
  <c r="I72" i="18"/>
  <c r="F72" i="18"/>
  <c r="E72" i="18"/>
  <c r="I71" i="18"/>
  <c r="J71" i="18" s="1"/>
  <c r="F71" i="18"/>
  <c r="E71" i="18"/>
  <c r="I70" i="18"/>
  <c r="J70" i="18" s="1"/>
  <c r="F70" i="18"/>
  <c r="E70" i="18"/>
  <c r="J69" i="18"/>
  <c r="I69" i="18"/>
  <c r="F69" i="18"/>
  <c r="E69" i="18"/>
  <c r="I68" i="18"/>
  <c r="J68" i="18" s="1"/>
  <c r="F68" i="18"/>
  <c r="E68" i="18"/>
  <c r="I67" i="18"/>
  <c r="J67" i="18" s="1"/>
  <c r="F67" i="18"/>
  <c r="E67" i="18"/>
  <c r="J66" i="18"/>
  <c r="I66" i="18"/>
  <c r="F66" i="18"/>
  <c r="E66" i="18"/>
  <c r="I65" i="18"/>
  <c r="J65" i="18" s="1"/>
  <c r="F65" i="18"/>
  <c r="E65" i="18"/>
  <c r="I64" i="18"/>
  <c r="J64" i="18" s="1"/>
  <c r="F64" i="18"/>
  <c r="E64" i="18"/>
  <c r="J63" i="18"/>
  <c r="I63" i="18"/>
  <c r="F63" i="18"/>
  <c r="E63" i="18"/>
  <c r="I62" i="18"/>
  <c r="J62" i="18" s="1"/>
  <c r="F62" i="18"/>
  <c r="E62" i="18"/>
  <c r="I61" i="18"/>
  <c r="J61" i="18" s="1"/>
  <c r="F61" i="18"/>
  <c r="E61" i="18"/>
  <c r="J60" i="18"/>
  <c r="I60" i="18"/>
  <c r="F60" i="18"/>
  <c r="E60" i="18"/>
  <c r="I59" i="18"/>
  <c r="J59" i="18" s="1"/>
  <c r="F59" i="18"/>
  <c r="E59" i="18"/>
  <c r="I58" i="18"/>
  <c r="J58" i="18" s="1"/>
  <c r="F58" i="18"/>
  <c r="E58" i="18"/>
  <c r="J57" i="18"/>
  <c r="I57" i="18"/>
  <c r="F57" i="18"/>
  <c r="E57" i="18"/>
  <c r="I56" i="18"/>
  <c r="J56" i="18" s="1"/>
  <c r="F56" i="18"/>
  <c r="E56" i="18"/>
  <c r="I55" i="18"/>
  <c r="J55" i="18" s="1"/>
  <c r="F55" i="18"/>
  <c r="E55" i="18"/>
  <c r="J54" i="18"/>
  <c r="I54" i="18"/>
  <c r="F54" i="18"/>
  <c r="E54" i="18"/>
  <c r="I53" i="18"/>
  <c r="J53" i="18" s="1"/>
  <c r="F53" i="18"/>
  <c r="E53" i="18"/>
  <c r="J52" i="18"/>
  <c r="I52" i="18"/>
  <c r="F52" i="18"/>
  <c r="E52" i="18"/>
  <c r="J51" i="18"/>
  <c r="I51" i="18"/>
  <c r="F51" i="18"/>
  <c r="E51" i="18"/>
  <c r="I50" i="18"/>
  <c r="J50" i="18" s="1"/>
  <c r="F50" i="18"/>
  <c r="E50" i="18"/>
  <c r="I49" i="18"/>
  <c r="J49" i="18" s="1"/>
  <c r="F49" i="18"/>
  <c r="E49" i="18"/>
  <c r="J48" i="18"/>
  <c r="I48" i="18"/>
  <c r="F48" i="18"/>
  <c r="E48" i="18"/>
  <c r="I47" i="18"/>
  <c r="J47" i="18" s="1"/>
  <c r="F47" i="18"/>
  <c r="E47" i="18"/>
  <c r="I46" i="18"/>
  <c r="J46" i="18" s="1"/>
  <c r="F46" i="18"/>
  <c r="E46" i="18"/>
  <c r="J45" i="18"/>
  <c r="I45" i="18"/>
  <c r="F45" i="18"/>
  <c r="E45" i="18"/>
  <c r="I44" i="18"/>
  <c r="J44" i="18" s="1"/>
  <c r="F44" i="18"/>
  <c r="E44" i="18"/>
  <c r="I43" i="18"/>
  <c r="J43" i="18" s="1"/>
  <c r="F43" i="18"/>
  <c r="E43" i="18"/>
  <c r="J42" i="18"/>
  <c r="I42" i="18"/>
  <c r="F42" i="18"/>
  <c r="E42" i="18"/>
  <c r="I41" i="18"/>
  <c r="J41" i="18" s="1"/>
  <c r="F41" i="18"/>
  <c r="E41" i="18"/>
  <c r="I40" i="18"/>
  <c r="J40" i="18" s="1"/>
  <c r="F40" i="18"/>
  <c r="E40" i="18"/>
  <c r="J39" i="18"/>
  <c r="I39" i="18"/>
  <c r="F39" i="18"/>
  <c r="E39" i="18"/>
  <c r="I38" i="18"/>
  <c r="J38" i="18" s="1"/>
  <c r="F38" i="18"/>
  <c r="E38" i="18"/>
  <c r="I37" i="18"/>
  <c r="J37" i="18" s="1"/>
  <c r="F37" i="18"/>
  <c r="E37" i="18"/>
  <c r="J36" i="18"/>
  <c r="I36" i="18"/>
  <c r="F36" i="18"/>
  <c r="E36" i="18"/>
  <c r="I35" i="18"/>
  <c r="J35" i="18" s="1"/>
  <c r="F35" i="18"/>
  <c r="E35" i="18"/>
  <c r="I34" i="18"/>
  <c r="J34" i="18" s="1"/>
  <c r="F34" i="18"/>
  <c r="E34" i="18"/>
  <c r="J33" i="18"/>
  <c r="I33" i="18"/>
  <c r="F33" i="18"/>
  <c r="E33" i="18"/>
  <c r="I32" i="18"/>
  <c r="J32" i="18" s="1"/>
  <c r="F32" i="18"/>
  <c r="E32" i="18"/>
  <c r="I31" i="18"/>
  <c r="J31" i="18" s="1"/>
  <c r="F31" i="18"/>
  <c r="E31" i="18"/>
  <c r="J30" i="18"/>
  <c r="I30" i="18"/>
  <c r="F30" i="18"/>
  <c r="E30" i="18"/>
  <c r="I29" i="18"/>
  <c r="J29" i="18" s="1"/>
  <c r="F29" i="18"/>
  <c r="E29" i="18"/>
  <c r="I28" i="18"/>
  <c r="J28" i="18" s="1"/>
  <c r="F28" i="18"/>
  <c r="E28" i="18"/>
  <c r="J27" i="18"/>
  <c r="I27" i="18"/>
  <c r="F27" i="18"/>
  <c r="E27" i="18"/>
  <c r="I26" i="18"/>
  <c r="J26" i="18" s="1"/>
  <c r="F26" i="18"/>
  <c r="E26" i="18"/>
  <c r="I25" i="18"/>
  <c r="J25" i="18" s="1"/>
  <c r="F25" i="18"/>
  <c r="E25" i="18"/>
  <c r="J24" i="18"/>
  <c r="I24" i="18"/>
  <c r="F24" i="18"/>
  <c r="E24" i="18"/>
  <c r="I23" i="18"/>
  <c r="J23" i="18" s="1"/>
  <c r="F23" i="18"/>
  <c r="E23" i="18"/>
  <c r="I22" i="18"/>
  <c r="J22" i="18" s="1"/>
  <c r="F22" i="18"/>
  <c r="E22" i="18"/>
  <c r="J21" i="18"/>
  <c r="I21" i="18"/>
  <c r="F21" i="18"/>
  <c r="E21" i="18"/>
  <c r="I20" i="18"/>
  <c r="J20" i="18" s="1"/>
  <c r="F20" i="18"/>
  <c r="E20" i="18"/>
  <c r="I19" i="18"/>
  <c r="J19" i="18" s="1"/>
  <c r="F19" i="18"/>
  <c r="E19" i="18"/>
  <c r="J18" i="18"/>
  <c r="I18" i="18"/>
  <c r="F18" i="18"/>
  <c r="E18" i="18"/>
  <c r="I17" i="18"/>
  <c r="J17" i="18" s="1"/>
  <c r="F17" i="18"/>
  <c r="E17" i="18"/>
  <c r="J16" i="18"/>
  <c r="I16" i="18"/>
  <c r="F16" i="18"/>
  <c r="E16" i="18"/>
  <c r="J15" i="18"/>
  <c r="I15" i="18"/>
  <c r="F15" i="18"/>
  <c r="E15" i="18"/>
  <c r="I14" i="18"/>
  <c r="J14" i="18" s="1"/>
  <c r="F14" i="18"/>
  <c r="E14" i="18"/>
  <c r="I13" i="18"/>
  <c r="J13" i="18" s="1"/>
  <c r="F13" i="18"/>
  <c r="E13" i="18"/>
  <c r="J12" i="18"/>
  <c r="I12" i="18"/>
  <c r="F12" i="18"/>
  <c r="E12" i="18"/>
  <c r="I11" i="18"/>
  <c r="J11" i="18" s="1"/>
  <c r="F11" i="18"/>
  <c r="E11" i="18"/>
  <c r="I10" i="18"/>
  <c r="J10" i="18" s="1"/>
  <c r="F10" i="18"/>
  <c r="E10" i="18"/>
  <c r="J9" i="18"/>
  <c r="I9" i="18"/>
  <c r="F9" i="18"/>
  <c r="E9" i="18"/>
  <c r="I8" i="18"/>
  <c r="J8" i="18" s="1"/>
  <c r="F8" i="18"/>
  <c r="E8" i="18"/>
  <c r="I7" i="18"/>
  <c r="J7" i="18" s="1"/>
  <c r="F7" i="18"/>
  <c r="E7" i="18"/>
  <c r="J6" i="18"/>
  <c r="I6" i="18"/>
  <c r="F6" i="18"/>
  <c r="I5" i="18"/>
  <c r="J5" i="18" s="1"/>
  <c r="I4" i="18"/>
  <c r="J4" i="18" s="1"/>
  <c r="F4" i="18"/>
  <c r="J3" i="18"/>
  <c r="I3" i="18"/>
  <c r="I2" i="18"/>
  <c r="J2" i="18" s="1"/>
  <c r="R33" i="3"/>
  <c r="R34" i="3"/>
  <c r="Q33" i="3"/>
  <c r="Q34" i="3"/>
  <c r="I206" i="3" l="1"/>
  <c r="C370" i="17"/>
  <c r="B370" i="17"/>
  <c r="C369" i="17"/>
  <c r="B369" i="17"/>
  <c r="C368" i="17"/>
  <c r="B368" i="17"/>
  <c r="C370" i="16"/>
  <c r="B370" i="16"/>
  <c r="C369" i="16"/>
  <c r="B369" i="16"/>
  <c r="C368" i="16"/>
  <c r="B368" i="16"/>
  <c r="C370" i="15"/>
  <c r="B370" i="15"/>
  <c r="C369" i="15"/>
  <c r="B369" i="15"/>
  <c r="C368" i="15"/>
  <c r="B368" i="15"/>
  <c r="AC1096" i="5"/>
  <c r="C1096" i="5"/>
  <c r="B1096" i="5"/>
  <c r="AC1095" i="5"/>
  <c r="C1095" i="5"/>
  <c r="B1095" i="5"/>
  <c r="AC1094" i="5"/>
  <c r="C1094" i="5"/>
  <c r="B1094" i="5"/>
  <c r="AC1093" i="5"/>
  <c r="C1093" i="5"/>
  <c r="B1093" i="5"/>
  <c r="AC1092" i="5"/>
  <c r="C1092" i="5"/>
  <c r="B1092" i="5"/>
  <c r="AC1091" i="5"/>
  <c r="C1091" i="5"/>
  <c r="B1091" i="5"/>
  <c r="AC1090" i="5"/>
  <c r="C1090" i="5"/>
  <c r="B1090" i="5"/>
  <c r="AC1089" i="5"/>
  <c r="C1089" i="5"/>
  <c r="B1089" i="5"/>
  <c r="AC1088" i="5"/>
  <c r="C1088" i="5"/>
  <c r="B1088" i="5"/>
  <c r="AC1087" i="5"/>
  <c r="C1087" i="5"/>
  <c r="B1087" i="5"/>
  <c r="AC1086" i="5"/>
  <c r="C1086" i="5"/>
  <c r="B1086" i="5"/>
  <c r="AC1085" i="5"/>
  <c r="C1085" i="5"/>
  <c r="B1085" i="5"/>
  <c r="AC1084" i="5"/>
  <c r="C1084" i="5"/>
  <c r="B1084" i="5"/>
  <c r="AC1083" i="5"/>
  <c r="C1083" i="5"/>
  <c r="B1083" i="5"/>
  <c r="AC1082" i="5"/>
  <c r="C1082" i="5"/>
  <c r="B1082" i="5"/>
  <c r="AC1081" i="5"/>
  <c r="C1081" i="5"/>
  <c r="B1081" i="5"/>
  <c r="AC1080" i="5"/>
  <c r="C1080" i="5"/>
  <c r="B1080" i="5"/>
  <c r="AC1079" i="5"/>
  <c r="C1079" i="5"/>
  <c r="B1079" i="5"/>
  <c r="AC1078" i="5"/>
  <c r="C1078" i="5"/>
  <c r="B1078" i="5"/>
  <c r="AC1077" i="5"/>
  <c r="C1077" i="5"/>
  <c r="B1077" i="5"/>
  <c r="AC1076" i="5"/>
  <c r="C1076" i="5"/>
  <c r="B1076" i="5"/>
  <c r="AC1075" i="5"/>
  <c r="C1075" i="5"/>
  <c r="B1075" i="5"/>
  <c r="AC1074" i="5"/>
  <c r="C1074" i="5"/>
  <c r="B1074" i="5"/>
  <c r="AC1073" i="5"/>
  <c r="C1073" i="5"/>
  <c r="B1073" i="5"/>
  <c r="AC1072" i="5"/>
  <c r="C1072" i="5"/>
  <c r="B1072" i="5"/>
  <c r="AC1071" i="5"/>
  <c r="C1071" i="5"/>
  <c r="B1071" i="5"/>
  <c r="AC1070" i="5"/>
  <c r="C1070" i="5"/>
  <c r="B1070" i="5"/>
  <c r="AC1069" i="5"/>
  <c r="C1069" i="5"/>
  <c r="B1069" i="5"/>
  <c r="AC1068" i="5"/>
  <c r="C1068" i="5"/>
  <c r="B1068" i="5"/>
  <c r="AC1067" i="5"/>
  <c r="C1067" i="5"/>
  <c r="B1067" i="5"/>
  <c r="AC1066" i="5"/>
  <c r="C1066" i="5"/>
  <c r="B1066" i="5"/>
  <c r="AC1065" i="5"/>
  <c r="C1065" i="5"/>
  <c r="B1065" i="5"/>
  <c r="AC1064" i="5"/>
  <c r="C1064" i="5"/>
  <c r="B1064" i="5"/>
  <c r="AC1063" i="5"/>
  <c r="C1063" i="5"/>
  <c r="B1063" i="5"/>
  <c r="AC1062" i="5"/>
  <c r="C1062" i="5"/>
  <c r="B1062" i="5"/>
  <c r="AC1061" i="5"/>
  <c r="C1061" i="5"/>
  <c r="B1061" i="5"/>
  <c r="AC1060" i="5"/>
  <c r="C1060" i="5"/>
  <c r="B1060" i="5"/>
  <c r="AC1059" i="5"/>
  <c r="C1059" i="5"/>
  <c r="B1059" i="5"/>
  <c r="AC1058" i="5"/>
  <c r="C1058" i="5"/>
  <c r="B1058" i="5"/>
  <c r="AC1057" i="5"/>
  <c r="C1057" i="5"/>
  <c r="B1057" i="5"/>
  <c r="AC1056" i="5"/>
  <c r="C1056" i="5"/>
  <c r="B1056" i="5"/>
  <c r="AC1055" i="5"/>
  <c r="C1055" i="5"/>
  <c r="B1055" i="5"/>
  <c r="AC1054" i="5"/>
  <c r="C1054" i="5"/>
  <c r="B1054" i="5"/>
  <c r="AC1053" i="5"/>
  <c r="C1053" i="5"/>
  <c r="B1053" i="5"/>
  <c r="AC1052" i="5"/>
  <c r="C1052" i="5"/>
  <c r="B1052" i="5"/>
  <c r="AC1051" i="5"/>
  <c r="C1051" i="5"/>
  <c r="B1051" i="5"/>
  <c r="AC1050" i="5"/>
  <c r="C1050" i="5"/>
  <c r="B1050" i="5"/>
  <c r="AC1049" i="5"/>
  <c r="C1049" i="5"/>
  <c r="B1049" i="5"/>
  <c r="AC1048" i="5"/>
  <c r="C1048" i="5"/>
  <c r="B1048" i="5"/>
  <c r="AC1047" i="5"/>
  <c r="C1047" i="5"/>
  <c r="B1047" i="5"/>
  <c r="AC1046" i="5"/>
  <c r="C1046" i="5"/>
  <c r="B1046" i="5"/>
  <c r="AC1045" i="5"/>
  <c r="C1045" i="5"/>
  <c r="B1045" i="5"/>
  <c r="AC1044" i="5"/>
  <c r="C1044" i="5"/>
  <c r="B1044" i="5"/>
  <c r="AC1043" i="5"/>
  <c r="C1043" i="5"/>
  <c r="B1043" i="5"/>
  <c r="AC1042" i="5"/>
  <c r="C1042" i="5"/>
  <c r="B1042" i="5"/>
  <c r="AC1041" i="5"/>
  <c r="C1041" i="5"/>
  <c r="B1041" i="5"/>
  <c r="AC1040" i="5"/>
  <c r="C1040" i="5"/>
  <c r="B1040" i="5"/>
  <c r="AC1039" i="5"/>
  <c r="C1039" i="5"/>
  <c r="B1039" i="5"/>
  <c r="AC1038" i="5"/>
  <c r="C1038" i="5"/>
  <c r="B1038" i="5"/>
  <c r="AC1037" i="5"/>
  <c r="C1037" i="5"/>
  <c r="B1037" i="5"/>
  <c r="AC1036" i="5"/>
  <c r="C1036" i="5"/>
  <c r="B1036" i="5"/>
  <c r="AC1035" i="5"/>
  <c r="C1035" i="5"/>
  <c r="B1035" i="5"/>
  <c r="AC1034" i="5"/>
  <c r="C1034" i="5"/>
  <c r="B1034" i="5"/>
  <c r="AC1033" i="5"/>
  <c r="C1033" i="5"/>
  <c r="B1033" i="5"/>
  <c r="AC1032" i="5"/>
  <c r="C1032" i="5"/>
  <c r="B1032" i="5"/>
  <c r="AC1031" i="5"/>
  <c r="C1031" i="5"/>
  <c r="B1031" i="5"/>
  <c r="AC1030" i="5"/>
  <c r="C1030" i="5"/>
  <c r="B1030" i="5"/>
  <c r="AC1029" i="5"/>
  <c r="C1029" i="5"/>
  <c r="B1029" i="5"/>
  <c r="AC1028" i="5"/>
  <c r="C1028" i="5"/>
  <c r="B1028" i="5"/>
  <c r="AC1027" i="5"/>
  <c r="C1027" i="5"/>
  <c r="B1027" i="5"/>
  <c r="AC1026" i="5"/>
  <c r="C1026" i="5"/>
  <c r="B1026" i="5"/>
  <c r="AC1025" i="5"/>
  <c r="C1025" i="5"/>
  <c r="B1025" i="5"/>
  <c r="AC1024" i="5"/>
  <c r="C1024" i="5"/>
  <c r="B1024" i="5"/>
  <c r="AC1023" i="5"/>
  <c r="C1023" i="5"/>
  <c r="B1023" i="5"/>
  <c r="AC1022" i="5"/>
  <c r="C1022" i="5"/>
  <c r="B1022" i="5"/>
  <c r="AC1021" i="5"/>
  <c r="C1021" i="5"/>
  <c r="B1021" i="5"/>
  <c r="AC1020" i="5"/>
  <c r="C1020" i="5"/>
  <c r="B1020" i="5"/>
  <c r="AC1019" i="5"/>
  <c r="C1019" i="5"/>
  <c r="B1019" i="5"/>
  <c r="AC1018" i="5"/>
  <c r="C1018" i="5"/>
  <c r="B1018" i="5"/>
  <c r="AC1017" i="5"/>
  <c r="C1017" i="5"/>
  <c r="B1017" i="5"/>
  <c r="AC1016" i="5"/>
  <c r="C1016" i="5"/>
  <c r="B1016" i="5"/>
  <c r="AC1015" i="5"/>
  <c r="C1015" i="5"/>
  <c r="B1015" i="5"/>
  <c r="AC1014" i="5"/>
  <c r="C1014" i="5"/>
  <c r="B1014" i="5"/>
  <c r="AC1013" i="5"/>
  <c r="C1013" i="5"/>
  <c r="B1013" i="5"/>
  <c r="AC1012" i="5"/>
  <c r="C1012" i="5"/>
  <c r="B1012" i="5"/>
  <c r="AC1011" i="5"/>
  <c r="C1011" i="5"/>
  <c r="B1011" i="5"/>
  <c r="AC1010" i="5"/>
  <c r="C1010" i="5"/>
  <c r="B1010" i="5"/>
  <c r="AC1009" i="5"/>
  <c r="C1009" i="5"/>
  <c r="B1009" i="5"/>
  <c r="AC1008" i="5"/>
  <c r="C1008" i="5"/>
  <c r="B1008" i="5"/>
  <c r="AC1007" i="5"/>
  <c r="C1007" i="5"/>
  <c r="B1007" i="5"/>
  <c r="AC1006" i="5"/>
  <c r="C1006" i="5"/>
  <c r="B1006" i="5"/>
  <c r="AC1005" i="5"/>
  <c r="C1005" i="5"/>
  <c r="B1005" i="5"/>
  <c r="AC1004" i="5"/>
  <c r="C1004" i="5"/>
  <c r="B1004" i="5"/>
  <c r="AC1003" i="5"/>
  <c r="C1003" i="5"/>
  <c r="B1003" i="5"/>
  <c r="AC1002" i="5"/>
  <c r="C1002" i="5"/>
  <c r="B1002" i="5"/>
  <c r="AC1001" i="5"/>
  <c r="C1001" i="5"/>
  <c r="B1001" i="5"/>
  <c r="AC1000" i="5"/>
  <c r="C1000" i="5"/>
  <c r="B1000" i="5"/>
  <c r="AC999" i="5"/>
  <c r="C999" i="5"/>
  <c r="B999" i="5"/>
  <c r="AC998" i="5"/>
  <c r="C998" i="5"/>
  <c r="B998" i="5"/>
  <c r="AC997" i="5"/>
  <c r="C997" i="5"/>
  <c r="B997" i="5"/>
  <c r="AC996" i="5"/>
  <c r="C996" i="5"/>
  <c r="B996" i="5"/>
  <c r="AC995" i="5"/>
  <c r="C995" i="5"/>
  <c r="B995" i="5"/>
  <c r="AC994" i="5"/>
  <c r="C994" i="5"/>
  <c r="B994" i="5"/>
  <c r="AC993" i="5"/>
  <c r="C993" i="5"/>
  <c r="B993" i="5"/>
  <c r="AC992" i="5"/>
  <c r="C992" i="5"/>
  <c r="B992" i="5"/>
  <c r="AC991" i="5"/>
  <c r="C991" i="5"/>
  <c r="B991" i="5"/>
  <c r="AC990" i="5"/>
  <c r="C990" i="5"/>
  <c r="B990" i="5"/>
  <c r="AC989" i="5"/>
  <c r="C989" i="5"/>
  <c r="B989" i="5"/>
  <c r="AC988" i="5"/>
  <c r="C988" i="5"/>
  <c r="B988" i="5"/>
  <c r="AC987" i="5"/>
  <c r="C987" i="5"/>
  <c r="B987" i="5"/>
  <c r="AC986" i="5"/>
  <c r="C986" i="5"/>
  <c r="B986" i="5"/>
  <c r="AC985" i="5"/>
  <c r="C985" i="5"/>
  <c r="B985" i="5"/>
  <c r="AC984" i="5"/>
  <c r="C984" i="5"/>
  <c r="B984" i="5"/>
  <c r="AC983" i="5"/>
  <c r="C983" i="5"/>
  <c r="B983" i="5"/>
  <c r="AC982" i="5"/>
  <c r="C982" i="5"/>
  <c r="B982" i="5"/>
  <c r="AC981" i="5"/>
  <c r="C981" i="5"/>
  <c r="B981" i="5"/>
  <c r="AC980" i="5"/>
  <c r="C980" i="5"/>
  <c r="B980" i="5"/>
  <c r="AC979" i="5"/>
  <c r="C979" i="5"/>
  <c r="B979" i="5"/>
  <c r="AC978" i="5"/>
  <c r="C978" i="5"/>
  <c r="B978" i="5"/>
  <c r="AC977" i="5"/>
  <c r="C977" i="5"/>
  <c r="B977" i="5"/>
  <c r="AC976" i="5"/>
  <c r="C976" i="5"/>
  <c r="B976" i="5"/>
  <c r="AC975" i="5"/>
  <c r="C975" i="5"/>
  <c r="B975" i="5"/>
  <c r="AC974" i="5"/>
  <c r="C974" i="5"/>
  <c r="B974" i="5"/>
  <c r="AC973" i="5"/>
  <c r="C973" i="5"/>
  <c r="B973" i="5"/>
  <c r="AC972" i="5"/>
  <c r="C972" i="5"/>
  <c r="B972" i="5"/>
  <c r="AC971" i="5"/>
  <c r="C971" i="5"/>
  <c r="B971" i="5"/>
  <c r="AC970" i="5"/>
  <c r="C970" i="5"/>
  <c r="B970" i="5"/>
  <c r="AC969" i="5"/>
  <c r="C969" i="5"/>
  <c r="B969" i="5"/>
  <c r="AC968" i="5"/>
  <c r="C968" i="5"/>
  <c r="B968" i="5"/>
  <c r="AC967" i="5"/>
  <c r="C967" i="5"/>
  <c r="B967" i="5"/>
  <c r="AC966" i="5"/>
  <c r="C966" i="5"/>
  <c r="B966" i="5"/>
  <c r="AC965" i="5"/>
  <c r="C965" i="5"/>
  <c r="B965" i="5"/>
  <c r="AC964" i="5"/>
  <c r="C964" i="5"/>
  <c r="B964" i="5"/>
  <c r="AC963" i="5"/>
  <c r="C963" i="5"/>
  <c r="B963" i="5"/>
  <c r="AC962" i="5"/>
  <c r="C962" i="5"/>
  <c r="B962" i="5"/>
  <c r="AC961" i="5"/>
  <c r="C961" i="5"/>
  <c r="B961" i="5"/>
  <c r="AC960" i="5"/>
  <c r="C960" i="5"/>
  <c r="B960" i="5"/>
  <c r="AC959" i="5"/>
  <c r="C959" i="5"/>
  <c r="B959" i="5"/>
  <c r="AC958" i="5"/>
  <c r="C958" i="5"/>
  <c r="B958" i="5"/>
  <c r="AC957" i="5"/>
  <c r="C957" i="5"/>
  <c r="B957" i="5"/>
  <c r="AC956" i="5"/>
  <c r="C956" i="5"/>
  <c r="B956" i="5"/>
  <c r="AC955" i="5"/>
  <c r="C955" i="5"/>
  <c r="B955" i="5"/>
  <c r="AC954" i="5"/>
  <c r="C954" i="5"/>
  <c r="B954" i="5"/>
  <c r="AC953" i="5"/>
  <c r="C953" i="5"/>
  <c r="B953" i="5"/>
  <c r="AC952" i="5"/>
  <c r="C952" i="5"/>
  <c r="B952" i="5"/>
  <c r="AC951" i="5"/>
  <c r="C951" i="5"/>
  <c r="B951" i="5"/>
  <c r="AC950" i="5"/>
  <c r="C950" i="5"/>
  <c r="B950" i="5"/>
  <c r="AC949" i="5"/>
  <c r="C949" i="5"/>
  <c r="B949" i="5"/>
  <c r="AC948" i="5"/>
  <c r="C948" i="5"/>
  <c r="B948" i="5"/>
  <c r="AC947" i="5"/>
  <c r="C947" i="5"/>
  <c r="B947" i="5"/>
  <c r="AC946" i="5"/>
  <c r="C946" i="5"/>
  <c r="B946" i="5"/>
  <c r="AC945" i="5"/>
  <c r="C945" i="5"/>
  <c r="B945" i="5"/>
  <c r="AC944" i="5"/>
  <c r="C944" i="5"/>
  <c r="B944" i="5"/>
  <c r="AC943" i="5"/>
  <c r="C943" i="5"/>
  <c r="B943" i="5"/>
  <c r="AC942" i="5"/>
  <c r="C942" i="5"/>
  <c r="B942" i="5"/>
  <c r="AC941" i="5"/>
  <c r="C941" i="5"/>
  <c r="B941" i="5"/>
  <c r="AC940" i="5"/>
  <c r="C940" i="5"/>
  <c r="B940" i="5"/>
  <c r="AC939" i="5"/>
  <c r="C939" i="5"/>
  <c r="B939" i="5"/>
  <c r="AC938" i="5"/>
  <c r="C938" i="5"/>
  <c r="B938" i="5"/>
  <c r="AC937" i="5"/>
  <c r="C937" i="5"/>
  <c r="B937" i="5"/>
  <c r="AC936" i="5"/>
  <c r="C936" i="5"/>
  <c r="B936" i="5"/>
  <c r="AC935" i="5"/>
  <c r="C935" i="5"/>
  <c r="B935" i="5"/>
  <c r="AC934" i="5"/>
  <c r="C934" i="5"/>
  <c r="B934" i="5"/>
  <c r="AC933" i="5"/>
  <c r="C933" i="5"/>
  <c r="B933" i="5"/>
  <c r="AC932" i="5"/>
  <c r="C932" i="5"/>
  <c r="B932" i="5"/>
  <c r="AC931" i="5"/>
  <c r="C931" i="5"/>
  <c r="B931" i="5"/>
  <c r="AC930" i="5"/>
  <c r="C930" i="5"/>
  <c r="B930" i="5"/>
  <c r="AC929" i="5"/>
  <c r="C929" i="5"/>
  <c r="B929" i="5"/>
  <c r="AC928" i="5"/>
  <c r="C928" i="5"/>
  <c r="B928" i="5"/>
  <c r="AC927" i="5"/>
  <c r="C927" i="5"/>
  <c r="B927" i="5"/>
  <c r="AC926" i="5"/>
  <c r="C926" i="5"/>
  <c r="B926" i="5"/>
  <c r="AC925" i="5"/>
  <c r="C925" i="5"/>
  <c r="B925" i="5"/>
  <c r="AC924" i="5"/>
  <c r="C924" i="5"/>
  <c r="B924" i="5"/>
  <c r="AC923" i="5"/>
  <c r="C923" i="5"/>
  <c r="B923" i="5"/>
  <c r="AC922" i="5"/>
  <c r="C922" i="5"/>
  <c r="B922" i="5"/>
  <c r="AC921" i="5"/>
  <c r="C921" i="5"/>
  <c r="B921" i="5"/>
  <c r="AC920" i="5"/>
  <c r="C920" i="5"/>
  <c r="B920" i="5"/>
  <c r="AC919" i="5"/>
  <c r="C919" i="5"/>
  <c r="B919" i="5"/>
  <c r="AC918" i="5"/>
  <c r="C918" i="5"/>
  <c r="B918" i="5"/>
  <c r="AC917" i="5"/>
  <c r="C917" i="5"/>
  <c r="B917" i="5"/>
  <c r="AC916" i="5"/>
  <c r="C916" i="5"/>
  <c r="B916" i="5"/>
  <c r="AC915" i="5"/>
  <c r="C915" i="5"/>
  <c r="B915" i="5"/>
  <c r="AC914" i="5"/>
  <c r="C914" i="5"/>
  <c r="B914" i="5"/>
  <c r="AC913" i="5"/>
  <c r="C913" i="5"/>
  <c r="B913" i="5"/>
  <c r="AC912" i="5"/>
  <c r="C912" i="5"/>
  <c r="B912" i="5"/>
  <c r="AC911" i="5"/>
  <c r="C911" i="5"/>
  <c r="B911" i="5"/>
  <c r="AC910" i="5"/>
  <c r="C910" i="5"/>
  <c r="B910" i="5"/>
  <c r="AC909" i="5"/>
  <c r="C909" i="5"/>
  <c r="B909" i="5"/>
  <c r="AC908" i="5"/>
  <c r="C908" i="5"/>
  <c r="B908" i="5"/>
  <c r="AC907" i="5"/>
  <c r="C907" i="5"/>
  <c r="B907" i="5"/>
  <c r="AC906" i="5"/>
  <c r="C906" i="5"/>
  <c r="B906" i="5"/>
  <c r="AC905" i="5"/>
  <c r="C905" i="5"/>
  <c r="B905" i="5"/>
  <c r="AC904" i="5"/>
  <c r="C904" i="5"/>
  <c r="B904" i="5"/>
  <c r="AC903" i="5"/>
  <c r="C903" i="5"/>
  <c r="B903" i="5"/>
  <c r="AC902" i="5"/>
  <c r="C902" i="5"/>
  <c r="B902" i="5"/>
  <c r="AC901" i="5"/>
  <c r="C901" i="5"/>
  <c r="B901" i="5"/>
  <c r="AC900" i="5"/>
  <c r="C900" i="5"/>
  <c r="B900" i="5"/>
  <c r="AC899" i="5"/>
  <c r="C899" i="5"/>
  <c r="B899" i="5"/>
  <c r="AC898" i="5"/>
  <c r="C898" i="5"/>
  <c r="B898" i="5"/>
  <c r="AC897" i="5"/>
  <c r="C897" i="5"/>
  <c r="B897" i="5"/>
  <c r="AC896" i="5"/>
  <c r="C896" i="5"/>
  <c r="B896" i="5"/>
  <c r="AC895" i="5"/>
  <c r="C895" i="5"/>
  <c r="B895" i="5"/>
  <c r="AC894" i="5"/>
  <c r="C894" i="5"/>
  <c r="B894" i="5"/>
  <c r="AC893" i="5"/>
  <c r="C893" i="5"/>
  <c r="B893" i="5"/>
  <c r="AC892" i="5"/>
  <c r="C892" i="5"/>
  <c r="B892" i="5"/>
  <c r="AC891" i="5"/>
  <c r="C891" i="5"/>
  <c r="B891" i="5"/>
  <c r="AC890" i="5"/>
  <c r="C890" i="5"/>
  <c r="B890" i="5"/>
  <c r="AC889" i="5"/>
  <c r="C889" i="5"/>
  <c r="B889" i="5"/>
  <c r="AC888" i="5"/>
  <c r="C888" i="5"/>
  <c r="B888" i="5"/>
  <c r="AC887" i="5"/>
  <c r="C887" i="5"/>
  <c r="B887" i="5"/>
  <c r="AC886" i="5"/>
  <c r="C886" i="5"/>
  <c r="B886" i="5"/>
  <c r="AC885" i="5"/>
  <c r="C885" i="5"/>
  <c r="B885" i="5"/>
  <c r="AC884" i="5"/>
  <c r="C884" i="5"/>
  <c r="B884" i="5"/>
  <c r="AC883" i="5"/>
  <c r="C883" i="5"/>
  <c r="B883" i="5"/>
  <c r="AC882" i="5"/>
  <c r="C882" i="5"/>
  <c r="B882" i="5"/>
  <c r="AC881" i="5"/>
  <c r="C881" i="5"/>
  <c r="B881" i="5"/>
  <c r="AC880" i="5"/>
  <c r="C880" i="5"/>
  <c r="B880" i="5"/>
  <c r="AC879" i="5"/>
  <c r="C879" i="5"/>
  <c r="B879" i="5"/>
  <c r="AC878" i="5"/>
  <c r="C878" i="5"/>
  <c r="B878" i="5"/>
  <c r="AC877" i="5"/>
  <c r="C877" i="5"/>
  <c r="B877" i="5"/>
  <c r="AC876" i="5"/>
  <c r="C876" i="5"/>
  <c r="B876" i="5"/>
  <c r="AC875" i="5"/>
  <c r="C875" i="5"/>
  <c r="B875" i="5"/>
  <c r="AC874" i="5"/>
  <c r="C874" i="5"/>
  <c r="B874" i="5"/>
  <c r="AC873" i="5"/>
  <c r="C873" i="5"/>
  <c r="B873" i="5"/>
  <c r="AC872" i="5"/>
  <c r="C872" i="5"/>
  <c r="B872" i="5"/>
  <c r="AC871" i="5"/>
  <c r="C871" i="5"/>
  <c r="B871" i="5"/>
  <c r="AC870" i="5"/>
  <c r="C870" i="5"/>
  <c r="B870" i="5"/>
  <c r="AC869" i="5"/>
  <c r="C869" i="5"/>
  <c r="B869" i="5"/>
  <c r="AC868" i="5"/>
  <c r="C868" i="5"/>
  <c r="B868" i="5"/>
  <c r="AC867" i="5"/>
  <c r="C867" i="5"/>
  <c r="B867" i="5"/>
  <c r="AC866" i="5"/>
  <c r="C866" i="5"/>
  <c r="B866" i="5"/>
  <c r="AC865" i="5"/>
  <c r="C865" i="5"/>
  <c r="B865" i="5"/>
  <c r="AC864" i="5"/>
  <c r="C864" i="5"/>
  <c r="B864" i="5"/>
  <c r="AC863" i="5"/>
  <c r="C863" i="5"/>
  <c r="B863" i="5"/>
  <c r="AC862" i="5"/>
  <c r="C862" i="5"/>
  <c r="B862" i="5"/>
  <c r="AC861" i="5"/>
  <c r="C861" i="5"/>
  <c r="B861" i="5"/>
  <c r="AC860" i="5"/>
  <c r="C860" i="5"/>
  <c r="B860" i="5"/>
  <c r="AC859" i="5"/>
  <c r="C859" i="5"/>
  <c r="B859" i="5"/>
  <c r="AC858" i="5"/>
  <c r="C858" i="5"/>
  <c r="B858" i="5"/>
  <c r="AC857" i="5"/>
  <c r="C857" i="5"/>
  <c r="B857" i="5"/>
  <c r="AC856" i="5"/>
  <c r="C856" i="5"/>
  <c r="B856" i="5"/>
  <c r="AC855" i="5"/>
  <c r="C855" i="5"/>
  <c r="B855" i="5"/>
  <c r="AC854" i="5"/>
  <c r="C854" i="5"/>
  <c r="B854" i="5"/>
  <c r="AC853" i="5"/>
  <c r="C853" i="5"/>
  <c r="B853" i="5"/>
  <c r="AC852" i="5"/>
  <c r="C852" i="5"/>
  <c r="B852" i="5"/>
  <c r="AC851" i="5"/>
  <c r="C851" i="5"/>
  <c r="B851" i="5"/>
  <c r="AC850" i="5"/>
  <c r="C850" i="5"/>
  <c r="B850" i="5"/>
  <c r="AC849" i="5"/>
  <c r="C849" i="5"/>
  <c r="B849" i="5"/>
  <c r="AC848" i="5"/>
  <c r="C848" i="5"/>
  <c r="B848" i="5"/>
  <c r="AC847" i="5"/>
  <c r="C847" i="5"/>
  <c r="B847" i="5"/>
  <c r="AC846" i="5"/>
  <c r="C846" i="5"/>
  <c r="B846" i="5"/>
  <c r="AC845" i="5"/>
  <c r="C845" i="5"/>
  <c r="B845" i="5"/>
  <c r="AC844" i="5"/>
  <c r="C844" i="5"/>
  <c r="B844" i="5"/>
  <c r="AC843" i="5"/>
  <c r="C843" i="5"/>
  <c r="B843" i="5"/>
  <c r="AC842" i="5"/>
  <c r="C842" i="5"/>
  <c r="B842" i="5"/>
  <c r="AC841" i="5"/>
  <c r="C841" i="5"/>
  <c r="B841" i="5"/>
  <c r="AC840" i="5"/>
  <c r="C840" i="5"/>
  <c r="B840" i="5"/>
  <c r="AC839" i="5"/>
  <c r="C839" i="5"/>
  <c r="B839" i="5"/>
  <c r="AC838" i="5"/>
  <c r="C838" i="5"/>
  <c r="B838" i="5"/>
  <c r="AC837" i="5"/>
  <c r="C837" i="5"/>
  <c r="B837" i="5"/>
  <c r="AC836" i="5"/>
  <c r="C836" i="5"/>
  <c r="B836" i="5"/>
  <c r="AC835" i="5"/>
  <c r="C835" i="5"/>
  <c r="B835" i="5"/>
  <c r="AC834" i="5"/>
  <c r="C834" i="5"/>
  <c r="B834" i="5"/>
  <c r="AC833" i="5"/>
  <c r="C833" i="5"/>
  <c r="B833" i="5"/>
  <c r="AC832" i="5"/>
  <c r="C832" i="5"/>
  <c r="B832" i="5"/>
  <c r="AC831" i="5"/>
  <c r="C831" i="5"/>
  <c r="B831" i="5"/>
  <c r="AC830" i="5"/>
  <c r="C830" i="5"/>
  <c r="B830" i="5"/>
  <c r="AC829" i="5"/>
  <c r="C829" i="5"/>
  <c r="B829" i="5"/>
  <c r="AC828" i="5"/>
  <c r="C828" i="5"/>
  <c r="B828" i="5"/>
  <c r="AC827" i="5"/>
  <c r="C827" i="5"/>
  <c r="B827" i="5"/>
  <c r="AC826" i="5"/>
  <c r="C826" i="5"/>
  <c r="B826" i="5"/>
  <c r="AC825" i="5"/>
  <c r="C825" i="5"/>
  <c r="B825" i="5"/>
  <c r="AC824" i="5"/>
  <c r="C824" i="5"/>
  <c r="B824" i="5"/>
  <c r="AC823" i="5"/>
  <c r="C823" i="5"/>
  <c r="B823" i="5"/>
  <c r="AC822" i="5"/>
  <c r="C822" i="5"/>
  <c r="B822" i="5"/>
  <c r="AC821" i="5"/>
  <c r="C821" i="5"/>
  <c r="B821" i="5"/>
  <c r="AC820" i="5"/>
  <c r="C820" i="5"/>
  <c r="B820" i="5"/>
  <c r="AC819" i="5"/>
  <c r="C819" i="5"/>
  <c r="B819" i="5"/>
  <c r="AC818" i="5"/>
  <c r="C818" i="5"/>
  <c r="B818" i="5"/>
  <c r="AC817" i="5"/>
  <c r="C817" i="5"/>
  <c r="B817" i="5"/>
  <c r="AC816" i="5"/>
  <c r="C816" i="5"/>
  <c r="B816" i="5"/>
  <c r="AC815" i="5"/>
  <c r="C815" i="5"/>
  <c r="B815" i="5"/>
  <c r="AC814" i="5"/>
  <c r="C814" i="5"/>
  <c r="B814" i="5"/>
  <c r="AC813" i="5"/>
  <c r="C813" i="5"/>
  <c r="B813" i="5"/>
  <c r="AC812" i="5"/>
  <c r="C812" i="5"/>
  <c r="B812" i="5"/>
  <c r="AC811" i="5"/>
  <c r="C811" i="5"/>
  <c r="B811" i="5"/>
  <c r="AC810" i="5"/>
  <c r="C810" i="5"/>
  <c r="B810" i="5"/>
  <c r="AC809" i="5"/>
  <c r="C809" i="5"/>
  <c r="B809" i="5"/>
  <c r="AC808" i="5"/>
  <c r="C808" i="5"/>
  <c r="B808" i="5"/>
  <c r="AC807" i="5"/>
  <c r="C807" i="5"/>
  <c r="B807" i="5"/>
  <c r="AC806" i="5"/>
  <c r="C806" i="5"/>
  <c r="B806" i="5"/>
  <c r="AC805" i="5"/>
  <c r="C805" i="5"/>
  <c r="B805" i="5"/>
  <c r="AC804" i="5"/>
  <c r="C804" i="5"/>
  <c r="B804" i="5"/>
  <c r="AC803" i="5"/>
  <c r="C803" i="5"/>
  <c r="B803" i="5"/>
  <c r="AC802" i="5"/>
  <c r="C802" i="5"/>
  <c r="B802" i="5"/>
  <c r="AC801" i="5"/>
  <c r="C801" i="5"/>
  <c r="B801" i="5"/>
  <c r="AC800" i="5"/>
  <c r="C800" i="5"/>
  <c r="B800" i="5"/>
  <c r="AC799" i="5"/>
  <c r="C799" i="5"/>
  <c r="B799" i="5"/>
  <c r="AC798" i="5"/>
  <c r="C798" i="5"/>
  <c r="B798" i="5"/>
  <c r="AC797" i="5"/>
  <c r="C797" i="5"/>
  <c r="B797" i="5"/>
  <c r="AC796" i="5"/>
  <c r="C796" i="5"/>
  <c r="B796" i="5"/>
  <c r="AC795" i="5"/>
  <c r="C795" i="5"/>
  <c r="B795" i="5"/>
  <c r="AC794" i="5"/>
  <c r="C794" i="5"/>
  <c r="B794" i="5"/>
  <c r="AC793" i="5"/>
  <c r="C793" i="5"/>
  <c r="B793" i="5"/>
  <c r="AC792" i="5"/>
  <c r="C792" i="5"/>
  <c r="B792" i="5"/>
  <c r="AC791" i="5"/>
  <c r="C791" i="5"/>
  <c r="B791" i="5"/>
  <c r="AC790" i="5"/>
  <c r="C790" i="5"/>
  <c r="B790" i="5"/>
  <c r="AC789" i="5"/>
  <c r="C789" i="5"/>
  <c r="B789" i="5"/>
  <c r="AC788" i="5"/>
  <c r="C788" i="5"/>
  <c r="B788" i="5"/>
  <c r="AC787" i="5"/>
  <c r="C787" i="5"/>
  <c r="B787" i="5"/>
  <c r="AC786" i="5"/>
  <c r="C786" i="5"/>
  <c r="B786" i="5"/>
  <c r="AC785" i="5"/>
  <c r="C785" i="5"/>
  <c r="B785" i="5"/>
  <c r="AC784" i="5"/>
  <c r="C784" i="5"/>
  <c r="B784" i="5"/>
  <c r="AC783" i="5"/>
  <c r="C783" i="5"/>
  <c r="B783" i="5"/>
  <c r="AC782" i="5"/>
  <c r="C782" i="5"/>
  <c r="B782" i="5"/>
  <c r="AC781" i="5"/>
  <c r="C781" i="5"/>
  <c r="B781" i="5"/>
  <c r="AC780" i="5"/>
  <c r="C780" i="5"/>
  <c r="B780" i="5"/>
  <c r="AC779" i="5"/>
  <c r="C779" i="5"/>
  <c r="B779" i="5"/>
  <c r="AC778" i="5"/>
  <c r="C778" i="5"/>
  <c r="B778" i="5"/>
  <c r="AC777" i="5"/>
  <c r="C777" i="5"/>
  <c r="B777" i="5"/>
  <c r="AC776" i="5"/>
  <c r="C776" i="5"/>
  <c r="B776" i="5"/>
  <c r="AC775" i="5"/>
  <c r="C775" i="5"/>
  <c r="B775" i="5"/>
  <c r="AC774" i="5"/>
  <c r="C774" i="5"/>
  <c r="B774" i="5"/>
  <c r="AC773" i="5"/>
  <c r="C773" i="5"/>
  <c r="B773" i="5"/>
  <c r="AC772" i="5"/>
  <c r="C772" i="5"/>
  <c r="B772" i="5"/>
  <c r="AC771" i="5"/>
  <c r="C771" i="5"/>
  <c r="B771" i="5"/>
  <c r="AC770" i="5"/>
  <c r="C770" i="5"/>
  <c r="B770" i="5"/>
  <c r="AC769" i="5"/>
  <c r="C769" i="5"/>
  <c r="B769" i="5"/>
  <c r="AC768" i="5"/>
  <c r="C768" i="5"/>
  <c r="B768" i="5"/>
  <c r="AC767" i="5"/>
  <c r="C767" i="5"/>
  <c r="B767" i="5"/>
  <c r="AC766" i="5"/>
  <c r="C766" i="5"/>
  <c r="B766" i="5"/>
  <c r="AC765" i="5"/>
  <c r="C765" i="5"/>
  <c r="B765" i="5"/>
  <c r="AC764" i="5"/>
  <c r="C764" i="5"/>
  <c r="B764" i="5"/>
  <c r="AC763" i="5"/>
  <c r="C763" i="5"/>
  <c r="B763" i="5"/>
  <c r="AC762" i="5"/>
  <c r="C762" i="5"/>
  <c r="B762" i="5"/>
  <c r="AC761" i="5"/>
  <c r="C761" i="5"/>
  <c r="B761" i="5"/>
  <c r="AC760" i="5"/>
  <c r="C760" i="5"/>
  <c r="B760" i="5"/>
  <c r="AC759" i="5"/>
  <c r="C759" i="5"/>
  <c r="B759" i="5"/>
  <c r="AC758" i="5"/>
  <c r="C758" i="5"/>
  <c r="B758" i="5"/>
  <c r="AC757" i="5"/>
  <c r="C757" i="5"/>
  <c r="B757" i="5"/>
  <c r="AC756" i="5"/>
  <c r="C756" i="5"/>
  <c r="B756" i="5"/>
  <c r="AC755" i="5"/>
  <c r="C755" i="5"/>
  <c r="B755" i="5"/>
  <c r="AC754" i="5"/>
  <c r="C754" i="5"/>
  <c r="B754" i="5"/>
  <c r="AC753" i="5"/>
  <c r="C753" i="5"/>
  <c r="B753" i="5"/>
  <c r="AC752" i="5"/>
  <c r="C752" i="5"/>
  <c r="B752" i="5"/>
  <c r="AC751" i="5"/>
  <c r="C751" i="5"/>
  <c r="B751" i="5"/>
  <c r="AC750" i="5"/>
  <c r="C750" i="5"/>
  <c r="B750" i="5"/>
  <c r="AC749" i="5"/>
  <c r="C749" i="5"/>
  <c r="B749" i="5"/>
  <c r="AC748" i="5"/>
  <c r="C748" i="5"/>
  <c r="B748" i="5"/>
  <c r="AC747" i="5"/>
  <c r="C747" i="5"/>
  <c r="B747" i="5"/>
  <c r="AC746" i="5"/>
  <c r="C746" i="5"/>
  <c r="B746" i="5"/>
  <c r="AC745" i="5"/>
  <c r="C745" i="5"/>
  <c r="B745" i="5"/>
  <c r="AC744" i="5"/>
  <c r="C744" i="5"/>
  <c r="B744" i="5"/>
  <c r="AC743" i="5"/>
  <c r="C743" i="5"/>
  <c r="B743" i="5"/>
  <c r="AC742" i="5"/>
  <c r="C742" i="5"/>
  <c r="B742" i="5"/>
  <c r="AC741" i="5"/>
  <c r="C741" i="5"/>
  <c r="B741" i="5"/>
  <c r="AC740" i="5"/>
  <c r="C740" i="5"/>
  <c r="B740" i="5"/>
  <c r="AC739" i="5"/>
  <c r="C739" i="5"/>
  <c r="B739" i="5"/>
  <c r="AC738" i="5"/>
  <c r="C738" i="5"/>
  <c r="B738" i="5"/>
  <c r="AC737" i="5"/>
  <c r="C737" i="5"/>
  <c r="B737" i="5"/>
  <c r="AC736" i="5"/>
  <c r="C736" i="5"/>
  <c r="B736" i="5"/>
  <c r="AC735" i="5"/>
  <c r="C735" i="5"/>
  <c r="B735" i="5"/>
  <c r="AC734" i="5"/>
  <c r="C734" i="5"/>
  <c r="B734" i="5"/>
  <c r="AC733" i="5"/>
  <c r="C733" i="5"/>
  <c r="B733" i="5"/>
  <c r="AC732" i="5"/>
  <c r="C732" i="5"/>
  <c r="B732" i="5"/>
  <c r="AC731" i="5"/>
  <c r="C731" i="5"/>
  <c r="B731" i="5"/>
  <c r="AC730" i="5"/>
  <c r="C730" i="5"/>
  <c r="B730" i="5"/>
  <c r="AC729" i="5"/>
  <c r="C729" i="5"/>
  <c r="B729" i="5"/>
  <c r="AC728" i="5"/>
  <c r="C728" i="5"/>
  <c r="B728" i="5"/>
  <c r="AC727" i="5"/>
  <c r="C727" i="5"/>
  <c r="B727" i="5"/>
  <c r="AC726" i="5"/>
  <c r="C726" i="5"/>
  <c r="B726" i="5"/>
  <c r="AC725" i="5"/>
  <c r="C725" i="5"/>
  <c r="B725" i="5"/>
  <c r="AC724" i="5"/>
  <c r="C724" i="5"/>
  <c r="B724" i="5"/>
  <c r="AC723" i="5"/>
  <c r="C723" i="5"/>
  <c r="B723" i="5"/>
  <c r="AC722" i="5"/>
  <c r="C722" i="5"/>
  <c r="B722" i="5"/>
  <c r="AC721" i="5"/>
  <c r="C721" i="5"/>
  <c r="B721" i="5"/>
  <c r="AC720" i="5"/>
  <c r="C720" i="5"/>
  <c r="B720" i="5"/>
  <c r="AC719" i="5"/>
  <c r="C719" i="5"/>
  <c r="B719" i="5"/>
  <c r="AC718" i="5"/>
  <c r="C718" i="5"/>
  <c r="B718" i="5"/>
  <c r="AC717" i="5"/>
  <c r="C717" i="5"/>
  <c r="B717" i="5"/>
  <c r="AC716" i="5"/>
  <c r="C716" i="5"/>
  <c r="B716" i="5"/>
  <c r="AC715" i="5"/>
  <c r="C715" i="5"/>
  <c r="B715" i="5"/>
  <c r="AC714" i="5"/>
  <c r="C714" i="5"/>
  <c r="B714" i="5"/>
  <c r="AC713" i="5"/>
  <c r="C713" i="5"/>
  <c r="B713" i="5"/>
  <c r="AC712" i="5"/>
  <c r="C712" i="5"/>
  <c r="B712" i="5"/>
  <c r="AC711" i="5"/>
  <c r="C711" i="5"/>
  <c r="B711" i="5"/>
  <c r="AC710" i="5"/>
  <c r="C710" i="5"/>
  <c r="B710" i="5"/>
  <c r="AC709" i="5"/>
  <c r="C709" i="5"/>
  <c r="B709" i="5"/>
  <c r="AC708" i="5"/>
  <c r="C708" i="5"/>
  <c r="B708" i="5"/>
  <c r="AC707" i="5"/>
  <c r="C707" i="5"/>
  <c r="B707" i="5"/>
  <c r="AC706" i="5"/>
  <c r="C706" i="5"/>
  <c r="B706" i="5"/>
  <c r="AC705" i="5"/>
  <c r="C705" i="5"/>
  <c r="B705" i="5"/>
  <c r="AC704" i="5"/>
  <c r="C704" i="5"/>
  <c r="B704" i="5"/>
  <c r="AC703" i="5"/>
  <c r="C703" i="5"/>
  <c r="B703" i="5"/>
  <c r="AC702" i="5"/>
  <c r="C702" i="5"/>
  <c r="B702" i="5"/>
  <c r="AC701" i="5"/>
  <c r="C701" i="5"/>
  <c r="B701" i="5"/>
  <c r="AC700" i="5"/>
  <c r="C700" i="5"/>
  <c r="B700" i="5"/>
  <c r="AC699" i="5"/>
  <c r="C699" i="5"/>
  <c r="B699" i="5"/>
  <c r="AC698" i="5"/>
  <c r="C698" i="5"/>
  <c r="B698" i="5"/>
  <c r="AC697" i="5"/>
  <c r="C697" i="5"/>
  <c r="B697" i="5"/>
  <c r="AC696" i="5"/>
  <c r="C696" i="5"/>
  <c r="B696" i="5"/>
  <c r="AC695" i="5"/>
  <c r="C695" i="5"/>
  <c r="B695" i="5"/>
  <c r="AC694" i="5"/>
  <c r="C694" i="5"/>
  <c r="B694" i="5"/>
  <c r="AC693" i="5"/>
  <c r="C693" i="5"/>
  <c r="B693" i="5"/>
  <c r="AC692" i="5"/>
  <c r="C692" i="5"/>
  <c r="B692" i="5"/>
  <c r="AC691" i="5"/>
  <c r="C691" i="5"/>
  <c r="B691" i="5"/>
  <c r="AC690" i="5"/>
  <c r="C690" i="5"/>
  <c r="B690" i="5"/>
  <c r="AC689" i="5"/>
  <c r="C689" i="5"/>
  <c r="B689" i="5"/>
  <c r="AC688" i="5"/>
  <c r="C688" i="5"/>
  <c r="B688" i="5"/>
  <c r="AC687" i="5"/>
  <c r="C687" i="5"/>
  <c r="B687" i="5"/>
  <c r="AC686" i="5"/>
  <c r="C686" i="5"/>
  <c r="B686" i="5"/>
  <c r="AC685" i="5"/>
  <c r="C685" i="5"/>
  <c r="B685" i="5"/>
  <c r="AC684" i="5"/>
  <c r="C684" i="5"/>
  <c r="B684" i="5"/>
  <c r="AC683" i="5"/>
  <c r="C683" i="5"/>
  <c r="B683" i="5"/>
  <c r="AC682" i="5"/>
  <c r="C682" i="5"/>
  <c r="B682" i="5"/>
  <c r="AC681" i="5"/>
  <c r="C681" i="5"/>
  <c r="B681" i="5"/>
  <c r="AC680" i="5"/>
  <c r="C680" i="5"/>
  <c r="B680" i="5"/>
  <c r="AC679" i="5"/>
  <c r="C679" i="5"/>
  <c r="B679" i="5"/>
  <c r="AC678" i="5"/>
  <c r="C678" i="5"/>
  <c r="B678" i="5"/>
  <c r="AC677" i="5"/>
  <c r="C677" i="5"/>
  <c r="B677" i="5"/>
  <c r="AC676" i="5"/>
  <c r="C676" i="5"/>
  <c r="B676" i="5"/>
  <c r="AC675" i="5"/>
  <c r="C675" i="5"/>
  <c r="B675" i="5"/>
  <c r="AC674" i="5"/>
  <c r="C674" i="5"/>
  <c r="B674" i="5"/>
  <c r="AC673" i="5"/>
  <c r="C673" i="5"/>
  <c r="B673" i="5"/>
  <c r="AC672" i="5"/>
  <c r="C672" i="5"/>
  <c r="B672" i="5"/>
  <c r="AC671" i="5"/>
  <c r="C671" i="5"/>
  <c r="B671" i="5"/>
  <c r="AC670" i="5"/>
  <c r="C670" i="5"/>
  <c r="B670" i="5"/>
  <c r="AC669" i="5"/>
  <c r="C669" i="5"/>
  <c r="B669" i="5"/>
  <c r="AC668" i="5"/>
  <c r="C668" i="5"/>
  <c r="B668" i="5"/>
  <c r="AC667" i="5"/>
  <c r="C667" i="5"/>
  <c r="B667" i="5"/>
  <c r="AC666" i="5"/>
  <c r="C666" i="5"/>
  <c r="B666" i="5"/>
  <c r="AC665" i="5"/>
  <c r="C665" i="5"/>
  <c r="B665" i="5"/>
  <c r="AC664" i="5"/>
  <c r="C664" i="5"/>
  <c r="B664" i="5"/>
  <c r="AC663" i="5"/>
  <c r="C663" i="5"/>
  <c r="B663" i="5"/>
  <c r="AC662" i="5"/>
  <c r="C662" i="5"/>
  <c r="B662" i="5"/>
  <c r="AC661" i="5"/>
  <c r="C661" i="5"/>
  <c r="B661" i="5"/>
  <c r="AC660" i="5"/>
  <c r="C660" i="5"/>
  <c r="B660" i="5"/>
  <c r="AC659" i="5"/>
  <c r="C659" i="5"/>
  <c r="B659" i="5"/>
  <c r="AC658" i="5"/>
  <c r="C658" i="5"/>
  <c r="B658" i="5"/>
  <c r="AC657" i="5"/>
  <c r="C657" i="5"/>
  <c r="B657" i="5"/>
  <c r="AC656" i="5"/>
  <c r="C656" i="5"/>
  <c r="B656" i="5"/>
  <c r="AC655" i="5"/>
  <c r="C655" i="5"/>
  <c r="B655" i="5"/>
  <c r="AC654" i="5"/>
  <c r="C654" i="5"/>
  <c r="B654" i="5"/>
  <c r="AC653" i="5"/>
  <c r="C653" i="5"/>
  <c r="B653" i="5"/>
  <c r="AC652" i="5"/>
  <c r="C652" i="5"/>
  <c r="B652" i="5"/>
  <c r="AC651" i="5"/>
  <c r="C651" i="5"/>
  <c r="B651" i="5"/>
  <c r="AC650" i="5"/>
  <c r="C650" i="5"/>
  <c r="B650" i="5"/>
  <c r="AC649" i="5"/>
  <c r="C649" i="5"/>
  <c r="B649" i="5"/>
  <c r="AC648" i="5"/>
  <c r="C648" i="5"/>
  <c r="B648" i="5"/>
  <c r="AC647" i="5"/>
  <c r="C647" i="5"/>
  <c r="B647" i="5"/>
  <c r="AC646" i="5"/>
  <c r="C646" i="5"/>
  <c r="B646" i="5"/>
  <c r="AC645" i="5"/>
  <c r="C645" i="5"/>
  <c r="B645" i="5"/>
  <c r="AC644" i="5"/>
  <c r="C644" i="5"/>
  <c r="B644" i="5"/>
  <c r="AC643" i="5"/>
  <c r="C643" i="5"/>
  <c r="B643" i="5"/>
  <c r="AC642" i="5"/>
  <c r="C642" i="5"/>
  <c r="B642" i="5"/>
  <c r="AC641" i="5"/>
  <c r="C641" i="5"/>
  <c r="B641" i="5"/>
  <c r="AC640" i="5"/>
  <c r="C640" i="5"/>
  <c r="B640" i="5"/>
  <c r="AC639" i="5"/>
  <c r="C639" i="5"/>
  <c r="B639" i="5"/>
  <c r="AC638" i="5"/>
  <c r="C638" i="5"/>
  <c r="B638" i="5"/>
  <c r="AC637" i="5"/>
  <c r="C637" i="5"/>
  <c r="B637" i="5"/>
  <c r="AC636" i="5"/>
  <c r="C636" i="5"/>
  <c r="B636" i="5"/>
  <c r="AC635" i="5"/>
  <c r="C635" i="5"/>
  <c r="B635" i="5"/>
  <c r="AC634" i="5"/>
  <c r="C634" i="5"/>
  <c r="B634" i="5"/>
  <c r="AC633" i="5"/>
  <c r="C633" i="5"/>
  <c r="B633" i="5"/>
  <c r="AC632" i="5"/>
  <c r="C632" i="5"/>
  <c r="B632" i="5"/>
  <c r="AC631" i="5"/>
  <c r="C631" i="5"/>
  <c r="B631" i="5"/>
  <c r="AC630" i="5"/>
  <c r="C630" i="5"/>
  <c r="B630" i="5"/>
  <c r="AC629" i="5"/>
  <c r="C629" i="5"/>
  <c r="B629" i="5"/>
  <c r="AC628" i="5"/>
  <c r="C628" i="5"/>
  <c r="B628" i="5"/>
  <c r="AC627" i="5"/>
  <c r="C627" i="5"/>
  <c r="B627" i="5"/>
  <c r="AC626" i="5"/>
  <c r="C626" i="5"/>
  <c r="B626" i="5"/>
  <c r="AC625" i="5"/>
  <c r="C625" i="5"/>
  <c r="B625" i="5"/>
  <c r="AC624" i="5"/>
  <c r="C624" i="5"/>
  <c r="B624" i="5"/>
  <c r="AC623" i="5"/>
  <c r="C623" i="5"/>
  <c r="B623" i="5"/>
  <c r="AC622" i="5"/>
  <c r="C622" i="5"/>
  <c r="B622" i="5"/>
  <c r="AC621" i="5"/>
  <c r="C621" i="5"/>
  <c r="B621" i="5"/>
  <c r="AC620" i="5"/>
  <c r="C620" i="5"/>
  <c r="B620" i="5"/>
  <c r="AC619" i="5"/>
  <c r="C619" i="5"/>
  <c r="B619" i="5"/>
  <c r="AC618" i="5"/>
  <c r="C618" i="5"/>
  <c r="B618" i="5"/>
  <c r="AC617" i="5"/>
  <c r="C617" i="5"/>
  <c r="B617" i="5"/>
  <c r="AC616" i="5"/>
  <c r="C616" i="5"/>
  <c r="B616" i="5"/>
  <c r="AC615" i="5"/>
  <c r="C615" i="5"/>
  <c r="B615" i="5"/>
  <c r="AC614" i="5"/>
  <c r="C614" i="5"/>
  <c r="B614" i="5"/>
  <c r="AC613" i="5"/>
  <c r="C613" i="5"/>
  <c r="B613" i="5"/>
  <c r="AC612" i="5"/>
  <c r="C612" i="5"/>
  <c r="B612" i="5"/>
  <c r="AC611" i="5"/>
  <c r="C611" i="5"/>
  <c r="B611" i="5"/>
  <c r="AC610" i="5"/>
  <c r="C610" i="5"/>
  <c r="B610" i="5"/>
  <c r="AC609" i="5"/>
  <c r="C609" i="5"/>
  <c r="B609" i="5"/>
  <c r="AC608" i="5"/>
  <c r="C608" i="5"/>
  <c r="B608" i="5"/>
  <c r="AC607" i="5"/>
  <c r="C607" i="5"/>
  <c r="B607" i="5"/>
  <c r="AC606" i="5"/>
  <c r="C606" i="5"/>
  <c r="B606" i="5"/>
  <c r="AC605" i="5"/>
  <c r="C605" i="5"/>
  <c r="B605" i="5"/>
  <c r="AC604" i="5"/>
  <c r="C604" i="5"/>
  <c r="B604" i="5"/>
  <c r="AC603" i="5"/>
  <c r="C603" i="5"/>
  <c r="B603" i="5"/>
  <c r="AC602" i="5"/>
  <c r="C602" i="5"/>
  <c r="B602" i="5"/>
  <c r="AC601" i="5"/>
  <c r="C601" i="5"/>
  <c r="B601" i="5"/>
  <c r="AC600" i="5"/>
  <c r="C600" i="5"/>
  <c r="B600" i="5"/>
  <c r="AC599" i="5"/>
  <c r="C599" i="5"/>
  <c r="B599" i="5"/>
  <c r="AC598" i="5"/>
  <c r="C598" i="5"/>
  <c r="B598" i="5"/>
  <c r="AC597" i="5"/>
  <c r="C597" i="5"/>
  <c r="B597" i="5"/>
  <c r="AC596" i="5"/>
  <c r="C596" i="5"/>
  <c r="B596" i="5"/>
  <c r="AC595" i="5"/>
  <c r="C595" i="5"/>
  <c r="B595" i="5"/>
  <c r="AC594" i="5"/>
  <c r="C594" i="5"/>
  <c r="B594" i="5"/>
  <c r="AC593" i="5"/>
  <c r="C593" i="5"/>
  <c r="B593" i="5"/>
  <c r="AC592" i="5"/>
  <c r="C592" i="5"/>
  <c r="B592" i="5"/>
  <c r="AC591" i="5"/>
  <c r="C591" i="5"/>
  <c r="B591" i="5"/>
  <c r="AC590" i="5"/>
  <c r="C590" i="5"/>
  <c r="B590" i="5"/>
  <c r="AC589" i="5"/>
  <c r="C589" i="5"/>
  <c r="B589" i="5"/>
  <c r="AC588" i="5"/>
  <c r="C588" i="5"/>
  <c r="B588" i="5"/>
  <c r="AC587" i="5"/>
  <c r="C587" i="5"/>
  <c r="B587" i="5"/>
  <c r="AC586" i="5"/>
  <c r="C586" i="5"/>
  <c r="B586" i="5"/>
  <c r="AC585" i="5"/>
  <c r="C585" i="5"/>
  <c r="B585" i="5"/>
  <c r="AC584" i="5"/>
  <c r="C584" i="5"/>
  <c r="B584" i="5"/>
  <c r="AC583" i="5"/>
  <c r="C583" i="5"/>
  <c r="B583" i="5"/>
  <c r="AC582" i="5"/>
  <c r="C582" i="5"/>
  <c r="B582" i="5"/>
  <c r="AC581" i="5"/>
  <c r="C581" i="5"/>
  <c r="B581" i="5"/>
  <c r="AC580" i="5"/>
  <c r="C580" i="5"/>
  <c r="B580" i="5"/>
  <c r="AC579" i="5"/>
  <c r="C579" i="5"/>
  <c r="B579" i="5"/>
  <c r="AC578" i="5"/>
  <c r="C578" i="5"/>
  <c r="B578" i="5"/>
  <c r="AC577" i="5"/>
  <c r="C577" i="5"/>
  <c r="B577" i="5"/>
  <c r="AC576" i="5"/>
  <c r="C576" i="5"/>
  <c r="B576" i="5"/>
  <c r="AC575" i="5"/>
  <c r="C575" i="5"/>
  <c r="B575" i="5"/>
  <c r="AC574" i="5"/>
  <c r="C574" i="5"/>
  <c r="B574" i="5"/>
  <c r="AC573" i="5"/>
  <c r="C573" i="5"/>
  <c r="B573" i="5"/>
  <c r="AC572" i="5"/>
  <c r="C572" i="5"/>
  <c r="B572" i="5"/>
  <c r="AC571" i="5"/>
  <c r="C571" i="5"/>
  <c r="B571" i="5"/>
  <c r="AC570" i="5"/>
  <c r="C570" i="5"/>
  <c r="B570" i="5"/>
  <c r="AC569" i="5"/>
  <c r="C569" i="5"/>
  <c r="B569" i="5"/>
  <c r="AC568" i="5"/>
  <c r="C568" i="5"/>
  <c r="B568" i="5"/>
  <c r="AC567" i="5"/>
  <c r="C567" i="5"/>
  <c r="B567" i="5"/>
  <c r="AC566" i="5"/>
  <c r="C566" i="5"/>
  <c r="B566" i="5"/>
  <c r="AC565" i="5"/>
  <c r="C565" i="5"/>
  <c r="B565" i="5"/>
  <c r="AC564" i="5"/>
  <c r="C564" i="5"/>
  <c r="B564" i="5"/>
  <c r="AC563" i="5"/>
  <c r="C563" i="5"/>
  <c r="B563" i="5"/>
  <c r="AC562" i="5"/>
  <c r="C562" i="5"/>
  <c r="B562" i="5"/>
  <c r="AC561" i="5"/>
  <c r="C561" i="5"/>
  <c r="B561" i="5"/>
  <c r="AC560" i="5"/>
  <c r="C560" i="5"/>
  <c r="B560" i="5"/>
  <c r="AC559" i="5"/>
  <c r="C559" i="5"/>
  <c r="B559" i="5"/>
  <c r="AC558" i="5"/>
  <c r="C558" i="5"/>
  <c r="B558" i="5"/>
  <c r="AC557" i="5"/>
  <c r="C557" i="5"/>
  <c r="B557" i="5"/>
  <c r="AC556" i="5"/>
  <c r="C556" i="5"/>
  <c r="B556" i="5"/>
  <c r="AC555" i="5"/>
  <c r="C555" i="5"/>
  <c r="B555" i="5"/>
  <c r="AC554" i="5"/>
  <c r="C554" i="5"/>
  <c r="B554" i="5"/>
  <c r="AC553" i="5"/>
  <c r="C553" i="5"/>
  <c r="B553" i="5"/>
  <c r="AC552" i="5"/>
  <c r="C552" i="5"/>
  <c r="B552" i="5"/>
  <c r="AC551" i="5"/>
  <c r="C551" i="5"/>
  <c r="B551" i="5"/>
  <c r="AC550" i="5"/>
  <c r="C550" i="5"/>
  <c r="B550" i="5"/>
  <c r="AC549" i="5"/>
  <c r="C549" i="5"/>
  <c r="B549" i="5"/>
  <c r="AC548" i="5"/>
  <c r="C548" i="5"/>
  <c r="B548" i="5"/>
  <c r="AC547" i="5"/>
  <c r="C547" i="5"/>
  <c r="B547" i="5"/>
  <c r="AC546" i="5"/>
  <c r="C546" i="5"/>
  <c r="B546" i="5"/>
  <c r="AC545" i="5"/>
  <c r="C545" i="5"/>
  <c r="B545" i="5"/>
  <c r="AC544" i="5"/>
  <c r="C544" i="5"/>
  <c r="B544" i="5"/>
  <c r="AC543" i="5"/>
  <c r="C543" i="5"/>
  <c r="B543" i="5"/>
  <c r="AC542" i="5"/>
  <c r="C542" i="5"/>
  <c r="B542" i="5"/>
  <c r="AC541" i="5"/>
  <c r="C541" i="5"/>
  <c r="B541" i="5"/>
  <c r="AC540" i="5"/>
  <c r="C540" i="5"/>
  <c r="B540" i="5"/>
  <c r="AC539" i="5"/>
  <c r="C539" i="5"/>
  <c r="B539" i="5"/>
  <c r="AC538" i="5"/>
  <c r="C538" i="5"/>
  <c r="B538" i="5"/>
  <c r="AC537" i="5"/>
  <c r="C537" i="5"/>
  <c r="B537" i="5"/>
  <c r="AC536" i="5"/>
  <c r="C536" i="5"/>
  <c r="B536" i="5"/>
  <c r="AC535" i="5"/>
  <c r="C535" i="5"/>
  <c r="B535" i="5"/>
  <c r="AC534" i="5"/>
  <c r="C534" i="5"/>
  <c r="B534" i="5"/>
  <c r="AC533" i="5"/>
  <c r="C533" i="5"/>
  <c r="B533" i="5"/>
  <c r="AC532" i="5"/>
  <c r="C532" i="5"/>
  <c r="B532" i="5"/>
  <c r="AC531" i="5"/>
  <c r="C531" i="5"/>
  <c r="B531" i="5"/>
  <c r="AC530" i="5"/>
  <c r="C530" i="5"/>
  <c r="B530" i="5"/>
  <c r="AC529" i="5"/>
  <c r="C529" i="5"/>
  <c r="B529" i="5"/>
  <c r="AC528" i="5"/>
  <c r="C528" i="5"/>
  <c r="B528" i="5"/>
  <c r="AC527" i="5"/>
  <c r="C527" i="5"/>
  <c r="B527" i="5"/>
  <c r="AC526" i="5"/>
  <c r="C526" i="5"/>
  <c r="B526" i="5"/>
  <c r="AC525" i="5"/>
  <c r="C525" i="5"/>
  <c r="B525" i="5"/>
  <c r="AC524" i="5"/>
  <c r="C524" i="5"/>
  <c r="B524" i="5"/>
  <c r="AC523" i="5"/>
  <c r="C523" i="5"/>
  <c r="B523" i="5"/>
  <c r="AC522" i="5"/>
  <c r="C522" i="5"/>
  <c r="B522" i="5"/>
  <c r="AC521" i="5"/>
  <c r="C521" i="5"/>
  <c r="B521" i="5"/>
  <c r="AC520" i="5"/>
  <c r="C520" i="5"/>
  <c r="B520" i="5"/>
  <c r="AC519" i="5"/>
  <c r="C519" i="5"/>
  <c r="B519" i="5"/>
  <c r="AC518" i="5"/>
  <c r="C518" i="5"/>
  <c r="B518" i="5"/>
  <c r="AC517" i="5"/>
  <c r="C517" i="5"/>
  <c r="B517" i="5"/>
  <c r="AC516" i="5"/>
  <c r="C516" i="5"/>
  <c r="B516" i="5"/>
  <c r="AC515" i="5"/>
  <c r="C515" i="5"/>
  <c r="B515" i="5"/>
  <c r="AC514" i="5"/>
  <c r="C514" i="5"/>
  <c r="B514" i="5"/>
  <c r="AC513" i="5"/>
  <c r="C513" i="5"/>
  <c r="B513" i="5"/>
  <c r="AC512" i="5"/>
  <c r="C512" i="5"/>
  <c r="B512" i="5"/>
  <c r="AC511" i="5"/>
  <c r="C511" i="5"/>
  <c r="B511" i="5"/>
  <c r="AC510" i="5"/>
  <c r="C510" i="5"/>
  <c r="B510" i="5"/>
  <c r="AC509" i="5"/>
  <c r="C509" i="5"/>
  <c r="B509" i="5"/>
  <c r="AC508" i="5"/>
  <c r="C508" i="5"/>
  <c r="B508" i="5"/>
  <c r="AC507" i="5"/>
  <c r="C507" i="5"/>
  <c r="B507" i="5"/>
  <c r="AC506" i="5"/>
  <c r="C506" i="5"/>
  <c r="B506" i="5"/>
  <c r="AC505" i="5"/>
  <c r="C505" i="5"/>
  <c r="B505" i="5"/>
  <c r="AC504" i="5"/>
  <c r="C504" i="5"/>
  <c r="B504" i="5"/>
  <c r="AC503" i="5"/>
  <c r="C503" i="5"/>
  <c r="B503" i="5"/>
  <c r="AC502" i="5"/>
  <c r="C502" i="5"/>
  <c r="B502" i="5"/>
  <c r="AC501" i="5"/>
  <c r="C501" i="5"/>
  <c r="B501" i="5"/>
  <c r="AC500" i="5"/>
  <c r="C500" i="5"/>
  <c r="B500" i="5"/>
  <c r="AC499" i="5"/>
  <c r="C499" i="5"/>
  <c r="B499" i="5"/>
  <c r="AC498" i="5"/>
  <c r="C498" i="5"/>
  <c r="B498" i="5"/>
  <c r="AC497" i="5"/>
  <c r="C497" i="5"/>
  <c r="B497" i="5"/>
  <c r="AC496" i="5"/>
  <c r="C496" i="5"/>
  <c r="B496" i="5"/>
  <c r="AC495" i="5"/>
  <c r="C495" i="5"/>
  <c r="B495" i="5"/>
  <c r="AC494" i="5"/>
  <c r="C494" i="5"/>
  <c r="B494" i="5"/>
  <c r="AC493" i="5"/>
  <c r="C493" i="5"/>
  <c r="B493" i="5"/>
  <c r="AC492" i="5"/>
  <c r="C492" i="5"/>
  <c r="B492" i="5"/>
  <c r="AC491" i="5"/>
  <c r="C491" i="5"/>
  <c r="B491" i="5"/>
  <c r="AC490" i="5"/>
  <c r="C490" i="5"/>
  <c r="B490" i="5"/>
  <c r="AC489" i="5"/>
  <c r="C489" i="5"/>
  <c r="B489" i="5"/>
  <c r="AC488" i="5"/>
  <c r="C488" i="5"/>
  <c r="B488" i="5"/>
  <c r="AC487" i="5"/>
  <c r="C487" i="5"/>
  <c r="B487" i="5"/>
  <c r="AC486" i="5"/>
  <c r="C486" i="5"/>
  <c r="B486" i="5"/>
  <c r="AC485" i="5"/>
  <c r="C485" i="5"/>
  <c r="B485" i="5"/>
  <c r="AC484" i="5"/>
  <c r="C484" i="5"/>
  <c r="B484" i="5"/>
  <c r="AC483" i="5"/>
  <c r="C483" i="5"/>
  <c r="B483" i="5"/>
  <c r="AC482" i="5"/>
  <c r="C482" i="5"/>
  <c r="B482" i="5"/>
  <c r="AC481" i="5"/>
  <c r="C481" i="5"/>
  <c r="B481" i="5"/>
  <c r="AC480" i="5"/>
  <c r="C480" i="5"/>
  <c r="B480" i="5"/>
  <c r="AC479" i="5"/>
  <c r="C479" i="5"/>
  <c r="B479" i="5"/>
  <c r="AC478" i="5"/>
  <c r="C478" i="5"/>
  <c r="B478" i="5"/>
  <c r="AC477" i="5"/>
  <c r="C477" i="5"/>
  <c r="B477" i="5"/>
  <c r="AC476" i="5"/>
  <c r="C476" i="5"/>
  <c r="B476" i="5"/>
  <c r="AC475" i="5"/>
  <c r="C475" i="5"/>
  <c r="B475" i="5"/>
  <c r="AC474" i="5"/>
  <c r="C474" i="5"/>
  <c r="B474" i="5"/>
  <c r="AC473" i="5"/>
  <c r="C473" i="5"/>
  <c r="B473" i="5"/>
  <c r="AC472" i="5"/>
  <c r="C472" i="5"/>
  <c r="B472" i="5"/>
  <c r="AC471" i="5"/>
  <c r="C471" i="5"/>
  <c r="B471" i="5"/>
  <c r="AC470" i="5"/>
  <c r="C470" i="5"/>
  <c r="B470" i="5"/>
  <c r="AC469" i="5"/>
  <c r="C469" i="5"/>
  <c r="B469" i="5"/>
  <c r="AC468" i="5"/>
  <c r="C468" i="5"/>
  <c r="B468" i="5"/>
  <c r="AC467" i="5"/>
  <c r="C467" i="5"/>
  <c r="B467" i="5"/>
  <c r="AC466" i="5"/>
  <c r="C466" i="5"/>
  <c r="B466" i="5"/>
  <c r="AC465" i="5"/>
  <c r="C465" i="5"/>
  <c r="B465" i="5"/>
  <c r="AC464" i="5"/>
  <c r="C464" i="5"/>
  <c r="B464" i="5"/>
  <c r="AC463" i="5"/>
  <c r="C463" i="5"/>
  <c r="B463" i="5"/>
  <c r="AC462" i="5"/>
  <c r="C462" i="5"/>
  <c r="B462" i="5"/>
  <c r="AC461" i="5"/>
  <c r="C461" i="5"/>
  <c r="B461" i="5"/>
  <c r="AC460" i="5"/>
  <c r="C460" i="5"/>
  <c r="B460" i="5"/>
  <c r="AC459" i="5"/>
  <c r="C459" i="5"/>
  <c r="B459" i="5"/>
  <c r="AC458" i="5"/>
  <c r="C458" i="5"/>
  <c r="B458" i="5"/>
  <c r="AC457" i="5"/>
  <c r="C457" i="5"/>
  <c r="B457" i="5"/>
  <c r="AC456" i="5"/>
  <c r="C456" i="5"/>
  <c r="B456" i="5"/>
  <c r="AC455" i="5"/>
  <c r="C455" i="5"/>
  <c r="B455" i="5"/>
  <c r="AC454" i="5"/>
  <c r="C454" i="5"/>
  <c r="B454" i="5"/>
  <c r="AC453" i="5"/>
  <c r="C453" i="5"/>
  <c r="B453" i="5"/>
  <c r="AC452" i="5"/>
  <c r="C452" i="5"/>
  <c r="B452" i="5"/>
  <c r="AC451" i="5"/>
  <c r="C451" i="5"/>
  <c r="B451" i="5"/>
  <c r="AC450" i="5"/>
  <c r="C450" i="5"/>
  <c r="B450" i="5"/>
  <c r="AC449" i="5"/>
  <c r="C449" i="5"/>
  <c r="B449" i="5"/>
  <c r="AC448" i="5"/>
  <c r="C448" i="5"/>
  <c r="B448" i="5"/>
  <c r="AC447" i="5"/>
  <c r="C447" i="5"/>
  <c r="B447" i="5"/>
  <c r="AC446" i="5"/>
  <c r="C446" i="5"/>
  <c r="B446" i="5"/>
  <c r="AC445" i="5"/>
  <c r="C445" i="5"/>
  <c r="B445" i="5"/>
  <c r="AC444" i="5"/>
  <c r="C444" i="5"/>
  <c r="B444" i="5"/>
  <c r="AC443" i="5"/>
  <c r="C443" i="5"/>
  <c r="B443" i="5"/>
  <c r="AC442" i="5"/>
  <c r="C442" i="5"/>
  <c r="B442" i="5"/>
  <c r="AC441" i="5"/>
  <c r="C441" i="5"/>
  <c r="B441" i="5"/>
  <c r="AC440" i="5"/>
  <c r="C440" i="5"/>
  <c r="B440" i="5"/>
  <c r="AC439" i="5"/>
  <c r="C439" i="5"/>
  <c r="B439" i="5"/>
  <c r="AC438" i="5"/>
  <c r="C438" i="5"/>
  <c r="B438" i="5"/>
  <c r="AC437" i="5"/>
  <c r="C437" i="5"/>
  <c r="B437" i="5"/>
  <c r="AC436" i="5"/>
  <c r="C436" i="5"/>
  <c r="B436" i="5"/>
  <c r="AC435" i="5"/>
  <c r="C435" i="5"/>
  <c r="B435" i="5"/>
  <c r="AC434" i="5"/>
  <c r="C434" i="5"/>
  <c r="B434" i="5"/>
  <c r="AC433" i="5"/>
  <c r="C433" i="5"/>
  <c r="B433" i="5"/>
  <c r="AC432" i="5"/>
  <c r="C432" i="5"/>
  <c r="B432" i="5"/>
  <c r="AC431" i="5"/>
  <c r="C431" i="5"/>
  <c r="B431" i="5"/>
  <c r="AC430" i="5"/>
  <c r="C430" i="5"/>
  <c r="B430" i="5"/>
  <c r="AC429" i="5"/>
  <c r="C429" i="5"/>
  <c r="B429" i="5"/>
  <c r="AC428" i="5"/>
  <c r="C428" i="5"/>
  <c r="B428" i="5"/>
  <c r="AC427" i="5"/>
  <c r="C427" i="5"/>
  <c r="B427" i="5"/>
  <c r="AC426" i="5"/>
  <c r="C426" i="5"/>
  <c r="B426" i="5"/>
  <c r="AC425" i="5"/>
  <c r="C425" i="5"/>
  <c r="B425" i="5"/>
  <c r="AC424" i="5"/>
  <c r="C424" i="5"/>
  <c r="B424" i="5"/>
  <c r="AC423" i="5"/>
  <c r="C423" i="5"/>
  <c r="B423" i="5"/>
  <c r="AC422" i="5"/>
  <c r="C422" i="5"/>
  <c r="B422" i="5"/>
  <c r="AC421" i="5"/>
  <c r="C421" i="5"/>
  <c r="B421" i="5"/>
  <c r="AC420" i="5"/>
  <c r="C420" i="5"/>
  <c r="B420" i="5"/>
  <c r="AC419" i="5"/>
  <c r="C419" i="5"/>
  <c r="B419" i="5"/>
  <c r="AC418" i="5"/>
  <c r="C418" i="5"/>
  <c r="B418" i="5"/>
  <c r="AC417" i="5"/>
  <c r="C417" i="5"/>
  <c r="B417" i="5"/>
  <c r="AC416" i="5"/>
  <c r="C416" i="5"/>
  <c r="B416" i="5"/>
  <c r="AC415" i="5"/>
  <c r="C415" i="5"/>
  <c r="B415" i="5"/>
  <c r="AC414" i="5"/>
  <c r="C414" i="5"/>
  <c r="B414" i="5"/>
  <c r="AC413" i="5"/>
  <c r="C413" i="5"/>
  <c r="B413" i="5"/>
  <c r="AC412" i="5"/>
  <c r="C412" i="5"/>
  <c r="B412" i="5"/>
  <c r="AC411" i="5"/>
  <c r="C411" i="5"/>
  <c r="B411" i="5"/>
  <c r="AC410" i="5"/>
  <c r="C410" i="5"/>
  <c r="B410" i="5"/>
  <c r="AC409" i="5"/>
  <c r="C409" i="5"/>
  <c r="B409" i="5"/>
  <c r="AC408" i="5"/>
  <c r="C408" i="5"/>
  <c r="B408" i="5"/>
  <c r="AC407" i="5"/>
  <c r="C407" i="5"/>
  <c r="B407" i="5"/>
  <c r="AC406" i="5"/>
  <c r="C406" i="5"/>
  <c r="B406" i="5"/>
  <c r="AC405" i="5"/>
  <c r="C405" i="5"/>
  <c r="B405" i="5"/>
  <c r="AC404" i="5"/>
  <c r="C404" i="5"/>
  <c r="B404" i="5"/>
  <c r="AC403" i="5"/>
  <c r="C403" i="5"/>
  <c r="B403" i="5"/>
  <c r="AC402" i="5"/>
  <c r="C402" i="5"/>
  <c r="B402" i="5"/>
  <c r="AC401" i="5"/>
  <c r="C401" i="5"/>
  <c r="B401" i="5"/>
  <c r="AC400" i="5"/>
  <c r="C400" i="5"/>
  <c r="B400" i="5"/>
  <c r="AC399" i="5"/>
  <c r="C399" i="5"/>
  <c r="B399" i="5"/>
  <c r="AC398" i="5"/>
  <c r="C398" i="5"/>
  <c r="B398" i="5"/>
  <c r="AC397" i="5"/>
  <c r="C397" i="5"/>
  <c r="B397" i="5"/>
  <c r="AC396" i="5"/>
  <c r="C396" i="5"/>
  <c r="B396" i="5"/>
  <c r="AC395" i="5"/>
  <c r="C395" i="5"/>
  <c r="B395" i="5"/>
  <c r="AC394" i="5"/>
  <c r="C394" i="5"/>
  <c r="B394" i="5"/>
  <c r="AC393" i="5"/>
  <c r="C393" i="5"/>
  <c r="B393" i="5"/>
  <c r="AC392" i="5"/>
  <c r="C392" i="5"/>
  <c r="B392" i="5"/>
  <c r="AC391" i="5"/>
  <c r="C391" i="5"/>
  <c r="B391" i="5"/>
  <c r="AC390" i="5"/>
  <c r="C390" i="5"/>
  <c r="B390" i="5"/>
  <c r="AC389" i="5"/>
  <c r="C389" i="5"/>
  <c r="B389" i="5"/>
  <c r="AC388" i="5"/>
  <c r="C388" i="5"/>
  <c r="B388" i="5"/>
  <c r="AC387" i="5"/>
  <c r="C387" i="5"/>
  <c r="B387" i="5"/>
  <c r="AC386" i="5"/>
  <c r="C386" i="5"/>
  <c r="B386" i="5"/>
  <c r="AC385" i="5"/>
  <c r="C385" i="5"/>
  <c r="B385" i="5"/>
  <c r="AC384" i="5"/>
  <c r="C384" i="5"/>
  <c r="B384" i="5"/>
  <c r="AC383" i="5"/>
  <c r="C383" i="5"/>
  <c r="B383" i="5"/>
  <c r="AC382" i="5"/>
  <c r="C382" i="5"/>
  <c r="B382" i="5"/>
  <c r="AC381" i="5"/>
  <c r="C381" i="5"/>
  <c r="B381" i="5"/>
  <c r="AC380" i="5"/>
  <c r="C380" i="5"/>
  <c r="B380" i="5"/>
  <c r="AC379" i="5"/>
  <c r="C379" i="5"/>
  <c r="B379" i="5"/>
  <c r="AC378" i="5"/>
  <c r="C378" i="5"/>
  <c r="B378" i="5"/>
  <c r="AC377" i="5"/>
  <c r="C377" i="5"/>
  <c r="B377" i="5"/>
  <c r="AC376" i="5"/>
  <c r="C376" i="5"/>
  <c r="B376" i="5"/>
  <c r="AC375" i="5"/>
  <c r="C375" i="5"/>
  <c r="B375" i="5"/>
  <c r="AC374" i="5"/>
  <c r="C374" i="5"/>
  <c r="B374" i="5"/>
  <c r="AC373" i="5"/>
  <c r="C373" i="5"/>
  <c r="B373" i="5"/>
  <c r="AC372" i="5"/>
  <c r="C372" i="5"/>
  <c r="B372" i="5"/>
  <c r="AC371" i="5"/>
  <c r="C371" i="5"/>
  <c r="B371" i="5"/>
  <c r="AC370" i="5"/>
  <c r="C370" i="5"/>
  <c r="B370" i="5"/>
  <c r="AC369" i="5"/>
  <c r="C369" i="5"/>
  <c r="B369" i="5"/>
  <c r="AC368" i="5"/>
  <c r="C368" i="5"/>
  <c r="B368" i="5"/>
  <c r="AC367" i="5"/>
  <c r="C367" i="5"/>
  <c r="B367" i="5"/>
  <c r="AC366" i="5"/>
  <c r="C366" i="5"/>
  <c r="B366" i="5"/>
  <c r="AC365" i="5"/>
  <c r="C365" i="5"/>
  <c r="B365" i="5"/>
  <c r="AC364" i="5"/>
  <c r="C364" i="5"/>
  <c r="B364" i="5"/>
  <c r="AC363" i="5"/>
  <c r="C363" i="5"/>
  <c r="B363" i="5"/>
  <c r="AC362" i="5"/>
  <c r="C362" i="5"/>
  <c r="B362" i="5"/>
  <c r="AC361" i="5"/>
  <c r="C361" i="5"/>
  <c r="B361" i="5"/>
  <c r="AC360" i="5"/>
  <c r="C360" i="5"/>
  <c r="B360" i="5"/>
  <c r="AC359" i="5"/>
  <c r="C359" i="5"/>
  <c r="B359" i="5"/>
  <c r="AC358" i="5"/>
  <c r="C358" i="5"/>
  <c r="B358" i="5"/>
  <c r="AC357" i="5"/>
  <c r="C357" i="5"/>
  <c r="B357" i="5"/>
  <c r="AC356" i="5"/>
  <c r="C356" i="5"/>
  <c r="B356" i="5"/>
  <c r="AC355" i="5"/>
  <c r="C355" i="5"/>
  <c r="B355" i="5"/>
  <c r="AC354" i="5"/>
  <c r="C354" i="5"/>
  <c r="B354" i="5"/>
  <c r="AC353" i="5"/>
  <c r="C353" i="5"/>
  <c r="B353" i="5"/>
  <c r="AC352" i="5"/>
  <c r="C352" i="5"/>
  <c r="B352" i="5"/>
  <c r="AC351" i="5"/>
  <c r="C351" i="5"/>
  <c r="B351" i="5"/>
  <c r="AC350" i="5"/>
  <c r="C350" i="5"/>
  <c r="B350" i="5"/>
  <c r="AC349" i="5"/>
  <c r="C349" i="5"/>
  <c r="B349" i="5"/>
  <c r="AC348" i="5"/>
  <c r="C348" i="5"/>
  <c r="B348" i="5"/>
  <c r="AC347" i="5"/>
  <c r="C347" i="5"/>
  <c r="B347" i="5"/>
  <c r="AC346" i="5"/>
  <c r="C346" i="5"/>
  <c r="B346" i="5"/>
  <c r="AC345" i="5"/>
  <c r="C345" i="5"/>
  <c r="B345" i="5"/>
  <c r="AC344" i="5"/>
  <c r="C344" i="5"/>
  <c r="B344" i="5"/>
  <c r="AC343" i="5"/>
  <c r="C343" i="5"/>
  <c r="B343" i="5"/>
  <c r="AC342" i="5"/>
  <c r="C342" i="5"/>
  <c r="B342" i="5"/>
  <c r="AC341" i="5"/>
  <c r="C341" i="5"/>
  <c r="B341" i="5"/>
  <c r="AC340" i="5"/>
  <c r="C340" i="5"/>
  <c r="B340" i="5"/>
  <c r="AC339" i="5"/>
  <c r="C339" i="5"/>
  <c r="B339" i="5"/>
  <c r="AC338" i="5"/>
  <c r="C338" i="5"/>
  <c r="B338" i="5"/>
  <c r="AC337" i="5"/>
  <c r="C337" i="5"/>
  <c r="B337" i="5"/>
  <c r="AC336" i="5"/>
  <c r="C336" i="5"/>
  <c r="B336" i="5"/>
  <c r="AC335" i="5"/>
  <c r="C335" i="5"/>
  <c r="B335" i="5"/>
  <c r="AC334" i="5"/>
  <c r="C334" i="5"/>
  <c r="B334" i="5"/>
  <c r="AC333" i="5"/>
  <c r="C333" i="5"/>
  <c r="B333" i="5"/>
  <c r="AC332" i="5"/>
  <c r="C332" i="5"/>
  <c r="B332" i="5"/>
  <c r="AC331" i="5"/>
  <c r="C331" i="5"/>
  <c r="B331" i="5"/>
  <c r="AC330" i="5"/>
  <c r="C330" i="5"/>
  <c r="B330" i="5"/>
  <c r="AC329" i="5"/>
  <c r="C329" i="5"/>
  <c r="B329" i="5"/>
  <c r="AC328" i="5"/>
  <c r="C328" i="5"/>
  <c r="B328" i="5"/>
  <c r="AC327" i="5"/>
  <c r="C327" i="5"/>
  <c r="B327" i="5"/>
  <c r="AC326" i="5"/>
  <c r="C326" i="5"/>
  <c r="B326" i="5"/>
  <c r="AC325" i="5"/>
  <c r="C325" i="5"/>
  <c r="B325" i="5"/>
  <c r="AC324" i="5"/>
  <c r="C324" i="5"/>
  <c r="B324" i="5"/>
  <c r="AC323" i="5"/>
  <c r="C323" i="5"/>
  <c r="B323" i="5"/>
  <c r="AC322" i="5"/>
  <c r="C322" i="5"/>
  <c r="B322" i="5"/>
  <c r="AC321" i="5"/>
  <c r="C321" i="5"/>
  <c r="B321" i="5"/>
  <c r="AC320" i="5"/>
  <c r="C320" i="5"/>
  <c r="B320" i="5"/>
  <c r="AC319" i="5"/>
  <c r="C319" i="5"/>
  <c r="B319" i="5"/>
  <c r="AC318" i="5"/>
  <c r="C318" i="5"/>
  <c r="B318" i="5"/>
  <c r="AC317" i="5"/>
  <c r="C317" i="5"/>
  <c r="B317" i="5"/>
  <c r="AC316" i="5"/>
  <c r="C316" i="5"/>
  <c r="B316" i="5"/>
  <c r="AC315" i="5"/>
  <c r="C315" i="5"/>
  <c r="B315" i="5"/>
  <c r="AC314" i="5"/>
  <c r="C314" i="5"/>
  <c r="B314" i="5"/>
  <c r="AC313" i="5"/>
  <c r="C313" i="5"/>
  <c r="B313" i="5"/>
  <c r="AC312" i="5"/>
  <c r="C312" i="5"/>
  <c r="B312" i="5"/>
  <c r="AC311" i="5"/>
  <c r="C311" i="5"/>
  <c r="B311" i="5"/>
  <c r="AC310" i="5"/>
  <c r="C310" i="5"/>
  <c r="B310" i="5"/>
  <c r="AC309" i="5"/>
  <c r="C309" i="5"/>
  <c r="B309" i="5"/>
  <c r="AC308" i="5"/>
  <c r="C308" i="5"/>
  <c r="B308" i="5"/>
  <c r="AC307" i="5"/>
  <c r="C307" i="5"/>
  <c r="B307" i="5"/>
  <c r="AC306" i="5"/>
  <c r="C306" i="5"/>
  <c r="B306" i="5"/>
  <c r="AC305" i="5"/>
  <c r="C305" i="5"/>
  <c r="B305" i="5"/>
  <c r="AC304" i="5"/>
  <c r="C304" i="5"/>
  <c r="B304" i="5"/>
  <c r="AC303" i="5"/>
  <c r="C303" i="5"/>
  <c r="B303" i="5"/>
  <c r="AC302" i="5"/>
  <c r="C302" i="5"/>
  <c r="B302" i="5"/>
  <c r="AC301" i="5"/>
  <c r="C301" i="5"/>
  <c r="B301" i="5"/>
  <c r="AC300" i="5"/>
  <c r="C300" i="5"/>
  <c r="B300" i="5"/>
  <c r="AC299" i="5"/>
  <c r="C299" i="5"/>
  <c r="B299" i="5"/>
  <c r="AC298" i="5"/>
  <c r="C298" i="5"/>
  <c r="B298" i="5"/>
  <c r="AC297" i="5"/>
  <c r="C297" i="5"/>
  <c r="B297" i="5"/>
  <c r="AC296" i="5"/>
  <c r="C296" i="5"/>
  <c r="B296" i="5"/>
  <c r="AC295" i="5"/>
  <c r="C295" i="5"/>
  <c r="B295" i="5"/>
  <c r="AC294" i="5"/>
  <c r="C294" i="5"/>
  <c r="B294" i="5"/>
  <c r="AC293" i="5"/>
  <c r="C293" i="5"/>
  <c r="B293" i="5"/>
  <c r="AC292" i="5"/>
  <c r="C292" i="5"/>
  <c r="B292" i="5"/>
  <c r="AC291" i="5"/>
  <c r="C291" i="5"/>
  <c r="B291" i="5"/>
  <c r="AC290" i="5"/>
  <c r="C290" i="5"/>
  <c r="B290" i="5"/>
  <c r="AC289" i="5"/>
  <c r="C289" i="5"/>
  <c r="B289" i="5"/>
  <c r="AC288" i="5"/>
  <c r="C288" i="5"/>
  <c r="B288" i="5"/>
  <c r="AC287" i="5"/>
  <c r="C287" i="5"/>
  <c r="B287" i="5"/>
  <c r="AC286" i="5"/>
  <c r="C286" i="5"/>
  <c r="B286" i="5"/>
  <c r="AC285" i="5"/>
  <c r="C285" i="5"/>
  <c r="B285" i="5"/>
  <c r="AC284" i="5"/>
  <c r="C284" i="5"/>
  <c r="B284" i="5"/>
  <c r="AC283" i="5"/>
  <c r="C283" i="5"/>
  <c r="B283" i="5"/>
  <c r="AC282" i="5"/>
  <c r="C282" i="5"/>
  <c r="B282" i="5"/>
  <c r="AC281" i="5"/>
  <c r="C281" i="5"/>
  <c r="B281" i="5"/>
  <c r="AC280" i="5"/>
  <c r="C280" i="5"/>
  <c r="B280" i="5"/>
  <c r="AC279" i="5"/>
  <c r="C279" i="5"/>
  <c r="B279" i="5"/>
  <c r="AC278" i="5"/>
  <c r="C278" i="5"/>
  <c r="B278" i="5"/>
  <c r="AC277" i="5"/>
  <c r="C277" i="5"/>
  <c r="B277" i="5"/>
  <c r="AC276" i="5"/>
  <c r="C276" i="5"/>
  <c r="B276" i="5"/>
  <c r="AC275" i="5"/>
  <c r="C275" i="5"/>
  <c r="B275" i="5"/>
  <c r="AC274" i="5"/>
  <c r="C274" i="5"/>
  <c r="B274" i="5"/>
  <c r="AC273" i="5"/>
  <c r="C273" i="5"/>
  <c r="B273" i="5"/>
  <c r="AC272" i="5"/>
  <c r="C272" i="5"/>
  <c r="B272" i="5"/>
  <c r="AC271" i="5"/>
  <c r="C271" i="5"/>
  <c r="B271" i="5"/>
  <c r="AC270" i="5"/>
  <c r="C270" i="5"/>
  <c r="B270" i="5"/>
  <c r="AC269" i="5"/>
  <c r="C269" i="5"/>
  <c r="B269" i="5"/>
  <c r="AC268" i="5"/>
  <c r="C268" i="5"/>
  <c r="B268" i="5"/>
  <c r="AC267" i="5"/>
  <c r="C267" i="5"/>
  <c r="B267" i="5"/>
  <c r="AC266" i="5"/>
  <c r="C266" i="5"/>
  <c r="B266" i="5"/>
  <c r="AC265" i="5"/>
  <c r="C265" i="5"/>
  <c r="B265" i="5"/>
  <c r="AC264" i="5"/>
  <c r="C264" i="5"/>
  <c r="B264" i="5"/>
  <c r="AC263" i="5"/>
  <c r="C263" i="5"/>
  <c r="B263" i="5"/>
  <c r="AC262" i="5"/>
  <c r="C262" i="5"/>
  <c r="B262" i="5"/>
  <c r="AC261" i="5"/>
  <c r="C261" i="5"/>
  <c r="B261" i="5"/>
  <c r="AC260" i="5"/>
  <c r="C260" i="5"/>
  <c r="B260" i="5"/>
  <c r="AC259" i="5"/>
  <c r="C259" i="5"/>
  <c r="B259" i="5"/>
  <c r="AC258" i="5"/>
  <c r="C258" i="5"/>
  <c r="B258" i="5"/>
  <c r="AC257" i="5"/>
  <c r="C257" i="5"/>
  <c r="B257" i="5"/>
  <c r="AC256" i="5"/>
  <c r="C256" i="5"/>
  <c r="B256" i="5"/>
  <c r="AC255" i="5"/>
  <c r="C255" i="5"/>
  <c r="B255" i="5"/>
  <c r="AC254" i="5"/>
  <c r="C254" i="5"/>
  <c r="B254" i="5"/>
  <c r="AC253" i="5"/>
  <c r="C253" i="5"/>
  <c r="B253" i="5"/>
  <c r="AC252" i="5"/>
  <c r="C252" i="5"/>
  <c r="B252" i="5"/>
  <c r="AC251" i="5"/>
  <c r="C251" i="5"/>
  <c r="B251" i="5"/>
  <c r="AC250" i="5"/>
  <c r="C250" i="5"/>
  <c r="B250" i="5"/>
  <c r="AC249" i="5"/>
  <c r="C249" i="5"/>
  <c r="B249" i="5"/>
  <c r="AC248" i="5"/>
  <c r="C248" i="5"/>
  <c r="B248" i="5"/>
  <c r="AC247" i="5"/>
  <c r="C247" i="5"/>
  <c r="B247" i="5"/>
  <c r="AC246" i="5"/>
  <c r="C246" i="5"/>
  <c r="B246" i="5"/>
  <c r="AC245" i="5"/>
  <c r="C245" i="5"/>
  <c r="B245" i="5"/>
  <c r="AC244" i="5"/>
  <c r="C244" i="5"/>
  <c r="B244" i="5"/>
  <c r="AC243" i="5"/>
  <c r="C243" i="5"/>
  <c r="B243" i="5"/>
  <c r="AC242" i="5"/>
  <c r="C242" i="5"/>
  <c r="B242" i="5"/>
  <c r="AC241" i="5"/>
  <c r="C241" i="5"/>
  <c r="B241" i="5"/>
  <c r="AC240" i="5"/>
  <c r="C240" i="5"/>
  <c r="B240" i="5"/>
  <c r="AC239" i="5"/>
  <c r="C239" i="5"/>
  <c r="B239" i="5"/>
  <c r="AC238" i="5"/>
  <c r="C238" i="5"/>
  <c r="B238" i="5"/>
  <c r="AC237" i="5"/>
  <c r="C237" i="5"/>
  <c r="B237" i="5"/>
  <c r="AC236" i="5"/>
  <c r="C236" i="5"/>
  <c r="B236" i="5"/>
  <c r="AC235" i="5"/>
  <c r="C235" i="5"/>
  <c r="B235" i="5"/>
  <c r="AC234" i="5"/>
  <c r="C234" i="5"/>
  <c r="B234" i="5"/>
  <c r="AC233" i="5"/>
  <c r="C233" i="5"/>
  <c r="B233" i="5"/>
  <c r="AC232" i="5"/>
  <c r="C232" i="5"/>
  <c r="B232" i="5"/>
  <c r="AC231" i="5"/>
  <c r="C231" i="5"/>
  <c r="B231" i="5"/>
  <c r="AC230" i="5"/>
  <c r="C230" i="5"/>
  <c r="B230" i="5"/>
  <c r="AC229" i="5"/>
  <c r="C229" i="5"/>
  <c r="B229" i="5"/>
  <c r="AC228" i="5"/>
  <c r="C228" i="5"/>
  <c r="B228" i="5"/>
  <c r="AC227" i="5"/>
  <c r="C227" i="5"/>
  <c r="B227" i="5"/>
  <c r="AC226" i="5"/>
  <c r="C226" i="5"/>
  <c r="B226" i="5"/>
  <c r="AC225" i="5"/>
  <c r="C225" i="5"/>
  <c r="B225" i="5"/>
  <c r="AC224" i="5"/>
  <c r="C224" i="5"/>
  <c r="B224" i="5"/>
  <c r="AC223" i="5"/>
  <c r="C223" i="5"/>
  <c r="B223" i="5"/>
  <c r="AC222" i="5"/>
  <c r="C222" i="5"/>
  <c r="B222" i="5"/>
  <c r="AC221" i="5"/>
  <c r="C221" i="5"/>
  <c r="B221" i="5"/>
  <c r="AC220" i="5"/>
  <c r="C220" i="5"/>
  <c r="B220" i="5"/>
  <c r="AC219" i="5"/>
  <c r="C219" i="5"/>
  <c r="B219" i="5"/>
  <c r="AC218" i="5"/>
  <c r="C218" i="5"/>
  <c r="B218" i="5"/>
  <c r="AC217" i="5"/>
  <c r="C217" i="5"/>
  <c r="B217" i="5"/>
  <c r="AC216" i="5"/>
  <c r="C216" i="5"/>
  <c r="B216" i="5"/>
  <c r="AC215" i="5"/>
  <c r="C215" i="5"/>
  <c r="B215" i="5"/>
  <c r="AC214" i="5"/>
  <c r="C214" i="5"/>
  <c r="B214" i="5"/>
  <c r="AC213" i="5"/>
  <c r="C213" i="5"/>
  <c r="B213" i="5"/>
  <c r="AC212" i="5"/>
  <c r="C212" i="5"/>
  <c r="B212" i="5"/>
  <c r="AC211" i="5"/>
  <c r="C211" i="5"/>
  <c r="B211" i="5"/>
  <c r="AC210" i="5"/>
  <c r="C210" i="5"/>
  <c r="B210" i="5"/>
  <c r="AC209" i="5"/>
  <c r="C209" i="5"/>
  <c r="B209" i="5"/>
  <c r="AC208" i="5"/>
  <c r="C208" i="5"/>
  <c r="B208" i="5"/>
  <c r="AC207" i="5"/>
  <c r="C207" i="5"/>
  <c r="B207" i="5"/>
  <c r="AC206" i="5"/>
  <c r="C206" i="5"/>
  <c r="B206" i="5"/>
  <c r="AC205" i="5"/>
  <c r="C205" i="5"/>
  <c r="B205" i="5"/>
  <c r="AC204" i="5"/>
  <c r="C204" i="5"/>
  <c r="B204" i="5"/>
  <c r="AC203" i="5"/>
  <c r="C203" i="5"/>
  <c r="B203" i="5"/>
  <c r="AC202" i="5"/>
  <c r="C202" i="5"/>
  <c r="B202" i="5"/>
  <c r="AC201" i="5"/>
  <c r="C201" i="5"/>
  <c r="B201" i="5"/>
  <c r="AC200" i="5"/>
  <c r="C200" i="5"/>
  <c r="B200" i="5"/>
  <c r="AC199" i="5"/>
  <c r="C199" i="5"/>
  <c r="B199" i="5"/>
  <c r="AC198" i="5"/>
  <c r="C198" i="5"/>
  <c r="B198" i="5"/>
  <c r="AC197" i="5"/>
  <c r="C197" i="5"/>
  <c r="B197" i="5"/>
  <c r="AC196" i="5"/>
  <c r="C196" i="5"/>
  <c r="B196" i="5"/>
  <c r="AC195" i="5"/>
  <c r="C195" i="5"/>
  <c r="B195" i="5"/>
  <c r="AC194" i="5"/>
  <c r="C194" i="5"/>
  <c r="B194" i="5"/>
  <c r="AC193" i="5"/>
  <c r="C193" i="5"/>
  <c r="B193" i="5"/>
  <c r="AC192" i="5"/>
  <c r="C192" i="5"/>
  <c r="B192" i="5"/>
  <c r="AC191" i="5"/>
  <c r="C191" i="5"/>
  <c r="B191" i="5"/>
  <c r="AC190" i="5"/>
  <c r="C190" i="5"/>
  <c r="B190" i="5"/>
  <c r="AC189" i="5"/>
  <c r="C189" i="5"/>
  <c r="B189" i="5"/>
  <c r="AC188" i="5"/>
  <c r="C188" i="5"/>
  <c r="B188" i="5"/>
  <c r="AC187" i="5"/>
  <c r="C187" i="5"/>
  <c r="B187" i="5"/>
  <c r="AC186" i="5"/>
  <c r="C186" i="5"/>
  <c r="B186" i="5"/>
  <c r="AC185" i="5"/>
  <c r="C185" i="5"/>
  <c r="B185" i="5"/>
  <c r="AC184" i="5"/>
  <c r="C184" i="5"/>
  <c r="B184" i="5"/>
  <c r="AC183" i="5"/>
  <c r="C183" i="5"/>
  <c r="B183" i="5"/>
  <c r="AC182" i="5"/>
  <c r="C182" i="5"/>
  <c r="B182" i="5"/>
  <c r="AC181" i="5"/>
  <c r="C181" i="5"/>
  <c r="B181" i="5"/>
  <c r="AC180" i="5"/>
  <c r="C180" i="5"/>
  <c r="B180" i="5"/>
  <c r="AC179" i="5"/>
  <c r="C179" i="5"/>
  <c r="B179" i="5"/>
  <c r="AC178" i="5"/>
  <c r="C178" i="5"/>
  <c r="B178" i="5"/>
  <c r="AC177" i="5"/>
  <c r="C177" i="5"/>
  <c r="B177" i="5"/>
  <c r="AC176" i="5"/>
  <c r="C176" i="5"/>
  <c r="B176" i="5"/>
  <c r="AC175" i="5"/>
  <c r="C175" i="5"/>
  <c r="B175" i="5"/>
  <c r="AC174" i="5"/>
  <c r="C174" i="5"/>
  <c r="B174" i="5"/>
  <c r="AC173" i="5"/>
  <c r="C173" i="5"/>
  <c r="B173" i="5"/>
  <c r="AC172" i="5"/>
  <c r="C172" i="5"/>
  <c r="B172" i="5"/>
  <c r="AC171" i="5"/>
  <c r="C171" i="5"/>
  <c r="B171" i="5"/>
  <c r="AC170" i="5"/>
  <c r="C170" i="5"/>
  <c r="B170" i="5"/>
  <c r="AC169" i="5"/>
  <c r="C169" i="5"/>
  <c r="B169" i="5"/>
  <c r="AC168" i="5"/>
  <c r="C168" i="5"/>
  <c r="B168" i="5"/>
  <c r="AC167" i="5"/>
  <c r="C167" i="5"/>
  <c r="B167" i="5"/>
  <c r="AC166" i="5"/>
  <c r="C166" i="5"/>
  <c r="B166" i="5"/>
  <c r="AC165" i="5"/>
  <c r="C165" i="5"/>
  <c r="B165" i="5"/>
  <c r="AC164" i="5"/>
  <c r="C164" i="5"/>
  <c r="B164" i="5"/>
  <c r="AC163" i="5"/>
  <c r="C163" i="5"/>
  <c r="B163" i="5"/>
  <c r="AC162" i="5"/>
  <c r="C162" i="5"/>
  <c r="B162" i="5"/>
  <c r="AC161" i="5"/>
  <c r="C161" i="5"/>
  <c r="B161" i="5"/>
  <c r="AC160" i="5"/>
  <c r="C160" i="5"/>
  <c r="B160" i="5"/>
  <c r="AC159" i="5"/>
  <c r="C159" i="5"/>
  <c r="B159" i="5"/>
  <c r="AC158" i="5"/>
  <c r="C158" i="5"/>
  <c r="B158" i="5"/>
  <c r="AC157" i="5"/>
  <c r="C157" i="5"/>
  <c r="B157" i="5"/>
  <c r="AC156" i="5"/>
  <c r="C156" i="5"/>
  <c r="B156" i="5"/>
  <c r="AC155" i="5"/>
  <c r="C155" i="5"/>
  <c r="B155" i="5"/>
  <c r="AC154" i="5"/>
  <c r="C154" i="5"/>
  <c r="B154" i="5"/>
  <c r="AC153" i="5"/>
  <c r="C153" i="5"/>
  <c r="B153" i="5"/>
  <c r="AC152" i="5"/>
  <c r="C152" i="5"/>
  <c r="B152" i="5"/>
  <c r="AC151" i="5"/>
  <c r="C151" i="5"/>
  <c r="B151" i="5"/>
  <c r="AC150" i="5"/>
  <c r="C150" i="5"/>
  <c r="B150" i="5"/>
  <c r="AC149" i="5"/>
  <c r="C149" i="5"/>
  <c r="B149" i="5"/>
  <c r="AC148" i="5"/>
  <c r="C148" i="5"/>
  <c r="B148" i="5"/>
  <c r="AC147" i="5"/>
  <c r="C147" i="5"/>
  <c r="B147" i="5"/>
  <c r="AC146" i="5"/>
  <c r="C146" i="5"/>
  <c r="B146" i="5"/>
  <c r="AC145" i="5"/>
  <c r="C145" i="5"/>
  <c r="B145" i="5"/>
  <c r="AC144" i="5"/>
  <c r="C144" i="5"/>
  <c r="B144" i="5"/>
  <c r="AC143" i="5"/>
  <c r="C143" i="5"/>
  <c r="B143" i="5"/>
  <c r="AC142" i="5"/>
  <c r="C142" i="5"/>
  <c r="B142" i="5"/>
  <c r="AC141" i="5"/>
  <c r="C141" i="5"/>
  <c r="B141" i="5"/>
  <c r="AC140" i="5"/>
  <c r="C140" i="5"/>
  <c r="B140" i="5"/>
  <c r="AC139" i="5"/>
  <c r="C139" i="5"/>
  <c r="B139" i="5"/>
  <c r="AC138" i="5"/>
  <c r="C138" i="5"/>
  <c r="B138" i="5"/>
  <c r="AC137" i="5"/>
  <c r="C137" i="5"/>
  <c r="B137" i="5"/>
  <c r="AC136" i="5"/>
  <c r="C136" i="5"/>
  <c r="B136" i="5"/>
  <c r="AC135" i="5"/>
  <c r="C135" i="5"/>
  <c r="B135" i="5"/>
  <c r="AC134" i="5"/>
  <c r="C134" i="5"/>
  <c r="B134" i="5"/>
  <c r="AC133" i="5"/>
  <c r="C133" i="5"/>
  <c r="B133" i="5"/>
  <c r="AC132" i="5"/>
  <c r="C132" i="5"/>
  <c r="B132" i="5"/>
  <c r="AC131" i="5"/>
  <c r="C131" i="5"/>
  <c r="B131" i="5"/>
  <c r="AC130" i="5"/>
  <c r="C130" i="5"/>
  <c r="B130" i="5"/>
  <c r="AC129" i="5"/>
  <c r="C129" i="5"/>
  <c r="B129" i="5"/>
  <c r="AC128" i="5"/>
  <c r="C128" i="5"/>
  <c r="B128" i="5"/>
  <c r="AC127" i="5"/>
  <c r="C127" i="5"/>
  <c r="B127" i="5"/>
  <c r="AC126" i="5"/>
  <c r="C126" i="5"/>
  <c r="B126" i="5"/>
  <c r="AC125" i="5"/>
  <c r="C125" i="5"/>
  <c r="B125" i="5"/>
  <c r="AC124" i="5"/>
  <c r="C124" i="5"/>
  <c r="B124" i="5"/>
  <c r="AC123" i="5"/>
  <c r="C123" i="5"/>
  <c r="B123" i="5"/>
  <c r="AC122" i="5"/>
  <c r="C122" i="5"/>
  <c r="B122" i="5"/>
  <c r="AC121" i="5"/>
  <c r="C121" i="5"/>
  <c r="B121" i="5"/>
  <c r="AC120" i="5"/>
  <c r="C120" i="5"/>
  <c r="B120" i="5"/>
  <c r="AC119" i="5"/>
  <c r="C119" i="5"/>
  <c r="B119" i="5"/>
  <c r="AC118" i="5"/>
  <c r="C118" i="5"/>
  <c r="B118" i="5"/>
  <c r="AC117" i="5"/>
  <c r="C117" i="5"/>
  <c r="B117" i="5"/>
  <c r="AC116" i="5"/>
  <c r="C116" i="5"/>
  <c r="B116" i="5"/>
  <c r="AC115" i="5"/>
  <c r="C115" i="5"/>
  <c r="B115" i="5"/>
  <c r="AC114" i="5"/>
  <c r="C114" i="5"/>
  <c r="B114" i="5"/>
  <c r="AC113" i="5"/>
  <c r="C113" i="5"/>
  <c r="B113" i="5"/>
  <c r="AC112" i="5"/>
  <c r="C112" i="5"/>
  <c r="B112" i="5"/>
  <c r="AC111" i="5"/>
  <c r="C111" i="5"/>
  <c r="B111" i="5"/>
  <c r="AC110" i="5"/>
  <c r="C110" i="5"/>
  <c r="B110" i="5"/>
  <c r="AC109" i="5"/>
  <c r="C109" i="5"/>
  <c r="B109" i="5"/>
  <c r="AC108" i="5"/>
  <c r="C108" i="5"/>
  <c r="B108" i="5"/>
  <c r="AC107" i="5"/>
  <c r="C107" i="5"/>
  <c r="B107" i="5"/>
  <c r="AC106" i="5"/>
  <c r="C106" i="5"/>
  <c r="B106" i="5"/>
  <c r="AC105" i="5"/>
  <c r="C105" i="5"/>
  <c r="B105" i="5"/>
  <c r="AC104" i="5"/>
  <c r="C104" i="5"/>
  <c r="B104" i="5"/>
  <c r="AC103" i="5"/>
  <c r="C103" i="5"/>
  <c r="B103" i="5"/>
  <c r="AC102" i="5"/>
  <c r="C102" i="5"/>
  <c r="B102" i="5"/>
  <c r="AC101" i="5"/>
  <c r="C101" i="5"/>
  <c r="B101" i="5"/>
  <c r="AC100" i="5"/>
  <c r="C100" i="5"/>
  <c r="B100" i="5"/>
  <c r="AC99" i="5"/>
  <c r="C99" i="5"/>
  <c r="B99" i="5"/>
  <c r="AC98" i="5"/>
  <c r="C98" i="5"/>
  <c r="B98" i="5"/>
  <c r="AC97" i="5"/>
  <c r="C97" i="5"/>
  <c r="B97" i="5"/>
  <c r="AC96" i="5"/>
  <c r="C96" i="5"/>
  <c r="B96" i="5"/>
  <c r="AC95" i="5"/>
  <c r="C95" i="5"/>
  <c r="B95" i="5"/>
  <c r="AC94" i="5"/>
  <c r="C94" i="5"/>
  <c r="B94" i="5"/>
  <c r="AC93" i="5"/>
  <c r="C93" i="5"/>
  <c r="B93" i="5"/>
  <c r="AC92" i="5"/>
  <c r="C92" i="5"/>
  <c r="B92" i="5"/>
  <c r="AC91" i="5"/>
  <c r="C91" i="5"/>
  <c r="B91" i="5"/>
  <c r="AC90" i="5"/>
  <c r="C90" i="5"/>
  <c r="B90" i="5"/>
  <c r="AC89" i="5"/>
  <c r="C89" i="5"/>
  <c r="B89" i="5"/>
  <c r="AC88" i="5"/>
  <c r="C88" i="5"/>
  <c r="B88" i="5"/>
  <c r="AC87" i="5"/>
  <c r="C87" i="5"/>
  <c r="B87" i="5"/>
  <c r="AC86" i="5"/>
  <c r="C86" i="5"/>
  <c r="B86" i="5"/>
  <c r="AC85" i="5"/>
  <c r="C85" i="5"/>
  <c r="B85" i="5"/>
  <c r="AC84" i="5"/>
  <c r="C84" i="5"/>
  <c r="B84" i="5"/>
  <c r="AC83" i="5"/>
  <c r="C83" i="5"/>
  <c r="B83" i="5"/>
  <c r="AC82" i="5"/>
  <c r="C82" i="5"/>
  <c r="B82" i="5"/>
  <c r="AC81" i="5"/>
  <c r="C81" i="5"/>
  <c r="B81" i="5"/>
  <c r="AC80" i="5"/>
  <c r="C80" i="5"/>
  <c r="B80" i="5"/>
  <c r="AC79" i="5"/>
  <c r="C79" i="5"/>
  <c r="B79" i="5"/>
  <c r="AC78" i="5"/>
  <c r="C78" i="5"/>
  <c r="B78" i="5"/>
  <c r="AC77" i="5"/>
  <c r="C77" i="5"/>
  <c r="B77" i="5"/>
  <c r="AC76" i="5"/>
  <c r="C76" i="5"/>
  <c r="B76" i="5"/>
  <c r="AC75" i="5"/>
  <c r="C75" i="5"/>
  <c r="B75" i="5"/>
  <c r="AC74" i="5"/>
  <c r="C74" i="5"/>
  <c r="B74" i="5"/>
  <c r="AC73" i="5"/>
  <c r="C73" i="5"/>
  <c r="B73" i="5"/>
  <c r="AC72" i="5"/>
  <c r="C72" i="5"/>
  <c r="B72" i="5"/>
  <c r="AC71" i="5"/>
  <c r="C71" i="5"/>
  <c r="B71" i="5"/>
  <c r="AC70" i="5"/>
  <c r="C70" i="5"/>
  <c r="B70" i="5"/>
  <c r="AC69" i="5"/>
  <c r="C69" i="5"/>
  <c r="B69" i="5"/>
  <c r="AC68" i="5"/>
  <c r="C68" i="5"/>
  <c r="B68" i="5"/>
  <c r="AC67" i="5"/>
  <c r="C67" i="5"/>
  <c r="B67" i="5"/>
  <c r="AC66" i="5"/>
  <c r="C66" i="5"/>
  <c r="B66" i="5"/>
  <c r="AC65" i="5"/>
  <c r="C65" i="5"/>
  <c r="B65" i="5"/>
  <c r="AC64" i="5"/>
  <c r="C64" i="5"/>
  <c r="B64" i="5"/>
  <c r="AC63" i="5"/>
  <c r="C63" i="5"/>
  <c r="B63" i="5"/>
  <c r="AC62" i="5"/>
  <c r="C62" i="5"/>
  <c r="B62" i="5"/>
  <c r="AC61" i="5"/>
  <c r="C61" i="5"/>
  <c r="B61" i="5"/>
  <c r="AC60" i="5"/>
  <c r="C60" i="5"/>
  <c r="B60" i="5"/>
  <c r="AC59" i="5"/>
  <c r="C59" i="5"/>
  <c r="B59" i="5"/>
  <c r="AC58" i="5"/>
  <c r="C58" i="5"/>
  <c r="B58" i="5"/>
  <c r="AC57" i="5"/>
  <c r="C57" i="5"/>
  <c r="B57" i="5"/>
  <c r="AC56" i="5"/>
  <c r="C56" i="5"/>
  <c r="B56" i="5"/>
  <c r="AC55" i="5"/>
  <c r="C55" i="5"/>
  <c r="B55" i="5"/>
  <c r="AC54" i="5"/>
  <c r="C54" i="5"/>
  <c r="B54" i="5"/>
  <c r="AC53" i="5"/>
  <c r="C53" i="5"/>
  <c r="B53" i="5"/>
  <c r="AC52" i="5"/>
  <c r="C52" i="5"/>
  <c r="B52" i="5"/>
  <c r="AC51" i="5"/>
  <c r="C51" i="5"/>
  <c r="B51" i="5"/>
  <c r="AC50" i="5"/>
  <c r="C50" i="5"/>
  <c r="B50" i="5"/>
  <c r="AC49" i="5"/>
  <c r="C49" i="5"/>
  <c r="B49" i="5"/>
  <c r="AC48" i="5"/>
  <c r="C48" i="5"/>
  <c r="B48" i="5"/>
  <c r="AC47" i="5"/>
  <c r="C47" i="5"/>
  <c r="B47" i="5"/>
  <c r="AC46" i="5"/>
  <c r="C46" i="5"/>
  <c r="B46" i="5"/>
  <c r="AC45" i="5"/>
  <c r="C45" i="5"/>
  <c r="B45" i="5"/>
  <c r="AC44" i="5"/>
  <c r="C44" i="5"/>
  <c r="B44" i="5"/>
  <c r="AC43" i="5"/>
  <c r="C43" i="5"/>
  <c r="B43" i="5"/>
  <c r="AC42" i="5"/>
  <c r="C42" i="5"/>
  <c r="B42" i="5"/>
  <c r="AC41" i="5"/>
  <c r="C41" i="5"/>
  <c r="B41" i="5"/>
  <c r="AC40" i="5"/>
  <c r="C40" i="5"/>
  <c r="B40" i="5"/>
  <c r="AC39" i="5"/>
  <c r="C39" i="5"/>
  <c r="B39" i="5"/>
  <c r="AC38" i="5"/>
  <c r="C38" i="5"/>
  <c r="B38" i="5"/>
  <c r="AC37" i="5"/>
  <c r="C37" i="5"/>
  <c r="B37" i="5"/>
  <c r="AC36" i="5"/>
  <c r="C36" i="5"/>
  <c r="B36" i="5"/>
  <c r="AC35" i="5"/>
  <c r="C35" i="5"/>
  <c r="B35" i="5"/>
  <c r="AC34" i="5"/>
  <c r="C34" i="5"/>
  <c r="B34" i="5"/>
  <c r="AC33" i="5"/>
  <c r="C33" i="5"/>
  <c r="B33" i="5"/>
  <c r="AC32" i="5"/>
  <c r="C32" i="5"/>
  <c r="B32" i="5"/>
  <c r="AC31" i="5"/>
  <c r="C31" i="5"/>
  <c r="B31" i="5"/>
  <c r="AC30" i="5"/>
  <c r="C30" i="5"/>
  <c r="B30" i="5"/>
  <c r="AC29" i="5"/>
  <c r="C29" i="5"/>
  <c r="B29" i="5"/>
  <c r="AC28" i="5"/>
  <c r="C28" i="5"/>
  <c r="B28" i="5"/>
  <c r="AC27" i="5"/>
  <c r="C27" i="5"/>
  <c r="B27" i="5"/>
  <c r="AC26" i="5"/>
  <c r="C26" i="5"/>
  <c r="B26" i="5"/>
  <c r="AC25" i="5"/>
  <c r="C25" i="5"/>
  <c r="B25" i="5"/>
  <c r="AC24" i="5"/>
  <c r="C24" i="5"/>
  <c r="B24" i="5"/>
  <c r="AC23" i="5"/>
  <c r="C23" i="5"/>
  <c r="B23" i="5"/>
  <c r="AC22" i="5"/>
  <c r="C22" i="5"/>
  <c r="B22" i="5"/>
  <c r="AC21" i="5"/>
  <c r="C21" i="5"/>
  <c r="B21" i="5"/>
  <c r="AC20" i="5"/>
  <c r="C20" i="5"/>
  <c r="B20" i="5"/>
  <c r="AC19" i="5"/>
  <c r="C19" i="5"/>
  <c r="B19" i="5"/>
  <c r="AC18" i="5"/>
  <c r="C18" i="5"/>
  <c r="B18" i="5"/>
  <c r="AC17" i="5"/>
  <c r="C17" i="5"/>
  <c r="B17" i="5"/>
  <c r="AC16" i="5"/>
  <c r="C16" i="5"/>
  <c r="B16" i="5"/>
  <c r="AC15" i="5"/>
  <c r="C15" i="5"/>
  <c r="B15" i="5"/>
  <c r="AC14" i="5"/>
  <c r="C14" i="5"/>
  <c r="B14" i="5"/>
  <c r="AC13" i="5"/>
  <c r="C13" i="5"/>
  <c r="B13" i="5"/>
  <c r="AC12" i="5"/>
  <c r="C12" i="5"/>
  <c r="B12" i="5"/>
  <c r="AC11" i="5"/>
  <c r="C11" i="5"/>
  <c r="B11" i="5"/>
  <c r="AC10" i="5"/>
  <c r="C10" i="5"/>
  <c r="B10" i="5"/>
  <c r="AC9" i="5"/>
  <c r="C9" i="5"/>
  <c r="B9" i="5"/>
  <c r="AC8" i="5"/>
  <c r="C8" i="5"/>
  <c r="B8" i="5"/>
  <c r="AC7" i="5"/>
  <c r="C7" i="5"/>
  <c r="B7" i="5"/>
  <c r="AC6" i="5"/>
  <c r="C6" i="5"/>
  <c r="B6" i="5"/>
  <c r="AC5" i="5"/>
  <c r="C5" i="5"/>
  <c r="B5" i="5"/>
  <c r="AC4" i="5"/>
  <c r="C4" i="5"/>
  <c r="B4" i="5"/>
  <c r="AC3" i="5"/>
  <c r="C3" i="5"/>
  <c r="B3" i="5"/>
  <c r="AC2" i="5"/>
  <c r="C2" i="5"/>
  <c r="B2" i="5"/>
  <c r="AC1096" i="4"/>
  <c r="C1096" i="4"/>
  <c r="B1096" i="4"/>
  <c r="AC1095" i="4"/>
  <c r="C1095" i="4"/>
  <c r="B1095" i="4"/>
  <c r="AC1094" i="4"/>
  <c r="C1094" i="4"/>
  <c r="B1094" i="4"/>
  <c r="AC1093" i="4"/>
  <c r="C1093" i="4"/>
  <c r="B1093" i="4"/>
  <c r="AC1092" i="4"/>
  <c r="C1092" i="4"/>
  <c r="B1092" i="4"/>
  <c r="AC1091" i="4"/>
  <c r="C1091" i="4"/>
  <c r="B1091" i="4"/>
  <c r="AC1090" i="4"/>
  <c r="C1090" i="4"/>
  <c r="B1090" i="4"/>
  <c r="AC1089" i="4"/>
  <c r="C1089" i="4"/>
  <c r="B1089" i="4"/>
  <c r="AC1088" i="4"/>
  <c r="C1088" i="4"/>
  <c r="B1088" i="4"/>
  <c r="AC1087" i="4"/>
  <c r="C1087" i="4"/>
  <c r="B1087" i="4"/>
  <c r="AC1086" i="4"/>
  <c r="C1086" i="4"/>
  <c r="B1086" i="4"/>
  <c r="AC1085" i="4"/>
  <c r="C1085" i="4"/>
  <c r="B1085" i="4"/>
  <c r="AC1084" i="4"/>
  <c r="C1084" i="4"/>
  <c r="B1084" i="4"/>
  <c r="AC1083" i="4"/>
  <c r="C1083" i="4"/>
  <c r="B1083" i="4"/>
  <c r="AC1082" i="4"/>
  <c r="C1082" i="4"/>
  <c r="B1082" i="4"/>
  <c r="AC1081" i="4"/>
  <c r="C1081" i="4"/>
  <c r="B1081" i="4"/>
  <c r="AC1080" i="4"/>
  <c r="C1080" i="4"/>
  <c r="B1080" i="4"/>
  <c r="AC1079" i="4"/>
  <c r="C1079" i="4"/>
  <c r="B1079" i="4"/>
  <c r="AC1078" i="4"/>
  <c r="C1078" i="4"/>
  <c r="B1078" i="4"/>
  <c r="AC1077" i="4"/>
  <c r="C1077" i="4"/>
  <c r="B1077" i="4"/>
  <c r="AC1076" i="4"/>
  <c r="C1076" i="4"/>
  <c r="B1076" i="4"/>
  <c r="AC1075" i="4"/>
  <c r="C1075" i="4"/>
  <c r="B1075" i="4"/>
  <c r="AC1074" i="4"/>
  <c r="C1074" i="4"/>
  <c r="B1074" i="4"/>
  <c r="AC1073" i="4"/>
  <c r="C1073" i="4"/>
  <c r="B1073" i="4"/>
  <c r="AC1072" i="4"/>
  <c r="C1072" i="4"/>
  <c r="B1072" i="4"/>
  <c r="AC1071" i="4"/>
  <c r="C1071" i="4"/>
  <c r="B1071" i="4"/>
  <c r="AC1070" i="4"/>
  <c r="C1070" i="4"/>
  <c r="B1070" i="4"/>
  <c r="AC1069" i="4"/>
  <c r="C1069" i="4"/>
  <c r="B1069" i="4"/>
  <c r="AC1068" i="4"/>
  <c r="C1068" i="4"/>
  <c r="B1068" i="4"/>
  <c r="AC1067" i="4"/>
  <c r="C1067" i="4"/>
  <c r="B1067" i="4"/>
  <c r="AC1066" i="4"/>
  <c r="C1066" i="4"/>
  <c r="B1066" i="4"/>
  <c r="AC1065" i="4"/>
  <c r="C1065" i="4"/>
  <c r="B1065" i="4"/>
  <c r="AC1064" i="4"/>
  <c r="C1064" i="4"/>
  <c r="B1064" i="4"/>
  <c r="AC1063" i="4"/>
  <c r="C1063" i="4"/>
  <c r="B1063" i="4"/>
  <c r="AC1062" i="4"/>
  <c r="C1062" i="4"/>
  <c r="B1062" i="4"/>
  <c r="AC1061" i="4"/>
  <c r="C1061" i="4"/>
  <c r="B1061" i="4"/>
  <c r="AC1060" i="4"/>
  <c r="C1060" i="4"/>
  <c r="B1060" i="4"/>
  <c r="AC1059" i="4"/>
  <c r="C1059" i="4"/>
  <c r="B1059" i="4"/>
  <c r="AC1058" i="4"/>
  <c r="C1058" i="4"/>
  <c r="B1058" i="4"/>
  <c r="AC1057" i="4"/>
  <c r="C1057" i="4"/>
  <c r="B1057" i="4"/>
  <c r="AC1056" i="4"/>
  <c r="C1056" i="4"/>
  <c r="B1056" i="4"/>
  <c r="AC1055" i="4"/>
  <c r="C1055" i="4"/>
  <c r="B1055" i="4"/>
  <c r="AC1054" i="4"/>
  <c r="C1054" i="4"/>
  <c r="B1054" i="4"/>
  <c r="AC1053" i="4"/>
  <c r="C1053" i="4"/>
  <c r="B1053" i="4"/>
  <c r="AC1052" i="4"/>
  <c r="C1052" i="4"/>
  <c r="B1052" i="4"/>
  <c r="AC1051" i="4"/>
  <c r="C1051" i="4"/>
  <c r="B1051" i="4"/>
  <c r="AC1050" i="4"/>
  <c r="C1050" i="4"/>
  <c r="B1050" i="4"/>
  <c r="AC1049" i="4"/>
  <c r="C1049" i="4"/>
  <c r="B1049" i="4"/>
  <c r="AC1048" i="4"/>
  <c r="C1048" i="4"/>
  <c r="B1048" i="4"/>
  <c r="AC1047" i="4"/>
  <c r="C1047" i="4"/>
  <c r="B1047" i="4"/>
  <c r="AC1046" i="4"/>
  <c r="C1046" i="4"/>
  <c r="B1046" i="4"/>
  <c r="AC1045" i="4"/>
  <c r="C1045" i="4"/>
  <c r="B1045" i="4"/>
  <c r="AC1044" i="4"/>
  <c r="C1044" i="4"/>
  <c r="B1044" i="4"/>
  <c r="AC1043" i="4"/>
  <c r="C1043" i="4"/>
  <c r="B1043" i="4"/>
  <c r="AC1042" i="4"/>
  <c r="C1042" i="4"/>
  <c r="B1042" i="4"/>
  <c r="AC1041" i="4"/>
  <c r="C1041" i="4"/>
  <c r="B1041" i="4"/>
  <c r="AC1040" i="4"/>
  <c r="C1040" i="4"/>
  <c r="B1040" i="4"/>
  <c r="AC1039" i="4"/>
  <c r="C1039" i="4"/>
  <c r="B1039" i="4"/>
  <c r="AC1038" i="4"/>
  <c r="C1038" i="4"/>
  <c r="B1038" i="4"/>
  <c r="AC1037" i="4"/>
  <c r="C1037" i="4"/>
  <c r="B1037" i="4"/>
  <c r="AC1036" i="4"/>
  <c r="C1036" i="4"/>
  <c r="B1036" i="4"/>
  <c r="AC1035" i="4"/>
  <c r="C1035" i="4"/>
  <c r="B1035" i="4"/>
  <c r="AC1034" i="4"/>
  <c r="C1034" i="4"/>
  <c r="B1034" i="4"/>
  <c r="AC1033" i="4"/>
  <c r="C1033" i="4"/>
  <c r="B1033" i="4"/>
  <c r="AC1032" i="4"/>
  <c r="C1032" i="4"/>
  <c r="B1032" i="4"/>
  <c r="AC1031" i="4"/>
  <c r="C1031" i="4"/>
  <c r="B1031" i="4"/>
  <c r="AC1030" i="4"/>
  <c r="C1030" i="4"/>
  <c r="B1030" i="4"/>
  <c r="AC1029" i="4"/>
  <c r="C1029" i="4"/>
  <c r="B1029" i="4"/>
  <c r="AC1028" i="4"/>
  <c r="C1028" i="4"/>
  <c r="B1028" i="4"/>
  <c r="AC1027" i="4"/>
  <c r="C1027" i="4"/>
  <c r="B1027" i="4"/>
  <c r="AC1026" i="4"/>
  <c r="C1026" i="4"/>
  <c r="B1026" i="4"/>
  <c r="AC1025" i="4"/>
  <c r="C1025" i="4"/>
  <c r="B1025" i="4"/>
  <c r="AC1024" i="4"/>
  <c r="C1024" i="4"/>
  <c r="B1024" i="4"/>
  <c r="AC1023" i="4"/>
  <c r="C1023" i="4"/>
  <c r="B1023" i="4"/>
  <c r="AC1022" i="4"/>
  <c r="C1022" i="4"/>
  <c r="B1022" i="4"/>
  <c r="AC1021" i="4"/>
  <c r="C1021" i="4"/>
  <c r="B1021" i="4"/>
  <c r="AC1020" i="4"/>
  <c r="C1020" i="4"/>
  <c r="B1020" i="4"/>
  <c r="AC1019" i="4"/>
  <c r="C1019" i="4"/>
  <c r="B1019" i="4"/>
  <c r="AC1018" i="4"/>
  <c r="C1018" i="4"/>
  <c r="B1018" i="4"/>
  <c r="AC1017" i="4"/>
  <c r="C1017" i="4"/>
  <c r="B1017" i="4"/>
  <c r="AC1016" i="4"/>
  <c r="C1016" i="4"/>
  <c r="B1016" i="4"/>
  <c r="AC1015" i="4"/>
  <c r="C1015" i="4"/>
  <c r="B1015" i="4"/>
  <c r="AC1014" i="4"/>
  <c r="C1014" i="4"/>
  <c r="B1014" i="4"/>
  <c r="AC1013" i="4"/>
  <c r="C1013" i="4"/>
  <c r="B1013" i="4"/>
  <c r="AC1012" i="4"/>
  <c r="C1012" i="4"/>
  <c r="B1012" i="4"/>
  <c r="AC1011" i="4"/>
  <c r="C1011" i="4"/>
  <c r="B1011" i="4"/>
  <c r="AC1010" i="4"/>
  <c r="C1010" i="4"/>
  <c r="B1010" i="4"/>
  <c r="AC1009" i="4"/>
  <c r="C1009" i="4"/>
  <c r="B1009" i="4"/>
  <c r="AC1008" i="4"/>
  <c r="C1008" i="4"/>
  <c r="B1008" i="4"/>
  <c r="AC1007" i="4"/>
  <c r="C1007" i="4"/>
  <c r="B1007" i="4"/>
  <c r="AC1006" i="4"/>
  <c r="C1006" i="4"/>
  <c r="B1006" i="4"/>
  <c r="AC1005" i="4"/>
  <c r="C1005" i="4"/>
  <c r="B1005" i="4"/>
  <c r="AC1004" i="4"/>
  <c r="C1004" i="4"/>
  <c r="B1004" i="4"/>
  <c r="AC1003" i="4"/>
  <c r="C1003" i="4"/>
  <c r="B1003" i="4"/>
  <c r="AC1002" i="4"/>
  <c r="C1002" i="4"/>
  <c r="B1002" i="4"/>
  <c r="AC1001" i="4"/>
  <c r="C1001" i="4"/>
  <c r="B1001" i="4"/>
  <c r="AC1000" i="4"/>
  <c r="C1000" i="4"/>
  <c r="B1000" i="4"/>
  <c r="AC999" i="4"/>
  <c r="C999" i="4"/>
  <c r="B999" i="4"/>
  <c r="AC998" i="4"/>
  <c r="C998" i="4"/>
  <c r="B998" i="4"/>
  <c r="AC997" i="4"/>
  <c r="C997" i="4"/>
  <c r="B997" i="4"/>
  <c r="AC996" i="4"/>
  <c r="C996" i="4"/>
  <c r="B996" i="4"/>
  <c r="AC995" i="4"/>
  <c r="C995" i="4"/>
  <c r="B995" i="4"/>
  <c r="AC994" i="4"/>
  <c r="C994" i="4"/>
  <c r="B994" i="4"/>
  <c r="AC993" i="4"/>
  <c r="C993" i="4"/>
  <c r="B993" i="4"/>
  <c r="AC992" i="4"/>
  <c r="C992" i="4"/>
  <c r="B992" i="4"/>
  <c r="AC991" i="4"/>
  <c r="C991" i="4"/>
  <c r="B991" i="4"/>
  <c r="AC990" i="4"/>
  <c r="C990" i="4"/>
  <c r="B990" i="4"/>
  <c r="AC989" i="4"/>
  <c r="C989" i="4"/>
  <c r="B989" i="4"/>
  <c r="AC988" i="4"/>
  <c r="C988" i="4"/>
  <c r="B988" i="4"/>
  <c r="AC987" i="4"/>
  <c r="C987" i="4"/>
  <c r="B987" i="4"/>
  <c r="AC986" i="4"/>
  <c r="C986" i="4"/>
  <c r="B986" i="4"/>
  <c r="AC985" i="4"/>
  <c r="C985" i="4"/>
  <c r="B985" i="4"/>
  <c r="AC984" i="4"/>
  <c r="C984" i="4"/>
  <c r="B984" i="4"/>
  <c r="AC983" i="4"/>
  <c r="C983" i="4"/>
  <c r="B983" i="4"/>
  <c r="AC982" i="4"/>
  <c r="C982" i="4"/>
  <c r="B982" i="4"/>
  <c r="AC981" i="4"/>
  <c r="C981" i="4"/>
  <c r="B981" i="4"/>
  <c r="AC980" i="4"/>
  <c r="C980" i="4"/>
  <c r="B980" i="4"/>
  <c r="AC979" i="4"/>
  <c r="C979" i="4"/>
  <c r="B979" i="4"/>
  <c r="AC978" i="4"/>
  <c r="C978" i="4"/>
  <c r="B978" i="4"/>
  <c r="AC977" i="4"/>
  <c r="C977" i="4"/>
  <c r="B977" i="4"/>
  <c r="AC976" i="4"/>
  <c r="C976" i="4"/>
  <c r="B976" i="4"/>
  <c r="AC975" i="4"/>
  <c r="C975" i="4"/>
  <c r="B975" i="4"/>
  <c r="AC974" i="4"/>
  <c r="C974" i="4"/>
  <c r="B974" i="4"/>
  <c r="AC973" i="4"/>
  <c r="C973" i="4"/>
  <c r="B973" i="4"/>
  <c r="AC972" i="4"/>
  <c r="C972" i="4"/>
  <c r="B972" i="4"/>
  <c r="AC971" i="4"/>
  <c r="C971" i="4"/>
  <c r="B971" i="4"/>
  <c r="AC970" i="4"/>
  <c r="C970" i="4"/>
  <c r="B970" i="4"/>
  <c r="AC969" i="4"/>
  <c r="C969" i="4"/>
  <c r="B969" i="4"/>
  <c r="AC968" i="4"/>
  <c r="C968" i="4"/>
  <c r="B968" i="4"/>
  <c r="AC967" i="4"/>
  <c r="C967" i="4"/>
  <c r="B967" i="4"/>
  <c r="AC966" i="4"/>
  <c r="C966" i="4"/>
  <c r="B966" i="4"/>
  <c r="AC965" i="4"/>
  <c r="C965" i="4"/>
  <c r="B965" i="4"/>
  <c r="AC964" i="4"/>
  <c r="C964" i="4"/>
  <c r="B964" i="4"/>
  <c r="AC963" i="4"/>
  <c r="C963" i="4"/>
  <c r="B963" i="4"/>
  <c r="AC962" i="4"/>
  <c r="C962" i="4"/>
  <c r="B962" i="4"/>
  <c r="AC961" i="4"/>
  <c r="C961" i="4"/>
  <c r="B961" i="4"/>
  <c r="AC960" i="4"/>
  <c r="C960" i="4"/>
  <c r="B960" i="4"/>
  <c r="AC959" i="4"/>
  <c r="C959" i="4"/>
  <c r="B959" i="4"/>
  <c r="AC958" i="4"/>
  <c r="C958" i="4"/>
  <c r="B958" i="4"/>
  <c r="AC957" i="4"/>
  <c r="C957" i="4"/>
  <c r="B957" i="4"/>
  <c r="AC956" i="4"/>
  <c r="C956" i="4"/>
  <c r="B956" i="4"/>
  <c r="AC955" i="4"/>
  <c r="C955" i="4"/>
  <c r="B955" i="4"/>
  <c r="AC954" i="4"/>
  <c r="C954" i="4"/>
  <c r="B954" i="4"/>
  <c r="AC953" i="4"/>
  <c r="C953" i="4"/>
  <c r="B953" i="4"/>
  <c r="AC952" i="4"/>
  <c r="C952" i="4"/>
  <c r="B952" i="4"/>
  <c r="AC951" i="4"/>
  <c r="C951" i="4"/>
  <c r="B951" i="4"/>
  <c r="AC950" i="4"/>
  <c r="C950" i="4"/>
  <c r="B950" i="4"/>
  <c r="AC949" i="4"/>
  <c r="C949" i="4"/>
  <c r="B949" i="4"/>
  <c r="AC948" i="4"/>
  <c r="C948" i="4"/>
  <c r="B948" i="4"/>
  <c r="AC947" i="4"/>
  <c r="C947" i="4"/>
  <c r="B947" i="4"/>
  <c r="AC946" i="4"/>
  <c r="C946" i="4"/>
  <c r="B946" i="4"/>
  <c r="AC945" i="4"/>
  <c r="C945" i="4"/>
  <c r="B945" i="4"/>
  <c r="AC944" i="4"/>
  <c r="C944" i="4"/>
  <c r="B944" i="4"/>
  <c r="AC943" i="4"/>
  <c r="C943" i="4"/>
  <c r="B943" i="4"/>
  <c r="AC942" i="4"/>
  <c r="C942" i="4"/>
  <c r="B942" i="4"/>
  <c r="AC941" i="4"/>
  <c r="C941" i="4"/>
  <c r="B941" i="4"/>
  <c r="AC940" i="4"/>
  <c r="C940" i="4"/>
  <c r="B940" i="4"/>
  <c r="AC939" i="4"/>
  <c r="C939" i="4"/>
  <c r="B939" i="4"/>
  <c r="AC938" i="4"/>
  <c r="C938" i="4"/>
  <c r="B938" i="4"/>
  <c r="AC937" i="4"/>
  <c r="C937" i="4"/>
  <c r="B937" i="4"/>
  <c r="AC936" i="4"/>
  <c r="C936" i="4"/>
  <c r="B936" i="4"/>
  <c r="AC935" i="4"/>
  <c r="C935" i="4"/>
  <c r="B935" i="4"/>
  <c r="AC934" i="4"/>
  <c r="C934" i="4"/>
  <c r="B934" i="4"/>
  <c r="AC933" i="4"/>
  <c r="C933" i="4"/>
  <c r="B933" i="4"/>
  <c r="AC932" i="4"/>
  <c r="C932" i="4"/>
  <c r="B932" i="4"/>
  <c r="AC931" i="4"/>
  <c r="C931" i="4"/>
  <c r="B931" i="4"/>
  <c r="AC930" i="4"/>
  <c r="C930" i="4"/>
  <c r="B930" i="4"/>
  <c r="AC929" i="4"/>
  <c r="C929" i="4"/>
  <c r="B929" i="4"/>
  <c r="AC928" i="4"/>
  <c r="C928" i="4"/>
  <c r="B928" i="4"/>
  <c r="AC927" i="4"/>
  <c r="C927" i="4"/>
  <c r="B927" i="4"/>
  <c r="AC926" i="4"/>
  <c r="C926" i="4"/>
  <c r="B926" i="4"/>
  <c r="AC925" i="4"/>
  <c r="C925" i="4"/>
  <c r="B925" i="4"/>
  <c r="AC924" i="4"/>
  <c r="C924" i="4"/>
  <c r="B924" i="4"/>
  <c r="AC923" i="4"/>
  <c r="C923" i="4"/>
  <c r="B923" i="4"/>
  <c r="AC922" i="4"/>
  <c r="C922" i="4"/>
  <c r="B922" i="4"/>
  <c r="AC921" i="4"/>
  <c r="C921" i="4"/>
  <c r="B921" i="4"/>
  <c r="AC920" i="4"/>
  <c r="C920" i="4"/>
  <c r="B920" i="4"/>
  <c r="AC919" i="4"/>
  <c r="C919" i="4"/>
  <c r="B919" i="4"/>
  <c r="AC918" i="4"/>
  <c r="C918" i="4"/>
  <c r="B918" i="4"/>
  <c r="AC917" i="4"/>
  <c r="C917" i="4"/>
  <c r="B917" i="4"/>
  <c r="AC916" i="4"/>
  <c r="C916" i="4"/>
  <c r="B916" i="4"/>
  <c r="AC915" i="4"/>
  <c r="C915" i="4"/>
  <c r="B915" i="4"/>
  <c r="AC914" i="4"/>
  <c r="C914" i="4"/>
  <c r="B914" i="4"/>
  <c r="AC913" i="4"/>
  <c r="C913" i="4"/>
  <c r="B913" i="4"/>
  <c r="AC912" i="4"/>
  <c r="C912" i="4"/>
  <c r="B912" i="4"/>
  <c r="AC911" i="4"/>
  <c r="C911" i="4"/>
  <c r="B911" i="4"/>
  <c r="AC910" i="4"/>
  <c r="C910" i="4"/>
  <c r="B910" i="4"/>
  <c r="AC909" i="4"/>
  <c r="C909" i="4"/>
  <c r="B909" i="4"/>
  <c r="AC908" i="4"/>
  <c r="C908" i="4"/>
  <c r="B908" i="4"/>
  <c r="AC907" i="4"/>
  <c r="C907" i="4"/>
  <c r="B907" i="4"/>
  <c r="AC906" i="4"/>
  <c r="C906" i="4"/>
  <c r="B906" i="4"/>
  <c r="AC905" i="4"/>
  <c r="C905" i="4"/>
  <c r="B905" i="4"/>
  <c r="AC904" i="4"/>
  <c r="C904" i="4"/>
  <c r="B904" i="4"/>
  <c r="AC903" i="4"/>
  <c r="C903" i="4"/>
  <c r="B903" i="4"/>
  <c r="AC902" i="4"/>
  <c r="C902" i="4"/>
  <c r="B902" i="4"/>
  <c r="AC901" i="4"/>
  <c r="C901" i="4"/>
  <c r="B901" i="4"/>
  <c r="AC900" i="4"/>
  <c r="C900" i="4"/>
  <c r="B900" i="4"/>
  <c r="AC899" i="4"/>
  <c r="C899" i="4"/>
  <c r="B899" i="4"/>
  <c r="AC898" i="4"/>
  <c r="C898" i="4"/>
  <c r="B898" i="4"/>
  <c r="AC897" i="4"/>
  <c r="C897" i="4"/>
  <c r="B897" i="4"/>
  <c r="AC896" i="4"/>
  <c r="C896" i="4"/>
  <c r="B896" i="4"/>
  <c r="AC895" i="4"/>
  <c r="C895" i="4"/>
  <c r="B895" i="4"/>
  <c r="AC894" i="4"/>
  <c r="C894" i="4"/>
  <c r="B894" i="4"/>
  <c r="AC893" i="4"/>
  <c r="C893" i="4"/>
  <c r="B893" i="4"/>
  <c r="AC892" i="4"/>
  <c r="C892" i="4"/>
  <c r="B892" i="4"/>
  <c r="AC891" i="4"/>
  <c r="C891" i="4"/>
  <c r="B891" i="4"/>
  <c r="AC890" i="4"/>
  <c r="C890" i="4"/>
  <c r="B890" i="4"/>
  <c r="AC889" i="4"/>
  <c r="C889" i="4"/>
  <c r="B889" i="4"/>
  <c r="AC888" i="4"/>
  <c r="C888" i="4"/>
  <c r="B888" i="4"/>
  <c r="AC887" i="4"/>
  <c r="C887" i="4"/>
  <c r="B887" i="4"/>
  <c r="AC886" i="4"/>
  <c r="C886" i="4"/>
  <c r="B886" i="4"/>
  <c r="AC885" i="4"/>
  <c r="C885" i="4"/>
  <c r="B885" i="4"/>
  <c r="AC884" i="4"/>
  <c r="C884" i="4"/>
  <c r="B884" i="4"/>
  <c r="AC883" i="4"/>
  <c r="C883" i="4"/>
  <c r="B883" i="4"/>
  <c r="AC882" i="4"/>
  <c r="C882" i="4"/>
  <c r="B882" i="4"/>
  <c r="AC881" i="4"/>
  <c r="C881" i="4"/>
  <c r="B881" i="4"/>
  <c r="AC880" i="4"/>
  <c r="C880" i="4"/>
  <c r="B880" i="4"/>
  <c r="AC879" i="4"/>
  <c r="C879" i="4"/>
  <c r="B879" i="4"/>
  <c r="AC878" i="4"/>
  <c r="C878" i="4"/>
  <c r="B878" i="4"/>
  <c r="AC877" i="4"/>
  <c r="C877" i="4"/>
  <c r="B877" i="4"/>
  <c r="AC876" i="4"/>
  <c r="C876" i="4"/>
  <c r="B876" i="4"/>
  <c r="AC875" i="4"/>
  <c r="C875" i="4"/>
  <c r="B875" i="4"/>
  <c r="AC874" i="4"/>
  <c r="C874" i="4"/>
  <c r="B874" i="4"/>
  <c r="AC873" i="4"/>
  <c r="C873" i="4"/>
  <c r="B873" i="4"/>
  <c r="AC872" i="4"/>
  <c r="C872" i="4"/>
  <c r="B872" i="4"/>
  <c r="AC871" i="4"/>
  <c r="C871" i="4"/>
  <c r="B871" i="4"/>
  <c r="AC870" i="4"/>
  <c r="C870" i="4"/>
  <c r="B870" i="4"/>
  <c r="AC869" i="4"/>
  <c r="C869" i="4"/>
  <c r="B869" i="4"/>
  <c r="AC868" i="4"/>
  <c r="C868" i="4"/>
  <c r="B868" i="4"/>
  <c r="AC867" i="4"/>
  <c r="C867" i="4"/>
  <c r="B867" i="4"/>
  <c r="AC866" i="4"/>
  <c r="C866" i="4"/>
  <c r="B866" i="4"/>
  <c r="AC865" i="4"/>
  <c r="C865" i="4"/>
  <c r="B865" i="4"/>
  <c r="AC864" i="4"/>
  <c r="C864" i="4"/>
  <c r="B864" i="4"/>
  <c r="AC863" i="4"/>
  <c r="C863" i="4"/>
  <c r="B863" i="4"/>
  <c r="AC862" i="4"/>
  <c r="C862" i="4"/>
  <c r="B862" i="4"/>
  <c r="AC861" i="4"/>
  <c r="C861" i="4"/>
  <c r="B861" i="4"/>
  <c r="AC860" i="4"/>
  <c r="C860" i="4"/>
  <c r="B860" i="4"/>
  <c r="AC859" i="4"/>
  <c r="C859" i="4"/>
  <c r="B859" i="4"/>
  <c r="AC858" i="4"/>
  <c r="C858" i="4"/>
  <c r="B858" i="4"/>
  <c r="AC857" i="4"/>
  <c r="C857" i="4"/>
  <c r="B857" i="4"/>
  <c r="AC856" i="4"/>
  <c r="C856" i="4"/>
  <c r="B856" i="4"/>
  <c r="AC855" i="4"/>
  <c r="C855" i="4"/>
  <c r="B855" i="4"/>
  <c r="AC854" i="4"/>
  <c r="C854" i="4"/>
  <c r="B854" i="4"/>
  <c r="AC853" i="4"/>
  <c r="C853" i="4"/>
  <c r="B853" i="4"/>
  <c r="AC852" i="4"/>
  <c r="C852" i="4"/>
  <c r="B852" i="4"/>
  <c r="AC851" i="4"/>
  <c r="C851" i="4"/>
  <c r="B851" i="4"/>
  <c r="AC850" i="4"/>
  <c r="C850" i="4"/>
  <c r="B850" i="4"/>
  <c r="AC849" i="4"/>
  <c r="C849" i="4"/>
  <c r="B849" i="4"/>
  <c r="AC848" i="4"/>
  <c r="C848" i="4"/>
  <c r="B848" i="4"/>
  <c r="AC847" i="4"/>
  <c r="C847" i="4"/>
  <c r="B847" i="4"/>
  <c r="AC846" i="4"/>
  <c r="C846" i="4"/>
  <c r="B846" i="4"/>
  <c r="AC845" i="4"/>
  <c r="C845" i="4"/>
  <c r="B845" i="4"/>
  <c r="AC844" i="4"/>
  <c r="C844" i="4"/>
  <c r="B844" i="4"/>
  <c r="AC843" i="4"/>
  <c r="C843" i="4"/>
  <c r="B843" i="4"/>
  <c r="AC842" i="4"/>
  <c r="C842" i="4"/>
  <c r="B842" i="4"/>
  <c r="AC841" i="4"/>
  <c r="C841" i="4"/>
  <c r="B841" i="4"/>
  <c r="AC840" i="4"/>
  <c r="C840" i="4"/>
  <c r="B840" i="4"/>
  <c r="AC839" i="4"/>
  <c r="C839" i="4"/>
  <c r="B839" i="4"/>
  <c r="AC838" i="4"/>
  <c r="C838" i="4"/>
  <c r="B838" i="4"/>
  <c r="AC837" i="4"/>
  <c r="C837" i="4"/>
  <c r="B837" i="4"/>
  <c r="AC836" i="4"/>
  <c r="C836" i="4"/>
  <c r="B836" i="4"/>
  <c r="AC835" i="4"/>
  <c r="C835" i="4"/>
  <c r="B835" i="4"/>
  <c r="AC834" i="4"/>
  <c r="C834" i="4"/>
  <c r="B834" i="4"/>
  <c r="AC833" i="4"/>
  <c r="C833" i="4"/>
  <c r="B833" i="4"/>
  <c r="AC832" i="4"/>
  <c r="C832" i="4"/>
  <c r="B832" i="4"/>
  <c r="AC831" i="4"/>
  <c r="C831" i="4"/>
  <c r="B831" i="4"/>
  <c r="AC830" i="4"/>
  <c r="C830" i="4"/>
  <c r="B830" i="4"/>
  <c r="AC829" i="4"/>
  <c r="C829" i="4"/>
  <c r="B829" i="4"/>
  <c r="AC828" i="4"/>
  <c r="C828" i="4"/>
  <c r="B828" i="4"/>
  <c r="AC827" i="4"/>
  <c r="C827" i="4"/>
  <c r="B827" i="4"/>
  <c r="AC826" i="4"/>
  <c r="C826" i="4"/>
  <c r="B826" i="4"/>
  <c r="AC825" i="4"/>
  <c r="C825" i="4"/>
  <c r="B825" i="4"/>
  <c r="AC824" i="4"/>
  <c r="C824" i="4"/>
  <c r="B824" i="4"/>
  <c r="AC823" i="4"/>
  <c r="C823" i="4"/>
  <c r="B823" i="4"/>
  <c r="AC822" i="4"/>
  <c r="C822" i="4"/>
  <c r="B822" i="4"/>
  <c r="AC821" i="4"/>
  <c r="C821" i="4"/>
  <c r="B821" i="4"/>
  <c r="AC820" i="4"/>
  <c r="C820" i="4"/>
  <c r="B820" i="4"/>
  <c r="AC819" i="4"/>
  <c r="C819" i="4"/>
  <c r="B819" i="4"/>
  <c r="AC818" i="4"/>
  <c r="C818" i="4"/>
  <c r="B818" i="4"/>
  <c r="AC817" i="4"/>
  <c r="C817" i="4"/>
  <c r="B817" i="4"/>
  <c r="AC816" i="4"/>
  <c r="C816" i="4"/>
  <c r="B816" i="4"/>
  <c r="AC815" i="4"/>
  <c r="C815" i="4"/>
  <c r="B815" i="4"/>
  <c r="AC814" i="4"/>
  <c r="C814" i="4"/>
  <c r="B814" i="4"/>
  <c r="AC813" i="4"/>
  <c r="C813" i="4"/>
  <c r="B813" i="4"/>
  <c r="AC812" i="4"/>
  <c r="C812" i="4"/>
  <c r="B812" i="4"/>
  <c r="AC811" i="4"/>
  <c r="C811" i="4"/>
  <c r="B811" i="4"/>
  <c r="AC810" i="4"/>
  <c r="C810" i="4"/>
  <c r="B810" i="4"/>
  <c r="AC809" i="4"/>
  <c r="C809" i="4"/>
  <c r="B809" i="4"/>
  <c r="AC808" i="4"/>
  <c r="C808" i="4"/>
  <c r="B808" i="4"/>
  <c r="AC807" i="4"/>
  <c r="C807" i="4"/>
  <c r="B807" i="4"/>
  <c r="AC806" i="4"/>
  <c r="C806" i="4"/>
  <c r="B806" i="4"/>
  <c r="AC805" i="4"/>
  <c r="C805" i="4"/>
  <c r="B805" i="4"/>
  <c r="AC804" i="4"/>
  <c r="C804" i="4"/>
  <c r="B804" i="4"/>
  <c r="AC803" i="4"/>
  <c r="C803" i="4"/>
  <c r="B803" i="4"/>
  <c r="AC802" i="4"/>
  <c r="C802" i="4"/>
  <c r="B802" i="4"/>
  <c r="AC801" i="4"/>
  <c r="C801" i="4"/>
  <c r="B801" i="4"/>
  <c r="AC800" i="4"/>
  <c r="C800" i="4"/>
  <c r="B800" i="4"/>
  <c r="AC799" i="4"/>
  <c r="C799" i="4"/>
  <c r="B799" i="4"/>
  <c r="AC798" i="4"/>
  <c r="C798" i="4"/>
  <c r="B798" i="4"/>
  <c r="AC797" i="4"/>
  <c r="C797" i="4"/>
  <c r="B797" i="4"/>
  <c r="AC796" i="4"/>
  <c r="C796" i="4"/>
  <c r="B796" i="4"/>
  <c r="AC795" i="4"/>
  <c r="C795" i="4"/>
  <c r="B795" i="4"/>
  <c r="AC794" i="4"/>
  <c r="C794" i="4"/>
  <c r="B794" i="4"/>
  <c r="AC793" i="4"/>
  <c r="C793" i="4"/>
  <c r="B793" i="4"/>
  <c r="AC792" i="4"/>
  <c r="C792" i="4"/>
  <c r="B792" i="4"/>
  <c r="AC791" i="4"/>
  <c r="C791" i="4"/>
  <c r="B791" i="4"/>
  <c r="AC790" i="4"/>
  <c r="C790" i="4"/>
  <c r="B790" i="4"/>
  <c r="AC789" i="4"/>
  <c r="C789" i="4"/>
  <c r="B789" i="4"/>
  <c r="AC788" i="4"/>
  <c r="C788" i="4"/>
  <c r="B788" i="4"/>
  <c r="AC787" i="4"/>
  <c r="C787" i="4"/>
  <c r="B787" i="4"/>
  <c r="AC786" i="4"/>
  <c r="C786" i="4"/>
  <c r="B786" i="4"/>
  <c r="AC785" i="4"/>
  <c r="C785" i="4"/>
  <c r="B785" i="4"/>
  <c r="AC784" i="4"/>
  <c r="C784" i="4"/>
  <c r="B784" i="4"/>
  <c r="AC783" i="4"/>
  <c r="C783" i="4"/>
  <c r="B783" i="4"/>
  <c r="AC782" i="4"/>
  <c r="C782" i="4"/>
  <c r="B782" i="4"/>
  <c r="AC781" i="4"/>
  <c r="C781" i="4"/>
  <c r="B781" i="4"/>
  <c r="AC780" i="4"/>
  <c r="C780" i="4"/>
  <c r="B780" i="4"/>
  <c r="AC779" i="4"/>
  <c r="C779" i="4"/>
  <c r="B779" i="4"/>
  <c r="AC778" i="4"/>
  <c r="C778" i="4"/>
  <c r="B778" i="4"/>
  <c r="AC777" i="4"/>
  <c r="C777" i="4"/>
  <c r="B777" i="4"/>
  <c r="AC776" i="4"/>
  <c r="C776" i="4"/>
  <c r="B776" i="4"/>
  <c r="AC775" i="4"/>
  <c r="C775" i="4"/>
  <c r="B775" i="4"/>
  <c r="AC774" i="4"/>
  <c r="C774" i="4"/>
  <c r="B774" i="4"/>
  <c r="AC773" i="4"/>
  <c r="C773" i="4"/>
  <c r="B773" i="4"/>
  <c r="AC772" i="4"/>
  <c r="C772" i="4"/>
  <c r="B772" i="4"/>
  <c r="AC771" i="4"/>
  <c r="C771" i="4"/>
  <c r="B771" i="4"/>
  <c r="AC770" i="4"/>
  <c r="C770" i="4"/>
  <c r="B770" i="4"/>
  <c r="AC769" i="4"/>
  <c r="C769" i="4"/>
  <c r="B769" i="4"/>
  <c r="AC768" i="4"/>
  <c r="C768" i="4"/>
  <c r="B768" i="4"/>
  <c r="AC767" i="4"/>
  <c r="C767" i="4"/>
  <c r="B767" i="4"/>
  <c r="AC766" i="4"/>
  <c r="C766" i="4"/>
  <c r="B766" i="4"/>
  <c r="AC765" i="4"/>
  <c r="C765" i="4"/>
  <c r="B765" i="4"/>
  <c r="AC764" i="4"/>
  <c r="C764" i="4"/>
  <c r="B764" i="4"/>
  <c r="AC763" i="4"/>
  <c r="C763" i="4"/>
  <c r="B763" i="4"/>
  <c r="AC762" i="4"/>
  <c r="C762" i="4"/>
  <c r="B762" i="4"/>
  <c r="AC761" i="4"/>
  <c r="C761" i="4"/>
  <c r="B761" i="4"/>
  <c r="AC760" i="4"/>
  <c r="C760" i="4"/>
  <c r="B760" i="4"/>
  <c r="AC759" i="4"/>
  <c r="C759" i="4"/>
  <c r="B759" i="4"/>
  <c r="AC758" i="4"/>
  <c r="C758" i="4"/>
  <c r="B758" i="4"/>
  <c r="AC757" i="4"/>
  <c r="C757" i="4"/>
  <c r="B757" i="4"/>
  <c r="AC756" i="4"/>
  <c r="C756" i="4"/>
  <c r="B756" i="4"/>
  <c r="AC755" i="4"/>
  <c r="C755" i="4"/>
  <c r="B755" i="4"/>
  <c r="AC754" i="4"/>
  <c r="C754" i="4"/>
  <c r="B754" i="4"/>
  <c r="AC753" i="4"/>
  <c r="C753" i="4"/>
  <c r="B753" i="4"/>
  <c r="AC752" i="4"/>
  <c r="C752" i="4"/>
  <c r="B752" i="4"/>
  <c r="AC751" i="4"/>
  <c r="C751" i="4"/>
  <c r="B751" i="4"/>
  <c r="AC750" i="4"/>
  <c r="C750" i="4"/>
  <c r="B750" i="4"/>
  <c r="AC749" i="4"/>
  <c r="C749" i="4"/>
  <c r="B749" i="4"/>
  <c r="AC748" i="4"/>
  <c r="C748" i="4"/>
  <c r="B748" i="4"/>
  <c r="AC747" i="4"/>
  <c r="C747" i="4"/>
  <c r="B747" i="4"/>
  <c r="AC746" i="4"/>
  <c r="C746" i="4"/>
  <c r="B746" i="4"/>
  <c r="AC745" i="4"/>
  <c r="C745" i="4"/>
  <c r="B745" i="4"/>
  <c r="AC744" i="4"/>
  <c r="C744" i="4"/>
  <c r="B744" i="4"/>
  <c r="AC743" i="4"/>
  <c r="C743" i="4"/>
  <c r="B743" i="4"/>
  <c r="AC742" i="4"/>
  <c r="C742" i="4"/>
  <c r="B742" i="4"/>
  <c r="AC741" i="4"/>
  <c r="C741" i="4"/>
  <c r="B741" i="4"/>
  <c r="AC740" i="4"/>
  <c r="C740" i="4"/>
  <c r="B740" i="4"/>
  <c r="AC739" i="4"/>
  <c r="C739" i="4"/>
  <c r="B739" i="4"/>
  <c r="AC738" i="4"/>
  <c r="C738" i="4"/>
  <c r="B738" i="4"/>
  <c r="AC737" i="4"/>
  <c r="C737" i="4"/>
  <c r="B737" i="4"/>
  <c r="AC736" i="4"/>
  <c r="C736" i="4"/>
  <c r="B736" i="4"/>
  <c r="AC735" i="4"/>
  <c r="C735" i="4"/>
  <c r="B735" i="4"/>
  <c r="AC734" i="4"/>
  <c r="C734" i="4"/>
  <c r="B734" i="4"/>
  <c r="AC733" i="4"/>
  <c r="C733" i="4"/>
  <c r="B733" i="4"/>
  <c r="AC732" i="4"/>
  <c r="C732" i="4"/>
  <c r="B732" i="4"/>
  <c r="AC731" i="4"/>
  <c r="C731" i="4"/>
  <c r="B731" i="4"/>
  <c r="AC730" i="4"/>
  <c r="C730" i="4"/>
  <c r="B730" i="4"/>
  <c r="AC729" i="4"/>
  <c r="C729" i="4"/>
  <c r="B729" i="4"/>
  <c r="AC728" i="4"/>
  <c r="C728" i="4"/>
  <c r="B728" i="4"/>
  <c r="AC727" i="4"/>
  <c r="C727" i="4"/>
  <c r="B727" i="4"/>
  <c r="AC726" i="4"/>
  <c r="C726" i="4"/>
  <c r="B726" i="4"/>
  <c r="AC725" i="4"/>
  <c r="C725" i="4"/>
  <c r="B725" i="4"/>
  <c r="AC724" i="4"/>
  <c r="C724" i="4"/>
  <c r="B724" i="4"/>
  <c r="AC723" i="4"/>
  <c r="C723" i="4"/>
  <c r="B723" i="4"/>
  <c r="AC722" i="4"/>
  <c r="C722" i="4"/>
  <c r="B722" i="4"/>
  <c r="AC721" i="4"/>
  <c r="C721" i="4"/>
  <c r="B721" i="4"/>
  <c r="AC720" i="4"/>
  <c r="C720" i="4"/>
  <c r="B720" i="4"/>
  <c r="AC719" i="4"/>
  <c r="C719" i="4"/>
  <c r="B719" i="4"/>
  <c r="AC718" i="4"/>
  <c r="C718" i="4"/>
  <c r="B718" i="4"/>
  <c r="AC717" i="4"/>
  <c r="C717" i="4"/>
  <c r="B717" i="4"/>
  <c r="AC716" i="4"/>
  <c r="C716" i="4"/>
  <c r="B716" i="4"/>
  <c r="AC715" i="4"/>
  <c r="C715" i="4"/>
  <c r="B715" i="4"/>
  <c r="AC714" i="4"/>
  <c r="C714" i="4"/>
  <c r="B714" i="4"/>
  <c r="AC713" i="4"/>
  <c r="C713" i="4"/>
  <c r="B713" i="4"/>
  <c r="AC712" i="4"/>
  <c r="C712" i="4"/>
  <c r="B712" i="4"/>
  <c r="AC711" i="4"/>
  <c r="C711" i="4"/>
  <c r="B711" i="4"/>
  <c r="AC710" i="4"/>
  <c r="C710" i="4"/>
  <c r="B710" i="4"/>
  <c r="AC709" i="4"/>
  <c r="C709" i="4"/>
  <c r="B709" i="4"/>
  <c r="AC708" i="4"/>
  <c r="C708" i="4"/>
  <c r="B708" i="4"/>
  <c r="AC707" i="4"/>
  <c r="C707" i="4"/>
  <c r="B707" i="4"/>
  <c r="AC706" i="4"/>
  <c r="C706" i="4"/>
  <c r="B706" i="4"/>
  <c r="AC705" i="4"/>
  <c r="C705" i="4"/>
  <c r="B705" i="4"/>
  <c r="AC704" i="4"/>
  <c r="C704" i="4"/>
  <c r="B704" i="4"/>
  <c r="AC703" i="4"/>
  <c r="C703" i="4"/>
  <c r="B703" i="4"/>
  <c r="AC702" i="4"/>
  <c r="C702" i="4"/>
  <c r="B702" i="4"/>
  <c r="AC701" i="4"/>
  <c r="C701" i="4"/>
  <c r="B701" i="4"/>
  <c r="AC700" i="4"/>
  <c r="C700" i="4"/>
  <c r="B700" i="4"/>
  <c r="AC699" i="4"/>
  <c r="C699" i="4"/>
  <c r="B699" i="4"/>
  <c r="AC698" i="4"/>
  <c r="C698" i="4"/>
  <c r="B698" i="4"/>
  <c r="AC697" i="4"/>
  <c r="C697" i="4"/>
  <c r="B697" i="4"/>
  <c r="AC696" i="4"/>
  <c r="C696" i="4"/>
  <c r="B696" i="4"/>
  <c r="AC695" i="4"/>
  <c r="C695" i="4"/>
  <c r="B695" i="4"/>
  <c r="AC694" i="4"/>
  <c r="C694" i="4"/>
  <c r="B694" i="4"/>
  <c r="AC693" i="4"/>
  <c r="C693" i="4"/>
  <c r="B693" i="4"/>
  <c r="AC692" i="4"/>
  <c r="C692" i="4"/>
  <c r="B692" i="4"/>
  <c r="AC691" i="4"/>
  <c r="C691" i="4"/>
  <c r="B691" i="4"/>
  <c r="AC690" i="4"/>
  <c r="C690" i="4"/>
  <c r="B690" i="4"/>
  <c r="AC689" i="4"/>
  <c r="C689" i="4"/>
  <c r="B689" i="4"/>
  <c r="AC688" i="4"/>
  <c r="C688" i="4"/>
  <c r="B688" i="4"/>
  <c r="AC687" i="4"/>
  <c r="C687" i="4"/>
  <c r="B687" i="4"/>
  <c r="AC686" i="4"/>
  <c r="C686" i="4"/>
  <c r="B686" i="4"/>
  <c r="AC685" i="4"/>
  <c r="C685" i="4"/>
  <c r="B685" i="4"/>
  <c r="AC684" i="4"/>
  <c r="C684" i="4"/>
  <c r="B684" i="4"/>
  <c r="AC683" i="4"/>
  <c r="C683" i="4"/>
  <c r="B683" i="4"/>
  <c r="AC682" i="4"/>
  <c r="C682" i="4"/>
  <c r="B682" i="4"/>
  <c r="AC681" i="4"/>
  <c r="C681" i="4"/>
  <c r="B681" i="4"/>
  <c r="AC680" i="4"/>
  <c r="C680" i="4"/>
  <c r="B680" i="4"/>
  <c r="AC679" i="4"/>
  <c r="C679" i="4"/>
  <c r="B679" i="4"/>
  <c r="AC678" i="4"/>
  <c r="C678" i="4"/>
  <c r="B678" i="4"/>
  <c r="AC677" i="4"/>
  <c r="C677" i="4"/>
  <c r="B677" i="4"/>
  <c r="AC676" i="4"/>
  <c r="C676" i="4"/>
  <c r="B676" i="4"/>
  <c r="AC675" i="4"/>
  <c r="C675" i="4"/>
  <c r="B675" i="4"/>
  <c r="AC674" i="4"/>
  <c r="C674" i="4"/>
  <c r="B674" i="4"/>
  <c r="AC673" i="4"/>
  <c r="C673" i="4"/>
  <c r="B673" i="4"/>
  <c r="AC672" i="4"/>
  <c r="C672" i="4"/>
  <c r="B672" i="4"/>
  <c r="AC671" i="4"/>
  <c r="C671" i="4"/>
  <c r="B671" i="4"/>
  <c r="AC670" i="4"/>
  <c r="C670" i="4"/>
  <c r="B670" i="4"/>
  <c r="AC669" i="4"/>
  <c r="C669" i="4"/>
  <c r="B669" i="4"/>
  <c r="AC668" i="4"/>
  <c r="C668" i="4"/>
  <c r="B668" i="4"/>
  <c r="AC667" i="4"/>
  <c r="C667" i="4"/>
  <c r="B667" i="4"/>
  <c r="AC666" i="4"/>
  <c r="C666" i="4"/>
  <c r="B666" i="4"/>
  <c r="AC665" i="4"/>
  <c r="C665" i="4"/>
  <c r="B665" i="4"/>
  <c r="AC664" i="4"/>
  <c r="C664" i="4"/>
  <c r="B664" i="4"/>
  <c r="AC663" i="4"/>
  <c r="C663" i="4"/>
  <c r="B663" i="4"/>
  <c r="AC662" i="4"/>
  <c r="C662" i="4"/>
  <c r="B662" i="4"/>
  <c r="AC661" i="4"/>
  <c r="C661" i="4"/>
  <c r="B661" i="4"/>
  <c r="AC660" i="4"/>
  <c r="C660" i="4"/>
  <c r="B660" i="4"/>
  <c r="AC659" i="4"/>
  <c r="C659" i="4"/>
  <c r="B659" i="4"/>
  <c r="AC658" i="4"/>
  <c r="C658" i="4"/>
  <c r="B658" i="4"/>
  <c r="AC657" i="4"/>
  <c r="C657" i="4"/>
  <c r="B657" i="4"/>
  <c r="AC656" i="4"/>
  <c r="C656" i="4"/>
  <c r="B656" i="4"/>
  <c r="AC655" i="4"/>
  <c r="C655" i="4"/>
  <c r="B655" i="4"/>
  <c r="AC654" i="4"/>
  <c r="C654" i="4"/>
  <c r="B654" i="4"/>
  <c r="AC653" i="4"/>
  <c r="C653" i="4"/>
  <c r="B653" i="4"/>
  <c r="AC652" i="4"/>
  <c r="C652" i="4"/>
  <c r="B652" i="4"/>
  <c r="AC651" i="4"/>
  <c r="C651" i="4"/>
  <c r="B651" i="4"/>
  <c r="AC650" i="4"/>
  <c r="C650" i="4"/>
  <c r="B650" i="4"/>
  <c r="AC649" i="4"/>
  <c r="C649" i="4"/>
  <c r="B649" i="4"/>
  <c r="AC648" i="4"/>
  <c r="C648" i="4"/>
  <c r="B648" i="4"/>
  <c r="AC647" i="4"/>
  <c r="C647" i="4"/>
  <c r="B647" i="4"/>
  <c r="AC646" i="4"/>
  <c r="C646" i="4"/>
  <c r="B646" i="4"/>
  <c r="AC645" i="4"/>
  <c r="C645" i="4"/>
  <c r="B645" i="4"/>
  <c r="AC644" i="4"/>
  <c r="C644" i="4"/>
  <c r="B644" i="4"/>
  <c r="AC643" i="4"/>
  <c r="C643" i="4"/>
  <c r="B643" i="4"/>
  <c r="AC642" i="4"/>
  <c r="C642" i="4"/>
  <c r="B642" i="4"/>
  <c r="AC641" i="4"/>
  <c r="C641" i="4"/>
  <c r="B641" i="4"/>
  <c r="AC640" i="4"/>
  <c r="C640" i="4"/>
  <c r="B640" i="4"/>
  <c r="AC639" i="4"/>
  <c r="C639" i="4"/>
  <c r="B639" i="4"/>
  <c r="AC638" i="4"/>
  <c r="C638" i="4"/>
  <c r="B638" i="4"/>
  <c r="AC637" i="4"/>
  <c r="C637" i="4"/>
  <c r="B637" i="4"/>
  <c r="AC636" i="4"/>
  <c r="C636" i="4"/>
  <c r="B636" i="4"/>
  <c r="AC635" i="4"/>
  <c r="C635" i="4"/>
  <c r="B635" i="4"/>
  <c r="AC634" i="4"/>
  <c r="C634" i="4"/>
  <c r="B634" i="4"/>
  <c r="AC633" i="4"/>
  <c r="C633" i="4"/>
  <c r="B633" i="4"/>
  <c r="AC632" i="4"/>
  <c r="C632" i="4"/>
  <c r="B632" i="4"/>
  <c r="AC631" i="4"/>
  <c r="C631" i="4"/>
  <c r="B631" i="4"/>
  <c r="AC630" i="4"/>
  <c r="C630" i="4"/>
  <c r="B630" i="4"/>
  <c r="AC629" i="4"/>
  <c r="C629" i="4"/>
  <c r="B629" i="4"/>
  <c r="AC628" i="4"/>
  <c r="C628" i="4"/>
  <c r="B628" i="4"/>
  <c r="AC627" i="4"/>
  <c r="C627" i="4"/>
  <c r="B627" i="4"/>
  <c r="AC626" i="4"/>
  <c r="C626" i="4"/>
  <c r="B626" i="4"/>
  <c r="AC625" i="4"/>
  <c r="C625" i="4"/>
  <c r="B625" i="4"/>
  <c r="AC624" i="4"/>
  <c r="C624" i="4"/>
  <c r="B624" i="4"/>
  <c r="AC623" i="4"/>
  <c r="C623" i="4"/>
  <c r="B623" i="4"/>
  <c r="AC622" i="4"/>
  <c r="C622" i="4"/>
  <c r="B622" i="4"/>
  <c r="AC621" i="4"/>
  <c r="C621" i="4"/>
  <c r="B621" i="4"/>
  <c r="AC620" i="4"/>
  <c r="C620" i="4"/>
  <c r="B620" i="4"/>
  <c r="AC619" i="4"/>
  <c r="C619" i="4"/>
  <c r="B619" i="4"/>
  <c r="AC618" i="4"/>
  <c r="C618" i="4"/>
  <c r="B618" i="4"/>
  <c r="AC617" i="4"/>
  <c r="C617" i="4"/>
  <c r="B617" i="4"/>
  <c r="AC616" i="4"/>
  <c r="C616" i="4"/>
  <c r="B616" i="4"/>
  <c r="AC615" i="4"/>
  <c r="C615" i="4"/>
  <c r="B615" i="4"/>
  <c r="AC614" i="4"/>
  <c r="C614" i="4"/>
  <c r="B614" i="4"/>
  <c r="AC613" i="4"/>
  <c r="C613" i="4"/>
  <c r="B613" i="4"/>
  <c r="AC612" i="4"/>
  <c r="C612" i="4"/>
  <c r="B612" i="4"/>
  <c r="AC611" i="4"/>
  <c r="C611" i="4"/>
  <c r="B611" i="4"/>
  <c r="AC610" i="4"/>
  <c r="C610" i="4"/>
  <c r="B610" i="4"/>
  <c r="AC609" i="4"/>
  <c r="C609" i="4"/>
  <c r="B609" i="4"/>
  <c r="AC608" i="4"/>
  <c r="C608" i="4"/>
  <c r="B608" i="4"/>
  <c r="AC607" i="4"/>
  <c r="C607" i="4"/>
  <c r="B607" i="4"/>
  <c r="AC606" i="4"/>
  <c r="C606" i="4"/>
  <c r="B606" i="4"/>
  <c r="AC605" i="4"/>
  <c r="C605" i="4"/>
  <c r="B605" i="4"/>
  <c r="AC604" i="4"/>
  <c r="C604" i="4"/>
  <c r="B604" i="4"/>
  <c r="AC603" i="4"/>
  <c r="C603" i="4"/>
  <c r="B603" i="4"/>
  <c r="AC602" i="4"/>
  <c r="C602" i="4"/>
  <c r="B602" i="4"/>
  <c r="AC601" i="4"/>
  <c r="C601" i="4"/>
  <c r="B601" i="4"/>
  <c r="AC600" i="4"/>
  <c r="C600" i="4"/>
  <c r="B600" i="4"/>
  <c r="AC599" i="4"/>
  <c r="C599" i="4"/>
  <c r="B599" i="4"/>
  <c r="AC598" i="4"/>
  <c r="C598" i="4"/>
  <c r="B598" i="4"/>
  <c r="AC597" i="4"/>
  <c r="C597" i="4"/>
  <c r="B597" i="4"/>
  <c r="AC596" i="4"/>
  <c r="C596" i="4"/>
  <c r="B596" i="4"/>
  <c r="AC595" i="4"/>
  <c r="C595" i="4"/>
  <c r="B595" i="4"/>
  <c r="AC594" i="4"/>
  <c r="C594" i="4"/>
  <c r="B594" i="4"/>
  <c r="AC593" i="4"/>
  <c r="C593" i="4"/>
  <c r="B593" i="4"/>
  <c r="AC592" i="4"/>
  <c r="C592" i="4"/>
  <c r="B592" i="4"/>
  <c r="AC591" i="4"/>
  <c r="C591" i="4"/>
  <c r="B591" i="4"/>
  <c r="AC590" i="4"/>
  <c r="C590" i="4"/>
  <c r="B590" i="4"/>
  <c r="AC589" i="4"/>
  <c r="C589" i="4"/>
  <c r="B589" i="4"/>
  <c r="AC588" i="4"/>
  <c r="C588" i="4"/>
  <c r="B588" i="4"/>
  <c r="AC587" i="4"/>
  <c r="C587" i="4"/>
  <c r="B587" i="4"/>
  <c r="AC586" i="4"/>
  <c r="C586" i="4"/>
  <c r="B586" i="4"/>
  <c r="AC585" i="4"/>
  <c r="C585" i="4"/>
  <c r="B585" i="4"/>
  <c r="AC584" i="4"/>
  <c r="C584" i="4"/>
  <c r="B584" i="4"/>
  <c r="AC583" i="4"/>
  <c r="C583" i="4"/>
  <c r="B583" i="4"/>
  <c r="AC582" i="4"/>
  <c r="C582" i="4"/>
  <c r="B582" i="4"/>
  <c r="AC581" i="4"/>
  <c r="C581" i="4"/>
  <c r="B581" i="4"/>
  <c r="AC580" i="4"/>
  <c r="C580" i="4"/>
  <c r="B580" i="4"/>
  <c r="AC579" i="4"/>
  <c r="C579" i="4"/>
  <c r="B579" i="4"/>
  <c r="AC578" i="4"/>
  <c r="C578" i="4"/>
  <c r="B578" i="4"/>
  <c r="AC577" i="4"/>
  <c r="C577" i="4"/>
  <c r="B577" i="4"/>
  <c r="AC576" i="4"/>
  <c r="C576" i="4"/>
  <c r="B576" i="4"/>
  <c r="AC575" i="4"/>
  <c r="C575" i="4"/>
  <c r="B575" i="4"/>
  <c r="AC574" i="4"/>
  <c r="C574" i="4"/>
  <c r="B574" i="4"/>
  <c r="AC573" i="4"/>
  <c r="C573" i="4"/>
  <c r="B573" i="4"/>
  <c r="AC572" i="4"/>
  <c r="C572" i="4"/>
  <c r="B572" i="4"/>
  <c r="AC571" i="4"/>
  <c r="C571" i="4"/>
  <c r="B571" i="4"/>
  <c r="AC570" i="4"/>
  <c r="C570" i="4"/>
  <c r="B570" i="4"/>
  <c r="AC569" i="4"/>
  <c r="C569" i="4"/>
  <c r="B569" i="4"/>
  <c r="AC568" i="4"/>
  <c r="C568" i="4"/>
  <c r="B568" i="4"/>
  <c r="AC567" i="4"/>
  <c r="C567" i="4"/>
  <c r="B567" i="4"/>
  <c r="AC566" i="4"/>
  <c r="C566" i="4"/>
  <c r="B566" i="4"/>
  <c r="AC565" i="4"/>
  <c r="C565" i="4"/>
  <c r="B565" i="4"/>
  <c r="AC564" i="4"/>
  <c r="C564" i="4"/>
  <c r="B564" i="4"/>
  <c r="AC563" i="4"/>
  <c r="C563" i="4"/>
  <c r="B563" i="4"/>
  <c r="AC562" i="4"/>
  <c r="C562" i="4"/>
  <c r="B562" i="4"/>
  <c r="AC561" i="4"/>
  <c r="C561" i="4"/>
  <c r="B561" i="4"/>
  <c r="AC560" i="4"/>
  <c r="C560" i="4"/>
  <c r="B560" i="4"/>
  <c r="AC559" i="4"/>
  <c r="C559" i="4"/>
  <c r="B559" i="4"/>
  <c r="AC558" i="4"/>
  <c r="C558" i="4"/>
  <c r="B558" i="4"/>
  <c r="AC557" i="4"/>
  <c r="C557" i="4"/>
  <c r="B557" i="4"/>
  <c r="AC556" i="4"/>
  <c r="C556" i="4"/>
  <c r="B556" i="4"/>
  <c r="AC555" i="4"/>
  <c r="C555" i="4"/>
  <c r="B555" i="4"/>
  <c r="AC554" i="4"/>
  <c r="C554" i="4"/>
  <c r="B554" i="4"/>
  <c r="AC553" i="4"/>
  <c r="C553" i="4"/>
  <c r="B553" i="4"/>
  <c r="AC552" i="4"/>
  <c r="C552" i="4"/>
  <c r="B552" i="4"/>
  <c r="AC551" i="4"/>
  <c r="C551" i="4"/>
  <c r="B551" i="4"/>
  <c r="AC550" i="4"/>
  <c r="C550" i="4"/>
  <c r="B550" i="4"/>
  <c r="AC549" i="4"/>
  <c r="C549" i="4"/>
  <c r="B549" i="4"/>
  <c r="AC548" i="4"/>
  <c r="C548" i="4"/>
  <c r="B548" i="4"/>
  <c r="AC547" i="4"/>
  <c r="C547" i="4"/>
  <c r="B547" i="4"/>
  <c r="AC546" i="4"/>
  <c r="C546" i="4"/>
  <c r="B546" i="4"/>
  <c r="AC545" i="4"/>
  <c r="C545" i="4"/>
  <c r="B545" i="4"/>
  <c r="AC544" i="4"/>
  <c r="C544" i="4"/>
  <c r="B544" i="4"/>
  <c r="AC543" i="4"/>
  <c r="C543" i="4"/>
  <c r="B543" i="4"/>
  <c r="AC542" i="4"/>
  <c r="C542" i="4"/>
  <c r="B542" i="4"/>
  <c r="AC541" i="4"/>
  <c r="C541" i="4"/>
  <c r="B541" i="4"/>
  <c r="AC540" i="4"/>
  <c r="C540" i="4"/>
  <c r="B540" i="4"/>
  <c r="AC539" i="4"/>
  <c r="C539" i="4"/>
  <c r="B539" i="4"/>
  <c r="AC538" i="4"/>
  <c r="C538" i="4"/>
  <c r="B538" i="4"/>
  <c r="AC537" i="4"/>
  <c r="C537" i="4"/>
  <c r="B537" i="4"/>
  <c r="AC536" i="4"/>
  <c r="C536" i="4"/>
  <c r="B536" i="4"/>
  <c r="AC535" i="4"/>
  <c r="C535" i="4"/>
  <c r="B535" i="4"/>
  <c r="AC534" i="4"/>
  <c r="C534" i="4"/>
  <c r="B534" i="4"/>
  <c r="AC533" i="4"/>
  <c r="C533" i="4"/>
  <c r="B533" i="4"/>
  <c r="AC532" i="4"/>
  <c r="C532" i="4"/>
  <c r="B532" i="4"/>
  <c r="AC531" i="4"/>
  <c r="C531" i="4"/>
  <c r="B531" i="4"/>
  <c r="AC530" i="4"/>
  <c r="C530" i="4"/>
  <c r="B530" i="4"/>
  <c r="AC529" i="4"/>
  <c r="C529" i="4"/>
  <c r="B529" i="4"/>
  <c r="AC528" i="4"/>
  <c r="C528" i="4"/>
  <c r="B528" i="4"/>
  <c r="AC527" i="4"/>
  <c r="C527" i="4"/>
  <c r="B527" i="4"/>
  <c r="AC526" i="4"/>
  <c r="C526" i="4"/>
  <c r="B526" i="4"/>
  <c r="AC525" i="4"/>
  <c r="C525" i="4"/>
  <c r="B525" i="4"/>
  <c r="AC524" i="4"/>
  <c r="C524" i="4"/>
  <c r="B524" i="4"/>
  <c r="AC523" i="4"/>
  <c r="C523" i="4"/>
  <c r="B523" i="4"/>
  <c r="AC522" i="4"/>
  <c r="C522" i="4"/>
  <c r="B522" i="4"/>
  <c r="AC521" i="4"/>
  <c r="C521" i="4"/>
  <c r="B521" i="4"/>
  <c r="AC520" i="4"/>
  <c r="C520" i="4"/>
  <c r="B520" i="4"/>
  <c r="AC519" i="4"/>
  <c r="C519" i="4"/>
  <c r="B519" i="4"/>
  <c r="AC518" i="4"/>
  <c r="C518" i="4"/>
  <c r="B518" i="4"/>
  <c r="AC517" i="4"/>
  <c r="C517" i="4"/>
  <c r="B517" i="4"/>
  <c r="AC516" i="4"/>
  <c r="C516" i="4"/>
  <c r="B516" i="4"/>
  <c r="AC515" i="4"/>
  <c r="C515" i="4"/>
  <c r="B515" i="4"/>
  <c r="AC514" i="4"/>
  <c r="C514" i="4"/>
  <c r="B514" i="4"/>
  <c r="AC513" i="4"/>
  <c r="C513" i="4"/>
  <c r="B513" i="4"/>
  <c r="AC512" i="4"/>
  <c r="C512" i="4"/>
  <c r="B512" i="4"/>
  <c r="AC511" i="4"/>
  <c r="C511" i="4"/>
  <c r="B511" i="4"/>
  <c r="AC510" i="4"/>
  <c r="C510" i="4"/>
  <c r="B510" i="4"/>
  <c r="AC509" i="4"/>
  <c r="C509" i="4"/>
  <c r="B509" i="4"/>
  <c r="AC508" i="4"/>
  <c r="C508" i="4"/>
  <c r="B508" i="4"/>
  <c r="AC507" i="4"/>
  <c r="C507" i="4"/>
  <c r="B507" i="4"/>
  <c r="AC506" i="4"/>
  <c r="C506" i="4"/>
  <c r="B506" i="4"/>
  <c r="AC505" i="4"/>
  <c r="C505" i="4"/>
  <c r="B505" i="4"/>
  <c r="AC504" i="4"/>
  <c r="C504" i="4"/>
  <c r="B504" i="4"/>
  <c r="AC503" i="4"/>
  <c r="C503" i="4"/>
  <c r="B503" i="4"/>
  <c r="AC502" i="4"/>
  <c r="C502" i="4"/>
  <c r="B502" i="4"/>
  <c r="AC501" i="4"/>
  <c r="C501" i="4"/>
  <c r="B501" i="4"/>
  <c r="AC500" i="4"/>
  <c r="C500" i="4"/>
  <c r="B500" i="4"/>
  <c r="AC499" i="4"/>
  <c r="C499" i="4"/>
  <c r="B499" i="4"/>
  <c r="AC498" i="4"/>
  <c r="C498" i="4"/>
  <c r="B498" i="4"/>
  <c r="AC497" i="4"/>
  <c r="C497" i="4"/>
  <c r="B497" i="4"/>
  <c r="AC496" i="4"/>
  <c r="C496" i="4"/>
  <c r="B496" i="4"/>
  <c r="AC495" i="4"/>
  <c r="C495" i="4"/>
  <c r="B495" i="4"/>
  <c r="AC494" i="4"/>
  <c r="C494" i="4"/>
  <c r="B494" i="4"/>
  <c r="AC493" i="4"/>
  <c r="C493" i="4"/>
  <c r="B493" i="4"/>
  <c r="AC492" i="4"/>
  <c r="C492" i="4"/>
  <c r="B492" i="4"/>
  <c r="AC491" i="4"/>
  <c r="C491" i="4"/>
  <c r="B491" i="4"/>
  <c r="AC490" i="4"/>
  <c r="C490" i="4"/>
  <c r="B490" i="4"/>
  <c r="AC489" i="4"/>
  <c r="C489" i="4"/>
  <c r="B489" i="4"/>
  <c r="AC488" i="4"/>
  <c r="C488" i="4"/>
  <c r="B488" i="4"/>
  <c r="AC487" i="4"/>
  <c r="C487" i="4"/>
  <c r="B487" i="4"/>
  <c r="AC486" i="4"/>
  <c r="C486" i="4"/>
  <c r="B486" i="4"/>
  <c r="AC485" i="4"/>
  <c r="C485" i="4"/>
  <c r="B485" i="4"/>
  <c r="AC484" i="4"/>
  <c r="C484" i="4"/>
  <c r="B484" i="4"/>
  <c r="AC483" i="4"/>
  <c r="C483" i="4"/>
  <c r="B483" i="4"/>
  <c r="AC482" i="4"/>
  <c r="C482" i="4"/>
  <c r="B482" i="4"/>
  <c r="AC481" i="4"/>
  <c r="C481" i="4"/>
  <c r="B481" i="4"/>
  <c r="AC480" i="4"/>
  <c r="C480" i="4"/>
  <c r="B480" i="4"/>
  <c r="AC479" i="4"/>
  <c r="C479" i="4"/>
  <c r="B479" i="4"/>
  <c r="AC478" i="4"/>
  <c r="C478" i="4"/>
  <c r="B478" i="4"/>
  <c r="AC477" i="4"/>
  <c r="C477" i="4"/>
  <c r="B477" i="4"/>
  <c r="AC476" i="4"/>
  <c r="C476" i="4"/>
  <c r="B476" i="4"/>
  <c r="AC475" i="4"/>
  <c r="C475" i="4"/>
  <c r="B475" i="4"/>
  <c r="AC474" i="4"/>
  <c r="C474" i="4"/>
  <c r="B474" i="4"/>
  <c r="AC473" i="4"/>
  <c r="C473" i="4"/>
  <c r="B473" i="4"/>
  <c r="AC472" i="4"/>
  <c r="C472" i="4"/>
  <c r="B472" i="4"/>
  <c r="AC471" i="4"/>
  <c r="C471" i="4"/>
  <c r="B471" i="4"/>
  <c r="AC470" i="4"/>
  <c r="C470" i="4"/>
  <c r="B470" i="4"/>
  <c r="AC469" i="4"/>
  <c r="C469" i="4"/>
  <c r="B469" i="4"/>
  <c r="AC468" i="4"/>
  <c r="C468" i="4"/>
  <c r="B468" i="4"/>
  <c r="AC467" i="4"/>
  <c r="C467" i="4"/>
  <c r="B467" i="4"/>
  <c r="AC466" i="4"/>
  <c r="C466" i="4"/>
  <c r="B466" i="4"/>
  <c r="AC465" i="4"/>
  <c r="C465" i="4"/>
  <c r="B465" i="4"/>
  <c r="AC464" i="4"/>
  <c r="C464" i="4"/>
  <c r="B464" i="4"/>
  <c r="AC463" i="4"/>
  <c r="C463" i="4"/>
  <c r="B463" i="4"/>
  <c r="AC462" i="4"/>
  <c r="C462" i="4"/>
  <c r="B462" i="4"/>
  <c r="AC461" i="4"/>
  <c r="C461" i="4"/>
  <c r="B461" i="4"/>
  <c r="AC460" i="4"/>
  <c r="C460" i="4"/>
  <c r="B460" i="4"/>
  <c r="AC459" i="4"/>
  <c r="C459" i="4"/>
  <c r="B459" i="4"/>
  <c r="AC458" i="4"/>
  <c r="C458" i="4"/>
  <c r="B458" i="4"/>
  <c r="AC457" i="4"/>
  <c r="C457" i="4"/>
  <c r="B457" i="4"/>
  <c r="AC456" i="4"/>
  <c r="C456" i="4"/>
  <c r="B456" i="4"/>
  <c r="AC455" i="4"/>
  <c r="C455" i="4"/>
  <c r="B455" i="4"/>
  <c r="AC454" i="4"/>
  <c r="C454" i="4"/>
  <c r="B454" i="4"/>
  <c r="AC453" i="4"/>
  <c r="C453" i="4"/>
  <c r="B453" i="4"/>
  <c r="AC452" i="4"/>
  <c r="C452" i="4"/>
  <c r="B452" i="4"/>
  <c r="AC451" i="4"/>
  <c r="C451" i="4"/>
  <c r="B451" i="4"/>
  <c r="AC450" i="4"/>
  <c r="C450" i="4"/>
  <c r="B450" i="4"/>
  <c r="AC449" i="4"/>
  <c r="C449" i="4"/>
  <c r="B449" i="4"/>
  <c r="AC448" i="4"/>
  <c r="C448" i="4"/>
  <c r="B448" i="4"/>
  <c r="AC447" i="4"/>
  <c r="C447" i="4"/>
  <c r="B447" i="4"/>
  <c r="AC446" i="4"/>
  <c r="C446" i="4"/>
  <c r="B446" i="4"/>
  <c r="AC445" i="4"/>
  <c r="C445" i="4"/>
  <c r="B445" i="4"/>
  <c r="AC444" i="4"/>
  <c r="C444" i="4"/>
  <c r="B444" i="4"/>
  <c r="AC443" i="4"/>
  <c r="C443" i="4"/>
  <c r="B443" i="4"/>
  <c r="AC442" i="4"/>
  <c r="C442" i="4"/>
  <c r="B442" i="4"/>
  <c r="AC441" i="4"/>
  <c r="C441" i="4"/>
  <c r="B441" i="4"/>
  <c r="AC440" i="4"/>
  <c r="C440" i="4"/>
  <c r="B440" i="4"/>
  <c r="AC439" i="4"/>
  <c r="C439" i="4"/>
  <c r="B439" i="4"/>
  <c r="AC438" i="4"/>
  <c r="C438" i="4"/>
  <c r="B438" i="4"/>
  <c r="AC437" i="4"/>
  <c r="C437" i="4"/>
  <c r="B437" i="4"/>
  <c r="AC436" i="4"/>
  <c r="C436" i="4"/>
  <c r="B436" i="4"/>
  <c r="AC435" i="4"/>
  <c r="C435" i="4"/>
  <c r="B435" i="4"/>
  <c r="AC434" i="4"/>
  <c r="C434" i="4"/>
  <c r="B434" i="4"/>
  <c r="AC433" i="4"/>
  <c r="C433" i="4"/>
  <c r="B433" i="4"/>
  <c r="AC432" i="4"/>
  <c r="C432" i="4"/>
  <c r="B432" i="4"/>
  <c r="AC431" i="4"/>
  <c r="C431" i="4"/>
  <c r="B431" i="4"/>
  <c r="AC430" i="4"/>
  <c r="C430" i="4"/>
  <c r="B430" i="4"/>
  <c r="AC429" i="4"/>
  <c r="C429" i="4"/>
  <c r="B429" i="4"/>
  <c r="AC428" i="4"/>
  <c r="C428" i="4"/>
  <c r="B428" i="4"/>
  <c r="AC427" i="4"/>
  <c r="C427" i="4"/>
  <c r="B427" i="4"/>
  <c r="AC426" i="4"/>
  <c r="C426" i="4"/>
  <c r="B426" i="4"/>
  <c r="AC425" i="4"/>
  <c r="C425" i="4"/>
  <c r="B425" i="4"/>
  <c r="AC424" i="4"/>
  <c r="C424" i="4"/>
  <c r="B424" i="4"/>
  <c r="AC423" i="4"/>
  <c r="C423" i="4"/>
  <c r="B423" i="4"/>
  <c r="AC422" i="4"/>
  <c r="C422" i="4"/>
  <c r="B422" i="4"/>
  <c r="AC421" i="4"/>
  <c r="C421" i="4"/>
  <c r="B421" i="4"/>
  <c r="AC420" i="4"/>
  <c r="C420" i="4"/>
  <c r="B420" i="4"/>
  <c r="AC419" i="4"/>
  <c r="C419" i="4"/>
  <c r="B419" i="4"/>
  <c r="AC418" i="4"/>
  <c r="C418" i="4"/>
  <c r="B418" i="4"/>
  <c r="AC417" i="4"/>
  <c r="C417" i="4"/>
  <c r="B417" i="4"/>
  <c r="AC416" i="4"/>
  <c r="C416" i="4"/>
  <c r="B416" i="4"/>
  <c r="AC415" i="4"/>
  <c r="C415" i="4"/>
  <c r="B415" i="4"/>
  <c r="AC414" i="4"/>
  <c r="C414" i="4"/>
  <c r="B414" i="4"/>
  <c r="AC413" i="4"/>
  <c r="C413" i="4"/>
  <c r="B413" i="4"/>
  <c r="AC412" i="4"/>
  <c r="C412" i="4"/>
  <c r="B412" i="4"/>
  <c r="AC411" i="4"/>
  <c r="C411" i="4"/>
  <c r="B411" i="4"/>
  <c r="AC410" i="4"/>
  <c r="C410" i="4"/>
  <c r="B410" i="4"/>
  <c r="AC409" i="4"/>
  <c r="C409" i="4"/>
  <c r="B409" i="4"/>
  <c r="AC408" i="4"/>
  <c r="C408" i="4"/>
  <c r="B408" i="4"/>
  <c r="AC407" i="4"/>
  <c r="C407" i="4"/>
  <c r="B407" i="4"/>
  <c r="AC406" i="4"/>
  <c r="C406" i="4"/>
  <c r="B406" i="4"/>
  <c r="AC405" i="4"/>
  <c r="C405" i="4"/>
  <c r="B405" i="4"/>
  <c r="AC404" i="4"/>
  <c r="C404" i="4"/>
  <c r="B404" i="4"/>
  <c r="AC403" i="4"/>
  <c r="C403" i="4"/>
  <c r="B403" i="4"/>
  <c r="AC402" i="4"/>
  <c r="C402" i="4"/>
  <c r="B402" i="4"/>
  <c r="AC401" i="4"/>
  <c r="C401" i="4"/>
  <c r="B401" i="4"/>
  <c r="AC400" i="4"/>
  <c r="C400" i="4"/>
  <c r="B400" i="4"/>
  <c r="AC399" i="4"/>
  <c r="C399" i="4"/>
  <c r="B399" i="4"/>
  <c r="AC398" i="4"/>
  <c r="C398" i="4"/>
  <c r="B398" i="4"/>
  <c r="AC397" i="4"/>
  <c r="C397" i="4"/>
  <c r="B397" i="4"/>
  <c r="AC396" i="4"/>
  <c r="C396" i="4"/>
  <c r="B396" i="4"/>
  <c r="AC395" i="4"/>
  <c r="C395" i="4"/>
  <c r="B395" i="4"/>
  <c r="AC394" i="4"/>
  <c r="C394" i="4"/>
  <c r="B394" i="4"/>
  <c r="AC393" i="4"/>
  <c r="C393" i="4"/>
  <c r="B393" i="4"/>
  <c r="AC392" i="4"/>
  <c r="C392" i="4"/>
  <c r="B392" i="4"/>
  <c r="AC391" i="4"/>
  <c r="C391" i="4"/>
  <c r="B391" i="4"/>
  <c r="AC390" i="4"/>
  <c r="C390" i="4"/>
  <c r="B390" i="4"/>
  <c r="AC389" i="4"/>
  <c r="C389" i="4"/>
  <c r="B389" i="4"/>
  <c r="AC388" i="4"/>
  <c r="C388" i="4"/>
  <c r="B388" i="4"/>
  <c r="AC387" i="4"/>
  <c r="C387" i="4"/>
  <c r="B387" i="4"/>
  <c r="AC386" i="4"/>
  <c r="C386" i="4"/>
  <c r="B386" i="4"/>
  <c r="AC385" i="4"/>
  <c r="C385" i="4"/>
  <c r="B385" i="4"/>
  <c r="AC384" i="4"/>
  <c r="C384" i="4"/>
  <c r="B384" i="4"/>
  <c r="AC383" i="4"/>
  <c r="C383" i="4"/>
  <c r="B383" i="4"/>
  <c r="AC382" i="4"/>
  <c r="C382" i="4"/>
  <c r="B382" i="4"/>
  <c r="AC381" i="4"/>
  <c r="C381" i="4"/>
  <c r="B381" i="4"/>
  <c r="AC380" i="4"/>
  <c r="C380" i="4"/>
  <c r="B380" i="4"/>
  <c r="AC379" i="4"/>
  <c r="C379" i="4"/>
  <c r="B379" i="4"/>
  <c r="AC378" i="4"/>
  <c r="C378" i="4"/>
  <c r="B378" i="4"/>
  <c r="AC377" i="4"/>
  <c r="C377" i="4"/>
  <c r="B377" i="4"/>
  <c r="AC376" i="4"/>
  <c r="C376" i="4"/>
  <c r="B376" i="4"/>
  <c r="AC375" i="4"/>
  <c r="C375" i="4"/>
  <c r="B375" i="4"/>
  <c r="AC374" i="4"/>
  <c r="C374" i="4"/>
  <c r="B374" i="4"/>
  <c r="AC373" i="4"/>
  <c r="C373" i="4"/>
  <c r="B373" i="4"/>
  <c r="AC372" i="4"/>
  <c r="C372" i="4"/>
  <c r="B372" i="4"/>
  <c r="AC371" i="4"/>
  <c r="C371" i="4"/>
  <c r="B371" i="4"/>
  <c r="AC370" i="4"/>
  <c r="C370" i="4"/>
  <c r="B370" i="4"/>
  <c r="AC369" i="4"/>
  <c r="C369" i="4"/>
  <c r="B369" i="4"/>
  <c r="AC368" i="4"/>
  <c r="C368" i="4"/>
  <c r="B368" i="4"/>
  <c r="AC367" i="4"/>
  <c r="C367" i="4"/>
  <c r="B367" i="4"/>
  <c r="AC366" i="4"/>
  <c r="C366" i="4"/>
  <c r="B366" i="4"/>
  <c r="AC365" i="4"/>
  <c r="C365" i="4"/>
  <c r="B365" i="4"/>
  <c r="AC364" i="4"/>
  <c r="C364" i="4"/>
  <c r="B364" i="4"/>
  <c r="AC363" i="4"/>
  <c r="C363" i="4"/>
  <c r="B363" i="4"/>
  <c r="AC362" i="4"/>
  <c r="C362" i="4"/>
  <c r="B362" i="4"/>
  <c r="AC361" i="4"/>
  <c r="C361" i="4"/>
  <c r="B361" i="4"/>
  <c r="AC360" i="4"/>
  <c r="C360" i="4"/>
  <c r="B360" i="4"/>
  <c r="AC359" i="4"/>
  <c r="C359" i="4"/>
  <c r="B359" i="4"/>
  <c r="AC358" i="4"/>
  <c r="C358" i="4"/>
  <c r="B358" i="4"/>
  <c r="AC357" i="4"/>
  <c r="C357" i="4"/>
  <c r="B357" i="4"/>
  <c r="AC356" i="4"/>
  <c r="C356" i="4"/>
  <c r="B356" i="4"/>
  <c r="AC355" i="4"/>
  <c r="C355" i="4"/>
  <c r="B355" i="4"/>
  <c r="AC354" i="4"/>
  <c r="C354" i="4"/>
  <c r="B354" i="4"/>
  <c r="AC353" i="4"/>
  <c r="C353" i="4"/>
  <c r="B353" i="4"/>
  <c r="AC352" i="4"/>
  <c r="C352" i="4"/>
  <c r="B352" i="4"/>
  <c r="AC351" i="4"/>
  <c r="C351" i="4"/>
  <c r="B351" i="4"/>
  <c r="AC350" i="4"/>
  <c r="C350" i="4"/>
  <c r="B350" i="4"/>
  <c r="AC349" i="4"/>
  <c r="C349" i="4"/>
  <c r="B349" i="4"/>
  <c r="AC348" i="4"/>
  <c r="C348" i="4"/>
  <c r="B348" i="4"/>
  <c r="AC347" i="4"/>
  <c r="C347" i="4"/>
  <c r="B347" i="4"/>
  <c r="AC346" i="4"/>
  <c r="C346" i="4"/>
  <c r="B346" i="4"/>
  <c r="AC345" i="4"/>
  <c r="C345" i="4"/>
  <c r="B345" i="4"/>
  <c r="AC344" i="4"/>
  <c r="C344" i="4"/>
  <c r="B344" i="4"/>
  <c r="AC343" i="4"/>
  <c r="C343" i="4"/>
  <c r="B343" i="4"/>
  <c r="AC342" i="4"/>
  <c r="C342" i="4"/>
  <c r="B342" i="4"/>
  <c r="AC341" i="4"/>
  <c r="C341" i="4"/>
  <c r="B341" i="4"/>
  <c r="AC340" i="4"/>
  <c r="C340" i="4"/>
  <c r="B340" i="4"/>
  <c r="AC339" i="4"/>
  <c r="C339" i="4"/>
  <c r="B339" i="4"/>
  <c r="AC338" i="4"/>
  <c r="C338" i="4"/>
  <c r="B338" i="4"/>
  <c r="AC337" i="4"/>
  <c r="C337" i="4"/>
  <c r="B337" i="4"/>
  <c r="AC336" i="4"/>
  <c r="C336" i="4"/>
  <c r="B336" i="4"/>
  <c r="AC335" i="4"/>
  <c r="C335" i="4"/>
  <c r="B335" i="4"/>
  <c r="AC334" i="4"/>
  <c r="C334" i="4"/>
  <c r="B334" i="4"/>
  <c r="AC333" i="4"/>
  <c r="C333" i="4"/>
  <c r="B333" i="4"/>
  <c r="AC332" i="4"/>
  <c r="C332" i="4"/>
  <c r="B332" i="4"/>
  <c r="AC331" i="4"/>
  <c r="C331" i="4"/>
  <c r="B331" i="4"/>
  <c r="AC330" i="4"/>
  <c r="C330" i="4"/>
  <c r="B330" i="4"/>
  <c r="AC329" i="4"/>
  <c r="C329" i="4"/>
  <c r="B329" i="4"/>
  <c r="AC328" i="4"/>
  <c r="C328" i="4"/>
  <c r="B328" i="4"/>
  <c r="AC327" i="4"/>
  <c r="C327" i="4"/>
  <c r="B327" i="4"/>
  <c r="AC326" i="4"/>
  <c r="C326" i="4"/>
  <c r="B326" i="4"/>
  <c r="AC325" i="4"/>
  <c r="C325" i="4"/>
  <c r="B325" i="4"/>
  <c r="AC324" i="4"/>
  <c r="C324" i="4"/>
  <c r="B324" i="4"/>
  <c r="AC323" i="4"/>
  <c r="C323" i="4"/>
  <c r="B323" i="4"/>
  <c r="AC322" i="4"/>
  <c r="C322" i="4"/>
  <c r="B322" i="4"/>
  <c r="AC321" i="4"/>
  <c r="C321" i="4"/>
  <c r="B321" i="4"/>
  <c r="AC320" i="4"/>
  <c r="C320" i="4"/>
  <c r="B320" i="4"/>
  <c r="AC319" i="4"/>
  <c r="C319" i="4"/>
  <c r="B319" i="4"/>
  <c r="AC318" i="4"/>
  <c r="C318" i="4"/>
  <c r="B318" i="4"/>
  <c r="AC317" i="4"/>
  <c r="C317" i="4"/>
  <c r="B317" i="4"/>
  <c r="AC316" i="4"/>
  <c r="C316" i="4"/>
  <c r="B316" i="4"/>
  <c r="AC315" i="4"/>
  <c r="C315" i="4"/>
  <c r="B315" i="4"/>
  <c r="AC314" i="4"/>
  <c r="C314" i="4"/>
  <c r="B314" i="4"/>
  <c r="AC313" i="4"/>
  <c r="C313" i="4"/>
  <c r="B313" i="4"/>
  <c r="AC312" i="4"/>
  <c r="C312" i="4"/>
  <c r="B312" i="4"/>
  <c r="AC311" i="4"/>
  <c r="C311" i="4"/>
  <c r="B311" i="4"/>
  <c r="AC310" i="4"/>
  <c r="C310" i="4"/>
  <c r="B310" i="4"/>
  <c r="AC309" i="4"/>
  <c r="C309" i="4"/>
  <c r="B309" i="4"/>
  <c r="AC308" i="4"/>
  <c r="C308" i="4"/>
  <c r="B308" i="4"/>
  <c r="AC307" i="4"/>
  <c r="C307" i="4"/>
  <c r="B307" i="4"/>
  <c r="AC306" i="4"/>
  <c r="C306" i="4"/>
  <c r="B306" i="4"/>
  <c r="AC305" i="4"/>
  <c r="C305" i="4"/>
  <c r="B305" i="4"/>
  <c r="AC304" i="4"/>
  <c r="C304" i="4"/>
  <c r="B304" i="4"/>
  <c r="AC303" i="4"/>
  <c r="C303" i="4"/>
  <c r="B303" i="4"/>
  <c r="AC302" i="4"/>
  <c r="C302" i="4"/>
  <c r="B302" i="4"/>
  <c r="AC301" i="4"/>
  <c r="C301" i="4"/>
  <c r="B301" i="4"/>
  <c r="AC300" i="4"/>
  <c r="C300" i="4"/>
  <c r="B300" i="4"/>
  <c r="AC299" i="4"/>
  <c r="C299" i="4"/>
  <c r="B299" i="4"/>
  <c r="AC298" i="4"/>
  <c r="C298" i="4"/>
  <c r="B298" i="4"/>
  <c r="AC297" i="4"/>
  <c r="C297" i="4"/>
  <c r="B297" i="4"/>
  <c r="AC296" i="4"/>
  <c r="C296" i="4"/>
  <c r="B296" i="4"/>
  <c r="AC295" i="4"/>
  <c r="C295" i="4"/>
  <c r="B295" i="4"/>
  <c r="AC294" i="4"/>
  <c r="C294" i="4"/>
  <c r="B294" i="4"/>
  <c r="AC293" i="4"/>
  <c r="C293" i="4"/>
  <c r="B293" i="4"/>
  <c r="AC292" i="4"/>
  <c r="C292" i="4"/>
  <c r="B292" i="4"/>
  <c r="AC291" i="4"/>
  <c r="C291" i="4"/>
  <c r="B291" i="4"/>
  <c r="AC290" i="4"/>
  <c r="C290" i="4"/>
  <c r="B290" i="4"/>
  <c r="AC289" i="4"/>
  <c r="C289" i="4"/>
  <c r="B289" i="4"/>
  <c r="AC288" i="4"/>
  <c r="C288" i="4"/>
  <c r="B288" i="4"/>
  <c r="AC287" i="4"/>
  <c r="C287" i="4"/>
  <c r="B287" i="4"/>
  <c r="AC286" i="4"/>
  <c r="C286" i="4"/>
  <c r="B286" i="4"/>
  <c r="AC285" i="4"/>
  <c r="C285" i="4"/>
  <c r="B285" i="4"/>
  <c r="AC284" i="4"/>
  <c r="C284" i="4"/>
  <c r="B284" i="4"/>
  <c r="AC283" i="4"/>
  <c r="C283" i="4"/>
  <c r="B283" i="4"/>
  <c r="AC282" i="4"/>
  <c r="C282" i="4"/>
  <c r="B282" i="4"/>
  <c r="AC281" i="4"/>
  <c r="C281" i="4"/>
  <c r="B281" i="4"/>
  <c r="AC280" i="4"/>
  <c r="C280" i="4"/>
  <c r="B280" i="4"/>
  <c r="AC279" i="4"/>
  <c r="C279" i="4"/>
  <c r="B279" i="4"/>
  <c r="AC278" i="4"/>
  <c r="C278" i="4"/>
  <c r="B278" i="4"/>
  <c r="AC277" i="4"/>
  <c r="C277" i="4"/>
  <c r="B277" i="4"/>
  <c r="AC276" i="4"/>
  <c r="C276" i="4"/>
  <c r="B276" i="4"/>
  <c r="AC275" i="4"/>
  <c r="C275" i="4"/>
  <c r="B275" i="4"/>
  <c r="AC274" i="4"/>
  <c r="C274" i="4"/>
  <c r="B274" i="4"/>
  <c r="AC273" i="4"/>
  <c r="C273" i="4"/>
  <c r="B273" i="4"/>
  <c r="AC272" i="4"/>
  <c r="C272" i="4"/>
  <c r="B272" i="4"/>
  <c r="AC271" i="4"/>
  <c r="C271" i="4"/>
  <c r="B271" i="4"/>
  <c r="AC270" i="4"/>
  <c r="C270" i="4"/>
  <c r="B270" i="4"/>
  <c r="AC269" i="4"/>
  <c r="C269" i="4"/>
  <c r="B269" i="4"/>
  <c r="AC268" i="4"/>
  <c r="C268" i="4"/>
  <c r="B268" i="4"/>
  <c r="AC267" i="4"/>
  <c r="C267" i="4"/>
  <c r="B267" i="4"/>
  <c r="AC266" i="4"/>
  <c r="C266" i="4"/>
  <c r="B266" i="4"/>
  <c r="AC265" i="4"/>
  <c r="C265" i="4"/>
  <c r="B265" i="4"/>
  <c r="AC264" i="4"/>
  <c r="C264" i="4"/>
  <c r="B264" i="4"/>
  <c r="AC263" i="4"/>
  <c r="C263" i="4"/>
  <c r="B263" i="4"/>
  <c r="AC262" i="4"/>
  <c r="C262" i="4"/>
  <c r="B262" i="4"/>
  <c r="AC261" i="4"/>
  <c r="C261" i="4"/>
  <c r="B261" i="4"/>
  <c r="AC260" i="4"/>
  <c r="C260" i="4"/>
  <c r="B260" i="4"/>
  <c r="AC259" i="4"/>
  <c r="C259" i="4"/>
  <c r="B259" i="4"/>
  <c r="AC258" i="4"/>
  <c r="C258" i="4"/>
  <c r="B258" i="4"/>
  <c r="AC257" i="4"/>
  <c r="C257" i="4"/>
  <c r="B257" i="4"/>
  <c r="AC256" i="4"/>
  <c r="C256" i="4"/>
  <c r="B256" i="4"/>
  <c r="AC255" i="4"/>
  <c r="C255" i="4"/>
  <c r="B255" i="4"/>
  <c r="AC254" i="4"/>
  <c r="C254" i="4"/>
  <c r="B254" i="4"/>
  <c r="AC253" i="4"/>
  <c r="C253" i="4"/>
  <c r="B253" i="4"/>
  <c r="AC252" i="4"/>
  <c r="C252" i="4"/>
  <c r="B252" i="4"/>
  <c r="AC251" i="4"/>
  <c r="C251" i="4"/>
  <c r="B251" i="4"/>
  <c r="AC250" i="4"/>
  <c r="C250" i="4"/>
  <c r="B250" i="4"/>
  <c r="AC249" i="4"/>
  <c r="C249" i="4"/>
  <c r="B249" i="4"/>
  <c r="AC248" i="4"/>
  <c r="C248" i="4"/>
  <c r="B248" i="4"/>
  <c r="AC247" i="4"/>
  <c r="C247" i="4"/>
  <c r="B247" i="4"/>
  <c r="AC246" i="4"/>
  <c r="C246" i="4"/>
  <c r="B246" i="4"/>
  <c r="AC245" i="4"/>
  <c r="C245" i="4"/>
  <c r="B245" i="4"/>
  <c r="AC244" i="4"/>
  <c r="C244" i="4"/>
  <c r="B244" i="4"/>
  <c r="AC243" i="4"/>
  <c r="C243" i="4"/>
  <c r="B243" i="4"/>
  <c r="AC242" i="4"/>
  <c r="C242" i="4"/>
  <c r="B242" i="4"/>
  <c r="AC241" i="4"/>
  <c r="C241" i="4"/>
  <c r="B241" i="4"/>
  <c r="AC240" i="4"/>
  <c r="C240" i="4"/>
  <c r="B240" i="4"/>
  <c r="AC239" i="4"/>
  <c r="C239" i="4"/>
  <c r="B239" i="4"/>
  <c r="AC238" i="4"/>
  <c r="C238" i="4"/>
  <c r="B238" i="4"/>
  <c r="AC237" i="4"/>
  <c r="C237" i="4"/>
  <c r="B237" i="4"/>
  <c r="AC236" i="4"/>
  <c r="C236" i="4"/>
  <c r="B236" i="4"/>
  <c r="AC235" i="4"/>
  <c r="C235" i="4"/>
  <c r="B235" i="4"/>
  <c r="AC234" i="4"/>
  <c r="C234" i="4"/>
  <c r="B234" i="4"/>
  <c r="AC233" i="4"/>
  <c r="C233" i="4"/>
  <c r="B233" i="4"/>
  <c r="AC232" i="4"/>
  <c r="C232" i="4"/>
  <c r="B232" i="4"/>
  <c r="AC231" i="4"/>
  <c r="C231" i="4"/>
  <c r="B231" i="4"/>
  <c r="AC230" i="4"/>
  <c r="C230" i="4"/>
  <c r="B230" i="4"/>
  <c r="AC229" i="4"/>
  <c r="C229" i="4"/>
  <c r="B229" i="4"/>
  <c r="AC228" i="4"/>
  <c r="C228" i="4"/>
  <c r="B228" i="4"/>
  <c r="AC227" i="4"/>
  <c r="C227" i="4"/>
  <c r="B227" i="4"/>
  <c r="AC226" i="4"/>
  <c r="C226" i="4"/>
  <c r="B226" i="4"/>
  <c r="AC225" i="4"/>
  <c r="C225" i="4"/>
  <c r="B225" i="4"/>
  <c r="AC224" i="4"/>
  <c r="C224" i="4"/>
  <c r="B224" i="4"/>
  <c r="AC223" i="4"/>
  <c r="C223" i="4"/>
  <c r="B223" i="4"/>
  <c r="AC222" i="4"/>
  <c r="C222" i="4"/>
  <c r="B222" i="4"/>
  <c r="AC221" i="4"/>
  <c r="C221" i="4"/>
  <c r="B221" i="4"/>
  <c r="AC220" i="4"/>
  <c r="C220" i="4"/>
  <c r="B220" i="4"/>
  <c r="AC219" i="4"/>
  <c r="C219" i="4"/>
  <c r="B219" i="4"/>
  <c r="AC218" i="4"/>
  <c r="C218" i="4"/>
  <c r="B218" i="4"/>
  <c r="AC217" i="4"/>
  <c r="C217" i="4"/>
  <c r="B217" i="4"/>
  <c r="AC216" i="4"/>
  <c r="C216" i="4"/>
  <c r="B216" i="4"/>
  <c r="AC215" i="4"/>
  <c r="C215" i="4"/>
  <c r="B215" i="4"/>
  <c r="AC214" i="4"/>
  <c r="C214" i="4"/>
  <c r="B214" i="4"/>
  <c r="AC213" i="4"/>
  <c r="C213" i="4"/>
  <c r="B213" i="4"/>
  <c r="AC212" i="4"/>
  <c r="C212" i="4"/>
  <c r="B212" i="4"/>
  <c r="AC211" i="4"/>
  <c r="C211" i="4"/>
  <c r="B211" i="4"/>
  <c r="AC210" i="4"/>
  <c r="C210" i="4"/>
  <c r="B210" i="4"/>
  <c r="AC209" i="4"/>
  <c r="C209" i="4"/>
  <c r="B209" i="4"/>
  <c r="AC208" i="4"/>
  <c r="C208" i="4"/>
  <c r="B208" i="4"/>
  <c r="AC207" i="4"/>
  <c r="C207" i="4"/>
  <c r="B207" i="4"/>
  <c r="AC206" i="4"/>
  <c r="C206" i="4"/>
  <c r="B206" i="4"/>
  <c r="AC205" i="4"/>
  <c r="C205" i="4"/>
  <c r="B205" i="4"/>
  <c r="AC204" i="4"/>
  <c r="C204" i="4"/>
  <c r="B204" i="4"/>
  <c r="AC203" i="4"/>
  <c r="C203" i="4"/>
  <c r="B203" i="4"/>
  <c r="AC202" i="4"/>
  <c r="C202" i="4"/>
  <c r="B202" i="4"/>
  <c r="AC201" i="4"/>
  <c r="C201" i="4"/>
  <c r="B201" i="4"/>
  <c r="AC200" i="4"/>
  <c r="C200" i="4"/>
  <c r="B200" i="4"/>
  <c r="AC199" i="4"/>
  <c r="C199" i="4"/>
  <c r="B199" i="4"/>
  <c r="AC198" i="4"/>
  <c r="C198" i="4"/>
  <c r="B198" i="4"/>
  <c r="AC197" i="4"/>
  <c r="C197" i="4"/>
  <c r="B197" i="4"/>
  <c r="AC196" i="4"/>
  <c r="C196" i="4"/>
  <c r="B196" i="4"/>
  <c r="AC195" i="4"/>
  <c r="C195" i="4"/>
  <c r="B195" i="4"/>
  <c r="AC194" i="4"/>
  <c r="C194" i="4"/>
  <c r="B194" i="4"/>
  <c r="AC193" i="4"/>
  <c r="C193" i="4"/>
  <c r="B193" i="4"/>
  <c r="AC192" i="4"/>
  <c r="C192" i="4"/>
  <c r="B192" i="4"/>
  <c r="AC191" i="4"/>
  <c r="C191" i="4"/>
  <c r="B191" i="4"/>
  <c r="AC190" i="4"/>
  <c r="C190" i="4"/>
  <c r="B190" i="4"/>
  <c r="AC189" i="4"/>
  <c r="C189" i="4"/>
  <c r="B189" i="4"/>
  <c r="AC188" i="4"/>
  <c r="C188" i="4"/>
  <c r="B188" i="4"/>
  <c r="AC187" i="4"/>
  <c r="C187" i="4"/>
  <c r="B187" i="4"/>
  <c r="AC186" i="4"/>
  <c r="C186" i="4"/>
  <c r="B186" i="4"/>
  <c r="AC185" i="4"/>
  <c r="C185" i="4"/>
  <c r="B185" i="4"/>
  <c r="AC184" i="4"/>
  <c r="C184" i="4"/>
  <c r="B184" i="4"/>
  <c r="AC183" i="4"/>
  <c r="C183" i="4"/>
  <c r="B183" i="4"/>
  <c r="AC182" i="4"/>
  <c r="C182" i="4"/>
  <c r="B182" i="4"/>
  <c r="AC181" i="4"/>
  <c r="C181" i="4"/>
  <c r="B181" i="4"/>
  <c r="AC180" i="4"/>
  <c r="C180" i="4"/>
  <c r="B180" i="4"/>
  <c r="AC179" i="4"/>
  <c r="C179" i="4"/>
  <c r="B179" i="4"/>
  <c r="AC178" i="4"/>
  <c r="C178" i="4"/>
  <c r="B178" i="4"/>
  <c r="AC177" i="4"/>
  <c r="C177" i="4"/>
  <c r="B177" i="4"/>
  <c r="AC176" i="4"/>
  <c r="C176" i="4"/>
  <c r="B176" i="4"/>
  <c r="AC175" i="4"/>
  <c r="C175" i="4"/>
  <c r="B175" i="4"/>
  <c r="AC174" i="4"/>
  <c r="C174" i="4"/>
  <c r="B174" i="4"/>
  <c r="AC173" i="4"/>
  <c r="C173" i="4"/>
  <c r="B173" i="4"/>
  <c r="AC172" i="4"/>
  <c r="C172" i="4"/>
  <c r="B172" i="4"/>
  <c r="AC171" i="4"/>
  <c r="C171" i="4"/>
  <c r="B171" i="4"/>
  <c r="AC170" i="4"/>
  <c r="C170" i="4"/>
  <c r="B170" i="4"/>
  <c r="AC169" i="4"/>
  <c r="C169" i="4"/>
  <c r="B169" i="4"/>
  <c r="AC168" i="4"/>
  <c r="C168" i="4"/>
  <c r="B168" i="4"/>
  <c r="AC167" i="4"/>
  <c r="C167" i="4"/>
  <c r="B167" i="4"/>
  <c r="AC166" i="4"/>
  <c r="C166" i="4"/>
  <c r="B166" i="4"/>
  <c r="AC165" i="4"/>
  <c r="C165" i="4"/>
  <c r="B165" i="4"/>
  <c r="AC164" i="4"/>
  <c r="C164" i="4"/>
  <c r="B164" i="4"/>
  <c r="AC163" i="4"/>
  <c r="C163" i="4"/>
  <c r="B163" i="4"/>
  <c r="AC162" i="4"/>
  <c r="C162" i="4"/>
  <c r="B162" i="4"/>
  <c r="AC161" i="4"/>
  <c r="C161" i="4"/>
  <c r="B161" i="4"/>
  <c r="AC160" i="4"/>
  <c r="C160" i="4"/>
  <c r="B160" i="4"/>
  <c r="AC159" i="4"/>
  <c r="C159" i="4"/>
  <c r="B159" i="4"/>
  <c r="AC158" i="4"/>
  <c r="C158" i="4"/>
  <c r="B158" i="4"/>
  <c r="AC157" i="4"/>
  <c r="C157" i="4"/>
  <c r="B157" i="4"/>
  <c r="AC156" i="4"/>
  <c r="C156" i="4"/>
  <c r="B156" i="4"/>
  <c r="AC155" i="4"/>
  <c r="C155" i="4"/>
  <c r="B155" i="4"/>
  <c r="AC154" i="4"/>
  <c r="C154" i="4"/>
  <c r="B154" i="4"/>
  <c r="AC153" i="4"/>
  <c r="C153" i="4"/>
  <c r="B153" i="4"/>
  <c r="AC152" i="4"/>
  <c r="C152" i="4"/>
  <c r="B152" i="4"/>
  <c r="AC151" i="4"/>
  <c r="C151" i="4"/>
  <c r="B151" i="4"/>
  <c r="AC150" i="4"/>
  <c r="C150" i="4"/>
  <c r="B150" i="4"/>
  <c r="AC149" i="4"/>
  <c r="C149" i="4"/>
  <c r="B149" i="4"/>
  <c r="AC148" i="4"/>
  <c r="C148" i="4"/>
  <c r="B148" i="4"/>
  <c r="AC147" i="4"/>
  <c r="C147" i="4"/>
  <c r="B147" i="4"/>
  <c r="AC146" i="4"/>
  <c r="C146" i="4"/>
  <c r="B146" i="4"/>
  <c r="AC145" i="4"/>
  <c r="C145" i="4"/>
  <c r="B145" i="4"/>
  <c r="AC144" i="4"/>
  <c r="C144" i="4"/>
  <c r="B144" i="4"/>
  <c r="AC143" i="4"/>
  <c r="C143" i="4"/>
  <c r="B143" i="4"/>
  <c r="AC142" i="4"/>
  <c r="C142" i="4"/>
  <c r="B142" i="4"/>
  <c r="AC141" i="4"/>
  <c r="C141" i="4"/>
  <c r="B141" i="4"/>
  <c r="AC140" i="4"/>
  <c r="C140" i="4"/>
  <c r="B140" i="4"/>
  <c r="AC139" i="4"/>
  <c r="C139" i="4"/>
  <c r="B139" i="4"/>
  <c r="AC138" i="4"/>
  <c r="C138" i="4"/>
  <c r="B138" i="4"/>
  <c r="AC137" i="4"/>
  <c r="C137" i="4"/>
  <c r="B137" i="4"/>
  <c r="AC136" i="4"/>
  <c r="C136" i="4"/>
  <c r="B136" i="4"/>
  <c r="AC135" i="4"/>
  <c r="C135" i="4"/>
  <c r="B135" i="4"/>
  <c r="AC134" i="4"/>
  <c r="C134" i="4"/>
  <c r="B134" i="4"/>
  <c r="AC133" i="4"/>
  <c r="C133" i="4"/>
  <c r="B133" i="4"/>
  <c r="AC132" i="4"/>
  <c r="C132" i="4"/>
  <c r="B132" i="4"/>
  <c r="AC131" i="4"/>
  <c r="C131" i="4"/>
  <c r="B131" i="4"/>
  <c r="AC130" i="4"/>
  <c r="C130" i="4"/>
  <c r="B130" i="4"/>
  <c r="AC129" i="4"/>
  <c r="C129" i="4"/>
  <c r="B129" i="4"/>
  <c r="AC128" i="4"/>
  <c r="C128" i="4"/>
  <c r="B128" i="4"/>
  <c r="AC127" i="4"/>
  <c r="C127" i="4"/>
  <c r="B127" i="4"/>
  <c r="AC126" i="4"/>
  <c r="C126" i="4"/>
  <c r="B126" i="4"/>
  <c r="AC125" i="4"/>
  <c r="C125" i="4"/>
  <c r="B125" i="4"/>
  <c r="AC124" i="4"/>
  <c r="C124" i="4"/>
  <c r="B124" i="4"/>
  <c r="AC123" i="4"/>
  <c r="C123" i="4"/>
  <c r="B123" i="4"/>
  <c r="AC122" i="4"/>
  <c r="C122" i="4"/>
  <c r="B122" i="4"/>
  <c r="AC121" i="4"/>
  <c r="C121" i="4"/>
  <c r="B121" i="4"/>
  <c r="AC120" i="4"/>
  <c r="C120" i="4"/>
  <c r="B120" i="4"/>
  <c r="AC119" i="4"/>
  <c r="C119" i="4"/>
  <c r="B119" i="4"/>
  <c r="AC118" i="4"/>
  <c r="C118" i="4"/>
  <c r="B118" i="4"/>
  <c r="AC117" i="4"/>
  <c r="C117" i="4"/>
  <c r="B117" i="4"/>
  <c r="AC116" i="4"/>
  <c r="C116" i="4"/>
  <c r="B116" i="4"/>
  <c r="AC115" i="4"/>
  <c r="C115" i="4"/>
  <c r="B115" i="4"/>
  <c r="AC114" i="4"/>
  <c r="C114" i="4"/>
  <c r="B114" i="4"/>
  <c r="AC113" i="4"/>
  <c r="C113" i="4"/>
  <c r="B113" i="4"/>
  <c r="AC112" i="4"/>
  <c r="C112" i="4"/>
  <c r="B112" i="4"/>
  <c r="AC111" i="4"/>
  <c r="C111" i="4"/>
  <c r="B111" i="4"/>
  <c r="AC110" i="4"/>
  <c r="C110" i="4"/>
  <c r="B110" i="4"/>
  <c r="AC109" i="4"/>
  <c r="C109" i="4"/>
  <c r="B109" i="4"/>
  <c r="AC108" i="4"/>
  <c r="C108" i="4"/>
  <c r="B108" i="4"/>
  <c r="AC107" i="4"/>
  <c r="C107" i="4"/>
  <c r="B107" i="4"/>
  <c r="AC106" i="4"/>
  <c r="C106" i="4"/>
  <c r="B106" i="4"/>
  <c r="AC105" i="4"/>
  <c r="C105" i="4"/>
  <c r="B105" i="4"/>
  <c r="AC104" i="4"/>
  <c r="C104" i="4"/>
  <c r="B104" i="4"/>
  <c r="AC103" i="4"/>
  <c r="C103" i="4"/>
  <c r="B103" i="4"/>
  <c r="AC102" i="4"/>
  <c r="C102" i="4"/>
  <c r="B102" i="4"/>
  <c r="AC101" i="4"/>
  <c r="C101" i="4"/>
  <c r="B101" i="4"/>
  <c r="AC100" i="4"/>
  <c r="C100" i="4"/>
  <c r="B100" i="4"/>
  <c r="AC99" i="4"/>
  <c r="C99" i="4"/>
  <c r="B99" i="4"/>
  <c r="AC98" i="4"/>
  <c r="C98" i="4"/>
  <c r="B98" i="4"/>
  <c r="AC97" i="4"/>
  <c r="C97" i="4"/>
  <c r="B97" i="4"/>
  <c r="AC96" i="4"/>
  <c r="C96" i="4"/>
  <c r="B96" i="4"/>
  <c r="AC95" i="4"/>
  <c r="C95" i="4"/>
  <c r="B95" i="4"/>
  <c r="AC94" i="4"/>
  <c r="C94" i="4"/>
  <c r="B94" i="4"/>
  <c r="AC93" i="4"/>
  <c r="C93" i="4"/>
  <c r="B93" i="4"/>
  <c r="AC92" i="4"/>
  <c r="C92" i="4"/>
  <c r="B92" i="4"/>
  <c r="AC91" i="4"/>
  <c r="C91" i="4"/>
  <c r="B91" i="4"/>
  <c r="AC90" i="4"/>
  <c r="C90" i="4"/>
  <c r="B90" i="4"/>
  <c r="AC89" i="4"/>
  <c r="C89" i="4"/>
  <c r="B89" i="4"/>
  <c r="AC88" i="4"/>
  <c r="C88" i="4"/>
  <c r="B88" i="4"/>
  <c r="AC87" i="4"/>
  <c r="C87" i="4"/>
  <c r="B87" i="4"/>
  <c r="AC86" i="4"/>
  <c r="C86" i="4"/>
  <c r="B86" i="4"/>
  <c r="AC85" i="4"/>
  <c r="C85" i="4"/>
  <c r="B85" i="4"/>
  <c r="AC84" i="4"/>
  <c r="C84" i="4"/>
  <c r="B84" i="4"/>
  <c r="AC83" i="4"/>
  <c r="C83" i="4"/>
  <c r="B83" i="4"/>
  <c r="AC82" i="4"/>
  <c r="C82" i="4"/>
  <c r="B82" i="4"/>
  <c r="AC81" i="4"/>
  <c r="C81" i="4"/>
  <c r="B81" i="4"/>
  <c r="AC80" i="4"/>
  <c r="C80" i="4"/>
  <c r="B80" i="4"/>
  <c r="AC79" i="4"/>
  <c r="C79" i="4"/>
  <c r="B79" i="4"/>
  <c r="AC78" i="4"/>
  <c r="C78" i="4"/>
  <c r="B78" i="4"/>
  <c r="AC77" i="4"/>
  <c r="C77" i="4"/>
  <c r="B77" i="4"/>
  <c r="AC76" i="4"/>
  <c r="C76" i="4"/>
  <c r="B76" i="4"/>
  <c r="AC75" i="4"/>
  <c r="C75" i="4"/>
  <c r="B75" i="4"/>
  <c r="AC74" i="4"/>
  <c r="C74" i="4"/>
  <c r="B74" i="4"/>
  <c r="AC73" i="4"/>
  <c r="C73" i="4"/>
  <c r="B73" i="4"/>
  <c r="AC72" i="4"/>
  <c r="C72" i="4"/>
  <c r="B72" i="4"/>
  <c r="AC71" i="4"/>
  <c r="C71" i="4"/>
  <c r="B71" i="4"/>
  <c r="AC70" i="4"/>
  <c r="C70" i="4"/>
  <c r="B70" i="4"/>
  <c r="AC69" i="4"/>
  <c r="C69" i="4"/>
  <c r="B69" i="4"/>
  <c r="AC68" i="4"/>
  <c r="C68" i="4"/>
  <c r="B68" i="4"/>
  <c r="AC67" i="4"/>
  <c r="C67" i="4"/>
  <c r="B67" i="4"/>
  <c r="AC66" i="4"/>
  <c r="C66" i="4"/>
  <c r="B66" i="4"/>
  <c r="AC65" i="4"/>
  <c r="C65" i="4"/>
  <c r="B65" i="4"/>
  <c r="AC64" i="4"/>
  <c r="C64" i="4"/>
  <c r="B64" i="4"/>
  <c r="AC63" i="4"/>
  <c r="C63" i="4"/>
  <c r="B63" i="4"/>
  <c r="AC62" i="4"/>
  <c r="C62" i="4"/>
  <c r="B62" i="4"/>
  <c r="AC61" i="4"/>
  <c r="C61" i="4"/>
  <c r="B61" i="4"/>
  <c r="AC60" i="4"/>
  <c r="C60" i="4"/>
  <c r="B60" i="4"/>
  <c r="AC59" i="4"/>
  <c r="C59" i="4"/>
  <c r="B59" i="4"/>
  <c r="AC58" i="4"/>
  <c r="C58" i="4"/>
  <c r="B58" i="4"/>
  <c r="AC57" i="4"/>
  <c r="C57" i="4"/>
  <c r="B57" i="4"/>
  <c r="AC56" i="4"/>
  <c r="C56" i="4"/>
  <c r="B56" i="4"/>
  <c r="AC55" i="4"/>
  <c r="C55" i="4"/>
  <c r="B55" i="4"/>
  <c r="AC54" i="4"/>
  <c r="C54" i="4"/>
  <c r="B54" i="4"/>
  <c r="AC53" i="4"/>
  <c r="C53" i="4"/>
  <c r="B53" i="4"/>
  <c r="AC52" i="4"/>
  <c r="C52" i="4"/>
  <c r="B52" i="4"/>
  <c r="AC51" i="4"/>
  <c r="C51" i="4"/>
  <c r="B51" i="4"/>
  <c r="AC50" i="4"/>
  <c r="C50" i="4"/>
  <c r="B50" i="4"/>
  <c r="AC49" i="4"/>
  <c r="C49" i="4"/>
  <c r="B49" i="4"/>
  <c r="AC48" i="4"/>
  <c r="C48" i="4"/>
  <c r="B48" i="4"/>
  <c r="AC47" i="4"/>
  <c r="C47" i="4"/>
  <c r="B47" i="4"/>
  <c r="AC46" i="4"/>
  <c r="C46" i="4"/>
  <c r="B46" i="4"/>
  <c r="AC45" i="4"/>
  <c r="C45" i="4"/>
  <c r="B45" i="4"/>
  <c r="AC44" i="4"/>
  <c r="C44" i="4"/>
  <c r="B44" i="4"/>
  <c r="AC43" i="4"/>
  <c r="C43" i="4"/>
  <c r="B43" i="4"/>
  <c r="AC42" i="4"/>
  <c r="C42" i="4"/>
  <c r="B42" i="4"/>
  <c r="AC41" i="4"/>
  <c r="C41" i="4"/>
  <c r="B41" i="4"/>
  <c r="AC40" i="4"/>
  <c r="C40" i="4"/>
  <c r="B40" i="4"/>
  <c r="AC39" i="4"/>
  <c r="C39" i="4"/>
  <c r="B39" i="4"/>
  <c r="AC38" i="4"/>
  <c r="C38" i="4"/>
  <c r="B38" i="4"/>
  <c r="AC37" i="4"/>
  <c r="C37" i="4"/>
  <c r="B37" i="4"/>
  <c r="AC36" i="4"/>
  <c r="C36" i="4"/>
  <c r="B36" i="4"/>
  <c r="AC35" i="4"/>
  <c r="C35" i="4"/>
  <c r="B35" i="4"/>
  <c r="AC34" i="4"/>
  <c r="C34" i="4"/>
  <c r="B34" i="4"/>
  <c r="AC33" i="4"/>
  <c r="C33" i="4"/>
  <c r="B33" i="4"/>
  <c r="AC32" i="4"/>
  <c r="C32" i="4"/>
  <c r="B32" i="4"/>
  <c r="AC31" i="4"/>
  <c r="C31" i="4"/>
  <c r="B31" i="4"/>
  <c r="AC30" i="4"/>
  <c r="C30" i="4"/>
  <c r="B30" i="4"/>
  <c r="AC29" i="4"/>
  <c r="C29" i="4"/>
  <c r="B29" i="4"/>
  <c r="AC28" i="4"/>
  <c r="C28" i="4"/>
  <c r="B28" i="4"/>
  <c r="AC27" i="4"/>
  <c r="C27" i="4"/>
  <c r="B27" i="4"/>
  <c r="AC26" i="4"/>
  <c r="C26" i="4"/>
  <c r="B26" i="4"/>
  <c r="AC25" i="4"/>
  <c r="C25" i="4"/>
  <c r="B25" i="4"/>
  <c r="AC24" i="4"/>
  <c r="C24" i="4"/>
  <c r="B24" i="4"/>
  <c r="AC23" i="4"/>
  <c r="C23" i="4"/>
  <c r="B23" i="4"/>
  <c r="AC22" i="4"/>
  <c r="C22" i="4"/>
  <c r="B22" i="4"/>
  <c r="AC21" i="4"/>
  <c r="C21" i="4"/>
  <c r="B21" i="4"/>
  <c r="AC20" i="4"/>
  <c r="C20" i="4"/>
  <c r="B20" i="4"/>
  <c r="AC19" i="4"/>
  <c r="C19" i="4"/>
  <c r="B19" i="4"/>
  <c r="AC18" i="4"/>
  <c r="C18" i="4"/>
  <c r="B18" i="4"/>
  <c r="AC17" i="4"/>
  <c r="C17" i="4"/>
  <c r="B17" i="4"/>
  <c r="AC16" i="4"/>
  <c r="C16" i="4"/>
  <c r="B16" i="4"/>
  <c r="AC15" i="4"/>
  <c r="C15" i="4"/>
  <c r="B15" i="4"/>
  <c r="AC14" i="4"/>
  <c r="C14" i="4"/>
  <c r="B14" i="4"/>
  <c r="AC13" i="4"/>
  <c r="C13" i="4"/>
  <c r="B13" i="4"/>
  <c r="AC12" i="4"/>
  <c r="C12" i="4"/>
  <c r="B12" i="4"/>
  <c r="AC11" i="4"/>
  <c r="C11" i="4"/>
  <c r="B11" i="4"/>
  <c r="AC10" i="4"/>
  <c r="C10" i="4"/>
  <c r="B10" i="4"/>
  <c r="AC9" i="4"/>
  <c r="C9" i="4"/>
  <c r="B9" i="4"/>
  <c r="AC8" i="4"/>
  <c r="C8" i="4"/>
  <c r="B8" i="4"/>
  <c r="AC7" i="4"/>
  <c r="C7" i="4"/>
  <c r="B7" i="4"/>
  <c r="AC6" i="4"/>
  <c r="C6" i="4"/>
  <c r="B6" i="4"/>
  <c r="AC5" i="4"/>
  <c r="C5" i="4"/>
  <c r="B5" i="4"/>
  <c r="AC4" i="4"/>
  <c r="C4" i="4"/>
  <c r="B4" i="4"/>
  <c r="AC3" i="4"/>
  <c r="C3" i="4"/>
  <c r="B3" i="4"/>
  <c r="AC2" i="4"/>
  <c r="C2" i="4"/>
  <c r="B2" i="4"/>
  <c r="F1096" i="2"/>
  <c r="E1096" i="2"/>
  <c r="D1096" i="2"/>
  <c r="C1096" i="2"/>
  <c r="F1095" i="2"/>
  <c r="E1095" i="2"/>
  <c r="D1095" i="2"/>
  <c r="C1095" i="2"/>
  <c r="F1094" i="2"/>
  <c r="E1094" i="2"/>
  <c r="D1094" i="2"/>
  <c r="C1094" i="2"/>
  <c r="F1093" i="2"/>
  <c r="E1093" i="2"/>
  <c r="D1093" i="2"/>
  <c r="C1093" i="2"/>
  <c r="F1092" i="2"/>
  <c r="E1092" i="2"/>
  <c r="D1092" i="2"/>
  <c r="C1092" i="2"/>
  <c r="F1091" i="2"/>
  <c r="E1091" i="2"/>
  <c r="D1091" i="2"/>
  <c r="C1091" i="2"/>
  <c r="F1090" i="2"/>
  <c r="E1090" i="2"/>
  <c r="D1090" i="2"/>
  <c r="C1090" i="2"/>
  <c r="F1089" i="2"/>
  <c r="E1089" i="2"/>
  <c r="D1089" i="2"/>
  <c r="C1089" i="2"/>
  <c r="F1088" i="2"/>
  <c r="E1088" i="2"/>
  <c r="D1088" i="2"/>
  <c r="C1088" i="2"/>
  <c r="F1087" i="2"/>
  <c r="E1087" i="2"/>
  <c r="D1087" i="2"/>
  <c r="C1087" i="2"/>
  <c r="F1086" i="2"/>
  <c r="E1086" i="2"/>
  <c r="D1086" i="2"/>
  <c r="C1086" i="2"/>
  <c r="F1085" i="2"/>
  <c r="E1085" i="2"/>
  <c r="D1085" i="2"/>
  <c r="C1085" i="2"/>
  <c r="F1084" i="2"/>
  <c r="E1084" i="2"/>
  <c r="D1084" i="2"/>
  <c r="C1084" i="2"/>
  <c r="F1083" i="2"/>
  <c r="E1083" i="2"/>
  <c r="D1083" i="2"/>
  <c r="C1083" i="2"/>
  <c r="F1082" i="2"/>
  <c r="E1082" i="2"/>
  <c r="D1082" i="2"/>
  <c r="C1082" i="2"/>
  <c r="F1081" i="2"/>
  <c r="E1081" i="2"/>
  <c r="D1081" i="2"/>
  <c r="C1081" i="2"/>
  <c r="F1080" i="2"/>
  <c r="E1080" i="2"/>
  <c r="D1080" i="2"/>
  <c r="C1080" i="2"/>
  <c r="F1079" i="2"/>
  <c r="E1079" i="2"/>
  <c r="D1079" i="2"/>
  <c r="C1079" i="2"/>
  <c r="F1078" i="2"/>
  <c r="E1078" i="2"/>
  <c r="D1078" i="2"/>
  <c r="C1078" i="2"/>
  <c r="F1077" i="2"/>
  <c r="E1077" i="2"/>
  <c r="D1077" i="2"/>
  <c r="C1077" i="2"/>
  <c r="F1076" i="2"/>
  <c r="E1076" i="2"/>
  <c r="D1076" i="2"/>
  <c r="C1076" i="2"/>
  <c r="F1075" i="2"/>
  <c r="E1075" i="2"/>
  <c r="D1075" i="2"/>
  <c r="C1075" i="2"/>
  <c r="F1074" i="2"/>
  <c r="E1074" i="2"/>
  <c r="D1074" i="2"/>
  <c r="C1074" i="2"/>
  <c r="F1073" i="2"/>
  <c r="E1073" i="2"/>
  <c r="D1073" i="2"/>
  <c r="C1073" i="2"/>
  <c r="F1072" i="2"/>
  <c r="E1072" i="2"/>
  <c r="D1072" i="2"/>
  <c r="C1072" i="2"/>
  <c r="F1071" i="2"/>
  <c r="E1071" i="2"/>
  <c r="D1071" i="2"/>
  <c r="C1071" i="2"/>
  <c r="F1070" i="2"/>
  <c r="E1070" i="2"/>
  <c r="D1070" i="2"/>
  <c r="C1070" i="2"/>
  <c r="F1069" i="2"/>
  <c r="E1069" i="2"/>
  <c r="D1069" i="2"/>
  <c r="C1069" i="2"/>
  <c r="F1068" i="2"/>
  <c r="E1068" i="2"/>
  <c r="D1068" i="2"/>
  <c r="C1068" i="2"/>
  <c r="F1067" i="2"/>
  <c r="E1067" i="2"/>
  <c r="D1067" i="2"/>
  <c r="C1067" i="2"/>
  <c r="F1066" i="2"/>
  <c r="E1066" i="2"/>
  <c r="D1066" i="2"/>
  <c r="C1066" i="2"/>
  <c r="F1065" i="2"/>
  <c r="E1065" i="2"/>
  <c r="D1065" i="2"/>
  <c r="C1065" i="2"/>
  <c r="F1064" i="2"/>
  <c r="E1064" i="2"/>
  <c r="D1064" i="2"/>
  <c r="C1064" i="2"/>
  <c r="F1063" i="2"/>
  <c r="E1063" i="2"/>
  <c r="D1063" i="2"/>
  <c r="C1063" i="2"/>
  <c r="F1062" i="2"/>
  <c r="E1062" i="2"/>
  <c r="D1062" i="2"/>
  <c r="C1062" i="2"/>
  <c r="F1061" i="2"/>
  <c r="E1061" i="2"/>
  <c r="D1061" i="2"/>
  <c r="C1061" i="2"/>
  <c r="F1060" i="2"/>
  <c r="E1060" i="2"/>
  <c r="D1060" i="2"/>
  <c r="C1060" i="2"/>
  <c r="F1059" i="2"/>
  <c r="E1059" i="2"/>
  <c r="D1059" i="2"/>
  <c r="C1059" i="2"/>
  <c r="F1058" i="2"/>
  <c r="E1058" i="2"/>
  <c r="D1058" i="2"/>
  <c r="C1058" i="2"/>
  <c r="F1057" i="2"/>
  <c r="E1057" i="2"/>
  <c r="D1057" i="2"/>
  <c r="C1057" i="2"/>
  <c r="F1056" i="2"/>
  <c r="E1056" i="2"/>
  <c r="D1056" i="2"/>
  <c r="C1056" i="2"/>
  <c r="F1055" i="2"/>
  <c r="E1055" i="2"/>
  <c r="D1055" i="2"/>
  <c r="C1055" i="2"/>
  <c r="F1054" i="2"/>
  <c r="E1054" i="2"/>
  <c r="D1054" i="2"/>
  <c r="C1054" i="2"/>
  <c r="F1053" i="2"/>
  <c r="E1053" i="2"/>
  <c r="D1053" i="2"/>
  <c r="C1053" i="2"/>
  <c r="F1052" i="2"/>
  <c r="E1052" i="2"/>
  <c r="D1052" i="2"/>
  <c r="C1052" i="2"/>
  <c r="F1051" i="2"/>
  <c r="E1051" i="2"/>
  <c r="D1051" i="2"/>
  <c r="C1051" i="2"/>
  <c r="F1050" i="2"/>
  <c r="E1050" i="2"/>
  <c r="D1050" i="2"/>
  <c r="C1050" i="2"/>
  <c r="F1049" i="2"/>
  <c r="E1049" i="2"/>
  <c r="D1049" i="2"/>
  <c r="C1049" i="2"/>
  <c r="F1048" i="2"/>
  <c r="E1048" i="2"/>
  <c r="D1048" i="2"/>
  <c r="C1048" i="2"/>
  <c r="F1047" i="2"/>
  <c r="E1047" i="2"/>
  <c r="D1047" i="2"/>
  <c r="C1047" i="2"/>
  <c r="F1046" i="2"/>
  <c r="E1046" i="2"/>
  <c r="D1046" i="2"/>
  <c r="C1046" i="2"/>
  <c r="F1045" i="2"/>
  <c r="E1045" i="2"/>
  <c r="D1045" i="2"/>
  <c r="C1045" i="2"/>
  <c r="F1044" i="2"/>
  <c r="E1044" i="2"/>
  <c r="D1044" i="2"/>
  <c r="C1044" i="2"/>
  <c r="F1043" i="2"/>
  <c r="E1043" i="2"/>
  <c r="D1043" i="2"/>
  <c r="C1043" i="2"/>
  <c r="F1042" i="2"/>
  <c r="E1042" i="2"/>
  <c r="D1042" i="2"/>
  <c r="C1042" i="2"/>
  <c r="F1041" i="2"/>
  <c r="E1041" i="2"/>
  <c r="D1041" i="2"/>
  <c r="C1041" i="2"/>
  <c r="F1040" i="2"/>
  <c r="E1040" i="2"/>
  <c r="D1040" i="2"/>
  <c r="C1040" i="2"/>
  <c r="F1039" i="2"/>
  <c r="E1039" i="2"/>
  <c r="D1039" i="2"/>
  <c r="C1039" i="2"/>
  <c r="F1038" i="2"/>
  <c r="E1038" i="2"/>
  <c r="D1038" i="2"/>
  <c r="C1038" i="2"/>
  <c r="F1037" i="2"/>
  <c r="E1037" i="2"/>
  <c r="D1037" i="2"/>
  <c r="C1037" i="2"/>
  <c r="F1036" i="2"/>
  <c r="E1036" i="2"/>
  <c r="D1036" i="2"/>
  <c r="C1036" i="2"/>
  <c r="F1035" i="2"/>
  <c r="E1035" i="2"/>
  <c r="D1035" i="2"/>
  <c r="C1035" i="2"/>
  <c r="F1034" i="2"/>
  <c r="E1034" i="2"/>
  <c r="D1034" i="2"/>
  <c r="C1034" i="2"/>
  <c r="F1033" i="2"/>
  <c r="E1033" i="2"/>
  <c r="D1033" i="2"/>
  <c r="C1033" i="2"/>
  <c r="F1032" i="2"/>
  <c r="E1032" i="2"/>
  <c r="D1032" i="2"/>
  <c r="C1032" i="2"/>
  <c r="F1031" i="2"/>
  <c r="E1031" i="2"/>
  <c r="D1031" i="2"/>
  <c r="C1031" i="2"/>
  <c r="F1030" i="2"/>
  <c r="E1030" i="2"/>
  <c r="D1030" i="2"/>
  <c r="C1030" i="2"/>
  <c r="F1029" i="2"/>
  <c r="E1029" i="2"/>
  <c r="D1029" i="2"/>
  <c r="C1029" i="2"/>
  <c r="F1028" i="2"/>
  <c r="E1028" i="2"/>
  <c r="D1028" i="2"/>
  <c r="C1028" i="2"/>
  <c r="F1027" i="2"/>
  <c r="E1027" i="2"/>
  <c r="D1027" i="2"/>
  <c r="C1027" i="2"/>
  <c r="F1026" i="2"/>
  <c r="E1026" i="2"/>
  <c r="D1026" i="2"/>
  <c r="C1026" i="2"/>
  <c r="F1025" i="2"/>
  <c r="E1025" i="2"/>
  <c r="D1025" i="2"/>
  <c r="C1025" i="2"/>
  <c r="F1024" i="2"/>
  <c r="E1024" i="2"/>
  <c r="D1024" i="2"/>
  <c r="C1024" i="2"/>
  <c r="F1023" i="2"/>
  <c r="E1023" i="2"/>
  <c r="D1023" i="2"/>
  <c r="C1023" i="2"/>
  <c r="F1022" i="2"/>
  <c r="E1022" i="2"/>
  <c r="D1022" i="2"/>
  <c r="C1022" i="2"/>
  <c r="F1021" i="2"/>
  <c r="E1021" i="2"/>
  <c r="D1021" i="2"/>
  <c r="C1021" i="2"/>
  <c r="F1020" i="2"/>
  <c r="E1020" i="2"/>
  <c r="D1020" i="2"/>
  <c r="C1020" i="2"/>
  <c r="F1019" i="2"/>
  <c r="E1019" i="2"/>
  <c r="D1019" i="2"/>
  <c r="C1019" i="2"/>
  <c r="F1018" i="2"/>
  <c r="E1018" i="2"/>
  <c r="D1018" i="2"/>
  <c r="C1018" i="2"/>
  <c r="F1017" i="2"/>
  <c r="E1017" i="2"/>
  <c r="D1017" i="2"/>
  <c r="C1017" i="2"/>
  <c r="F1016" i="2"/>
  <c r="E1016" i="2"/>
  <c r="D1016" i="2"/>
  <c r="C1016" i="2"/>
  <c r="F1015" i="2"/>
  <c r="E1015" i="2"/>
  <c r="D1015" i="2"/>
  <c r="C1015" i="2"/>
  <c r="F1014" i="2"/>
  <c r="E1014" i="2"/>
  <c r="D1014" i="2"/>
  <c r="C1014" i="2"/>
  <c r="F1013" i="2"/>
  <c r="E1013" i="2"/>
  <c r="D1013" i="2"/>
  <c r="C1013" i="2"/>
  <c r="F1012" i="2"/>
  <c r="E1012" i="2"/>
  <c r="D1012" i="2"/>
  <c r="C1012" i="2"/>
  <c r="F1011" i="2"/>
  <c r="E1011" i="2"/>
  <c r="D1011" i="2"/>
  <c r="C1011" i="2"/>
  <c r="F1010" i="2"/>
  <c r="E1010" i="2"/>
  <c r="D1010" i="2"/>
  <c r="C1010" i="2"/>
  <c r="F1009" i="2"/>
  <c r="E1009" i="2"/>
  <c r="D1009" i="2"/>
  <c r="C1009" i="2"/>
  <c r="F1008" i="2"/>
  <c r="E1008" i="2"/>
  <c r="D1008" i="2"/>
  <c r="C1008" i="2"/>
  <c r="F1007" i="2"/>
  <c r="E1007" i="2"/>
  <c r="D1007" i="2"/>
  <c r="C1007" i="2"/>
  <c r="F1006" i="2"/>
  <c r="E1006" i="2"/>
  <c r="D1006" i="2"/>
  <c r="C1006" i="2"/>
  <c r="F1005" i="2"/>
  <c r="E1005" i="2"/>
  <c r="D1005" i="2"/>
  <c r="C1005" i="2"/>
  <c r="F1004" i="2"/>
  <c r="E1004" i="2"/>
  <c r="D1004" i="2"/>
  <c r="C1004" i="2"/>
  <c r="F1003" i="2"/>
  <c r="E1003" i="2"/>
  <c r="D1003" i="2"/>
  <c r="C1003" i="2"/>
  <c r="F1002" i="2"/>
  <c r="E1002" i="2"/>
  <c r="D1002" i="2"/>
  <c r="C1002" i="2"/>
  <c r="F1001" i="2"/>
  <c r="E1001" i="2"/>
  <c r="D1001" i="2"/>
  <c r="C1001" i="2"/>
  <c r="F1000" i="2"/>
  <c r="E1000" i="2"/>
  <c r="D1000" i="2"/>
  <c r="C1000" i="2"/>
  <c r="F999" i="2"/>
  <c r="E999" i="2"/>
  <c r="D999" i="2"/>
  <c r="C999" i="2"/>
  <c r="F998" i="2"/>
  <c r="E998" i="2"/>
  <c r="D998" i="2"/>
  <c r="C998" i="2"/>
  <c r="F997" i="2"/>
  <c r="E997" i="2"/>
  <c r="D997" i="2"/>
  <c r="C997" i="2"/>
  <c r="F996" i="2"/>
  <c r="E996" i="2"/>
  <c r="D996" i="2"/>
  <c r="C996" i="2"/>
  <c r="F995" i="2"/>
  <c r="E995" i="2"/>
  <c r="D995" i="2"/>
  <c r="C995" i="2"/>
  <c r="F994" i="2"/>
  <c r="E994" i="2"/>
  <c r="D994" i="2"/>
  <c r="C994" i="2"/>
  <c r="F993" i="2"/>
  <c r="E993" i="2"/>
  <c r="D993" i="2"/>
  <c r="C993" i="2"/>
  <c r="F992" i="2"/>
  <c r="E992" i="2"/>
  <c r="D992" i="2"/>
  <c r="C992" i="2"/>
  <c r="F991" i="2"/>
  <c r="E991" i="2"/>
  <c r="D991" i="2"/>
  <c r="C991" i="2"/>
  <c r="F990" i="2"/>
  <c r="E990" i="2"/>
  <c r="D990" i="2"/>
  <c r="C990" i="2"/>
  <c r="F989" i="2"/>
  <c r="E989" i="2"/>
  <c r="D989" i="2"/>
  <c r="C989" i="2"/>
  <c r="F988" i="2"/>
  <c r="E988" i="2"/>
  <c r="D988" i="2"/>
  <c r="C988" i="2"/>
  <c r="F987" i="2"/>
  <c r="E987" i="2"/>
  <c r="D987" i="2"/>
  <c r="C987" i="2"/>
  <c r="F986" i="2"/>
  <c r="E986" i="2"/>
  <c r="D986" i="2"/>
  <c r="C986" i="2"/>
  <c r="F985" i="2"/>
  <c r="E985" i="2"/>
  <c r="D985" i="2"/>
  <c r="C985" i="2"/>
  <c r="F984" i="2"/>
  <c r="E984" i="2"/>
  <c r="D984" i="2"/>
  <c r="C984" i="2"/>
  <c r="F983" i="2"/>
  <c r="E983" i="2"/>
  <c r="D983" i="2"/>
  <c r="C983" i="2"/>
  <c r="F982" i="2"/>
  <c r="E982" i="2"/>
  <c r="D982" i="2"/>
  <c r="C982" i="2"/>
  <c r="F981" i="2"/>
  <c r="E981" i="2"/>
  <c r="D981" i="2"/>
  <c r="C981" i="2"/>
  <c r="F980" i="2"/>
  <c r="E980" i="2"/>
  <c r="D980" i="2"/>
  <c r="C980" i="2"/>
  <c r="F979" i="2"/>
  <c r="E979" i="2"/>
  <c r="D979" i="2"/>
  <c r="C979" i="2"/>
  <c r="F978" i="2"/>
  <c r="E978" i="2"/>
  <c r="D978" i="2"/>
  <c r="C978" i="2"/>
  <c r="F977" i="2"/>
  <c r="E977" i="2"/>
  <c r="D977" i="2"/>
  <c r="C977" i="2"/>
  <c r="F976" i="2"/>
  <c r="E976" i="2"/>
  <c r="D976" i="2"/>
  <c r="C976" i="2"/>
  <c r="F975" i="2"/>
  <c r="E975" i="2"/>
  <c r="D975" i="2"/>
  <c r="C975" i="2"/>
  <c r="F974" i="2"/>
  <c r="E974" i="2"/>
  <c r="D974" i="2"/>
  <c r="C974" i="2"/>
  <c r="F973" i="2"/>
  <c r="E973" i="2"/>
  <c r="D973" i="2"/>
  <c r="C973" i="2"/>
  <c r="F972" i="2"/>
  <c r="E972" i="2"/>
  <c r="D972" i="2"/>
  <c r="C972" i="2"/>
  <c r="F971" i="2"/>
  <c r="E971" i="2"/>
  <c r="D971" i="2"/>
  <c r="C971" i="2"/>
  <c r="F970" i="2"/>
  <c r="E970" i="2"/>
  <c r="D970" i="2"/>
  <c r="C970" i="2"/>
  <c r="F969" i="2"/>
  <c r="E969" i="2"/>
  <c r="D969" i="2"/>
  <c r="C969" i="2"/>
  <c r="F968" i="2"/>
  <c r="E968" i="2"/>
  <c r="D968" i="2"/>
  <c r="C968" i="2"/>
  <c r="F967" i="2"/>
  <c r="E967" i="2"/>
  <c r="D967" i="2"/>
  <c r="C967" i="2"/>
  <c r="F966" i="2"/>
  <c r="E966" i="2"/>
  <c r="D966" i="2"/>
  <c r="C966" i="2"/>
  <c r="F965" i="2"/>
  <c r="E965" i="2"/>
  <c r="D965" i="2"/>
  <c r="C965" i="2"/>
  <c r="F964" i="2"/>
  <c r="E964" i="2"/>
  <c r="D964" i="2"/>
  <c r="C964" i="2"/>
  <c r="F963" i="2"/>
  <c r="E963" i="2"/>
  <c r="D963" i="2"/>
  <c r="C963" i="2"/>
  <c r="F962" i="2"/>
  <c r="E962" i="2"/>
  <c r="D962" i="2"/>
  <c r="C962" i="2"/>
  <c r="F961" i="2"/>
  <c r="E961" i="2"/>
  <c r="D961" i="2"/>
  <c r="C961" i="2"/>
  <c r="F960" i="2"/>
  <c r="E960" i="2"/>
  <c r="D960" i="2"/>
  <c r="C960" i="2"/>
  <c r="F959" i="2"/>
  <c r="E959" i="2"/>
  <c r="D959" i="2"/>
  <c r="C959" i="2"/>
  <c r="F958" i="2"/>
  <c r="E958" i="2"/>
  <c r="D958" i="2"/>
  <c r="C958" i="2"/>
  <c r="F957" i="2"/>
  <c r="E957" i="2"/>
  <c r="D957" i="2"/>
  <c r="C957" i="2"/>
  <c r="F956" i="2"/>
  <c r="E956" i="2"/>
  <c r="D956" i="2"/>
  <c r="C956" i="2"/>
  <c r="F955" i="2"/>
  <c r="E955" i="2"/>
  <c r="D955" i="2"/>
  <c r="C955" i="2"/>
  <c r="F954" i="2"/>
  <c r="E954" i="2"/>
  <c r="D954" i="2"/>
  <c r="C954" i="2"/>
  <c r="F953" i="2"/>
  <c r="E953" i="2"/>
  <c r="D953" i="2"/>
  <c r="C953" i="2"/>
  <c r="F952" i="2"/>
  <c r="E952" i="2"/>
  <c r="D952" i="2"/>
  <c r="C952" i="2"/>
  <c r="F951" i="2"/>
  <c r="E951" i="2"/>
  <c r="D951" i="2"/>
  <c r="C951" i="2"/>
  <c r="F950" i="2"/>
  <c r="E950" i="2"/>
  <c r="D950" i="2"/>
  <c r="C950" i="2"/>
  <c r="F949" i="2"/>
  <c r="E949" i="2"/>
  <c r="D949" i="2"/>
  <c r="C949" i="2"/>
  <c r="F948" i="2"/>
  <c r="E948" i="2"/>
  <c r="D948" i="2"/>
  <c r="C948" i="2"/>
  <c r="F947" i="2"/>
  <c r="E947" i="2"/>
  <c r="D947" i="2"/>
  <c r="C947" i="2"/>
  <c r="F946" i="2"/>
  <c r="E946" i="2"/>
  <c r="D946" i="2"/>
  <c r="C946" i="2"/>
  <c r="F945" i="2"/>
  <c r="E945" i="2"/>
  <c r="D945" i="2"/>
  <c r="C945" i="2"/>
  <c r="F944" i="2"/>
  <c r="E944" i="2"/>
  <c r="D944" i="2"/>
  <c r="C944" i="2"/>
  <c r="F943" i="2"/>
  <c r="E943" i="2"/>
  <c r="D943" i="2"/>
  <c r="C943" i="2"/>
  <c r="F942" i="2"/>
  <c r="E942" i="2"/>
  <c r="D942" i="2"/>
  <c r="C942" i="2"/>
  <c r="F941" i="2"/>
  <c r="E941" i="2"/>
  <c r="D941" i="2"/>
  <c r="C941" i="2"/>
  <c r="F940" i="2"/>
  <c r="E940" i="2"/>
  <c r="D940" i="2"/>
  <c r="C940" i="2"/>
  <c r="F939" i="2"/>
  <c r="E939" i="2"/>
  <c r="D939" i="2"/>
  <c r="C939" i="2"/>
  <c r="F938" i="2"/>
  <c r="E938" i="2"/>
  <c r="D938" i="2"/>
  <c r="C938" i="2"/>
  <c r="F937" i="2"/>
  <c r="E937" i="2"/>
  <c r="D937" i="2"/>
  <c r="C937" i="2"/>
  <c r="F936" i="2"/>
  <c r="E936" i="2"/>
  <c r="D936" i="2"/>
  <c r="C936" i="2"/>
  <c r="F935" i="2"/>
  <c r="E935" i="2"/>
  <c r="D935" i="2"/>
  <c r="C935" i="2"/>
  <c r="F934" i="2"/>
  <c r="E934" i="2"/>
  <c r="D934" i="2"/>
  <c r="C934" i="2"/>
  <c r="F933" i="2"/>
  <c r="E933" i="2"/>
  <c r="D933" i="2"/>
  <c r="C933" i="2"/>
  <c r="F932" i="2"/>
  <c r="E932" i="2"/>
  <c r="D932" i="2"/>
  <c r="C932" i="2"/>
  <c r="F931" i="2"/>
  <c r="E931" i="2"/>
  <c r="D931" i="2"/>
  <c r="C931" i="2"/>
  <c r="F930" i="2"/>
  <c r="E930" i="2"/>
  <c r="D930" i="2"/>
  <c r="C930" i="2"/>
  <c r="F929" i="2"/>
  <c r="E929" i="2"/>
  <c r="D929" i="2"/>
  <c r="C929" i="2"/>
  <c r="F928" i="2"/>
  <c r="E928" i="2"/>
  <c r="D928" i="2"/>
  <c r="C928" i="2"/>
  <c r="F927" i="2"/>
  <c r="E927" i="2"/>
  <c r="D927" i="2"/>
  <c r="C927" i="2"/>
  <c r="F926" i="2"/>
  <c r="E926" i="2"/>
  <c r="D926" i="2"/>
  <c r="C926" i="2"/>
  <c r="F925" i="2"/>
  <c r="E925" i="2"/>
  <c r="D925" i="2"/>
  <c r="C925" i="2"/>
  <c r="F924" i="2"/>
  <c r="E924" i="2"/>
  <c r="D924" i="2"/>
  <c r="C924" i="2"/>
  <c r="F923" i="2"/>
  <c r="E923" i="2"/>
  <c r="D923" i="2"/>
  <c r="C923" i="2"/>
  <c r="F922" i="2"/>
  <c r="E922" i="2"/>
  <c r="D922" i="2"/>
  <c r="C922" i="2"/>
  <c r="F921" i="2"/>
  <c r="E921" i="2"/>
  <c r="D921" i="2"/>
  <c r="C921" i="2"/>
  <c r="F920" i="2"/>
  <c r="E920" i="2"/>
  <c r="D920" i="2"/>
  <c r="C920" i="2"/>
  <c r="F919" i="2"/>
  <c r="E919" i="2"/>
  <c r="D919" i="2"/>
  <c r="C919" i="2"/>
  <c r="F918" i="2"/>
  <c r="E918" i="2"/>
  <c r="D918" i="2"/>
  <c r="C918" i="2"/>
  <c r="F917" i="2"/>
  <c r="E917" i="2"/>
  <c r="D917" i="2"/>
  <c r="C917" i="2"/>
  <c r="F916" i="2"/>
  <c r="E916" i="2"/>
  <c r="D916" i="2"/>
  <c r="C916" i="2"/>
  <c r="F915" i="2"/>
  <c r="E915" i="2"/>
  <c r="D915" i="2"/>
  <c r="C915" i="2"/>
  <c r="F914" i="2"/>
  <c r="E914" i="2"/>
  <c r="D914" i="2"/>
  <c r="C914" i="2"/>
  <c r="F913" i="2"/>
  <c r="E913" i="2"/>
  <c r="D913" i="2"/>
  <c r="C913" i="2"/>
  <c r="F912" i="2"/>
  <c r="E912" i="2"/>
  <c r="D912" i="2"/>
  <c r="C912" i="2"/>
  <c r="F911" i="2"/>
  <c r="E911" i="2"/>
  <c r="D911" i="2"/>
  <c r="C911" i="2"/>
  <c r="F910" i="2"/>
  <c r="E910" i="2"/>
  <c r="D910" i="2"/>
  <c r="C910" i="2"/>
  <c r="F909" i="2"/>
  <c r="E909" i="2"/>
  <c r="D909" i="2"/>
  <c r="C909" i="2"/>
  <c r="F908" i="2"/>
  <c r="E908" i="2"/>
  <c r="D908" i="2"/>
  <c r="C908" i="2"/>
  <c r="F907" i="2"/>
  <c r="E907" i="2"/>
  <c r="D907" i="2"/>
  <c r="C907" i="2"/>
  <c r="F906" i="2"/>
  <c r="E906" i="2"/>
  <c r="D906" i="2"/>
  <c r="C906" i="2"/>
  <c r="F905" i="2"/>
  <c r="E905" i="2"/>
  <c r="D905" i="2"/>
  <c r="C905" i="2"/>
  <c r="F904" i="2"/>
  <c r="E904" i="2"/>
  <c r="D904" i="2"/>
  <c r="C904" i="2"/>
  <c r="F903" i="2"/>
  <c r="E903" i="2"/>
  <c r="D903" i="2"/>
  <c r="C903" i="2"/>
  <c r="F902" i="2"/>
  <c r="E902" i="2"/>
  <c r="D902" i="2"/>
  <c r="C902" i="2"/>
  <c r="F901" i="2"/>
  <c r="E901" i="2"/>
  <c r="D901" i="2"/>
  <c r="C901" i="2"/>
  <c r="F900" i="2"/>
  <c r="E900" i="2"/>
  <c r="D900" i="2"/>
  <c r="C900" i="2"/>
  <c r="F899" i="2"/>
  <c r="E899" i="2"/>
  <c r="D899" i="2"/>
  <c r="C899" i="2"/>
  <c r="F898" i="2"/>
  <c r="E898" i="2"/>
  <c r="D898" i="2"/>
  <c r="C898" i="2"/>
  <c r="F897" i="2"/>
  <c r="E897" i="2"/>
  <c r="D897" i="2"/>
  <c r="C897" i="2"/>
  <c r="F896" i="2"/>
  <c r="E896" i="2"/>
  <c r="D896" i="2"/>
  <c r="C896" i="2"/>
  <c r="F895" i="2"/>
  <c r="E895" i="2"/>
  <c r="D895" i="2"/>
  <c r="C895" i="2"/>
  <c r="F894" i="2"/>
  <c r="E894" i="2"/>
  <c r="D894" i="2"/>
  <c r="C894" i="2"/>
  <c r="F893" i="2"/>
  <c r="E893" i="2"/>
  <c r="D893" i="2"/>
  <c r="C893" i="2"/>
  <c r="F892" i="2"/>
  <c r="E892" i="2"/>
  <c r="D892" i="2"/>
  <c r="C892" i="2"/>
  <c r="F891" i="2"/>
  <c r="E891" i="2"/>
  <c r="D891" i="2"/>
  <c r="C891" i="2"/>
  <c r="F890" i="2"/>
  <c r="E890" i="2"/>
  <c r="D890" i="2"/>
  <c r="C890" i="2"/>
  <c r="F889" i="2"/>
  <c r="E889" i="2"/>
  <c r="D889" i="2"/>
  <c r="C889" i="2"/>
  <c r="F888" i="2"/>
  <c r="E888" i="2"/>
  <c r="D888" i="2"/>
  <c r="C888" i="2"/>
  <c r="F887" i="2"/>
  <c r="E887" i="2"/>
  <c r="D887" i="2"/>
  <c r="C887" i="2"/>
  <c r="F886" i="2"/>
  <c r="E886" i="2"/>
  <c r="D886" i="2"/>
  <c r="C886" i="2"/>
  <c r="F885" i="2"/>
  <c r="E885" i="2"/>
  <c r="D885" i="2"/>
  <c r="C885" i="2"/>
  <c r="F884" i="2"/>
  <c r="E884" i="2"/>
  <c r="D884" i="2"/>
  <c r="C884" i="2"/>
  <c r="F883" i="2"/>
  <c r="E883" i="2"/>
  <c r="D883" i="2"/>
  <c r="C883" i="2"/>
  <c r="F882" i="2"/>
  <c r="E882" i="2"/>
  <c r="D882" i="2"/>
  <c r="C882" i="2"/>
  <c r="F881" i="2"/>
  <c r="E881" i="2"/>
  <c r="D881" i="2"/>
  <c r="C881" i="2"/>
  <c r="F880" i="2"/>
  <c r="E880" i="2"/>
  <c r="D880" i="2"/>
  <c r="C880" i="2"/>
  <c r="F879" i="2"/>
  <c r="E879" i="2"/>
  <c r="D879" i="2"/>
  <c r="C879" i="2"/>
  <c r="F878" i="2"/>
  <c r="E878" i="2"/>
  <c r="D878" i="2"/>
  <c r="C878" i="2"/>
  <c r="F877" i="2"/>
  <c r="E877" i="2"/>
  <c r="D877" i="2"/>
  <c r="C877" i="2"/>
  <c r="F876" i="2"/>
  <c r="E876" i="2"/>
  <c r="D876" i="2"/>
  <c r="C876" i="2"/>
  <c r="F875" i="2"/>
  <c r="E875" i="2"/>
  <c r="D875" i="2"/>
  <c r="C875" i="2"/>
  <c r="F874" i="2"/>
  <c r="E874" i="2"/>
  <c r="D874" i="2"/>
  <c r="C874" i="2"/>
  <c r="F873" i="2"/>
  <c r="E873" i="2"/>
  <c r="D873" i="2"/>
  <c r="C873" i="2"/>
  <c r="F872" i="2"/>
  <c r="E872" i="2"/>
  <c r="D872" i="2"/>
  <c r="C872" i="2"/>
  <c r="F871" i="2"/>
  <c r="E871" i="2"/>
  <c r="D871" i="2"/>
  <c r="C871" i="2"/>
  <c r="F870" i="2"/>
  <c r="E870" i="2"/>
  <c r="D870" i="2"/>
  <c r="C870" i="2"/>
  <c r="F869" i="2"/>
  <c r="E869" i="2"/>
  <c r="D869" i="2"/>
  <c r="C869" i="2"/>
  <c r="F868" i="2"/>
  <c r="E868" i="2"/>
  <c r="D868" i="2"/>
  <c r="C868" i="2"/>
  <c r="F867" i="2"/>
  <c r="E867" i="2"/>
  <c r="D867" i="2"/>
  <c r="C867" i="2"/>
  <c r="F866" i="2"/>
  <c r="E866" i="2"/>
  <c r="D866" i="2"/>
  <c r="C866" i="2"/>
  <c r="F865" i="2"/>
  <c r="E865" i="2"/>
  <c r="D865" i="2"/>
  <c r="C865" i="2"/>
  <c r="F864" i="2"/>
  <c r="E864" i="2"/>
  <c r="D864" i="2"/>
  <c r="C864" i="2"/>
  <c r="F863" i="2"/>
  <c r="E863" i="2"/>
  <c r="D863" i="2"/>
  <c r="C863" i="2"/>
  <c r="F862" i="2"/>
  <c r="E862" i="2"/>
  <c r="D862" i="2"/>
  <c r="C862" i="2"/>
  <c r="F861" i="2"/>
  <c r="E861" i="2"/>
  <c r="D861" i="2"/>
  <c r="C861" i="2"/>
  <c r="F860" i="2"/>
  <c r="E860" i="2"/>
  <c r="D860" i="2"/>
  <c r="C860" i="2"/>
  <c r="F859" i="2"/>
  <c r="E859" i="2"/>
  <c r="D859" i="2"/>
  <c r="C859" i="2"/>
  <c r="F858" i="2"/>
  <c r="E858" i="2"/>
  <c r="D858" i="2"/>
  <c r="C858" i="2"/>
  <c r="F857" i="2"/>
  <c r="E857" i="2"/>
  <c r="D857" i="2"/>
  <c r="C857" i="2"/>
  <c r="F856" i="2"/>
  <c r="E856" i="2"/>
  <c r="D856" i="2"/>
  <c r="C856" i="2"/>
  <c r="F855" i="2"/>
  <c r="E855" i="2"/>
  <c r="D855" i="2"/>
  <c r="C855" i="2"/>
  <c r="F854" i="2"/>
  <c r="E854" i="2"/>
  <c r="D854" i="2"/>
  <c r="C854" i="2"/>
  <c r="F853" i="2"/>
  <c r="E853" i="2"/>
  <c r="D853" i="2"/>
  <c r="C853" i="2"/>
  <c r="F852" i="2"/>
  <c r="E852" i="2"/>
  <c r="D852" i="2"/>
  <c r="C852" i="2"/>
  <c r="F851" i="2"/>
  <c r="E851" i="2"/>
  <c r="D851" i="2"/>
  <c r="C851" i="2"/>
  <c r="F850" i="2"/>
  <c r="E850" i="2"/>
  <c r="D850" i="2"/>
  <c r="C850" i="2"/>
  <c r="F849" i="2"/>
  <c r="E849" i="2"/>
  <c r="D849" i="2"/>
  <c r="C849" i="2"/>
  <c r="F848" i="2"/>
  <c r="E848" i="2"/>
  <c r="D848" i="2"/>
  <c r="C848" i="2"/>
  <c r="F847" i="2"/>
  <c r="E847" i="2"/>
  <c r="D847" i="2"/>
  <c r="C847" i="2"/>
  <c r="F846" i="2"/>
  <c r="E846" i="2"/>
  <c r="D846" i="2"/>
  <c r="C846" i="2"/>
  <c r="F845" i="2"/>
  <c r="E845" i="2"/>
  <c r="D845" i="2"/>
  <c r="C845" i="2"/>
  <c r="F844" i="2"/>
  <c r="E844" i="2"/>
  <c r="D844" i="2"/>
  <c r="C844" i="2"/>
  <c r="F843" i="2"/>
  <c r="E843" i="2"/>
  <c r="D843" i="2"/>
  <c r="C843" i="2"/>
  <c r="F842" i="2"/>
  <c r="E842" i="2"/>
  <c r="D842" i="2"/>
  <c r="C842" i="2"/>
  <c r="F841" i="2"/>
  <c r="E841" i="2"/>
  <c r="D841" i="2"/>
  <c r="C841" i="2"/>
  <c r="F840" i="2"/>
  <c r="E840" i="2"/>
  <c r="D840" i="2"/>
  <c r="C840" i="2"/>
  <c r="F839" i="2"/>
  <c r="E839" i="2"/>
  <c r="D839" i="2"/>
  <c r="C839" i="2"/>
  <c r="F838" i="2"/>
  <c r="E838" i="2"/>
  <c r="D838" i="2"/>
  <c r="C838" i="2"/>
  <c r="F837" i="2"/>
  <c r="E837" i="2"/>
  <c r="D837" i="2"/>
  <c r="C837" i="2"/>
  <c r="F836" i="2"/>
  <c r="E836" i="2"/>
  <c r="D836" i="2"/>
  <c r="C836" i="2"/>
  <c r="F835" i="2"/>
  <c r="E835" i="2"/>
  <c r="D835" i="2"/>
  <c r="C835" i="2"/>
  <c r="F834" i="2"/>
  <c r="E834" i="2"/>
  <c r="D834" i="2"/>
  <c r="C834" i="2"/>
  <c r="F833" i="2"/>
  <c r="E833" i="2"/>
  <c r="D833" i="2"/>
  <c r="C833" i="2"/>
  <c r="F832" i="2"/>
  <c r="E832" i="2"/>
  <c r="D832" i="2"/>
  <c r="C832" i="2"/>
  <c r="F831" i="2"/>
  <c r="E831" i="2"/>
  <c r="D831" i="2"/>
  <c r="C831" i="2"/>
  <c r="F830" i="2"/>
  <c r="E830" i="2"/>
  <c r="D830" i="2"/>
  <c r="C830" i="2"/>
  <c r="F829" i="2"/>
  <c r="E829" i="2"/>
  <c r="D829" i="2"/>
  <c r="C829" i="2"/>
  <c r="F828" i="2"/>
  <c r="E828" i="2"/>
  <c r="D828" i="2"/>
  <c r="C828" i="2"/>
  <c r="F827" i="2"/>
  <c r="E827" i="2"/>
  <c r="D827" i="2"/>
  <c r="C827" i="2"/>
  <c r="F826" i="2"/>
  <c r="E826" i="2"/>
  <c r="D826" i="2"/>
  <c r="C826" i="2"/>
  <c r="F825" i="2"/>
  <c r="E825" i="2"/>
  <c r="D825" i="2"/>
  <c r="C825" i="2"/>
  <c r="F824" i="2"/>
  <c r="E824" i="2"/>
  <c r="D824" i="2"/>
  <c r="C824" i="2"/>
  <c r="F823" i="2"/>
  <c r="E823" i="2"/>
  <c r="D823" i="2"/>
  <c r="C823" i="2"/>
  <c r="F822" i="2"/>
  <c r="E822" i="2"/>
  <c r="D822" i="2"/>
  <c r="C822" i="2"/>
  <c r="F821" i="2"/>
  <c r="E821" i="2"/>
  <c r="D821" i="2"/>
  <c r="C821" i="2"/>
  <c r="F820" i="2"/>
  <c r="E820" i="2"/>
  <c r="D820" i="2"/>
  <c r="C820" i="2"/>
  <c r="F819" i="2"/>
  <c r="E819" i="2"/>
  <c r="D819" i="2"/>
  <c r="C819" i="2"/>
  <c r="F818" i="2"/>
  <c r="E818" i="2"/>
  <c r="D818" i="2"/>
  <c r="C818" i="2"/>
  <c r="F817" i="2"/>
  <c r="E817" i="2"/>
  <c r="D817" i="2"/>
  <c r="C817" i="2"/>
  <c r="F816" i="2"/>
  <c r="E816" i="2"/>
  <c r="D816" i="2"/>
  <c r="C816" i="2"/>
  <c r="F815" i="2"/>
  <c r="E815" i="2"/>
  <c r="D815" i="2"/>
  <c r="C815" i="2"/>
  <c r="F814" i="2"/>
  <c r="E814" i="2"/>
  <c r="D814" i="2"/>
  <c r="C814" i="2"/>
  <c r="F813" i="2"/>
  <c r="E813" i="2"/>
  <c r="D813" i="2"/>
  <c r="C813" i="2"/>
  <c r="F812" i="2"/>
  <c r="E812" i="2"/>
  <c r="D812" i="2"/>
  <c r="C812" i="2"/>
  <c r="F811" i="2"/>
  <c r="E811" i="2"/>
  <c r="D811" i="2"/>
  <c r="C811" i="2"/>
  <c r="F810" i="2"/>
  <c r="E810" i="2"/>
  <c r="D810" i="2"/>
  <c r="C810" i="2"/>
  <c r="F809" i="2"/>
  <c r="E809" i="2"/>
  <c r="D809" i="2"/>
  <c r="C809" i="2"/>
  <c r="F808" i="2"/>
  <c r="E808" i="2"/>
  <c r="D808" i="2"/>
  <c r="C808" i="2"/>
  <c r="F807" i="2"/>
  <c r="E807" i="2"/>
  <c r="D807" i="2"/>
  <c r="C807" i="2"/>
  <c r="F806" i="2"/>
  <c r="E806" i="2"/>
  <c r="D806" i="2"/>
  <c r="C806" i="2"/>
  <c r="F805" i="2"/>
  <c r="E805" i="2"/>
  <c r="D805" i="2"/>
  <c r="C805" i="2"/>
  <c r="F804" i="2"/>
  <c r="E804" i="2"/>
  <c r="D804" i="2"/>
  <c r="C804" i="2"/>
  <c r="F803" i="2"/>
  <c r="E803" i="2"/>
  <c r="D803" i="2"/>
  <c r="C803" i="2"/>
  <c r="F802" i="2"/>
  <c r="E802" i="2"/>
  <c r="D802" i="2"/>
  <c r="C802" i="2"/>
  <c r="F801" i="2"/>
  <c r="E801" i="2"/>
  <c r="D801" i="2"/>
  <c r="C801" i="2"/>
  <c r="F800" i="2"/>
  <c r="E800" i="2"/>
  <c r="D800" i="2"/>
  <c r="C800" i="2"/>
  <c r="F799" i="2"/>
  <c r="E799" i="2"/>
  <c r="D799" i="2"/>
  <c r="C799" i="2"/>
  <c r="F798" i="2"/>
  <c r="E798" i="2"/>
  <c r="D798" i="2"/>
  <c r="C798" i="2"/>
  <c r="F797" i="2"/>
  <c r="E797" i="2"/>
  <c r="D797" i="2"/>
  <c r="C797" i="2"/>
  <c r="F796" i="2"/>
  <c r="E796" i="2"/>
  <c r="D796" i="2"/>
  <c r="C796" i="2"/>
  <c r="F795" i="2"/>
  <c r="E795" i="2"/>
  <c r="D795" i="2"/>
  <c r="C795" i="2"/>
  <c r="F794" i="2"/>
  <c r="E794" i="2"/>
  <c r="D794" i="2"/>
  <c r="C794" i="2"/>
  <c r="F793" i="2"/>
  <c r="E793" i="2"/>
  <c r="D793" i="2"/>
  <c r="C793" i="2"/>
  <c r="F792" i="2"/>
  <c r="E792" i="2"/>
  <c r="D792" i="2"/>
  <c r="C792" i="2"/>
  <c r="F791" i="2"/>
  <c r="E791" i="2"/>
  <c r="D791" i="2"/>
  <c r="C791" i="2"/>
  <c r="F790" i="2"/>
  <c r="E790" i="2"/>
  <c r="D790" i="2"/>
  <c r="C790" i="2"/>
  <c r="F789" i="2"/>
  <c r="E789" i="2"/>
  <c r="D789" i="2"/>
  <c r="C789" i="2"/>
  <c r="F788" i="2"/>
  <c r="E788" i="2"/>
  <c r="D788" i="2"/>
  <c r="C788" i="2"/>
  <c r="F787" i="2"/>
  <c r="E787" i="2"/>
  <c r="D787" i="2"/>
  <c r="C787" i="2"/>
  <c r="F786" i="2"/>
  <c r="E786" i="2"/>
  <c r="D786" i="2"/>
  <c r="C786" i="2"/>
  <c r="F785" i="2"/>
  <c r="E785" i="2"/>
  <c r="D785" i="2"/>
  <c r="C785" i="2"/>
  <c r="F784" i="2"/>
  <c r="E784" i="2"/>
  <c r="D784" i="2"/>
  <c r="C784" i="2"/>
  <c r="F783" i="2"/>
  <c r="E783" i="2"/>
  <c r="D783" i="2"/>
  <c r="C783" i="2"/>
  <c r="F782" i="2"/>
  <c r="E782" i="2"/>
  <c r="D782" i="2"/>
  <c r="C782" i="2"/>
  <c r="F781" i="2"/>
  <c r="E781" i="2"/>
  <c r="D781" i="2"/>
  <c r="C781" i="2"/>
  <c r="F780" i="2"/>
  <c r="E780" i="2"/>
  <c r="D780" i="2"/>
  <c r="C780" i="2"/>
  <c r="F779" i="2"/>
  <c r="E779" i="2"/>
  <c r="D779" i="2"/>
  <c r="C779" i="2"/>
  <c r="F778" i="2"/>
  <c r="E778" i="2"/>
  <c r="D778" i="2"/>
  <c r="C778" i="2"/>
  <c r="F777" i="2"/>
  <c r="E777" i="2"/>
  <c r="D777" i="2"/>
  <c r="C777" i="2"/>
  <c r="F776" i="2"/>
  <c r="E776" i="2"/>
  <c r="D776" i="2"/>
  <c r="C776" i="2"/>
  <c r="F775" i="2"/>
  <c r="E775" i="2"/>
  <c r="D775" i="2"/>
  <c r="C775" i="2"/>
  <c r="F774" i="2"/>
  <c r="E774" i="2"/>
  <c r="D774" i="2"/>
  <c r="C774" i="2"/>
  <c r="F773" i="2"/>
  <c r="E773" i="2"/>
  <c r="D773" i="2"/>
  <c r="C773" i="2"/>
  <c r="F772" i="2"/>
  <c r="E772" i="2"/>
  <c r="D772" i="2"/>
  <c r="C772" i="2"/>
  <c r="F771" i="2"/>
  <c r="E771" i="2"/>
  <c r="D771" i="2"/>
  <c r="C771" i="2"/>
  <c r="F770" i="2"/>
  <c r="E770" i="2"/>
  <c r="D770" i="2"/>
  <c r="C770" i="2"/>
  <c r="F769" i="2"/>
  <c r="E769" i="2"/>
  <c r="D769" i="2"/>
  <c r="C769" i="2"/>
  <c r="F768" i="2"/>
  <c r="E768" i="2"/>
  <c r="D768" i="2"/>
  <c r="C768" i="2"/>
  <c r="F767" i="2"/>
  <c r="E767" i="2"/>
  <c r="D767" i="2"/>
  <c r="C767" i="2"/>
  <c r="F766" i="2"/>
  <c r="E766" i="2"/>
  <c r="D766" i="2"/>
  <c r="C766" i="2"/>
  <c r="F765" i="2"/>
  <c r="E765" i="2"/>
  <c r="D765" i="2"/>
  <c r="C765" i="2"/>
  <c r="F764" i="2"/>
  <c r="E764" i="2"/>
  <c r="D764" i="2"/>
  <c r="C764" i="2"/>
  <c r="F763" i="2"/>
  <c r="E763" i="2"/>
  <c r="D763" i="2"/>
  <c r="C763" i="2"/>
  <c r="F762" i="2"/>
  <c r="E762" i="2"/>
  <c r="D762" i="2"/>
  <c r="C762" i="2"/>
  <c r="F761" i="2"/>
  <c r="E761" i="2"/>
  <c r="D761" i="2"/>
  <c r="C761" i="2"/>
  <c r="F760" i="2"/>
  <c r="E760" i="2"/>
  <c r="D760" i="2"/>
  <c r="C760" i="2"/>
  <c r="F759" i="2"/>
  <c r="E759" i="2"/>
  <c r="D759" i="2"/>
  <c r="C759" i="2"/>
  <c r="F758" i="2"/>
  <c r="E758" i="2"/>
  <c r="D758" i="2"/>
  <c r="C758" i="2"/>
  <c r="F757" i="2"/>
  <c r="E757" i="2"/>
  <c r="D757" i="2"/>
  <c r="C757" i="2"/>
  <c r="F756" i="2"/>
  <c r="E756" i="2"/>
  <c r="D756" i="2"/>
  <c r="C756" i="2"/>
  <c r="F755" i="2"/>
  <c r="E755" i="2"/>
  <c r="D755" i="2"/>
  <c r="C755" i="2"/>
  <c r="F754" i="2"/>
  <c r="E754" i="2"/>
  <c r="D754" i="2"/>
  <c r="C754" i="2"/>
  <c r="F753" i="2"/>
  <c r="E753" i="2"/>
  <c r="D753" i="2"/>
  <c r="C753" i="2"/>
  <c r="F752" i="2"/>
  <c r="E752" i="2"/>
  <c r="D752" i="2"/>
  <c r="C752" i="2"/>
  <c r="F751" i="2"/>
  <c r="E751" i="2"/>
  <c r="D751" i="2"/>
  <c r="C751" i="2"/>
  <c r="F750" i="2"/>
  <c r="E750" i="2"/>
  <c r="D750" i="2"/>
  <c r="C750" i="2"/>
  <c r="F749" i="2"/>
  <c r="E749" i="2"/>
  <c r="D749" i="2"/>
  <c r="C749" i="2"/>
  <c r="F748" i="2"/>
  <c r="E748" i="2"/>
  <c r="D748" i="2"/>
  <c r="C748" i="2"/>
  <c r="F747" i="2"/>
  <c r="E747" i="2"/>
  <c r="D747" i="2"/>
  <c r="C747" i="2"/>
  <c r="F746" i="2"/>
  <c r="E746" i="2"/>
  <c r="D746" i="2"/>
  <c r="C746" i="2"/>
  <c r="F745" i="2"/>
  <c r="E745" i="2"/>
  <c r="D745" i="2"/>
  <c r="C745" i="2"/>
  <c r="F744" i="2"/>
  <c r="E744" i="2"/>
  <c r="D744" i="2"/>
  <c r="C744" i="2"/>
  <c r="F743" i="2"/>
  <c r="E743" i="2"/>
  <c r="D743" i="2"/>
  <c r="C743" i="2"/>
  <c r="F742" i="2"/>
  <c r="E742" i="2"/>
  <c r="D742" i="2"/>
  <c r="C742" i="2"/>
  <c r="F741" i="2"/>
  <c r="E741" i="2"/>
  <c r="D741" i="2"/>
  <c r="C741" i="2"/>
  <c r="F740" i="2"/>
  <c r="E740" i="2"/>
  <c r="D740" i="2"/>
  <c r="C740" i="2"/>
  <c r="F739" i="2"/>
  <c r="E739" i="2"/>
  <c r="D739" i="2"/>
  <c r="C739" i="2"/>
  <c r="F738" i="2"/>
  <c r="E738" i="2"/>
  <c r="D738" i="2"/>
  <c r="C738" i="2"/>
  <c r="F737" i="2"/>
  <c r="E737" i="2"/>
  <c r="D737" i="2"/>
  <c r="C737" i="2"/>
  <c r="F736" i="2"/>
  <c r="E736" i="2"/>
  <c r="D736" i="2"/>
  <c r="C736" i="2"/>
  <c r="F735" i="2"/>
  <c r="E735" i="2"/>
  <c r="D735" i="2"/>
  <c r="C735" i="2"/>
  <c r="F734" i="2"/>
  <c r="E734" i="2"/>
  <c r="D734" i="2"/>
  <c r="C734" i="2"/>
  <c r="F733" i="2"/>
  <c r="E733" i="2"/>
  <c r="D733" i="2"/>
  <c r="C733" i="2"/>
  <c r="F732" i="2"/>
  <c r="E732" i="2"/>
  <c r="D732" i="2"/>
  <c r="C732" i="2"/>
  <c r="F731" i="2"/>
  <c r="E731" i="2"/>
  <c r="D731" i="2"/>
  <c r="C731" i="2"/>
  <c r="F730" i="2"/>
  <c r="E730" i="2"/>
  <c r="D730" i="2"/>
  <c r="C730" i="2"/>
  <c r="F729" i="2"/>
  <c r="E729" i="2"/>
  <c r="D729" i="2"/>
  <c r="C729" i="2"/>
  <c r="F728" i="2"/>
  <c r="E728" i="2"/>
  <c r="D728" i="2"/>
  <c r="C728" i="2"/>
  <c r="F727" i="2"/>
  <c r="E727" i="2"/>
  <c r="D727" i="2"/>
  <c r="C727" i="2"/>
  <c r="F726" i="2"/>
  <c r="E726" i="2"/>
  <c r="D726" i="2"/>
  <c r="C726" i="2"/>
  <c r="F725" i="2"/>
  <c r="E725" i="2"/>
  <c r="D725" i="2"/>
  <c r="C725" i="2"/>
  <c r="F724" i="2"/>
  <c r="E724" i="2"/>
  <c r="D724" i="2"/>
  <c r="C724" i="2"/>
  <c r="F723" i="2"/>
  <c r="E723" i="2"/>
  <c r="D723" i="2"/>
  <c r="C723" i="2"/>
  <c r="F722" i="2"/>
  <c r="E722" i="2"/>
  <c r="D722" i="2"/>
  <c r="C722" i="2"/>
  <c r="F721" i="2"/>
  <c r="E721" i="2"/>
  <c r="D721" i="2"/>
  <c r="C721" i="2"/>
  <c r="F720" i="2"/>
  <c r="E720" i="2"/>
  <c r="D720" i="2"/>
  <c r="C720" i="2"/>
  <c r="F719" i="2"/>
  <c r="E719" i="2"/>
  <c r="D719" i="2"/>
  <c r="C719" i="2"/>
  <c r="F718" i="2"/>
  <c r="E718" i="2"/>
  <c r="D718" i="2"/>
  <c r="C718" i="2"/>
  <c r="F717" i="2"/>
  <c r="E717" i="2"/>
  <c r="D717" i="2"/>
  <c r="C717" i="2"/>
  <c r="F716" i="2"/>
  <c r="E716" i="2"/>
  <c r="D716" i="2"/>
  <c r="C716" i="2"/>
  <c r="F715" i="2"/>
  <c r="E715" i="2"/>
  <c r="D715" i="2"/>
  <c r="C715" i="2"/>
  <c r="F714" i="2"/>
  <c r="E714" i="2"/>
  <c r="D714" i="2"/>
  <c r="C714" i="2"/>
  <c r="F713" i="2"/>
  <c r="E713" i="2"/>
  <c r="D713" i="2"/>
  <c r="C713" i="2"/>
  <c r="F712" i="2"/>
  <c r="E712" i="2"/>
  <c r="D712" i="2"/>
  <c r="C712" i="2"/>
  <c r="F711" i="2"/>
  <c r="E711" i="2"/>
  <c r="D711" i="2"/>
  <c r="C711" i="2"/>
  <c r="F710" i="2"/>
  <c r="E710" i="2"/>
  <c r="D710" i="2"/>
  <c r="C710" i="2"/>
  <c r="F709" i="2"/>
  <c r="E709" i="2"/>
  <c r="D709" i="2"/>
  <c r="C709" i="2"/>
  <c r="F708" i="2"/>
  <c r="E708" i="2"/>
  <c r="D708" i="2"/>
  <c r="C708" i="2"/>
  <c r="F707" i="2"/>
  <c r="E707" i="2"/>
  <c r="D707" i="2"/>
  <c r="C707" i="2"/>
  <c r="F706" i="2"/>
  <c r="E706" i="2"/>
  <c r="D706" i="2"/>
  <c r="C706" i="2"/>
  <c r="F705" i="2"/>
  <c r="E705" i="2"/>
  <c r="D705" i="2"/>
  <c r="C705" i="2"/>
  <c r="F704" i="2"/>
  <c r="E704" i="2"/>
  <c r="D704" i="2"/>
  <c r="C704" i="2"/>
  <c r="F703" i="2"/>
  <c r="E703" i="2"/>
  <c r="D703" i="2"/>
  <c r="C703" i="2"/>
  <c r="F702" i="2"/>
  <c r="E702" i="2"/>
  <c r="D702" i="2"/>
  <c r="C702" i="2"/>
  <c r="F701" i="2"/>
  <c r="E701" i="2"/>
  <c r="D701" i="2"/>
  <c r="C701" i="2"/>
  <c r="F700" i="2"/>
  <c r="E700" i="2"/>
  <c r="D700" i="2"/>
  <c r="C700" i="2"/>
  <c r="F699" i="2"/>
  <c r="E699" i="2"/>
  <c r="D699" i="2"/>
  <c r="C699" i="2"/>
  <c r="F698" i="2"/>
  <c r="E698" i="2"/>
  <c r="D698" i="2"/>
  <c r="C698" i="2"/>
  <c r="F697" i="2"/>
  <c r="E697" i="2"/>
  <c r="D697" i="2"/>
  <c r="C697" i="2"/>
  <c r="F696" i="2"/>
  <c r="E696" i="2"/>
  <c r="D696" i="2"/>
  <c r="C696" i="2"/>
  <c r="F695" i="2"/>
  <c r="E695" i="2"/>
  <c r="D695" i="2"/>
  <c r="C695" i="2"/>
  <c r="F694" i="2"/>
  <c r="E694" i="2"/>
  <c r="D694" i="2"/>
  <c r="C694" i="2"/>
  <c r="F693" i="2"/>
  <c r="E693" i="2"/>
  <c r="D693" i="2"/>
  <c r="C693" i="2"/>
  <c r="F692" i="2"/>
  <c r="E692" i="2"/>
  <c r="D692" i="2"/>
  <c r="C692" i="2"/>
  <c r="F691" i="2"/>
  <c r="E691" i="2"/>
  <c r="D691" i="2"/>
  <c r="C691" i="2"/>
  <c r="F690" i="2"/>
  <c r="E690" i="2"/>
  <c r="D690" i="2"/>
  <c r="C690" i="2"/>
  <c r="F689" i="2"/>
  <c r="E689" i="2"/>
  <c r="D689" i="2"/>
  <c r="C689" i="2"/>
  <c r="F688" i="2"/>
  <c r="E688" i="2"/>
  <c r="D688" i="2"/>
  <c r="C688" i="2"/>
  <c r="F687" i="2"/>
  <c r="E687" i="2"/>
  <c r="D687" i="2"/>
  <c r="C687" i="2"/>
  <c r="F686" i="2"/>
  <c r="E686" i="2"/>
  <c r="D686" i="2"/>
  <c r="C686" i="2"/>
  <c r="F685" i="2"/>
  <c r="E685" i="2"/>
  <c r="D685" i="2"/>
  <c r="C685" i="2"/>
  <c r="F684" i="2"/>
  <c r="E684" i="2"/>
  <c r="D684" i="2"/>
  <c r="C684" i="2"/>
  <c r="F683" i="2"/>
  <c r="E683" i="2"/>
  <c r="D683" i="2"/>
  <c r="C683" i="2"/>
  <c r="F682" i="2"/>
  <c r="E682" i="2"/>
  <c r="D682" i="2"/>
  <c r="C682" i="2"/>
  <c r="F681" i="2"/>
  <c r="E681" i="2"/>
  <c r="D681" i="2"/>
  <c r="C681" i="2"/>
  <c r="F680" i="2"/>
  <c r="E680" i="2"/>
  <c r="D680" i="2"/>
  <c r="C680" i="2"/>
  <c r="F679" i="2"/>
  <c r="E679" i="2"/>
  <c r="D679" i="2"/>
  <c r="C679" i="2"/>
  <c r="F678" i="2"/>
  <c r="E678" i="2"/>
  <c r="D678" i="2"/>
  <c r="C678" i="2"/>
  <c r="F677" i="2"/>
  <c r="E677" i="2"/>
  <c r="D677" i="2"/>
  <c r="C677" i="2"/>
  <c r="F676" i="2"/>
  <c r="E676" i="2"/>
  <c r="D676" i="2"/>
  <c r="C676" i="2"/>
  <c r="F675" i="2"/>
  <c r="E675" i="2"/>
  <c r="D675" i="2"/>
  <c r="C675" i="2"/>
  <c r="F674" i="2"/>
  <c r="E674" i="2"/>
  <c r="D674" i="2"/>
  <c r="C674" i="2"/>
  <c r="F673" i="2"/>
  <c r="E673" i="2"/>
  <c r="D673" i="2"/>
  <c r="C673" i="2"/>
  <c r="F672" i="2"/>
  <c r="E672" i="2"/>
  <c r="D672" i="2"/>
  <c r="C672" i="2"/>
  <c r="F671" i="2"/>
  <c r="E671" i="2"/>
  <c r="D671" i="2"/>
  <c r="C671" i="2"/>
  <c r="F670" i="2"/>
  <c r="E670" i="2"/>
  <c r="D670" i="2"/>
  <c r="C670" i="2"/>
  <c r="F669" i="2"/>
  <c r="E669" i="2"/>
  <c r="D669" i="2"/>
  <c r="C669" i="2"/>
  <c r="F668" i="2"/>
  <c r="E668" i="2"/>
  <c r="D668" i="2"/>
  <c r="C668" i="2"/>
  <c r="F667" i="2"/>
  <c r="E667" i="2"/>
  <c r="D667" i="2"/>
  <c r="C667" i="2"/>
  <c r="F666" i="2"/>
  <c r="E666" i="2"/>
  <c r="D666" i="2"/>
  <c r="C666" i="2"/>
  <c r="F665" i="2"/>
  <c r="E665" i="2"/>
  <c r="D665" i="2"/>
  <c r="C665" i="2"/>
  <c r="F664" i="2"/>
  <c r="E664" i="2"/>
  <c r="D664" i="2"/>
  <c r="C664" i="2"/>
  <c r="F663" i="2"/>
  <c r="E663" i="2"/>
  <c r="D663" i="2"/>
  <c r="C663" i="2"/>
  <c r="F662" i="2"/>
  <c r="E662" i="2"/>
  <c r="D662" i="2"/>
  <c r="C662" i="2"/>
  <c r="F661" i="2"/>
  <c r="E661" i="2"/>
  <c r="D661" i="2"/>
  <c r="C661" i="2"/>
  <c r="F660" i="2"/>
  <c r="E660" i="2"/>
  <c r="D660" i="2"/>
  <c r="C660" i="2"/>
  <c r="F659" i="2"/>
  <c r="E659" i="2"/>
  <c r="D659" i="2"/>
  <c r="C659" i="2"/>
  <c r="F658" i="2"/>
  <c r="E658" i="2"/>
  <c r="D658" i="2"/>
  <c r="C658" i="2"/>
  <c r="F657" i="2"/>
  <c r="E657" i="2"/>
  <c r="D657" i="2"/>
  <c r="C657" i="2"/>
  <c r="F656" i="2"/>
  <c r="E656" i="2"/>
  <c r="D656" i="2"/>
  <c r="C656" i="2"/>
  <c r="F655" i="2"/>
  <c r="E655" i="2"/>
  <c r="D655" i="2"/>
  <c r="C655" i="2"/>
  <c r="F654" i="2"/>
  <c r="E654" i="2"/>
  <c r="D654" i="2"/>
  <c r="C654" i="2"/>
  <c r="F653" i="2"/>
  <c r="E653" i="2"/>
  <c r="D653" i="2"/>
  <c r="C653" i="2"/>
  <c r="F652" i="2"/>
  <c r="E652" i="2"/>
  <c r="D652" i="2"/>
  <c r="C652" i="2"/>
  <c r="F651" i="2"/>
  <c r="E651" i="2"/>
  <c r="D651" i="2"/>
  <c r="C651" i="2"/>
  <c r="F650" i="2"/>
  <c r="E650" i="2"/>
  <c r="D650" i="2"/>
  <c r="C650" i="2"/>
  <c r="F649" i="2"/>
  <c r="E649" i="2"/>
  <c r="D649" i="2"/>
  <c r="C649" i="2"/>
  <c r="F648" i="2"/>
  <c r="E648" i="2"/>
  <c r="D648" i="2"/>
  <c r="C648" i="2"/>
  <c r="F647" i="2"/>
  <c r="E647" i="2"/>
  <c r="D647" i="2"/>
  <c r="C647" i="2"/>
  <c r="F646" i="2"/>
  <c r="E646" i="2"/>
  <c r="D646" i="2"/>
  <c r="C646" i="2"/>
  <c r="F645" i="2"/>
  <c r="E645" i="2"/>
  <c r="D645" i="2"/>
  <c r="C645" i="2"/>
  <c r="F644" i="2"/>
  <c r="E644" i="2"/>
  <c r="D644" i="2"/>
  <c r="C644" i="2"/>
  <c r="F643" i="2"/>
  <c r="E643" i="2"/>
  <c r="D643" i="2"/>
  <c r="C643" i="2"/>
  <c r="F642" i="2"/>
  <c r="E642" i="2"/>
  <c r="D642" i="2"/>
  <c r="C642" i="2"/>
  <c r="F641" i="2"/>
  <c r="E641" i="2"/>
  <c r="D641" i="2"/>
  <c r="C641" i="2"/>
  <c r="F640" i="2"/>
  <c r="E640" i="2"/>
  <c r="D640" i="2"/>
  <c r="C640" i="2"/>
  <c r="F639" i="2"/>
  <c r="E639" i="2"/>
  <c r="D639" i="2"/>
  <c r="C639" i="2"/>
  <c r="F638" i="2"/>
  <c r="E638" i="2"/>
  <c r="D638" i="2"/>
  <c r="C638" i="2"/>
  <c r="F637" i="2"/>
  <c r="E637" i="2"/>
  <c r="D637" i="2"/>
  <c r="C637" i="2"/>
  <c r="F636" i="2"/>
  <c r="E636" i="2"/>
  <c r="D636" i="2"/>
  <c r="C636" i="2"/>
  <c r="F635" i="2"/>
  <c r="E635" i="2"/>
  <c r="D635" i="2"/>
  <c r="C635" i="2"/>
  <c r="F634" i="2"/>
  <c r="E634" i="2"/>
  <c r="D634" i="2"/>
  <c r="C634" i="2"/>
  <c r="F633" i="2"/>
  <c r="E633" i="2"/>
  <c r="D633" i="2"/>
  <c r="C633" i="2"/>
  <c r="F632" i="2"/>
  <c r="E632" i="2"/>
  <c r="D632" i="2"/>
  <c r="C632" i="2"/>
  <c r="F631" i="2"/>
  <c r="E631" i="2"/>
  <c r="D631" i="2"/>
  <c r="C631" i="2"/>
  <c r="F630" i="2"/>
  <c r="E630" i="2"/>
  <c r="D630" i="2"/>
  <c r="C630" i="2"/>
  <c r="F629" i="2"/>
  <c r="E629" i="2"/>
  <c r="D629" i="2"/>
  <c r="C629" i="2"/>
  <c r="F628" i="2"/>
  <c r="E628" i="2"/>
  <c r="D628" i="2"/>
  <c r="C628" i="2"/>
  <c r="F627" i="2"/>
  <c r="E627" i="2"/>
  <c r="D627" i="2"/>
  <c r="C627" i="2"/>
  <c r="F626" i="2"/>
  <c r="E626" i="2"/>
  <c r="D626" i="2"/>
  <c r="C626" i="2"/>
  <c r="F625" i="2"/>
  <c r="E625" i="2"/>
  <c r="D625" i="2"/>
  <c r="C625" i="2"/>
  <c r="F624" i="2"/>
  <c r="E624" i="2"/>
  <c r="D624" i="2"/>
  <c r="C624" i="2"/>
  <c r="F623" i="2"/>
  <c r="E623" i="2"/>
  <c r="D623" i="2"/>
  <c r="C623" i="2"/>
  <c r="F622" i="2"/>
  <c r="E622" i="2"/>
  <c r="D622" i="2"/>
  <c r="C622" i="2"/>
  <c r="F621" i="2"/>
  <c r="E621" i="2"/>
  <c r="D621" i="2"/>
  <c r="C621" i="2"/>
  <c r="F620" i="2"/>
  <c r="E620" i="2"/>
  <c r="D620" i="2"/>
  <c r="C620" i="2"/>
  <c r="F619" i="2"/>
  <c r="E619" i="2"/>
  <c r="D619" i="2"/>
  <c r="C619" i="2"/>
  <c r="F618" i="2"/>
  <c r="E618" i="2"/>
  <c r="D618" i="2"/>
  <c r="C618" i="2"/>
  <c r="F617" i="2"/>
  <c r="E617" i="2"/>
  <c r="D617" i="2"/>
  <c r="C617" i="2"/>
  <c r="F616" i="2"/>
  <c r="E616" i="2"/>
  <c r="D616" i="2"/>
  <c r="C616" i="2"/>
  <c r="F615" i="2"/>
  <c r="E615" i="2"/>
  <c r="D615" i="2"/>
  <c r="C615" i="2"/>
  <c r="F614" i="2"/>
  <c r="E614" i="2"/>
  <c r="D614" i="2"/>
  <c r="C614" i="2"/>
  <c r="F613" i="2"/>
  <c r="E613" i="2"/>
  <c r="D613" i="2"/>
  <c r="C613" i="2"/>
  <c r="F612" i="2"/>
  <c r="E612" i="2"/>
  <c r="D612" i="2"/>
  <c r="C612" i="2"/>
  <c r="F611" i="2"/>
  <c r="E611" i="2"/>
  <c r="D611" i="2"/>
  <c r="C611" i="2"/>
  <c r="F610" i="2"/>
  <c r="E610" i="2"/>
  <c r="D610" i="2"/>
  <c r="C610" i="2"/>
  <c r="F609" i="2"/>
  <c r="E609" i="2"/>
  <c r="D609" i="2"/>
  <c r="C609" i="2"/>
  <c r="F608" i="2"/>
  <c r="E608" i="2"/>
  <c r="D608" i="2"/>
  <c r="C608" i="2"/>
  <c r="F607" i="2"/>
  <c r="E607" i="2"/>
  <c r="D607" i="2"/>
  <c r="C607" i="2"/>
  <c r="F606" i="2"/>
  <c r="E606" i="2"/>
  <c r="D606" i="2"/>
  <c r="C606" i="2"/>
  <c r="F605" i="2"/>
  <c r="E605" i="2"/>
  <c r="D605" i="2"/>
  <c r="C605" i="2"/>
  <c r="F604" i="2"/>
  <c r="E604" i="2"/>
  <c r="D604" i="2"/>
  <c r="C604" i="2"/>
  <c r="F603" i="2"/>
  <c r="E603" i="2"/>
  <c r="D603" i="2"/>
  <c r="C603" i="2"/>
  <c r="F602" i="2"/>
  <c r="E602" i="2"/>
  <c r="D602" i="2"/>
  <c r="C602" i="2"/>
  <c r="F601" i="2"/>
  <c r="E601" i="2"/>
  <c r="D601" i="2"/>
  <c r="C601" i="2"/>
  <c r="F600" i="2"/>
  <c r="E600" i="2"/>
  <c r="D600" i="2"/>
  <c r="C600" i="2"/>
  <c r="F599" i="2"/>
  <c r="E599" i="2"/>
  <c r="D599" i="2"/>
  <c r="C599" i="2"/>
  <c r="F598" i="2"/>
  <c r="E598" i="2"/>
  <c r="D598" i="2"/>
  <c r="C598" i="2"/>
  <c r="F597" i="2"/>
  <c r="E597" i="2"/>
  <c r="D597" i="2"/>
  <c r="C597" i="2"/>
  <c r="F596" i="2"/>
  <c r="E596" i="2"/>
  <c r="D596" i="2"/>
  <c r="C596" i="2"/>
  <c r="F595" i="2"/>
  <c r="E595" i="2"/>
  <c r="D595" i="2"/>
  <c r="C595" i="2"/>
  <c r="F594" i="2"/>
  <c r="E594" i="2"/>
  <c r="D594" i="2"/>
  <c r="C594" i="2"/>
  <c r="F593" i="2"/>
  <c r="E593" i="2"/>
  <c r="D593" i="2"/>
  <c r="C593" i="2"/>
  <c r="F592" i="2"/>
  <c r="E592" i="2"/>
  <c r="D592" i="2"/>
  <c r="C592" i="2"/>
  <c r="F591" i="2"/>
  <c r="E591" i="2"/>
  <c r="D591" i="2"/>
  <c r="C591" i="2"/>
  <c r="F590" i="2"/>
  <c r="E590" i="2"/>
  <c r="D590" i="2"/>
  <c r="C590" i="2"/>
  <c r="F589" i="2"/>
  <c r="E589" i="2"/>
  <c r="D589" i="2"/>
  <c r="C589" i="2"/>
  <c r="F588" i="2"/>
  <c r="E588" i="2"/>
  <c r="D588" i="2"/>
  <c r="C588" i="2"/>
  <c r="F587" i="2"/>
  <c r="E587" i="2"/>
  <c r="D587" i="2"/>
  <c r="C587" i="2"/>
  <c r="F586" i="2"/>
  <c r="E586" i="2"/>
  <c r="D586" i="2"/>
  <c r="C586" i="2"/>
  <c r="F585" i="2"/>
  <c r="E585" i="2"/>
  <c r="D585" i="2"/>
  <c r="C585" i="2"/>
  <c r="F584" i="2"/>
  <c r="E584" i="2"/>
  <c r="D584" i="2"/>
  <c r="C584" i="2"/>
  <c r="F583" i="2"/>
  <c r="E583" i="2"/>
  <c r="D583" i="2"/>
  <c r="C583" i="2"/>
  <c r="F582" i="2"/>
  <c r="E582" i="2"/>
  <c r="D582" i="2"/>
  <c r="C582" i="2"/>
  <c r="F581" i="2"/>
  <c r="E581" i="2"/>
  <c r="D581" i="2"/>
  <c r="C581" i="2"/>
  <c r="F580" i="2"/>
  <c r="E580" i="2"/>
  <c r="D580" i="2"/>
  <c r="C580" i="2"/>
  <c r="F579" i="2"/>
  <c r="E579" i="2"/>
  <c r="D579" i="2"/>
  <c r="C579" i="2"/>
  <c r="F578" i="2"/>
  <c r="E578" i="2"/>
  <c r="D578" i="2"/>
  <c r="C578" i="2"/>
  <c r="F577" i="2"/>
  <c r="E577" i="2"/>
  <c r="D577" i="2"/>
  <c r="C577" i="2"/>
  <c r="F576" i="2"/>
  <c r="E576" i="2"/>
  <c r="D576" i="2"/>
  <c r="C576" i="2"/>
  <c r="F575" i="2"/>
  <c r="E575" i="2"/>
  <c r="D575" i="2"/>
  <c r="C575" i="2"/>
  <c r="F574" i="2"/>
  <c r="E574" i="2"/>
  <c r="D574" i="2"/>
  <c r="C574" i="2"/>
  <c r="F573" i="2"/>
  <c r="E573" i="2"/>
  <c r="D573" i="2"/>
  <c r="C573" i="2"/>
  <c r="F572" i="2"/>
  <c r="E572" i="2"/>
  <c r="D572" i="2"/>
  <c r="C572" i="2"/>
  <c r="F571" i="2"/>
  <c r="E571" i="2"/>
  <c r="D571" i="2"/>
  <c r="C571" i="2"/>
  <c r="F570" i="2"/>
  <c r="E570" i="2"/>
  <c r="D570" i="2"/>
  <c r="C570" i="2"/>
  <c r="F569" i="2"/>
  <c r="E569" i="2"/>
  <c r="D569" i="2"/>
  <c r="C569" i="2"/>
  <c r="F568" i="2"/>
  <c r="E568" i="2"/>
  <c r="D568" i="2"/>
  <c r="C568" i="2"/>
  <c r="F567" i="2"/>
  <c r="E567" i="2"/>
  <c r="D567" i="2"/>
  <c r="C567" i="2"/>
  <c r="F566" i="2"/>
  <c r="E566" i="2"/>
  <c r="D566" i="2"/>
  <c r="C566" i="2"/>
  <c r="F565" i="2"/>
  <c r="E565" i="2"/>
  <c r="D565" i="2"/>
  <c r="C565" i="2"/>
  <c r="F564" i="2"/>
  <c r="E564" i="2"/>
  <c r="D564" i="2"/>
  <c r="C564" i="2"/>
  <c r="F563" i="2"/>
  <c r="E563" i="2"/>
  <c r="D563" i="2"/>
  <c r="C563" i="2"/>
  <c r="F562" i="2"/>
  <c r="E562" i="2"/>
  <c r="D562" i="2"/>
  <c r="C562" i="2"/>
  <c r="F561" i="2"/>
  <c r="E561" i="2"/>
  <c r="D561" i="2"/>
  <c r="C561" i="2"/>
  <c r="F560" i="2"/>
  <c r="E560" i="2"/>
  <c r="D560" i="2"/>
  <c r="C560" i="2"/>
  <c r="F559" i="2"/>
  <c r="E559" i="2"/>
  <c r="D559" i="2"/>
  <c r="C559" i="2"/>
  <c r="F558" i="2"/>
  <c r="E558" i="2"/>
  <c r="D558" i="2"/>
  <c r="C558" i="2"/>
  <c r="F557" i="2"/>
  <c r="E557" i="2"/>
  <c r="D557" i="2"/>
  <c r="C557" i="2"/>
  <c r="F556" i="2"/>
  <c r="E556" i="2"/>
  <c r="D556" i="2"/>
  <c r="C556" i="2"/>
  <c r="F555" i="2"/>
  <c r="E555" i="2"/>
  <c r="D555" i="2"/>
  <c r="C555" i="2"/>
  <c r="F554" i="2"/>
  <c r="E554" i="2"/>
  <c r="D554" i="2"/>
  <c r="C554" i="2"/>
  <c r="F553" i="2"/>
  <c r="E553" i="2"/>
  <c r="D553" i="2"/>
  <c r="C553" i="2"/>
  <c r="F552" i="2"/>
  <c r="E552" i="2"/>
  <c r="D552" i="2"/>
  <c r="C552" i="2"/>
  <c r="F551" i="2"/>
  <c r="E551" i="2"/>
  <c r="D551" i="2"/>
  <c r="C551" i="2"/>
  <c r="F550" i="2"/>
  <c r="E550" i="2"/>
  <c r="D550" i="2"/>
  <c r="C550" i="2"/>
  <c r="F549" i="2"/>
  <c r="E549" i="2"/>
  <c r="D549" i="2"/>
  <c r="C549" i="2"/>
  <c r="F548" i="2"/>
  <c r="E548" i="2"/>
  <c r="D548" i="2"/>
  <c r="C548" i="2"/>
  <c r="F547" i="2"/>
  <c r="E547" i="2"/>
  <c r="D547" i="2"/>
  <c r="C547" i="2"/>
  <c r="F546" i="2"/>
  <c r="E546" i="2"/>
  <c r="D546" i="2"/>
  <c r="C546" i="2"/>
  <c r="F545" i="2"/>
  <c r="E545" i="2"/>
  <c r="D545" i="2"/>
  <c r="C545" i="2"/>
  <c r="F544" i="2"/>
  <c r="E544" i="2"/>
  <c r="D544" i="2"/>
  <c r="C544" i="2"/>
  <c r="F543" i="2"/>
  <c r="E543" i="2"/>
  <c r="D543" i="2"/>
  <c r="C543" i="2"/>
  <c r="F542" i="2"/>
  <c r="E542" i="2"/>
  <c r="D542" i="2"/>
  <c r="C542" i="2"/>
  <c r="F541" i="2"/>
  <c r="E541" i="2"/>
  <c r="D541" i="2"/>
  <c r="C541" i="2"/>
  <c r="F540" i="2"/>
  <c r="E540" i="2"/>
  <c r="D540" i="2"/>
  <c r="C540" i="2"/>
  <c r="F539" i="2"/>
  <c r="E539" i="2"/>
  <c r="D539" i="2"/>
  <c r="C539" i="2"/>
  <c r="F538" i="2"/>
  <c r="E538" i="2"/>
  <c r="D538" i="2"/>
  <c r="C538" i="2"/>
  <c r="F537" i="2"/>
  <c r="E537" i="2"/>
  <c r="D537" i="2"/>
  <c r="C537" i="2"/>
  <c r="F536" i="2"/>
  <c r="E536" i="2"/>
  <c r="D536" i="2"/>
  <c r="C536" i="2"/>
  <c r="F535" i="2"/>
  <c r="E535" i="2"/>
  <c r="D535" i="2"/>
  <c r="C535" i="2"/>
  <c r="F534" i="2"/>
  <c r="E534" i="2"/>
  <c r="D534" i="2"/>
  <c r="C534" i="2"/>
  <c r="F533" i="2"/>
  <c r="E533" i="2"/>
  <c r="D533" i="2"/>
  <c r="C533" i="2"/>
  <c r="F532" i="2"/>
  <c r="E532" i="2"/>
  <c r="D532" i="2"/>
  <c r="C532" i="2"/>
  <c r="F531" i="2"/>
  <c r="E531" i="2"/>
  <c r="D531" i="2"/>
  <c r="C531" i="2"/>
  <c r="F530" i="2"/>
  <c r="E530" i="2"/>
  <c r="D530" i="2"/>
  <c r="C530" i="2"/>
  <c r="F529" i="2"/>
  <c r="E529" i="2"/>
  <c r="D529" i="2"/>
  <c r="C529" i="2"/>
  <c r="F528" i="2"/>
  <c r="E528" i="2"/>
  <c r="D528" i="2"/>
  <c r="C528" i="2"/>
  <c r="F527" i="2"/>
  <c r="E527" i="2"/>
  <c r="D527" i="2"/>
  <c r="C527" i="2"/>
  <c r="F526" i="2"/>
  <c r="E526" i="2"/>
  <c r="D526" i="2"/>
  <c r="C526" i="2"/>
  <c r="F525" i="2"/>
  <c r="E525" i="2"/>
  <c r="D525" i="2"/>
  <c r="C525" i="2"/>
  <c r="F524" i="2"/>
  <c r="E524" i="2"/>
  <c r="D524" i="2"/>
  <c r="C524" i="2"/>
  <c r="F523" i="2"/>
  <c r="E523" i="2"/>
  <c r="D523" i="2"/>
  <c r="C523" i="2"/>
  <c r="F522" i="2"/>
  <c r="E522" i="2"/>
  <c r="D522" i="2"/>
  <c r="C522" i="2"/>
  <c r="F521" i="2"/>
  <c r="E521" i="2"/>
  <c r="D521" i="2"/>
  <c r="C521" i="2"/>
  <c r="F520" i="2"/>
  <c r="E520" i="2"/>
  <c r="D520" i="2"/>
  <c r="C520" i="2"/>
  <c r="F519" i="2"/>
  <c r="E519" i="2"/>
  <c r="D519" i="2"/>
  <c r="C519" i="2"/>
  <c r="F518" i="2"/>
  <c r="E518" i="2"/>
  <c r="D518" i="2"/>
  <c r="C518" i="2"/>
  <c r="F517" i="2"/>
  <c r="E517" i="2"/>
  <c r="D517" i="2"/>
  <c r="C517" i="2"/>
  <c r="F516" i="2"/>
  <c r="E516" i="2"/>
  <c r="D516" i="2"/>
  <c r="C516" i="2"/>
  <c r="F515" i="2"/>
  <c r="E515" i="2"/>
  <c r="D515" i="2"/>
  <c r="C515" i="2"/>
  <c r="F514" i="2"/>
  <c r="E514" i="2"/>
  <c r="D514" i="2"/>
  <c r="C514" i="2"/>
  <c r="F513" i="2"/>
  <c r="E513" i="2"/>
  <c r="D513" i="2"/>
  <c r="C513" i="2"/>
  <c r="F512" i="2"/>
  <c r="E512" i="2"/>
  <c r="D512" i="2"/>
  <c r="C512" i="2"/>
  <c r="F511" i="2"/>
  <c r="E511" i="2"/>
  <c r="D511" i="2"/>
  <c r="C511" i="2"/>
  <c r="F510" i="2"/>
  <c r="E510" i="2"/>
  <c r="D510" i="2"/>
  <c r="C510" i="2"/>
  <c r="F509" i="2"/>
  <c r="E509" i="2"/>
  <c r="D509" i="2"/>
  <c r="C509" i="2"/>
  <c r="F508" i="2"/>
  <c r="E508" i="2"/>
  <c r="D508" i="2"/>
  <c r="C508" i="2"/>
  <c r="F507" i="2"/>
  <c r="E507" i="2"/>
  <c r="D507" i="2"/>
  <c r="C507" i="2"/>
  <c r="F506" i="2"/>
  <c r="E506" i="2"/>
  <c r="D506" i="2"/>
  <c r="C506" i="2"/>
  <c r="F505" i="2"/>
  <c r="E505" i="2"/>
  <c r="D505" i="2"/>
  <c r="C505" i="2"/>
  <c r="F504" i="2"/>
  <c r="E504" i="2"/>
  <c r="D504" i="2"/>
  <c r="C504" i="2"/>
  <c r="F503" i="2"/>
  <c r="E503" i="2"/>
  <c r="D503" i="2"/>
  <c r="C503" i="2"/>
  <c r="F502" i="2"/>
  <c r="E502" i="2"/>
  <c r="D502" i="2"/>
  <c r="C502" i="2"/>
  <c r="F501" i="2"/>
  <c r="E501" i="2"/>
  <c r="D501" i="2"/>
  <c r="C501" i="2"/>
  <c r="F500" i="2"/>
  <c r="E500" i="2"/>
  <c r="D500" i="2"/>
  <c r="C500" i="2"/>
  <c r="F499" i="2"/>
  <c r="E499" i="2"/>
  <c r="D499" i="2"/>
  <c r="C499" i="2"/>
  <c r="F498" i="2"/>
  <c r="E498" i="2"/>
  <c r="D498" i="2"/>
  <c r="C498" i="2"/>
  <c r="F497" i="2"/>
  <c r="E497" i="2"/>
  <c r="D497" i="2"/>
  <c r="C497" i="2"/>
  <c r="F496" i="2"/>
  <c r="E496" i="2"/>
  <c r="D496" i="2"/>
  <c r="C496" i="2"/>
  <c r="F495" i="2"/>
  <c r="E495" i="2"/>
  <c r="D495" i="2"/>
  <c r="C495" i="2"/>
  <c r="F494" i="2"/>
  <c r="E494" i="2"/>
  <c r="D494" i="2"/>
  <c r="C494" i="2"/>
  <c r="F493" i="2"/>
  <c r="E493" i="2"/>
  <c r="D493" i="2"/>
  <c r="C493" i="2"/>
  <c r="F492" i="2"/>
  <c r="E492" i="2"/>
  <c r="D492" i="2"/>
  <c r="C492" i="2"/>
  <c r="F491" i="2"/>
  <c r="E491" i="2"/>
  <c r="D491" i="2"/>
  <c r="C491" i="2"/>
  <c r="F490" i="2"/>
  <c r="E490" i="2"/>
  <c r="D490" i="2"/>
  <c r="C490" i="2"/>
  <c r="F489" i="2"/>
  <c r="E489" i="2"/>
  <c r="D489" i="2"/>
  <c r="C489" i="2"/>
  <c r="F488" i="2"/>
  <c r="E488" i="2"/>
  <c r="D488" i="2"/>
  <c r="C488" i="2"/>
  <c r="F487" i="2"/>
  <c r="E487" i="2"/>
  <c r="D487" i="2"/>
  <c r="C487" i="2"/>
  <c r="F486" i="2"/>
  <c r="E486" i="2"/>
  <c r="D486" i="2"/>
  <c r="C486" i="2"/>
  <c r="F485" i="2"/>
  <c r="E485" i="2"/>
  <c r="D485" i="2"/>
  <c r="C485" i="2"/>
  <c r="F484" i="2"/>
  <c r="E484" i="2"/>
  <c r="D484" i="2"/>
  <c r="C484" i="2"/>
  <c r="F483" i="2"/>
  <c r="E483" i="2"/>
  <c r="D483" i="2"/>
  <c r="C483" i="2"/>
  <c r="F482" i="2"/>
  <c r="E482" i="2"/>
  <c r="D482" i="2"/>
  <c r="C482" i="2"/>
  <c r="F481" i="2"/>
  <c r="E481" i="2"/>
  <c r="D481" i="2"/>
  <c r="C481" i="2"/>
  <c r="F480" i="2"/>
  <c r="E480" i="2"/>
  <c r="D480" i="2"/>
  <c r="C480" i="2"/>
  <c r="F479" i="2"/>
  <c r="E479" i="2"/>
  <c r="D479" i="2"/>
  <c r="C479" i="2"/>
  <c r="F478" i="2"/>
  <c r="E478" i="2"/>
  <c r="D478" i="2"/>
  <c r="C478" i="2"/>
  <c r="F477" i="2"/>
  <c r="E477" i="2"/>
  <c r="D477" i="2"/>
  <c r="C477" i="2"/>
  <c r="F476" i="2"/>
  <c r="E476" i="2"/>
  <c r="D476" i="2"/>
  <c r="C476" i="2"/>
  <c r="F475" i="2"/>
  <c r="E475" i="2"/>
  <c r="D475" i="2"/>
  <c r="C475" i="2"/>
  <c r="F474" i="2"/>
  <c r="E474" i="2"/>
  <c r="D474" i="2"/>
  <c r="C474" i="2"/>
  <c r="F473" i="2"/>
  <c r="E473" i="2"/>
  <c r="D473" i="2"/>
  <c r="C473" i="2"/>
  <c r="F472" i="2"/>
  <c r="E472" i="2"/>
  <c r="D472" i="2"/>
  <c r="C472" i="2"/>
  <c r="F471" i="2"/>
  <c r="E471" i="2"/>
  <c r="D471" i="2"/>
  <c r="C471" i="2"/>
  <c r="F470" i="2"/>
  <c r="E470" i="2"/>
  <c r="D470" i="2"/>
  <c r="C470" i="2"/>
  <c r="F469" i="2"/>
  <c r="E469" i="2"/>
  <c r="D469" i="2"/>
  <c r="C469" i="2"/>
  <c r="F468" i="2"/>
  <c r="E468" i="2"/>
  <c r="D468" i="2"/>
  <c r="C468" i="2"/>
  <c r="F467" i="2"/>
  <c r="E467" i="2"/>
  <c r="D467" i="2"/>
  <c r="C467" i="2"/>
  <c r="F466" i="2"/>
  <c r="E466" i="2"/>
  <c r="D466" i="2"/>
  <c r="C466" i="2"/>
  <c r="F465" i="2"/>
  <c r="E465" i="2"/>
  <c r="D465" i="2"/>
  <c r="C465" i="2"/>
  <c r="F464" i="2"/>
  <c r="E464" i="2"/>
  <c r="D464" i="2"/>
  <c r="C464" i="2"/>
  <c r="F463" i="2"/>
  <c r="E463" i="2"/>
  <c r="D463" i="2"/>
  <c r="C463" i="2"/>
  <c r="F462" i="2"/>
  <c r="E462" i="2"/>
  <c r="D462" i="2"/>
  <c r="C462" i="2"/>
  <c r="F461" i="2"/>
  <c r="E461" i="2"/>
  <c r="D461" i="2"/>
  <c r="C461" i="2"/>
  <c r="F460" i="2"/>
  <c r="E460" i="2"/>
  <c r="D460" i="2"/>
  <c r="C460" i="2"/>
  <c r="F459" i="2"/>
  <c r="E459" i="2"/>
  <c r="D459" i="2"/>
  <c r="C459" i="2"/>
  <c r="F458" i="2"/>
  <c r="E458" i="2"/>
  <c r="D458" i="2"/>
  <c r="C458" i="2"/>
  <c r="F457" i="2"/>
  <c r="E457" i="2"/>
  <c r="D457" i="2"/>
  <c r="C457" i="2"/>
  <c r="F456" i="2"/>
  <c r="E456" i="2"/>
  <c r="D456" i="2"/>
  <c r="C456" i="2"/>
  <c r="F455" i="2"/>
  <c r="E455" i="2"/>
  <c r="D455" i="2"/>
  <c r="C455" i="2"/>
  <c r="F454" i="2"/>
  <c r="E454" i="2"/>
  <c r="D454" i="2"/>
  <c r="C454" i="2"/>
  <c r="F453" i="2"/>
  <c r="E453" i="2"/>
  <c r="D453" i="2"/>
  <c r="C453" i="2"/>
  <c r="F452" i="2"/>
  <c r="E452" i="2"/>
  <c r="D452" i="2"/>
  <c r="C452" i="2"/>
  <c r="F451" i="2"/>
  <c r="E451" i="2"/>
  <c r="D451" i="2"/>
  <c r="C451" i="2"/>
  <c r="F450" i="2"/>
  <c r="E450" i="2"/>
  <c r="D450" i="2"/>
  <c r="C450" i="2"/>
  <c r="F449" i="2"/>
  <c r="E449" i="2"/>
  <c r="D449" i="2"/>
  <c r="C449" i="2"/>
  <c r="F448" i="2"/>
  <c r="E448" i="2"/>
  <c r="D448" i="2"/>
  <c r="C448" i="2"/>
  <c r="F447" i="2"/>
  <c r="E447" i="2"/>
  <c r="D447" i="2"/>
  <c r="C447" i="2"/>
  <c r="F446" i="2"/>
  <c r="E446" i="2"/>
  <c r="D446" i="2"/>
  <c r="C446" i="2"/>
  <c r="F445" i="2"/>
  <c r="E445" i="2"/>
  <c r="D445" i="2"/>
  <c r="C445" i="2"/>
  <c r="F444" i="2"/>
  <c r="E444" i="2"/>
  <c r="D444" i="2"/>
  <c r="C444" i="2"/>
  <c r="F443" i="2"/>
  <c r="E443" i="2"/>
  <c r="D443" i="2"/>
  <c r="C443" i="2"/>
  <c r="F442" i="2"/>
  <c r="E442" i="2"/>
  <c r="D442" i="2"/>
  <c r="C442" i="2"/>
  <c r="F441" i="2"/>
  <c r="E441" i="2"/>
  <c r="D441" i="2"/>
  <c r="C441" i="2"/>
  <c r="F440" i="2"/>
  <c r="E440" i="2"/>
  <c r="D440" i="2"/>
  <c r="C440" i="2"/>
  <c r="F439" i="2"/>
  <c r="E439" i="2"/>
  <c r="D439" i="2"/>
  <c r="C439" i="2"/>
  <c r="F438" i="2"/>
  <c r="E438" i="2"/>
  <c r="D438" i="2"/>
  <c r="C438" i="2"/>
  <c r="F437" i="2"/>
  <c r="E437" i="2"/>
  <c r="D437" i="2"/>
  <c r="C437" i="2"/>
  <c r="F436" i="2"/>
  <c r="E436" i="2"/>
  <c r="D436" i="2"/>
  <c r="C436" i="2"/>
  <c r="F435" i="2"/>
  <c r="E435" i="2"/>
  <c r="D435" i="2"/>
  <c r="C435" i="2"/>
  <c r="F434" i="2"/>
  <c r="E434" i="2"/>
  <c r="D434" i="2"/>
  <c r="C434" i="2"/>
  <c r="F433" i="2"/>
  <c r="E433" i="2"/>
  <c r="D433" i="2"/>
  <c r="C433" i="2"/>
  <c r="F432" i="2"/>
  <c r="E432" i="2"/>
  <c r="D432" i="2"/>
  <c r="C432" i="2"/>
  <c r="F431" i="2"/>
  <c r="E431" i="2"/>
  <c r="D431" i="2"/>
  <c r="C431" i="2"/>
  <c r="F430" i="2"/>
  <c r="E430" i="2"/>
  <c r="D430" i="2"/>
  <c r="C430" i="2"/>
  <c r="F429" i="2"/>
  <c r="E429" i="2"/>
  <c r="D429" i="2"/>
  <c r="C429" i="2"/>
  <c r="F428" i="2"/>
  <c r="E428" i="2"/>
  <c r="D428" i="2"/>
  <c r="C428" i="2"/>
  <c r="F427" i="2"/>
  <c r="E427" i="2"/>
  <c r="D427" i="2"/>
  <c r="C427" i="2"/>
  <c r="F426" i="2"/>
  <c r="E426" i="2"/>
  <c r="D426" i="2"/>
  <c r="C426" i="2"/>
  <c r="F425" i="2"/>
  <c r="E425" i="2"/>
  <c r="D425" i="2"/>
  <c r="C425" i="2"/>
  <c r="F424" i="2"/>
  <c r="E424" i="2"/>
  <c r="D424" i="2"/>
  <c r="C424" i="2"/>
  <c r="F423" i="2"/>
  <c r="E423" i="2"/>
  <c r="D423" i="2"/>
  <c r="C423" i="2"/>
  <c r="F422" i="2"/>
  <c r="E422" i="2"/>
  <c r="D422" i="2"/>
  <c r="C422" i="2"/>
  <c r="F421" i="2"/>
  <c r="E421" i="2"/>
  <c r="D421" i="2"/>
  <c r="C421" i="2"/>
  <c r="F420" i="2"/>
  <c r="E420" i="2"/>
  <c r="D420" i="2"/>
  <c r="C420" i="2"/>
  <c r="F419" i="2"/>
  <c r="E419" i="2"/>
  <c r="D419" i="2"/>
  <c r="C419" i="2"/>
  <c r="F418" i="2"/>
  <c r="E418" i="2"/>
  <c r="D418" i="2"/>
  <c r="C418" i="2"/>
  <c r="F417" i="2"/>
  <c r="E417" i="2"/>
  <c r="D417" i="2"/>
  <c r="C417" i="2"/>
  <c r="F416" i="2"/>
  <c r="E416" i="2"/>
  <c r="D416" i="2"/>
  <c r="C416" i="2"/>
  <c r="F415" i="2"/>
  <c r="E415" i="2"/>
  <c r="D415" i="2"/>
  <c r="C415" i="2"/>
  <c r="F414" i="2"/>
  <c r="E414" i="2"/>
  <c r="D414" i="2"/>
  <c r="C414" i="2"/>
  <c r="F413" i="2"/>
  <c r="E413" i="2"/>
  <c r="D413" i="2"/>
  <c r="C413" i="2"/>
  <c r="F412" i="2"/>
  <c r="E412" i="2"/>
  <c r="D412" i="2"/>
  <c r="C412" i="2"/>
  <c r="F411" i="2"/>
  <c r="E411" i="2"/>
  <c r="D411" i="2"/>
  <c r="C411" i="2"/>
  <c r="F410" i="2"/>
  <c r="E410" i="2"/>
  <c r="D410" i="2"/>
  <c r="C410" i="2"/>
  <c r="F409" i="2"/>
  <c r="E409" i="2"/>
  <c r="D409" i="2"/>
  <c r="C409" i="2"/>
  <c r="F408" i="2"/>
  <c r="E408" i="2"/>
  <c r="D408" i="2"/>
  <c r="C408" i="2"/>
  <c r="F407" i="2"/>
  <c r="E407" i="2"/>
  <c r="D407" i="2"/>
  <c r="C407" i="2"/>
  <c r="F406" i="2"/>
  <c r="E406" i="2"/>
  <c r="D406" i="2"/>
  <c r="C406" i="2"/>
  <c r="F405" i="2"/>
  <c r="E405" i="2"/>
  <c r="D405" i="2"/>
  <c r="C405" i="2"/>
  <c r="F404" i="2"/>
  <c r="E404" i="2"/>
  <c r="D404" i="2"/>
  <c r="C404" i="2"/>
  <c r="F403" i="2"/>
  <c r="E403" i="2"/>
  <c r="D403" i="2"/>
  <c r="C403" i="2"/>
  <c r="F402" i="2"/>
  <c r="E402" i="2"/>
  <c r="D402" i="2"/>
  <c r="C402" i="2"/>
  <c r="F401" i="2"/>
  <c r="E401" i="2"/>
  <c r="D401" i="2"/>
  <c r="C401" i="2"/>
  <c r="F400" i="2"/>
  <c r="E400" i="2"/>
  <c r="D400" i="2"/>
  <c r="C400" i="2"/>
  <c r="F399" i="2"/>
  <c r="E399" i="2"/>
  <c r="D399" i="2"/>
  <c r="C399" i="2"/>
  <c r="F398" i="2"/>
  <c r="E398" i="2"/>
  <c r="D398" i="2"/>
  <c r="C398" i="2"/>
  <c r="F397" i="2"/>
  <c r="E397" i="2"/>
  <c r="D397" i="2"/>
  <c r="C397" i="2"/>
  <c r="F396" i="2"/>
  <c r="E396" i="2"/>
  <c r="D396" i="2"/>
  <c r="C396" i="2"/>
  <c r="F395" i="2"/>
  <c r="E395" i="2"/>
  <c r="D395" i="2"/>
  <c r="C395" i="2"/>
  <c r="F394" i="2"/>
  <c r="E394" i="2"/>
  <c r="D394" i="2"/>
  <c r="C394" i="2"/>
  <c r="F393" i="2"/>
  <c r="E393" i="2"/>
  <c r="D393" i="2"/>
  <c r="C393" i="2"/>
  <c r="F392" i="2"/>
  <c r="E392" i="2"/>
  <c r="D392" i="2"/>
  <c r="C392" i="2"/>
  <c r="F391" i="2"/>
  <c r="E391" i="2"/>
  <c r="D391" i="2"/>
  <c r="C391" i="2"/>
  <c r="F390" i="2"/>
  <c r="E390" i="2"/>
  <c r="D390" i="2"/>
  <c r="C390" i="2"/>
  <c r="F389" i="2"/>
  <c r="E389" i="2"/>
  <c r="D389" i="2"/>
  <c r="C389" i="2"/>
  <c r="F388" i="2"/>
  <c r="E388" i="2"/>
  <c r="D388" i="2"/>
  <c r="C388" i="2"/>
  <c r="F387" i="2"/>
  <c r="E387" i="2"/>
  <c r="D387" i="2"/>
  <c r="C387" i="2"/>
  <c r="F386" i="2"/>
  <c r="E386" i="2"/>
  <c r="D386" i="2"/>
  <c r="C386" i="2"/>
  <c r="F385" i="2"/>
  <c r="E385" i="2"/>
  <c r="D385" i="2"/>
  <c r="C385" i="2"/>
  <c r="F384" i="2"/>
  <c r="E384" i="2"/>
  <c r="D384" i="2"/>
  <c r="C384" i="2"/>
  <c r="F383" i="2"/>
  <c r="E383" i="2"/>
  <c r="D383" i="2"/>
  <c r="C383" i="2"/>
  <c r="F382" i="2"/>
  <c r="E382" i="2"/>
  <c r="D382" i="2"/>
  <c r="C382" i="2"/>
  <c r="F381" i="2"/>
  <c r="E381" i="2"/>
  <c r="D381" i="2"/>
  <c r="C381" i="2"/>
  <c r="F380" i="2"/>
  <c r="E380" i="2"/>
  <c r="D380" i="2"/>
  <c r="C380" i="2"/>
  <c r="F379" i="2"/>
  <c r="E379" i="2"/>
  <c r="D379" i="2"/>
  <c r="C379" i="2"/>
  <c r="F378" i="2"/>
  <c r="E378" i="2"/>
  <c r="D378" i="2"/>
  <c r="C378" i="2"/>
  <c r="F377" i="2"/>
  <c r="E377" i="2"/>
  <c r="D377" i="2"/>
  <c r="C377" i="2"/>
  <c r="F376" i="2"/>
  <c r="E376" i="2"/>
  <c r="D376" i="2"/>
  <c r="C376" i="2"/>
  <c r="F375" i="2"/>
  <c r="E375" i="2"/>
  <c r="D375" i="2"/>
  <c r="C375" i="2"/>
  <c r="F374" i="2"/>
  <c r="E374" i="2"/>
  <c r="D374" i="2"/>
  <c r="C374" i="2"/>
  <c r="F373" i="2"/>
  <c r="E373" i="2"/>
  <c r="D373" i="2"/>
  <c r="C373" i="2"/>
  <c r="F372" i="2"/>
  <c r="E372" i="2"/>
  <c r="D372" i="2"/>
  <c r="C372" i="2"/>
  <c r="F371" i="2"/>
  <c r="E371" i="2"/>
  <c r="D371" i="2"/>
  <c r="C371" i="2"/>
  <c r="F370" i="2"/>
  <c r="E370" i="2"/>
  <c r="D370" i="2"/>
  <c r="C370" i="2"/>
  <c r="F369" i="2"/>
  <c r="E369" i="2"/>
  <c r="D369" i="2"/>
  <c r="C369" i="2"/>
  <c r="F368" i="2"/>
  <c r="E368" i="2"/>
  <c r="D368" i="2"/>
  <c r="C368" i="2"/>
  <c r="F367" i="2"/>
  <c r="E367" i="2"/>
  <c r="D367" i="2"/>
  <c r="C367" i="2"/>
  <c r="F366" i="2"/>
  <c r="E366" i="2"/>
  <c r="D366" i="2"/>
  <c r="C366" i="2"/>
  <c r="F365" i="2"/>
  <c r="E365" i="2"/>
  <c r="D365" i="2"/>
  <c r="C365" i="2"/>
  <c r="F364" i="2"/>
  <c r="E364" i="2"/>
  <c r="D364" i="2"/>
  <c r="C364" i="2"/>
  <c r="F363" i="2"/>
  <c r="E363" i="2"/>
  <c r="D363" i="2"/>
  <c r="C363" i="2"/>
  <c r="F362" i="2"/>
  <c r="E362" i="2"/>
  <c r="D362" i="2"/>
  <c r="C362" i="2"/>
  <c r="F361" i="2"/>
  <c r="E361" i="2"/>
  <c r="D361" i="2"/>
  <c r="C361" i="2"/>
  <c r="F360" i="2"/>
  <c r="E360" i="2"/>
  <c r="D360" i="2"/>
  <c r="C360" i="2"/>
  <c r="F359" i="2"/>
  <c r="E359" i="2"/>
  <c r="D359" i="2"/>
  <c r="C359" i="2"/>
  <c r="F358" i="2"/>
  <c r="E358" i="2"/>
  <c r="D358" i="2"/>
  <c r="C358" i="2"/>
  <c r="F357" i="2"/>
  <c r="E357" i="2"/>
  <c r="D357" i="2"/>
  <c r="C357" i="2"/>
  <c r="F356" i="2"/>
  <c r="E356" i="2"/>
  <c r="D356" i="2"/>
  <c r="C356" i="2"/>
  <c r="F355" i="2"/>
  <c r="E355" i="2"/>
  <c r="D355" i="2"/>
  <c r="C355" i="2"/>
  <c r="F354" i="2"/>
  <c r="E354" i="2"/>
  <c r="D354" i="2"/>
  <c r="C354" i="2"/>
  <c r="F353" i="2"/>
  <c r="E353" i="2"/>
  <c r="D353" i="2"/>
  <c r="C353" i="2"/>
  <c r="F352" i="2"/>
  <c r="E352" i="2"/>
  <c r="D352" i="2"/>
  <c r="C352" i="2"/>
  <c r="F351" i="2"/>
  <c r="E351" i="2"/>
  <c r="D351" i="2"/>
  <c r="C351" i="2"/>
  <c r="F350" i="2"/>
  <c r="E350" i="2"/>
  <c r="D350" i="2"/>
  <c r="C350" i="2"/>
  <c r="F349" i="2"/>
  <c r="E349" i="2"/>
  <c r="D349" i="2"/>
  <c r="C349" i="2"/>
  <c r="F348" i="2"/>
  <c r="E348" i="2"/>
  <c r="D348" i="2"/>
  <c r="C348" i="2"/>
  <c r="F347" i="2"/>
  <c r="E347" i="2"/>
  <c r="D347" i="2"/>
  <c r="C347" i="2"/>
  <c r="F346" i="2"/>
  <c r="E346" i="2"/>
  <c r="D346" i="2"/>
  <c r="C346" i="2"/>
  <c r="F345" i="2"/>
  <c r="E345" i="2"/>
  <c r="D345" i="2"/>
  <c r="C345" i="2"/>
  <c r="F344" i="2"/>
  <c r="E344" i="2"/>
  <c r="D344" i="2"/>
  <c r="C344" i="2"/>
  <c r="F343" i="2"/>
  <c r="E343" i="2"/>
  <c r="D343" i="2"/>
  <c r="C343" i="2"/>
  <c r="F342" i="2"/>
  <c r="E342" i="2"/>
  <c r="D342" i="2"/>
  <c r="C342" i="2"/>
  <c r="F341" i="2"/>
  <c r="E341" i="2"/>
  <c r="D341" i="2"/>
  <c r="C341" i="2"/>
  <c r="F340" i="2"/>
  <c r="E340" i="2"/>
  <c r="D340" i="2"/>
  <c r="C340" i="2"/>
  <c r="F339" i="2"/>
  <c r="E339" i="2"/>
  <c r="D339" i="2"/>
  <c r="C339" i="2"/>
  <c r="F338" i="2"/>
  <c r="E338" i="2"/>
  <c r="D338" i="2"/>
  <c r="C338" i="2"/>
  <c r="F337" i="2"/>
  <c r="E337" i="2"/>
  <c r="D337" i="2"/>
  <c r="C337" i="2"/>
  <c r="F336" i="2"/>
  <c r="E336" i="2"/>
  <c r="D336" i="2"/>
  <c r="C336" i="2"/>
  <c r="F335" i="2"/>
  <c r="E335" i="2"/>
  <c r="D335" i="2"/>
  <c r="C335" i="2"/>
  <c r="F334" i="2"/>
  <c r="E334" i="2"/>
  <c r="D334" i="2"/>
  <c r="C334" i="2"/>
  <c r="F333" i="2"/>
  <c r="E333" i="2"/>
  <c r="D333" i="2"/>
  <c r="C333" i="2"/>
  <c r="F332" i="2"/>
  <c r="E332" i="2"/>
  <c r="D332" i="2"/>
  <c r="C332" i="2"/>
  <c r="F331" i="2"/>
  <c r="E331" i="2"/>
  <c r="D331" i="2"/>
  <c r="C331" i="2"/>
  <c r="F330" i="2"/>
  <c r="E330" i="2"/>
  <c r="D330" i="2"/>
  <c r="C330" i="2"/>
  <c r="F329" i="2"/>
  <c r="E329" i="2"/>
  <c r="D329" i="2"/>
  <c r="C329" i="2"/>
  <c r="F328" i="2"/>
  <c r="E328" i="2"/>
  <c r="D328" i="2"/>
  <c r="C328" i="2"/>
  <c r="F327" i="2"/>
  <c r="E327" i="2"/>
  <c r="D327" i="2"/>
  <c r="C327" i="2"/>
  <c r="F326" i="2"/>
  <c r="E326" i="2"/>
  <c r="D326" i="2"/>
  <c r="C326" i="2"/>
  <c r="F325" i="2"/>
  <c r="E325" i="2"/>
  <c r="D325" i="2"/>
  <c r="C325" i="2"/>
  <c r="F324" i="2"/>
  <c r="E324" i="2"/>
  <c r="D324" i="2"/>
  <c r="C324" i="2"/>
  <c r="F323" i="2"/>
  <c r="E323" i="2"/>
  <c r="D323" i="2"/>
  <c r="C323" i="2"/>
  <c r="F322" i="2"/>
  <c r="E322" i="2"/>
  <c r="D322" i="2"/>
  <c r="C322" i="2"/>
  <c r="F321" i="2"/>
  <c r="E321" i="2"/>
  <c r="D321" i="2"/>
  <c r="C321" i="2"/>
  <c r="F320" i="2"/>
  <c r="E320" i="2"/>
  <c r="D320" i="2"/>
  <c r="C320" i="2"/>
  <c r="F319" i="2"/>
  <c r="E319" i="2"/>
  <c r="D319" i="2"/>
  <c r="C319" i="2"/>
  <c r="F318" i="2"/>
  <c r="E318" i="2"/>
  <c r="D318" i="2"/>
  <c r="C318" i="2"/>
  <c r="F317" i="2"/>
  <c r="E317" i="2"/>
  <c r="D317" i="2"/>
  <c r="C317" i="2"/>
  <c r="F316" i="2"/>
  <c r="E316" i="2"/>
  <c r="D316" i="2"/>
  <c r="C316" i="2"/>
  <c r="F315" i="2"/>
  <c r="E315" i="2"/>
  <c r="D315" i="2"/>
  <c r="C315" i="2"/>
  <c r="F314" i="2"/>
  <c r="E314" i="2"/>
  <c r="D314" i="2"/>
  <c r="C314" i="2"/>
  <c r="F313" i="2"/>
  <c r="E313" i="2"/>
  <c r="D313" i="2"/>
  <c r="C313" i="2"/>
  <c r="F312" i="2"/>
  <c r="E312" i="2"/>
  <c r="D312" i="2"/>
  <c r="C312" i="2"/>
  <c r="F311" i="2"/>
  <c r="E311" i="2"/>
  <c r="D311" i="2"/>
  <c r="C311" i="2"/>
  <c r="F310" i="2"/>
  <c r="E310" i="2"/>
  <c r="D310" i="2"/>
  <c r="C310" i="2"/>
  <c r="F309" i="2"/>
  <c r="E309" i="2"/>
  <c r="D309" i="2"/>
  <c r="C309" i="2"/>
  <c r="F308" i="2"/>
  <c r="E308" i="2"/>
  <c r="D308" i="2"/>
  <c r="C308" i="2"/>
  <c r="F307" i="2"/>
  <c r="E307" i="2"/>
  <c r="D307" i="2"/>
  <c r="C307" i="2"/>
  <c r="F306" i="2"/>
  <c r="E306" i="2"/>
  <c r="D306" i="2"/>
  <c r="C306" i="2"/>
  <c r="F305" i="2"/>
  <c r="E305" i="2"/>
  <c r="D305" i="2"/>
  <c r="C305" i="2"/>
  <c r="F304" i="2"/>
  <c r="E304" i="2"/>
  <c r="D304" i="2"/>
  <c r="C304" i="2"/>
  <c r="F303" i="2"/>
  <c r="E303" i="2"/>
  <c r="D303" i="2"/>
  <c r="C303" i="2"/>
  <c r="F302" i="2"/>
  <c r="E302" i="2"/>
  <c r="D302" i="2"/>
  <c r="C302" i="2"/>
  <c r="F301" i="2"/>
  <c r="E301" i="2"/>
  <c r="D301" i="2"/>
  <c r="C301" i="2"/>
  <c r="F300" i="2"/>
  <c r="E300" i="2"/>
  <c r="D300" i="2"/>
  <c r="C300" i="2"/>
  <c r="F299" i="2"/>
  <c r="E299" i="2"/>
  <c r="D299" i="2"/>
  <c r="C299" i="2"/>
  <c r="F298" i="2"/>
  <c r="E298" i="2"/>
  <c r="D298" i="2"/>
  <c r="C298" i="2"/>
  <c r="F297" i="2"/>
  <c r="E297" i="2"/>
  <c r="D297" i="2"/>
  <c r="C297" i="2"/>
  <c r="F296" i="2"/>
  <c r="E296" i="2"/>
  <c r="D296" i="2"/>
  <c r="C296" i="2"/>
  <c r="F295" i="2"/>
  <c r="E295" i="2"/>
  <c r="D295" i="2"/>
  <c r="C295" i="2"/>
  <c r="F294" i="2"/>
  <c r="E294" i="2"/>
  <c r="D294" i="2"/>
  <c r="C294" i="2"/>
  <c r="F293" i="2"/>
  <c r="E293" i="2"/>
  <c r="D293" i="2"/>
  <c r="C293" i="2"/>
  <c r="F292" i="2"/>
  <c r="E292" i="2"/>
  <c r="D292" i="2"/>
  <c r="C292" i="2"/>
  <c r="F291" i="2"/>
  <c r="E291" i="2"/>
  <c r="D291" i="2"/>
  <c r="C291" i="2"/>
  <c r="F290" i="2"/>
  <c r="E290" i="2"/>
  <c r="D290" i="2"/>
  <c r="C290" i="2"/>
  <c r="F289" i="2"/>
  <c r="E289" i="2"/>
  <c r="D289" i="2"/>
  <c r="C289" i="2"/>
  <c r="F288" i="2"/>
  <c r="E288" i="2"/>
  <c r="D288" i="2"/>
  <c r="C288" i="2"/>
  <c r="F287" i="2"/>
  <c r="E287" i="2"/>
  <c r="D287" i="2"/>
  <c r="C287" i="2"/>
  <c r="F286" i="2"/>
  <c r="E286" i="2"/>
  <c r="D286" i="2"/>
  <c r="C286" i="2"/>
  <c r="F285" i="2"/>
  <c r="E285" i="2"/>
  <c r="D285" i="2"/>
  <c r="C285" i="2"/>
  <c r="F284" i="2"/>
  <c r="E284" i="2"/>
  <c r="D284" i="2"/>
  <c r="C284" i="2"/>
  <c r="F283" i="2"/>
  <c r="E283" i="2"/>
  <c r="D283" i="2"/>
  <c r="C283" i="2"/>
  <c r="F282" i="2"/>
  <c r="E282" i="2"/>
  <c r="D282" i="2"/>
  <c r="C282" i="2"/>
  <c r="F281" i="2"/>
  <c r="E281" i="2"/>
  <c r="D281" i="2"/>
  <c r="C281" i="2"/>
  <c r="F280" i="2"/>
  <c r="E280" i="2"/>
  <c r="D280" i="2"/>
  <c r="C280" i="2"/>
  <c r="F279" i="2"/>
  <c r="E279" i="2"/>
  <c r="D279" i="2"/>
  <c r="C279" i="2"/>
  <c r="F278" i="2"/>
  <c r="E278" i="2"/>
  <c r="D278" i="2"/>
  <c r="C278" i="2"/>
  <c r="F277" i="2"/>
  <c r="E277" i="2"/>
  <c r="D277" i="2"/>
  <c r="C277" i="2"/>
  <c r="F276" i="2"/>
  <c r="E276" i="2"/>
  <c r="D276" i="2"/>
  <c r="C276" i="2"/>
  <c r="F275" i="2"/>
  <c r="E275" i="2"/>
  <c r="D275" i="2"/>
  <c r="C275" i="2"/>
  <c r="F274" i="2"/>
  <c r="E274" i="2"/>
  <c r="D274" i="2"/>
  <c r="C274" i="2"/>
  <c r="F273" i="2"/>
  <c r="E273" i="2"/>
  <c r="D273" i="2"/>
  <c r="C273" i="2"/>
  <c r="F272" i="2"/>
  <c r="E272" i="2"/>
  <c r="D272" i="2"/>
  <c r="C272" i="2"/>
  <c r="F271" i="2"/>
  <c r="E271" i="2"/>
  <c r="D271" i="2"/>
  <c r="C271" i="2"/>
  <c r="F270" i="2"/>
  <c r="E270" i="2"/>
  <c r="D270" i="2"/>
  <c r="C270" i="2"/>
  <c r="F269" i="2"/>
  <c r="E269" i="2"/>
  <c r="D269" i="2"/>
  <c r="C269" i="2"/>
  <c r="F268" i="2"/>
  <c r="E268" i="2"/>
  <c r="D268" i="2"/>
  <c r="C268" i="2"/>
  <c r="F267" i="2"/>
  <c r="E267" i="2"/>
  <c r="D267" i="2"/>
  <c r="C267" i="2"/>
  <c r="F266" i="2"/>
  <c r="E266" i="2"/>
  <c r="D266" i="2"/>
  <c r="C266" i="2"/>
  <c r="F265" i="2"/>
  <c r="E265" i="2"/>
  <c r="D265" i="2"/>
  <c r="C265" i="2"/>
  <c r="F264" i="2"/>
  <c r="E264" i="2"/>
  <c r="D264" i="2"/>
  <c r="C264" i="2"/>
  <c r="F263" i="2"/>
  <c r="E263" i="2"/>
  <c r="D263" i="2"/>
  <c r="C263" i="2"/>
  <c r="F262" i="2"/>
  <c r="E262" i="2"/>
  <c r="D262" i="2"/>
  <c r="C262" i="2"/>
  <c r="F261" i="2"/>
  <c r="E261" i="2"/>
  <c r="D261" i="2"/>
  <c r="C261" i="2"/>
  <c r="F260" i="2"/>
  <c r="E260" i="2"/>
  <c r="D260" i="2"/>
  <c r="C260" i="2"/>
  <c r="F259" i="2"/>
  <c r="E259" i="2"/>
  <c r="D259" i="2"/>
  <c r="C259" i="2"/>
  <c r="F258" i="2"/>
  <c r="E258" i="2"/>
  <c r="D258" i="2"/>
  <c r="C258" i="2"/>
  <c r="F257" i="2"/>
  <c r="E257" i="2"/>
  <c r="D257" i="2"/>
  <c r="C257" i="2"/>
  <c r="F256" i="2"/>
  <c r="E256" i="2"/>
  <c r="D256" i="2"/>
  <c r="C256" i="2"/>
  <c r="F255" i="2"/>
  <c r="E255" i="2"/>
  <c r="D255" i="2"/>
  <c r="C255" i="2"/>
  <c r="F254" i="2"/>
  <c r="E254" i="2"/>
  <c r="D254" i="2"/>
  <c r="C254" i="2"/>
  <c r="F253" i="2"/>
  <c r="E253" i="2"/>
  <c r="D253" i="2"/>
  <c r="C253" i="2"/>
  <c r="F252" i="2"/>
  <c r="E252" i="2"/>
  <c r="D252" i="2"/>
  <c r="C252" i="2"/>
  <c r="F251" i="2"/>
  <c r="E251" i="2"/>
  <c r="D251" i="2"/>
  <c r="C251" i="2"/>
  <c r="F250" i="2"/>
  <c r="E250" i="2"/>
  <c r="D250" i="2"/>
  <c r="C250" i="2"/>
  <c r="F249" i="2"/>
  <c r="E249" i="2"/>
  <c r="D249" i="2"/>
  <c r="C249" i="2"/>
  <c r="F248" i="2"/>
  <c r="E248" i="2"/>
  <c r="D248" i="2"/>
  <c r="C248" i="2"/>
  <c r="F247" i="2"/>
  <c r="E247" i="2"/>
  <c r="D247" i="2"/>
  <c r="C247" i="2"/>
  <c r="F246" i="2"/>
  <c r="E246" i="2"/>
  <c r="D246" i="2"/>
  <c r="C246" i="2"/>
  <c r="F245" i="2"/>
  <c r="E245" i="2"/>
  <c r="D245" i="2"/>
  <c r="C245" i="2"/>
  <c r="F244" i="2"/>
  <c r="E244" i="2"/>
  <c r="D244" i="2"/>
  <c r="C244" i="2"/>
  <c r="F243" i="2"/>
  <c r="E243" i="2"/>
  <c r="D243" i="2"/>
  <c r="C243" i="2"/>
  <c r="F242" i="2"/>
  <c r="E242" i="2"/>
  <c r="D242" i="2"/>
  <c r="C242" i="2"/>
  <c r="F241" i="2"/>
  <c r="E241" i="2"/>
  <c r="D241" i="2"/>
  <c r="C241" i="2"/>
  <c r="F240" i="2"/>
  <c r="E240" i="2"/>
  <c r="D240" i="2"/>
  <c r="C240" i="2"/>
  <c r="F239" i="2"/>
  <c r="E239" i="2"/>
  <c r="D239" i="2"/>
  <c r="C239" i="2"/>
  <c r="F238" i="2"/>
  <c r="E238" i="2"/>
  <c r="D238" i="2"/>
  <c r="C238" i="2"/>
  <c r="F237" i="2"/>
  <c r="E237" i="2"/>
  <c r="D237" i="2"/>
  <c r="C237" i="2"/>
  <c r="F236" i="2"/>
  <c r="E236" i="2"/>
  <c r="D236" i="2"/>
  <c r="C236" i="2"/>
  <c r="F235" i="2"/>
  <c r="E235" i="2"/>
  <c r="D235" i="2"/>
  <c r="C235" i="2"/>
  <c r="F234" i="2"/>
  <c r="E234" i="2"/>
  <c r="D234" i="2"/>
  <c r="C234" i="2"/>
  <c r="F233" i="2"/>
  <c r="E233" i="2"/>
  <c r="D233" i="2"/>
  <c r="C233" i="2"/>
  <c r="F232" i="2"/>
  <c r="E232" i="2"/>
  <c r="D232" i="2"/>
  <c r="C232" i="2"/>
  <c r="F231" i="2"/>
  <c r="E231" i="2"/>
  <c r="D231" i="2"/>
  <c r="C231" i="2"/>
  <c r="F230" i="2"/>
  <c r="E230" i="2"/>
  <c r="D230" i="2"/>
  <c r="C230" i="2"/>
  <c r="F229" i="2"/>
  <c r="E229" i="2"/>
  <c r="D229" i="2"/>
  <c r="C229" i="2"/>
  <c r="F228" i="2"/>
  <c r="E228" i="2"/>
  <c r="D228" i="2"/>
  <c r="C228" i="2"/>
  <c r="F227" i="2"/>
  <c r="E227" i="2"/>
  <c r="D227" i="2"/>
  <c r="C227" i="2"/>
  <c r="F226" i="2"/>
  <c r="E226" i="2"/>
  <c r="D226" i="2"/>
  <c r="C226" i="2"/>
  <c r="F225" i="2"/>
  <c r="E225" i="2"/>
  <c r="D225" i="2"/>
  <c r="C225" i="2"/>
  <c r="F224" i="2"/>
  <c r="E224" i="2"/>
  <c r="D224" i="2"/>
  <c r="C224" i="2"/>
  <c r="F223" i="2"/>
  <c r="E223" i="2"/>
  <c r="D223" i="2"/>
  <c r="C223" i="2"/>
  <c r="F222" i="2"/>
  <c r="E222" i="2"/>
  <c r="D222" i="2"/>
  <c r="C222" i="2"/>
  <c r="F221" i="2"/>
  <c r="E221" i="2"/>
  <c r="D221" i="2"/>
  <c r="C221" i="2"/>
  <c r="F220" i="2"/>
  <c r="E220" i="2"/>
  <c r="D220" i="2"/>
  <c r="C220" i="2"/>
  <c r="F219" i="2"/>
  <c r="E219" i="2"/>
  <c r="D219" i="2"/>
  <c r="C219" i="2"/>
  <c r="F218" i="2"/>
  <c r="E218" i="2"/>
  <c r="D218" i="2"/>
  <c r="C218" i="2"/>
  <c r="F217" i="2"/>
  <c r="E217" i="2"/>
  <c r="D217" i="2"/>
  <c r="C217" i="2"/>
  <c r="F216" i="2"/>
  <c r="E216" i="2"/>
  <c r="D216" i="2"/>
  <c r="C216" i="2"/>
  <c r="F215" i="2"/>
  <c r="E215" i="2"/>
  <c r="D215" i="2"/>
  <c r="C215" i="2"/>
  <c r="F214" i="2"/>
  <c r="E214" i="2"/>
  <c r="D214" i="2"/>
  <c r="C214" i="2"/>
  <c r="F213" i="2"/>
  <c r="E213" i="2"/>
  <c r="D213" i="2"/>
  <c r="C213" i="2"/>
  <c r="F212" i="2"/>
  <c r="E212" i="2"/>
  <c r="D212" i="2"/>
  <c r="C212" i="2"/>
  <c r="F211" i="2"/>
  <c r="E211" i="2"/>
  <c r="D211" i="2"/>
  <c r="C211" i="2"/>
  <c r="F210" i="2"/>
  <c r="E210" i="2"/>
  <c r="D210" i="2"/>
  <c r="C210" i="2"/>
  <c r="F209" i="2"/>
  <c r="E209" i="2"/>
  <c r="D209" i="2"/>
  <c r="C209" i="2"/>
  <c r="F208" i="2"/>
  <c r="E208" i="2"/>
  <c r="D208" i="2"/>
  <c r="C208" i="2"/>
  <c r="F207" i="2"/>
  <c r="E207" i="2"/>
  <c r="D207" i="2"/>
  <c r="C207" i="2"/>
  <c r="F206" i="2"/>
  <c r="E206" i="2"/>
  <c r="D206" i="2"/>
  <c r="C206" i="2"/>
  <c r="F205" i="2"/>
  <c r="E205" i="2"/>
  <c r="D205" i="2"/>
  <c r="C205" i="2"/>
  <c r="F204" i="2"/>
  <c r="E204" i="2"/>
  <c r="D204" i="2"/>
  <c r="C204" i="2"/>
  <c r="F203" i="2"/>
  <c r="E203" i="2"/>
  <c r="D203" i="2"/>
  <c r="C203" i="2"/>
  <c r="F202" i="2"/>
  <c r="E202" i="2"/>
  <c r="D202" i="2"/>
  <c r="C202" i="2"/>
  <c r="F201" i="2"/>
  <c r="E201" i="2"/>
  <c r="D201" i="2"/>
  <c r="C201" i="2"/>
  <c r="F200" i="2"/>
  <c r="E200" i="2"/>
  <c r="D200" i="2"/>
  <c r="C200" i="2"/>
  <c r="F199" i="2"/>
  <c r="E199" i="2"/>
  <c r="D199" i="2"/>
  <c r="C199" i="2"/>
  <c r="F198" i="2"/>
  <c r="E198" i="2"/>
  <c r="D198" i="2"/>
  <c r="C198" i="2"/>
  <c r="F197" i="2"/>
  <c r="E197" i="2"/>
  <c r="D197" i="2"/>
  <c r="C197" i="2"/>
  <c r="F196" i="2"/>
  <c r="E196" i="2"/>
  <c r="D196" i="2"/>
  <c r="C196" i="2"/>
  <c r="F195" i="2"/>
  <c r="E195" i="2"/>
  <c r="D195" i="2"/>
  <c r="C195" i="2"/>
  <c r="F194" i="2"/>
  <c r="E194" i="2"/>
  <c r="D194" i="2"/>
  <c r="C194" i="2"/>
  <c r="F193" i="2"/>
  <c r="E193" i="2"/>
  <c r="D193" i="2"/>
  <c r="C193" i="2"/>
  <c r="F192" i="2"/>
  <c r="E192" i="2"/>
  <c r="D192" i="2"/>
  <c r="C192" i="2"/>
  <c r="F191" i="2"/>
  <c r="E191" i="2"/>
  <c r="D191" i="2"/>
  <c r="C191" i="2"/>
  <c r="F190" i="2"/>
  <c r="E190" i="2"/>
  <c r="D190" i="2"/>
  <c r="C190" i="2"/>
  <c r="F189" i="2"/>
  <c r="E189" i="2"/>
  <c r="D189" i="2"/>
  <c r="C189" i="2"/>
  <c r="F188" i="2"/>
  <c r="E188" i="2"/>
  <c r="D188" i="2"/>
  <c r="C188" i="2"/>
  <c r="F187" i="2"/>
  <c r="E187" i="2"/>
  <c r="D187" i="2"/>
  <c r="C187" i="2"/>
  <c r="F186" i="2"/>
  <c r="E186" i="2"/>
  <c r="D186" i="2"/>
  <c r="C186" i="2"/>
  <c r="F185" i="2"/>
  <c r="E185" i="2"/>
  <c r="D185" i="2"/>
  <c r="C185" i="2"/>
  <c r="F184" i="2"/>
  <c r="E184" i="2"/>
  <c r="D184" i="2"/>
  <c r="C184" i="2"/>
  <c r="F183" i="2"/>
  <c r="E183" i="2"/>
  <c r="D183" i="2"/>
  <c r="C183" i="2"/>
  <c r="F182" i="2"/>
  <c r="E182" i="2"/>
  <c r="D182" i="2"/>
  <c r="C182" i="2"/>
  <c r="F181" i="2"/>
  <c r="E181" i="2"/>
  <c r="D181" i="2"/>
  <c r="C181" i="2"/>
  <c r="F180" i="2"/>
  <c r="E180" i="2"/>
  <c r="D180" i="2"/>
  <c r="C180" i="2"/>
  <c r="F179" i="2"/>
  <c r="E179" i="2"/>
  <c r="D179" i="2"/>
  <c r="C179" i="2"/>
  <c r="F178" i="2"/>
  <c r="E178" i="2"/>
  <c r="D178" i="2"/>
  <c r="C178" i="2"/>
  <c r="F177" i="2"/>
  <c r="E177" i="2"/>
  <c r="D177" i="2"/>
  <c r="C177" i="2"/>
  <c r="F176" i="2"/>
  <c r="E176" i="2"/>
  <c r="D176" i="2"/>
  <c r="C176" i="2"/>
  <c r="F175" i="2"/>
  <c r="E175" i="2"/>
  <c r="D175" i="2"/>
  <c r="C175" i="2"/>
  <c r="F174" i="2"/>
  <c r="E174" i="2"/>
  <c r="D174" i="2"/>
  <c r="C174" i="2"/>
  <c r="F173" i="2"/>
  <c r="E173" i="2"/>
  <c r="D173" i="2"/>
  <c r="C173" i="2"/>
  <c r="F172" i="2"/>
  <c r="E172" i="2"/>
  <c r="D172" i="2"/>
  <c r="C172" i="2"/>
  <c r="F171" i="2"/>
  <c r="E171" i="2"/>
  <c r="D171" i="2"/>
  <c r="C171" i="2"/>
  <c r="F170" i="2"/>
  <c r="E170" i="2"/>
  <c r="D170" i="2"/>
  <c r="C170" i="2"/>
  <c r="F169" i="2"/>
  <c r="E169" i="2"/>
  <c r="D169" i="2"/>
  <c r="C169" i="2"/>
  <c r="F168" i="2"/>
  <c r="E168" i="2"/>
  <c r="D168" i="2"/>
  <c r="C168" i="2"/>
  <c r="F167" i="2"/>
  <c r="E167" i="2"/>
  <c r="D167" i="2"/>
  <c r="C167" i="2"/>
  <c r="F166" i="2"/>
  <c r="E166" i="2"/>
  <c r="D166" i="2"/>
  <c r="C166" i="2"/>
  <c r="F165" i="2"/>
  <c r="E165" i="2"/>
  <c r="D165" i="2"/>
  <c r="C165" i="2"/>
  <c r="F164" i="2"/>
  <c r="E164" i="2"/>
  <c r="D164" i="2"/>
  <c r="C164" i="2"/>
  <c r="F163" i="2"/>
  <c r="E163" i="2"/>
  <c r="D163" i="2"/>
  <c r="C163" i="2"/>
  <c r="F162" i="2"/>
  <c r="E162" i="2"/>
  <c r="D162" i="2"/>
  <c r="C162" i="2"/>
  <c r="F161" i="2"/>
  <c r="E161" i="2"/>
  <c r="D161" i="2"/>
  <c r="C161" i="2"/>
  <c r="F160" i="2"/>
  <c r="E160" i="2"/>
  <c r="D160" i="2"/>
  <c r="C160" i="2"/>
  <c r="F159" i="2"/>
  <c r="E159" i="2"/>
  <c r="D159" i="2"/>
  <c r="C159" i="2"/>
  <c r="F158" i="2"/>
  <c r="E158" i="2"/>
  <c r="D158" i="2"/>
  <c r="C158" i="2"/>
  <c r="F157" i="2"/>
  <c r="E157" i="2"/>
  <c r="D157" i="2"/>
  <c r="C157" i="2"/>
  <c r="F156" i="2"/>
  <c r="E156" i="2"/>
  <c r="D156" i="2"/>
  <c r="C156" i="2"/>
  <c r="F155" i="2"/>
  <c r="E155" i="2"/>
  <c r="D155" i="2"/>
  <c r="C155" i="2"/>
  <c r="F154" i="2"/>
  <c r="E154" i="2"/>
  <c r="D154" i="2"/>
  <c r="C154" i="2"/>
  <c r="F153" i="2"/>
  <c r="E153" i="2"/>
  <c r="D153" i="2"/>
  <c r="C153" i="2"/>
  <c r="F152" i="2"/>
  <c r="E152" i="2"/>
  <c r="D152" i="2"/>
  <c r="C152" i="2"/>
  <c r="F151" i="2"/>
  <c r="E151" i="2"/>
  <c r="D151" i="2"/>
  <c r="C151" i="2"/>
  <c r="F150" i="2"/>
  <c r="E150" i="2"/>
  <c r="D150" i="2"/>
  <c r="C150" i="2"/>
  <c r="F149" i="2"/>
  <c r="E149" i="2"/>
  <c r="D149" i="2"/>
  <c r="C149" i="2"/>
  <c r="F148" i="2"/>
  <c r="E148" i="2"/>
  <c r="D148" i="2"/>
  <c r="C148" i="2"/>
  <c r="F147" i="2"/>
  <c r="E147" i="2"/>
  <c r="D147" i="2"/>
  <c r="C147" i="2"/>
  <c r="F146" i="2"/>
  <c r="E146" i="2"/>
  <c r="D146" i="2"/>
  <c r="C146" i="2"/>
  <c r="F145" i="2"/>
  <c r="E145" i="2"/>
  <c r="D145" i="2"/>
  <c r="C145" i="2"/>
  <c r="F144" i="2"/>
  <c r="E144" i="2"/>
  <c r="D144" i="2"/>
  <c r="C144" i="2"/>
  <c r="F143" i="2"/>
  <c r="E143" i="2"/>
  <c r="D143" i="2"/>
  <c r="C143" i="2"/>
  <c r="F142" i="2"/>
  <c r="E142" i="2"/>
  <c r="D142" i="2"/>
  <c r="C142" i="2"/>
  <c r="F141" i="2"/>
  <c r="E141" i="2"/>
  <c r="D141" i="2"/>
  <c r="C141" i="2"/>
  <c r="F140" i="2"/>
  <c r="E140" i="2"/>
  <c r="D140" i="2"/>
  <c r="C140" i="2"/>
  <c r="F139" i="2"/>
  <c r="E139" i="2"/>
  <c r="D139" i="2"/>
  <c r="C139" i="2"/>
  <c r="F138" i="2"/>
  <c r="E138" i="2"/>
  <c r="D138" i="2"/>
  <c r="C138" i="2"/>
  <c r="F137" i="2"/>
  <c r="E137" i="2"/>
  <c r="D137" i="2"/>
  <c r="C137" i="2"/>
  <c r="F136" i="2"/>
  <c r="E136" i="2"/>
  <c r="D136" i="2"/>
  <c r="C136" i="2"/>
  <c r="F135" i="2"/>
  <c r="E135" i="2"/>
  <c r="D135" i="2"/>
  <c r="C135" i="2"/>
  <c r="F134" i="2"/>
  <c r="E134" i="2"/>
  <c r="D134" i="2"/>
  <c r="C134" i="2"/>
  <c r="F133" i="2"/>
  <c r="E133" i="2"/>
  <c r="D133" i="2"/>
  <c r="C133" i="2"/>
  <c r="F132" i="2"/>
  <c r="E132" i="2"/>
  <c r="D132" i="2"/>
  <c r="C132" i="2"/>
  <c r="F131" i="2"/>
  <c r="E131" i="2"/>
  <c r="D131" i="2"/>
  <c r="C131" i="2"/>
  <c r="F130" i="2"/>
  <c r="E130" i="2"/>
  <c r="D130" i="2"/>
  <c r="C130" i="2"/>
  <c r="F129" i="2"/>
  <c r="E129" i="2"/>
  <c r="D129" i="2"/>
  <c r="C129" i="2"/>
  <c r="F128" i="2"/>
  <c r="E128" i="2"/>
  <c r="D128" i="2"/>
  <c r="C128" i="2"/>
  <c r="F127" i="2"/>
  <c r="E127" i="2"/>
  <c r="D127" i="2"/>
  <c r="C127" i="2"/>
  <c r="F126" i="2"/>
  <c r="E126" i="2"/>
  <c r="D126" i="2"/>
  <c r="C126" i="2"/>
  <c r="F125" i="2"/>
  <c r="E125" i="2"/>
  <c r="D125" i="2"/>
  <c r="C125" i="2"/>
  <c r="F124" i="2"/>
  <c r="E124" i="2"/>
  <c r="D124" i="2"/>
  <c r="C124" i="2"/>
  <c r="F123" i="2"/>
  <c r="E123" i="2"/>
  <c r="D123" i="2"/>
  <c r="C123" i="2"/>
  <c r="F122" i="2"/>
  <c r="E122" i="2"/>
  <c r="D122" i="2"/>
  <c r="C122" i="2"/>
  <c r="F121" i="2"/>
  <c r="E121" i="2"/>
  <c r="D121" i="2"/>
  <c r="C121" i="2"/>
  <c r="F120" i="2"/>
  <c r="E120" i="2"/>
  <c r="D120" i="2"/>
  <c r="C120" i="2"/>
  <c r="F119" i="2"/>
  <c r="E119" i="2"/>
  <c r="D119" i="2"/>
  <c r="C119" i="2"/>
  <c r="F118" i="2"/>
  <c r="E118" i="2"/>
  <c r="D118" i="2"/>
  <c r="C118" i="2"/>
  <c r="F117" i="2"/>
  <c r="E117" i="2"/>
  <c r="D117" i="2"/>
  <c r="C117" i="2"/>
  <c r="F116" i="2"/>
  <c r="E116" i="2"/>
  <c r="D116" i="2"/>
  <c r="C116" i="2"/>
  <c r="F115" i="2"/>
  <c r="E115" i="2"/>
  <c r="D115" i="2"/>
  <c r="C115" i="2"/>
  <c r="F114" i="2"/>
  <c r="E114" i="2"/>
  <c r="D114" i="2"/>
  <c r="C114" i="2"/>
  <c r="F113" i="2"/>
  <c r="E113" i="2"/>
  <c r="D113" i="2"/>
  <c r="C113" i="2"/>
  <c r="F112" i="2"/>
  <c r="E112" i="2"/>
  <c r="D112" i="2"/>
  <c r="C112" i="2"/>
  <c r="F111" i="2"/>
  <c r="E111" i="2"/>
  <c r="D111" i="2"/>
  <c r="C111" i="2"/>
  <c r="F110" i="2"/>
  <c r="E110" i="2"/>
  <c r="D110" i="2"/>
  <c r="C110" i="2"/>
  <c r="F109" i="2"/>
  <c r="E109" i="2"/>
  <c r="D109" i="2"/>
  <c r="C109" i="2"/>
  <c r="F108" i="2"/>
  <c r="E108" i="2"/>
  <c r="D108" i="2"/>
  <c r="C108" i="2"/>
  <c r="F107" i="2"/>
  <c r="E107" i="2"/>
  <c r="D107" i="2"/>
  <c r="C107" i="2"/>
  <c r="F106" i="2"/>
  <c r="E106" i="2"/>
  <c r="D106" i="2"/>
  <c r="C106" i="2"/>
  <c r="F105" i="2"/>
  <c r="E105" i="2"/>
  <c r="D105" i="2"/>
  <c r="C105" i="2"/>
  <c r="F104" i="2"/>
  <c r="E104" i="2"/>
  <c r="D104" i="2"/>
  <c r="C104" i="2"/>
  <c r="F103" i="2"/>
  <c r="E103" i="2"/>
  <c r="D103" i="2"/>
  <c r="C103" i="2"/>
  <c r="F102" i="2"/>
  <c r="E102" i="2"/>
  <c r="D102" i="2"/>
  <c r="C102" i="2"/>
  <c r="F101" i="2"/>
  <c r="E101" i="2"/>
  <c r="D101" i="2"/>
  <c r="C101" i="2"/>
  <c r="F100" i="2"/>
  <c r="E100" i="2"/>
  <c r="D100" i="2"/>
  <c r="C100" i="2"/>
  <c r="F99" i="2"/>
  <c r="E99" i="2"/>
  <c r="D99" i="2"/>
  <c r="C99" i="2"/>
  <c r="F98" i="2"/>
  <c r="E98" i="2"/>
  <c r="D98" i="2"/>
  <c r="C98" i="2"/>
  <c r="F97" i="2"/>
  <c r="E97" i="2"/>
  <c r="D97" i="2"/>
  <c r="C97" i="2"/>
  <c r="F96" i="2"/>
  <c r="E96" i="2"/>
  <c r="D96" i="2"/>
  <c r="C96" i="2"/>
  <c r="F95" i="2"/>
  <c r="E95" i="2"/>
  <c r="D95" i="2"/>
  <c r="C95" i="2"/>
  <c r="F94" i="2"/>
  <c r="E94" i="2"/>
  <c r="D94" i="2"/>
  <c r="C94" i="2"/>
  <c r="F93" i="2"/>
  <c r="E93" i="2"/>
  <c r="D93" i="2"/>
  <c r="C93" i="2"/>
  <c r="F92" i="2"/>
  <c r="E92" i="2"/>
  <c r="D92" i="2"/>
  <c r="C92" i="2"/>
  <c r="F91" i="2"/>
  <c r="E91" i="2"/>
  <c r="D91" i="2"/>
  <c r="C91" i="2"/>
  <c r="F90" i="2"/>
  <c r="E90" i="2"/>
  <c r="D90" i="2"/>
  <c r="C90" i="2"/>
  <c r="F89" i="2"/>
  <c r="E89" i="2"/>
  <c r="D89" i="2"/>
  <c r="C89" i="2"/>
  <c r="F88" i="2"/>
  <c r="E88" i="2"/>
  <c r="D88" i="2"/>
  <c r="C88" i="2"/>
  <c r="F87" i="2"/>
  <c r="E87" i="2"/>
  <c r="D87" i="2"/>
  <c r="C87" i="2"/>
  <c r="F86" i="2"/>
  <c r="E86" i="2"/>
  <c r="D86" i="2"/>
  <c r="C86" i="2"/>
  <c r="F85" i="2"/>
  <c r="E85" i="2"/>
  <c r="D85" i="2"/>
  <c r="C85" i="2"/>
  <c r="F84" i="2"/>
  <c r="E84" i="2"/>
  <c r="D84" i="2"/>
  <c r="C84" i="2"/>
  <c r="F83" i="2"/>
  <c r="E83" i="2"/>
  <c r="D83" i="2"/>
  <c r="C83" i="2"/>
  <c r="F82" i="2"/>
  <c r="E82" i="2"/>
  <c r="D82" i="2"/>
  <c r="C82" i="2"/>
  <c r="F81" i="2"/>
  <c r="E81" i="2"/>
  <c r="D81" i="2"/>
  <c r="C81" i="2"/>
  <c r="F80" i="2"/>
  <c r="E80" i="2"/>
  <c r="D80" i="2"/>
  <c r="C80" i="2"/>
  <c r="F79" i="2"/>
  <c r="E79" i="2"/>
  <c r="D79" i="2"/>
  <c r="C79" i="2"/>
  <c r="F78" i="2"/>
  <c r="E78" i="2"/>
  <c r="D78" i="2"/>
  <c r="C78" i="2"/>
  <c r="F77" i="2"/>
  <c r="E77" i="2"/>
  <c r="D77" i="2"/>
  <c r="C77" i="2"/>
  <c r="F76" i="2"/>
  <c r="E76" i="2"/>
  <c r="D76" i="2"/>
  <c r="C76" i="2"/>
  <c r="F75" i="2"/>
  <c r="E75" i="2"/>
  <c r="D75" i="2"/>
  <c r="C75" i="2"/>
  <c r="F74" i="2"/>
  <c r="E74" i="2"/>
  <c r="D74" i="2"/>
  <c r="C74" i="2"/>
  <c r="F73" i="2"/>
  <c r="E73" i="2"/>
  <c r="D73" i="2"/>
  <c r="C73" i="2"/>
  <c r="F72" i="2"/>
  <c r="E72" i="2"/>
  <c r="D72" i="2"/>
  <c r="C72" i="2"/>
  <c r="F71" i="2"/>
  <c r="E71" i="2"/>
  <c r="D71" i="2"/>
  <c r="C71" i="2"/>
  <c r="F70" i="2"/>
  <c r="E70" i="2"/>
  <c r="D70" i="2"/>
  <c r="C70" i="2"/>
  <c r="F69" i="2"/>
  <c r="E69" i="2"/>
  <c r="D69" i="2"/>
  <c r="C69" i="2"/>
  <c r="F68" i="2"/>
  <c r="E68" i="2"/>
  <c r="D68" i="2"/>
  <c r="C68" i="2"/>
  <c r="F67" i="2"/>
  <c r="E67" i="2"/>
  <c r="D67" i="2"/>
  <c r="C67" i="2"/>
  <c r="F66" i="2"/>
  <c r="E66" i="2"/>
  <c r="D66" i="2"/>
  <c r="C66" i="2"/>
  <c r="F65" i="2"/>
  <c r="E65" i="2"/>
  <c r="D65" i="2"/>
  <c r="C65" i="2"/>
  <c r="F64" i="2"/>
  <c r="E64" i="2"/>
  <c r="D64" i="2"/>
  <c r="C64" i="2"/>
  <c r="F63" i="2"/>
  <c r="E63" i="2"/>
  <c r="D63" i="2"/>
  <c r="C63" i="2"/>
  <c r="F62" i="2"/>
  <c r="E62" i="2"/>
  <c r="D62" i="2"/>
  <c r="C62" i="2"/>
  <c r="F61" i="2"/>
  <c r="E61" i="2"/>
  <c r="D61" i="2"/>
  <c r="C61" i="2"/>
  <c r="F60" i="2"/>
  <c r="E60" i="2"/>
  <c r="D60" i="2"/>
  <c r="C60" i="2"/>
  <c r="F59" i="2"/>
  <c r="E59" i="2"/>
  <c r="D59" i="2"/>
  <c r="C59" i="2"/>
  <c r="F58" i="2"/>
  <c r="E58" i="2"/>
  <c r="D58" i="2"/>
  <c r="C58" i="2"/>
  <c r="F57" i="2"/>
  <c r="E57" i="2"/>
  <c r="D57" i="2"/>
  <c r="C57" i="2"/>
  <c r="F56" i="2"/>
  <c r="E56" i="2"/>
  <c r="D56" i="2"/>
  <c r="C56" i="2"/>
  <c r="F55" i="2"/>
  <c r="E55" i="2"/>
  <c r="D55" i="2"/>
  <c r="C55" i="2"/>
  <c r="F54" i="2"/>
  <c r="E54" i="2"/>
  <c r="D54" i="2"/>
  <c r="C54" i="2"/>
  <c r="F53" i="2"/>
  <c r="E53" i="2"/>
  <c r="D53" i="2"/>
  <c r="C53" i="2"/>
  <c r="F52" i="2"/>
  <c r="E52" i="2"/>
  <c r="D52" i="2"/>
  <c r="C52" i="2"/>
  <c r="F51" i="2"/>
  <c r="E51" i="2"/>
  <c r="D51" i="2"/>
  <c r="C51" i="2"/>
  <c r="F50" i="2"/>
  <c r="E50" i="2"/>
  <c r="D50" i="2"/>
  <c r="C50" i="2"/>
  <c r="F49" i="2"/>
  <c r="E49" i="2"/>
  <c r="D49" i="2"/>
  <c r="C49" i="2"/>
  <c r="F48" i="2"/>
  <c r="E48" i="2"/>
  <c r="D48" i="2"/>
  <c r="C48" i="2"/>
  <c r="F47" i="2"/>
  <c r="E47" i="2"/>
  <c r="D47" i="2"/>
  <c r="C47" i="2"/>
  <c r="F46" i="2"/>
  <c r="E46" i="2"/>
  <c r="D46" i="2"/>
  <c r="C46" i="2"/>
  <c r="F45" i="2"/>
  <c r="E45" i="2"/>
  <c r="D45" i="2"/>
  <c r="C45" i="2"/>
  <c r="F44" i="2"/>
  <c r="E44" i="2"/>
  <c r="D44" i="2"/>
  <c r="C44" i="2"/>
  <c r="F43" i="2"/>
  <c r="E43" i="2"/>
  <c r="D43" i="2"/>
  <c r="C43" i="2"/>
  <c r="F42" i="2"/>
  <c r="E42" i="2"/>
  <c r="D42" i="2"/>
  <c r="C42" i="2"/>
  <c r="F41" i="2"/>
  <c r="E41" i="2"/>
  <c r="D41" i="2"/>
  <c r="C41" i="2"/>
  <c r="F40" i="2"/>
  <c r="E40" i="2"/>
  <c r="D40" i="2"/>
  <c r="C40" i="2"/>
  <c r="F39" i="2"/>
  <c r="E39" i="2"/>
  <c r="D39" i="2"/>
  <c r="C39" i="2"/>
  <c r="F38" i="2"/>
  <c r="E38" i="2"/>
  <c r="D38" i="2"/>
  <c r="C38" i="2"/>
  <c r="F37" i="2"/>
  <c r="E37" i="2"/>
  <c r="D37" i="2"/>
  <c r="C37" i="2"/>
  <c r="F36" i="2"/>
  <c r="E36" i="2"/>
  <c r="D36" i="2"/>
  <c r="C36" i="2"/>
  <c r="F35" i="2"/>
  <c r="E35" i="2"/>
  <c r="D35" i="2"/>
  <c r="C35" i="2"/>
  <c r="F34" i="2"/>
  <c r="E34" i="2"/>
  <c r="D34" i="2"/>
  <c r="C34" i="2"/>
  <c r="F33" i="2"/>
  <c r="E33" i="2"/>
  <c r="D33" i="2"/>
  <c r="C33" i="2"/>
  <c r="F32" i="2"/>
  <c r="E32" i="2"/>
  <c r="D32" i="2"/>
  <c r="C32" i="2"/>
  <c r="F31" i="2"/>
  <c r="E31" i="2"/>
  <c r="D31" i="2"/>
  <c r="C31" i="2"/>
  <c r="F30" i="2"/>
  <c r="E30" i="2"/>
  <c r="D30" i="2"/>
  <c r="C30" i="2"/>
  <c r="F29" i="2"/>
  <c r="E29" i="2"/>
  <c r="D29" i="2"/>
  <c r="C29" i="2"/>
  <c r="F28" i="2"/>
  <c r="E28" i="2"/>
  <c r="D28" i="2"/>
  <c r="C28" i="2"/>
  <c r="F27" i="2"/>
  <c r="E27" i="2"/>
  <c r="D27" i="2"/>
  <c r="C27" i="2"/>
  <c r="V26" i="2"/>
  <c r="F26" i="2"/>
  <c r="E26" i="2"/>
  <c r="D26" i="2"/>
  <c r="C26" i="2"/>
  <c r="V25" i="2"/>
  <c r="F25" i="2"/>
  <c r="E25" i="2"/>
  <c r="D25" i="2"/>
  <c r="C25" i="2"/>
  <c r="V24" i="2"/>
  <c r="F24" i="2"/>
  <c r="E24" i="2"/>
  <c r="D24" i="2"/>
  <c r="C24" i="2"/>
  <c r="V23" i="2"/>
  <c r="F23" i="2"/>
  <c r="E23" i="2"/>
  <c r="D23" i="2"/>
  <c r="C23" i="2"/>
  <c r="V22" i="2"/>
  <c r="F22" i="2"/>
  <c r="E22" i="2"/>
  <c r="D22" i="2"/>
  <c r="C22" i="2"/>
  <c r="V21" i="2"/>
  <c r="F21" i="2"/>
  <c r="E21" i="2"/>
  <c r="D21" i="2"/>
  <c r="C21" i="2"/>
  <c r="V20" i="2"/>
  <c r="F20" i="2"/>
  <c r="E20" i="2"/>
  <c r="D20" i="2"/>
  <c r="C20" i="2"/>
  <c r="V19" i="2"/>
  <c r="F19" i="2"/>
  <c r="E19" i="2"/>
  <c r="D19" i="2"/>
  <c r="C19" i="2"/>
  <c r="V18" i="2"/>
  <c r="F18" i="2"/>
  <c r="E18" i="2"/>
  <c r="D18" i="2"/>
  <c r="C18" i="2"/>
  <c r="V17" i="2"/>
  <c r="F17" i="2"/>
  <c r="E17" i="2"/>
  <c r="D17" i="2"/>
  <c r="C17" i="2"/>
  <c r="V16" i="2"/>
  <c r="F16" i="2"/>
  <c r="E16" i="2"/>
  <c r="D16" i="2"/>
  <c r="C16" i="2"/>
  <c r="V15" i="2"/>
  <c r="F15" i="2"/>
  <c r="E15" i="2"/>
  <c r="D15" i="2"/>
  <c r="C15" i="2"/>
  <c r="V14" i="2"/>
  <c r="L14" i="2"/>
  <c r="F14" i="2"/>
  <c r="E14" i="2"/>
  <c r="D14" i="2"/>
  <c r="C14" i="2"/>
  <c r="V13" i="2"/>
  <c r="L13" i="2"/>
  <c r="F13" i="2"/>
  <c r="E13" i="2"/>
  <c r="D13" i="2"/>
  <c r="C13" i="2"/>
  <c r="V12" i="2"/>
  <c r="L12" i="2"/>
  <c r="F12" i="2"/>
  <c r="E12" i="2"/>
  <c r="D12" i="2"/>
  <c r="C12" i="2"/>
  <c r="F11" i="2"/>
  <c r="E11" i="2"/>
  <c r="D11" i="2"/>
  <c r="C11" i="2"/>
  <c r="L10" i="2"/>
  <c r="F10" i="2"/>
  <c r="E10" i="2"/>
  <c r="D10" i="2"/>
  <c r="C10" i="2"/>
  <c r="T9" i="2"/>
  <c r="F9" i="2"/>
  <c r="E9" i="2"/>
  <c r="D9" i="2"/>
  <c r="C9" i="2"/>
  <c r="T8" i="2"/>
  <c r="F8" i="2"/>
  <c r="E8" i="2"/>
  <c r="D8" i="2"/>
  <c r="C8" i="2"/>
  <c r="T7" i="2"/>
  <c r="L7" i="2"/>
  <c r="F7" i="2"/>
  <c r="E7" i="2"/>
  <c r="D7" i="2"/>
  <c r="C7" i="2"/>
  <c r="T6" i="2"/>
  <c r="L6" i="2"/>
  <c r="F6" i="2"/>
  <c r="E6" i="2"/>
  <c r="D6" i="2"/>
  <c r="C6" i="2"/>
  <c r="L5" i="2"/>
  <c r="F5" i="2"/>
  <c r="E5" i="2"/>
  <c r="D5" i="2"/>
  <c r="C5" i="2"/>
  <c r="L4" i="2"/>
  <c r="F4" i="2"/>
  <c r="E4" i="2"/>
  <c r="D4" i="2"/>
  <c r="C4" i="2"/>
  <c r="T3" i="2"/>
  <c r="L3" i="2"/>
  <c r="F3" i="2"/>
  <c r="E3" i="2"/>
  <c r="D3" i="2"/>
  <c r="C3" i="2"/>
  <c r="T2" i="2"/>
  <c r="L2" i="2"/>
  <c r="F2" i="2"/>
  <c r="E2" i="2"/>
  <c r="D2" i="2"/>
  <c r="C2" i="2"/>
  <c r="F1096" i="1"/>
  <c r="E1096" i="1"/>
  <c r="D1096" i="1"/>
  <c r="C1096" i="1"/>
  <c r="F1095" i="1"/>
  <c r="E1095" i="1"/>
  <c r="D1095" i="1"/>
  <c r="C1095" i="1"/>
  <c r="F1094" i="1"/>
  <c r="E1094" i="1"/>
  <c r="D1094" i="1"/>
  <c r="C1094" i="1"/>
  <c r="F1093" i="1"/>
  <c r="E1093" i="1"/>
  <c r="D1093" i="1"/>
  <c r="C1093" i="1"/>
  <c r="F1092" i="1"/>
  <c r="E1092" i="1"/>
  <c r="D1092" i="1"/>
  <c r="C1092" i="1"/>
  <c r="F1091" i="1"/>
  <c r="E1091" i="1"/>
  <c r="D1091" i="1"/>
  <c r="C1091" i="1"/>
  <c r="F1090" i="1"/>
  <c r="E1090" i="1"/>
  <c r="D1090" i="1"/>
  <c r="C1090" i="1"/>
  <c r="F1089" i="1"/>
  <c r="E1089" i="1"/>
  <c r="D1089" i="1"/>
  <c r="C1089" i="1"/>
  <c r="F1088" i="1"/>
  <c r="E1088" i="1"/>
  <c r="D1088" i="1"/>
  <c r="C1088" i="1"/>
  <c r="F1087" i="1"/>
  <c r="E1087" i="1"/>
  <c r="D1087" i="1"/>
  <c r="C1087" i="1"/>
  <c r="F1086" i="1"/>
  <c r="E1086" i="1"/>
  <c r="D1086" i="1"/>
  <c r="C1086" i="1"/>
  <c r="F1085" i="1"/>
  <c r="E1085" i="1"/>
  <c r="D1085" i="1"/>
  <c r="C1085" i="1"/>
  <c r="F1084" i="1"/>
  <c r="E1084" i="1"/>
  <c r="D1084" i="1"/>
  <c r="C1084" i="1"/>
  <c r="F1083" i="1"/>
  <c r="E1083" i="1"/>
  <c r="D1083" i="1"/>
  <c r="C1083" i="1"/>
  <c r="F1082" i="1"/>
  <c r="E1082" i="1"/>
  <c r="D1082" i="1"/>
  <c r="C1082" i="1"/>
  <c r="F1081" i="1"/>
  <c r="E1081" i="1"/>
  <c r="D1081" i="1"/>
  <c r="C1081" i="1"/>
  <c r="F1080" i="1"/>
  <c r="E1080" i="1"/>
  <c r="D1080" i="1"/>
  <c r="C1080" i="1"/>
  <c r="F1079" i="1"/>
  <c r="E1079" i="1"/>
  <c r="D1079" i="1"/>
  <c r="C1079" i="1"/>
  <c r="F1078" i="1"/>
  <c r="E1078" i="1"/>
  <c r="D1078" i="1"/>
  <c r="C1078" i="1"/>
  <c r="F1077" i="1"/>
  <c r="E1077" i="1"/>
  <c r="D1077" i="1"/>
  <c r="C1077" i="1"/>
  <c r="F1076" i="1"/>
  <c r="E1076" i="1"/>
  <c r="D1076" i="1"/>
  <c r="C1076" i="1"/>
  <c r="F1075" i="1"/>
  <c r="E1075" i="1"/>
  <c r="D1075" i="1"/>
  <c r="C1075" i="1"/>
  <c r="F1074" i="1"/>
  <c r="E1074" i="1"/>
  <c r="D1074" i="1"/>
  <c r="C1074" i="1"/>
  <c r="F1073" i="1"/>
  <c r="E1073" i="1"/>
  <c r="D1073" i="1"/>
  <c r="C1073" i="1"/>
  <c r="F1072" i="1"/>
  <c r="E1072" i="1"/>
  <c r="D1072" i="1"/>
  <c r="C1072" i="1"/>
  <c r="F1071" i="1"/>
  <c r="E1071" i="1"/>
  <c r="D1071" i="1"/>
  <c r="C1071" i="1"/>
  <c r="F1070" i="1"/>
  <c r="E1070" i="1"/>
  <c r="D1070" i="1"/>
  <c r="C1070" i="1"/>
  <c r="F1069" i="1"/>
  <c r="E1069" i="1"/>
  <c r="D1069" i="1"/>
  <c r="C1069" i="1"/>
  <c r="F1068" i="1"/>
  <c r="E1068" i="1"/>
  <c r="D1068" i="1"/>
  <c r="C1068" i="1"/>
  <c r="F1067" i="1"/>
  <c r="E1067" i="1"/>
  <c r="D1067" i="1"/>
  <c r="C1067" i="1"/>
  <c r="F1066" i="1"/>
  <c r="E1066" i="1"/>
  <c r="D1066" i="1"/>
  <c r="C1066" i="1"/>
  <c r="F1065" i="1"/>
  <c r="E1065" i="1"/>
  <c r="D1065" i="1"/>
  <c r="C1065" i="1"/>
  <c r="F1064" i="1"/>
  <c r="E1064" i="1"/>
  <c r="D1064" i="1"/>
  <c r="C1064" i="1"/>
  <c r="F1063" i="1"/>
  <c r="E1063" i="1"/>
  <c r="D1063" i="1"/>
  <c r="C1063" i="1"/>
  <c r="F1062" i="1"/>
  <c r="E1062" i="1"/>
  <c r="D1062" i="1"/>
  <c r="C1062" i="1"/>
  <c r="F1061" i="1"/>
  <c r="E1061" i="1"/>
  <c r="D1061" i="1"/>
  <c r="C1061" i="1"/>
  <c r="F1060" i="1"/>
  <c r="E1060" i="1"/>
  <c r="D1060" i="1"/>
  <c r="C1060" i="1"/>
  <c r="F1059" i="1"/>
  <c r="E1059" i="1"/>
  <c r="D1059" i="1"/>
  <c r="C1059" i="1"/>
  <c r="F1058" i="1"/>
  <c r="E1058" i="1"/>
  <c r="D1058" i="1"/>
  <c r="C1058" i="1"/>
  <c r="F1057" i="1"/>
  <c r="E1057" i="1"/>
  <c r="D1057" i="1"/>
  <c r="C1057" i="1"/>
  <c r="F1056" i="1"/>
  <c r="E1056" i="1"/>
  <c r="D1056" i="1"/>
  <c r="C1056" i="1"/>
  <c r="F1055" i="1"/>
  <c r="E1055" i="1"/>
  <c r="D1055" i="1"/>
  <c r="C1055" i="1"/>
  <c r="F1054" i="1"/>
  <c r="E1054" i="1"/>
  <c r="D1054" i="1"/>
  <c r="C1054" i="1"/>
  <c r="F1053" i="1"/>
  <c r="E1053" i="1"/>
  <c r="D1053" i="1"/>
  <c r="C1053" i="1"/>
  <c r="F1052" i="1"/>
  <c r="E1052" i="1"/>
  <c r="D1052" i="1"/>
  <c r="C1052" i="1"/>
  <c r="F1051" i="1"/>
  <c r="E1051" i="1"/>
  <c r="D1051" i="1"/>
  <c r="C1051" i="1"/>
  <c r="F1050" i="1"/>
  <c r="E1050" i="1"/>
  <c r="D1050" i="1"/>
  <c r="C1050" i="1"/>
  <c r="F1049" i="1"/>
  <c r="E1049" i="1"/>
  <c r="D1049" i="1"/>
  <c r="C1049" i="1"/>
  <c r="F1048" i="1"/>
  <c r="E1048" i="1"/>
  <c r="D1048" i="1"/>
  <c r="C1048" i="1"/>
  <c r="F1047" i="1"/>
  <c r="E1047" i="1"/>
  <c r="D1047" i="1"/>
  <c r="C1047" i="1"/>
  <c r="F1046" i="1"/>
  <c r="E1046" i="1"/>
  <c r="D1046" i="1"/>
  <c r="C1046" i="1"/>
  <c r="F1045" i="1"/>
  <c r="E1045" i="1"/>
  <c r="D1045" i="1"/>
  <c r="C1045" i="1"/>
  <c r="F1044" i="1"/>
  <c r="E1044" i="1"/>
  <c r="D1044" i="1"/>
  <c r="C1044" i="1"/>
  <c r="F1043" i="1"/>
  <c r="E1043" i="1"/>
  <c r="D1043" i="1"/>
  <c r="C1043" i="1"/>
  <c r="F1042" i="1"/>
  <c r="E1042" i="1"/>
  <c r="D1042" i="1"/>
  <c r="C1042" i="1"/>
  <c r="F1041" i="1"/>
  <c r="E1041" i="1"/>
  <c r="D1041" i="1"/>
  <c r="C1041" i="1"/>
  <c r="F1040" i="1"/>
  <c r="E1040" i="1"/>
  <c r="D1040" i="1"/>
  <c r="C1040" i="1"/>
  <c r="F1039" i="1"/>
  <c r="E1039" i="1"/>
  <c r="D1039" i="1"/>
  <c r="C1039" i="1"/>
  <c r="F1038" i="1"/>
  <c r="E1038" i="1"/>
  <c r="D1038" i="1"/>
  <c r="C1038" i="1"/>
  <c r="F1037" i="1"/>
  <c r="E1037" i="1"/>
  <c r="D1037" i="1"/>
  <c r="C1037" i="1"/>
  <c r="F1036" i="1"/>
  <c r="E1036" i="1"/>
  <c r="D1036" i="1"/>
  <c r="C1036" i="1"/>
  <c r="F1035" i="1"/>
  <c r="E1035" i="1"/>
  <c r="D1035" i="1"/>
  <c r="C1035" i="1"/>
  <c r="F1034" i="1"/>
  <c r="E1034" i="1"/>
  <c r="D1034" i="1"/>
  <c r="C1034" i="1"/>
  <c r="F1033" i="1"/>
  <c r="E1033" i="1"/>
  <c r="D1033" i="1"/>
  <c r="C1033" i="1"/>
  <c r="F1032" i="1"/>
  <c r="E1032" i="1"/>
  <c r="D1032" i="1"/>
  <c r="C1032" i="1"/>
  <c r="F1031" i="1"/>
  <c r="E1031" i="1"/>
  <c r="D1031" i="1"/>
  <c r="C1031" i="1"/>
  <c r="F1030" i="1"/>
  <c r="E1030" i="1"/>
  <c r="D1030" i="1"/>
  <c r="C1030" i="1"/>
  <c r="F1029" i="1"/>
  <c r="E1029" i="1"/>
  <c r="D1029" i="1"/>
  <c r="C1029" i="1"/>
  <c r="F1028" i="1"/>
  <c r="E1028" i="1"/>
  <c r="D1028" i="1"/>
  <c r="C1028" i="1"/>
  <c r="F1027" i="1"/>
  <c r="E1027" i="1"/>
  <c r="D1027" i="1"/>
  <c r="C1027" i="1"/>
  <c r="F1026" i="1"/>
  <c r="E1026" i="1"/>
  <c r="D1026" i="1"/>
  <c r="C1026" i="1"/>
  <c r="F1025" i="1"/>
  <c r="E1025" i="1"/>
  <c r="D1025" i="1"/>
  <c r="C1025" i="1"/>
  <c r="F1024" i="1"/>
  <c r="E1024" i="1"/>
  <c r="D1024" i="1"/>
  <c r="C1024" i="1"/>
  <c r="F1023" i="1"/>
  <c r="E1023" i="1"/>
  <c r="D1023" i="1"/>
  <c r="C1023" i="1"/>
  <c r="F1022" i="1"/>
  <c r="E1022" i="1"/>
  <c r="D1022" i="1"/>
  <c r="C1022" i="1"/>
  <c r="F1021" i="1"/>
  <c r="E1021" i="1"/>
  <c r="D1021" i="1"/>
  <c r="C1021" i="1"/>
  <c r="F1020" i="1"/>
  <c r="E1020" i="1"/>
  <c r="D1020" i="1"/>
  <c r="C1020" i="1"/>
  <c r="F1019" i="1"/>
  <c r="E1019" i="1"/>
  <c r="D1019" i="1"/>
  <c r="C1019" i="1"/>
  <c r="F1018" i="1"/>
  <c r="E1018" i="1"/>
  <c r="D1018" i="1"/>
  <c r="C1018" i="1"/>
  <c r="F1017" i="1"/>
  <c r="E1017" i="1"/>
  <c r="D1017" i="1"/>
  <c r="C1017" i="1"/>
  <c r="F1016" i="1"/>
  <c r="E1016" i="1"/>
  <c r="D1016" i="1"/>
  <c r="C1016" i="1"/>
  <c r="F1015" i="1"/>
  <c r="E1015" i="1"/>
  <c r="D1015" i="1"/>
  <c r="C1015" i="1"/>
  <c r="F1014" i="1"/>
  <c r="E1014" i="1"/>
  <c r="D1014" i="1"/>
  <c r="C1014" i="1"/>
  <c r="F1013" i="1"/>
  <c r="E1013" i="1"/>
  <c r="D1013" i="1"/>
  <c r="C1013" i="1"/>
  <c r="F1012" i="1"/>
  <c r="E1012" i="1"/>
  <c r="D1012" i="1"/>
  <c r="C1012" i="1"/>
  <c r="F1011" i="1"/>
  <c r="E1011" i="1"/>
  <c r="D1011" i="1"/>
  <c r="C1011" i="1"/>
  <c r="F1010" i="1"/>
  <c r="E1010" i="1"/>
  <c r="D1010" i="1"/>
  <c r="C1010" i="1"/>
  <c r="F1009" i="1"/>
  <c r="E1009" i="1"/>
  <c r="D1009" i="1"/>
  <c r="C1009" i="1"/>
  <c r="F1008" i="1"/>
  <c r="E1008" i="1"/>
  <c r="D1008" i="1"/>
  <c r="C1008" i="1"/>
  <c r="F1007" i="1"/>
  <c r="E1007" i="1"/>
  <c r="D1007" i="1"/>
  <c r="C1007" i="1"/>
  <c r="F1006" i="1"/>
  <c r="E1006" i="1"/>
  <c r="D1006" i="1"/>
  <c r="C1006" i="1"/>
  <c r="F1005" i="1"/>
  <c r="E1005" i="1"/>
  <c r="D1005" i="1"/>
  <c r="C1005" i="1"/>
  <c r="F1004" i="1"/>
  <c r="E1004" i="1"/>
  <c r="D1004" i="1"/>
  <c r="C1004" i="1"/>
  <c r="F1003" i="1"/>
  <c r="E1003" i="1"/>
  <c r="D1003" i="1"/>
  <c r="C1003" i="1"/>
  <c r="F1002" i="1"/>
  <c r="E1002" i="1"/>
  <c r="D1002" i="1"/>
  <c r="C1002" i="1"/>
  <c r="F1001" i="1"/>
  <c r="E1001" i="1"/>
  <c r="D1001" i="1"/>
  <c r="C1001" i="1"/>
  <c r="F1000" i="1"/>
  <c r="E1000" i="1"/>
  <c r="D1000" i="1"/>
  <c r="C1000" i="1"/>
  <c r="F999" i="1"/>
  <c r="E999" i="1"/>
  <c r="D999" i="1"/>
  <c r="C999" i="1"/>
  <c r="F998" i="1"/>
  <c r="E998" i="1"/>
  <c r="D998" i="1"/>
  <c r="C998" i="1"/>
  <c r="F997" i="1"/>
  <c r="E997" i="1"/>
  <c r="D997" i="1"/>
  <c r="C997" i="1"/>
  <c r="F996" i="1"/>
  <c r="E996" i="1"/>
  <c r="D996" i="1"/>
  <c r="C996" i="1"/>
  <c r="F995" i="1"/>
  <c r="E995" i="1"/>
  <c r="D995" i="1"/>
  <c r="C995" i="1"/>
  <c r="F994" i="1"/>
  <c r="E994" i="1"/>
  <c r="D994" i="1"/>
  <c r="C994" i="1"/>
  <c r="F993" i="1"/>
  <c r="E993" i="1"/>
  <c r="D993" i="1"/>
  <c r="C993" i="1"/>
  <c r="F992" i="1"/>
  <c r="E992" i="1"/>
  <c r="D992" i="1"/>
  <c r="C992" i="1"/>
  <c r="F991" i="1"/>
  <c r="E991" i="1"/>
  <c r="D991" i="1"/>
  <c r="C991" i="1"/>
  <c r="F990" i="1"/>
  <c r="E990" i="1"/>
  <c r="D990" i="1"/>
  <c r="C990" i="1"/>
  <c r="F989" i="1"/>
  <c r="E989" i="1"/>
  <c r="D989" i="1"/>
  <c r="C989" i="1"/>
  <c r="F988" i="1"/>
  <c r="E988" i="1"/>
  <c r="D988" i="1"/>
  <c r="C988" i="1"/>
  <c r="F987" i="1"/>
  <c r="E987" i="1"/>
  <c r="D987" i="1"/>
  <c r="C987" i="1"/>
  <c r="F986" i="1"/>
  <c r="E986" i="1"/>
  <c r="D986" i="1"/>
  <c r="C986" i="1"/>
  <c r="F985" i="1"/>
  <c r="E985" i="1"/>
  <c r="D985" i="1"/>
  <c r="C985" i="1"/>
  <c r="F984" i="1"/>
  <c r="E984" i="1"/>
  <c r="D984" i="1"/>
  <c r="C984" i="1"/>
  <c r="F983" i="1"/>
  <c r="E983" i="1"/>
  <c r="D983" i="1"/>
  <c r="C983" i="1"/>
  <c r="F982" i="1"/>
  <c r="E982" i="1"/>
  <c r="D982" i="1"/>
  <c r="C982" i="1"/>
  <c r="F981" i="1"/>
  <c r="E981" i="1"/>
  <c r="D981" i="1"/>
  <c r="C981" i="1"/>
  <c r="F980" i="1"/>
  <c r="E980" i="1"/>
  <c r="D980" i="1"/>
  <c r="C980" i="1"/>
  <c r="F979" i="1"/>
  <c r="E979" i="1"/>
  <c r="D979" i="1"/>
  <c r="C979" i="1"/>
  <c r="F978" i="1"/>
  <c r="E978" i="1"/>
  <c r="D978" i="1"/>
  <c r="C978" i="1"/>
  <c r="F977" i="1"/>
  <c r="E977" i="1"/>
  <c r="D977" i="1"/>
  <c r="C977" i="1"/>
  <c r="F976" i="1"/>
  <c r="E976" i="1"/>
  <c r="D976" i="1"/>
  <c r="C976" i="1"/>
  <c r="F975" i="1"/>
  <c r="E975" i="1"/>
  <c r="D975" i="1"/>
  <c r="C975" i="1"/>
  <c r="F974" i="1"/>
  <c r="E974" i="1"/>
  <c r="D974" i="1"/>
  <c r="C974" i="1"/>
  <c r="F973" i="1"/>
  <c r="E973" i="1"/>
  <c r="D973" i="1"/>
  <c r="C973" i="1"/>
  <c r="F972" i="1"/>
  <c r="E972" i="1"/>
  <c r="D972" i="1"/>
  <c r="C972" i="1"/>
  <c r="F971" i="1"/>
  <c r="E971" i="1"/>
  <c r="D971" i="1"/>
  <c r="C971" i="1"/>
  <c r="F970" i="1"/>
  <c r="E970" i="1"/>
  <c r="D970" i="1"/>
  <c r="C970" i="1"/>
  <c r="F969" i="1"/>
  <c r="E969" i="1"/>
  <c r="D969" i="1"/>
  <c r="C969" i="1"/>
  <c r="F968" i="1"/>
  <c r="E968" i="1"/>
  <c r="D968" i="1"/>
  <c r="C968" i="1"/>
  <c r="F967" i="1"/>
  <c r="E967" i="1"/>
  <c r="D967" i="1"/>
  <c r="C967" i="1"/>
  <c r="F966" i="1"/>
  <c r="E966" i="1"/>
  <c r="D966" i="1"/>
  <c r="C966" i="1"/>
  <c r="F965" i="1"/>
  <c r="E965" i="1"/>
  <c r="D965" i="1"/>
  <c r="C965" i="1"/>
  <c r="F964" i="1"/>
  <c r="E964" i="1"/>
  <c r="D964" i="1"/>
  <c r="C964" i="1"/>
  <c r="F963" i="1"/>
  <c r="E963" i="1"/>
  <c r="D963" i="1"/>
  <c r="C963" i="1"/>
  <c r="F962" i="1"/>
  <c r="E962" i="1"/>
  <c r="D962" i="1"/>
  <c r="C962" i="1"/>
  <c r="F961" i="1"/>
  <c r="E961" i="1"/>
  <c r="D961" i="1"/>
  <c r="C961" i="1"/>
  <c r="F960" i="1"/>
  <c r="E960" i="1"/>
  <c r="D960" i="1"/>
  <c r="C960" i="1"/>
  <c r="F959" i="1"/>
  <c r="E959" i="1"/>
  <c r="D959" i="1"/>
  <c r="C959" i="1"/>
  <c r="F958" i="1"/>
  <c r="E958" i="1"/>
  <c r="D958" i="1"/>
  <c r="C958" i="1"/>
  <c r="F957" i="1"/>
  <c r="E957" i="1"/>
  <c r="D957" i="1"/>
  <c r="C957" i="1"/>
  <c r="F956" i="1"/>
  <c r="E956" i="1"/>
  <c r="D956" i="1"/>
  <c r="C956" i="1"/>
  <c r="F955" i="1"/>
  <c r="E955" i="1"/>
  <c r="D955" i="1"/>
  <c r="C955" i="1"/>
  <c r="F954" i="1"/>
  <c r="E954" i="1"/>
  <c r="D954" i="1"/>
  <c r="C954" i="1"/>
  <c r="F953" i="1"/>
  <c r="E953" i="1"/>
  <c r="D953" i="1"/>
  <c r="C953" i="1"/>
  <c r="F952" i="1"/>
  <c r="E952" i="1"/>
  <c r="D952" i="1"/>
  <c r="C952" i="1"/>
  <c r="F951" i="1"/>
  <c r="E951" i="1"/>
  <c r="D951" i="1"/>
  <c r="C951" i="1"/>
  <c r="F950" i="1"/>
  <c r="E950" i="1"/>
  <c r="D950" i="1"/>
  <c r="C950" i="1"/>
  <c r="F949" i="1"/>
  <c r="E949" i="1"/>
  <c r="D949" i="1"/>
  <c r="C949" i="1"/>
  <c r="F948" i="1"/>
  <c r="E948" i="1"/>
  <c r="D948" i="1"/>
  <c r="C948" i="1"/>
  <c r="F947" i="1"/>
  <c r="E947" i="1"/>
  <c r="D947" i="1"/>
  <c r="C947" i="1"/>
  <c r="F946" i="1"/>
  <c r="E946" i="1"/>
  <c r="D946" i="1"/>
  <c r="C946" i="1"/>
  <c r="F945" i="1"/>
  <c r="E945" i="1"/>
  <c r="D945" i="1"/>
  <c r="C945" i="1"/>
  <c r="F944" i="1"/>
  <c r="E944" i="1"/>
  <c r="D944" i="1"/>
  <c r="C944" i="1"/>
  <c r="F943" i="1"/>
  <c r="E943" i="1"/>
  <c r="D943" i="1"/>
  <c r="C943" i="1"/>
  <c r="F942" i="1"/>
  <c r="E942" i="1"/>
  <c r="D942" i="1"/>
  <c r="C942" i="1"/>
  <c r="F941" i="1"/>
  <c r="E941" i="1"/>
  <c r="D941" i="1"/>
  <c r="C941" i="1"/>
  <c r="F940" i="1"/>
  <c r="E940" i="1"/>
  <c r="D940" i="1"/>
  <c r="C940" i="1"/>
  <c r="F939" i="1"/>
  <c r="E939" i="1"/>
  <c r="D939" i="1"/>
  <c r="C939" i="1"/>
  <c r="F938" i="1"/>
  <c r="E938" i="1"/>
  <c r="D938" i="1"/>
  <c r="C938" i="1"/>
  <c r="F937" i="1"/>
  <c r="E937" i="1"/>
  <c r="D937" i="1"/>
  <c r="C937" i="1"/>
  <c r="F936" i="1"/>
  <c r="E936" i="1"/>
  <c r="D936" i="1"/>
  <c r="C936" i="1"/>
  <c r="F935" i="1"/>
  <c r="E935" i="1"/>
  <c r="D935" i="1"/>
  <c r="C935" i="1"/>
  <c r="F934" i="1"/>
  <c r="E934" i="1"/>
  <c r="D934" i="1"/>
  <c r="C934" i="1"/>
  <c r="F933" i="1"/>
  <c r="E933" i="1"/>
  <c r="D933" i="1"/>
  <c r="C933" i="1"/>
  <c r="F932" i="1"/>
  <c r="E932" i="1"/>
  <c r="D932" i="1"/>
  <c r="C932" i="1"/>
  <c r="F931" i="1"/>
  <c r="E931" i="1"/>
  <c r="D931" i="1"/>
  <c r="C931" i="1"/>
  <c r="F930" i="1"/>
  <c r="E930" i="1"/>
  <c r="D930" i="1"/>
  <c r="C930" i="1"/>
  <c r="F929" i="1"/>
  <c r="E929" i="1"/>
  <c r="D929" i="1"/>
  <c r="C929" i="1"/>
  <c r="F928" i="1"/>
  <c r="E928" i="1"/>
  <c r="D928" i="1"/>
  <c r="C928" i="1"/>
  <c r="F927" i="1"/>
  <c r="E927" i="1"/>
  <c r="D927" i="1"/>
  <c r="C927" i="1"/>
  <c r="F926" i="1"/>
  <c r="E926" i="1"/>
  <c r="D926" i="1"/>
  <c r="C926" i="1"/>
  <c r="F925" i="1"/>
  <c r="E925" i="1"/>
  <c r="D925" i="1"/>
  <c r="C925" i="1"/>
  <c r="F924" i="1"/>
  <c r="E924" i="1"/>
  <c r="D924" i="1"/>
  <c r="C924" i="1"/>
  <c r="F923" i="1"/>
  <c r="E923" i="1"/>
  <c r="D923" i="1"/>
  <c r="C923" i="1"/>
  <c r="F922" i="1"/>
  <c r="E922" i="1"/>
  <c r="D922" i="1"/>
  <c r="C922" i="1"/>
  <c r="F921" i="1"/>
  <c r="E921" i="1"/>
  <c r="D921" i="1"/>
  <c r="C921" i="1"/>
  <c r="F920" i="1"/>
  <c r="E920" i="1"/>
  <c r="D920" i="1"/>
  <c r="C920" i="1"/>
  <c r="F919" i="1"/>
  <c r="E919" i="1"/>
  <c r="D919" i="1"/>
  <c r="C919" i="1"/>
  <c r="F918" i="1"/>
  <c r="E918" i="1"/>
  <c r="D918" i="1"/>
  <c r="C918" i="1"/>
  <c r="F917" i="1"/>
  <c r="E917" i="1"/>
  <c r="D917" i="1"/>
  <c r="C917" i="1"/>
  <c r="F916" i="1"/>
  <c r="E916" i="1"/>
  <c r="D916" i="1"/>
  <c r="C916" i="1"/>
  <c r="F915" i="1"/>
  <c r="E915" i="1"/>
  <c r="D915" i="1"/>
  <c r="C915" i="1"/>
  <c r="F914" i="1"/>
  <c r="E914" i="1"/>
  <c r="D914" i="1"/>
  <c r="C914" i="1"/>
  <c r="F913" i="1"/>
  <c r="E913" i="1"/>
  <c r="D913" i="1"/>
  <c r="C913" i="1"/>
  <c r="F912" i="1"/>
  <c r="E912" i="1"/>
  <c r="D912" i="1"/>
  <c r="C912" i="1"/>
  <c r="F911" i="1"/>
  <c r="E911" i="1"/>
  <c r="D911" i="1"/>
  <c r="C911" i="1"/>
  <c r="F910" i="1"/>
  <c r="E910" i="1"/>
  <c r="D910" i="1"/>
  <c r="C910" i="1"/>
  <c r="F909" i="1"/>
  <c r="E909" i="1"/>
  <c r="D909" i="1"/>
  <c r="C909" i="1"/>
  <c r="F908" i="1"/>
  <c r="E908" i="1"/>
  <c r="D908" i="1"/>
  <c r="C908" i="1"/>
  <c r="F907" i="1"/>
  <c r="E907" i="1"/>
  <c r="D907" i="1"/>
  <c r="C907" i="1"/>
  <c r="F906" i="1"/>
  <c r="E906" i="1"/>
  <c r="D906" i="1"/>
  <c r="C906" i="1"/>
  <c r="F905" i="1"/>
  <c r="E905" i="1"/>
  <c r="D905" i="1"/>
  <c r="C905" i="1"/>
  <c r="F904" i="1"/>
  <c r="E904" i="1"/>
  <c r="D904" i="1"/>
  <c r="C904" i="1"/>
  <c r="F903" i="1"/>
  <c r="E903" i="1"/>
  <c r="D903" i="1"/>
  <c r="C903" i="1"/>
  <c r="F902" i="1"/>
  <c r="E902" i="1"/>
  <c r="D902" i="1"/>
  <c r="C902" i="1"/>
  <c r="F901" i="1"/>
  <c r="E901" i="1"/>
  <c r="D901" i="1"/>
  <c r="C901" i="1"/>
  <c r="F900" i="1"/>
  <c r="E900" i="1"/>
  <c r="D900" i="1"/>
  <c r="C900" i="1"/>
  <c r="F899" i="1"/>
  <c r="E899" i="1"/>
  <c r="D899" i="1"/>
  <c r="C899" i="1"/>
  <c r="F898" i="1"/>
  <c r="E898" i="1"/>
  <c r="D898" i="1"/>
  <c r="C898" i="1"/>
  <c r="F897" i="1"/>
  <c r="E897" i="1"/>
  <c r="D897" i="1"/>
  <c r="C897" i="1"/>
  <c r="F896" i="1"/>
  <c r="E896" i="1"/>
  <c r="D896" i="1"/>
  <c r="C896" i="1"/>
  <c r="F895" i="1"/>
  <c r="E895" i="1"/>
  <c r="D895" i="1"/>
  <c r="C895" i="1"/>
  <c r="F894" i="1"/>
  <c r="E894" i="1"/>
  <c r="D894" i="1"/>
  <c r="C894" i="1"/>
  <c r="F893" i="1"/>
  <c r="E893" i="1"/>
  <c r="D893" i="1"/>
  <c r="C893" i="1"/>
  <c r="F892" i="1"/>
  <c r="E892" i="1"/>
  <c r="D892" i="1"/>
  <c r="C892" i="1"/>
  <c r="F891" i="1"/>
  <c r="E891" i="1"/>
  <c r="D891" i="1"/>
  <c r="C891" i="1"/>
  <c r="F890" i="1"/>
  <c r="E890" i="1"/>
  <c r="D890" i="1"/>
  <c r="C890" i="1"/>
  <c r="F889" i="1"/>
  <c r="E889" i="1"/>
  <c r="D889" i="1"/>
  <c r="C889" i="1"/>
  <c r="F888" i="1"/>
  <c r="E888" i="1"/>
  <c r="D888" i="1"/>
  <c r="C888" i="1"/>
  <c r="F887" i="1"/>
  <c r="E887" i="1"/>
  <c r="D887" i="1"/>
  <c r="C887" i="1"/>
  <c r="F886" i="1"/>
  <c r="E886" i="1"/>
  <c r="D886" i="1"/>
  <c r="C886" i="1"/>
  <c r="F885" i="1"/>
  <c r="E885" i="1"/>
  <c r="D885" i="1"/>
  <c r="C885" i="1"/>
  <c r="F884" i="1"/>
  <c r="E884" i="1"/>
  <c r="D884" i="1"/>
  <c r="C884" i="1"/>
  <c r="F883" i="1"/>
  <c r="E883" i="1"/>
  <c r="D883" i="1"/>
  <c r="C883" i="1"/>
  <c r="F882" i="1"/>
  <c r="E882" i="1"/>
  <c r="D882" i="1"/>
  <c r="C882" i="1"/>
  <c r="F881" i="1"/>
  <c r="E881" i="1"/>
  <c r="D881" i="1"/>
  <c r="C881" i="1"/>
  <c r="F880" i="1"/>
  <c r="E880" i="1"/>
  <c r="D880" i="1"/>
  <c r="C880" i="1"/>
  <c r="F879" i="1"/>
  <c r="E879" i="1"/>
  <c r="D879" i="1"/>
  <c r="C879" i="1"/>
  <c r="F878" i="1"/>
  <c r="E878" i="1"/>
  <c r="D878" i="1"/>
  <c r="C878" i="1"/>
  <c r="F877" i="1"/>
  <c r="E877" i="1"/>
  <c r="D877" i="1"/>
  <c r="C877" i="1"/>
  <c r="F876" i="1"/>
  <c r="E876" i="1"/>
  <c r="D876" i="1"/>
  <c r="C876" i="1"/>
  <c r="F875" i="1"/>
  <c r="E875" i="1"/>
  <c r="D875" i="1"/>
  <c r="C875" i="1"/>
  <c r="F874" i="1"/>
  <c r="E874" i="1"/>
  <c r="D874" i="1"/>
  <c r="C874" i="1"/>
  <c r="F873" i="1"/>
  <c r="E873" i="1"/>
  <c r="D873" i="1"/>
  <c r="C873" i="1"/>
  <c r="F872" i="1"/>
  <c r="E872" i="1"/>
  <c r="D872" i="1"/>
  <c r="C872" i="1"/>
  <c r="F871" i="1"/>
  <c r="E871" i="1"/>
  <c r="D871" i="1"/>
  <c r="C871" i="1"/>
  <c r="F870" i="1"/>
  <c r="E870" i="1"/>
  <c r="D870" i="1"/>
  <c r="C870" i="1"/>
  <c r="F869" i="1"/>
  <c r="E869" i="1"/>
  <c r="D869" i="1"/>
  <c r="C869" i="1"/>
  <c r="F868" i="1"/>
  <c r="E868" i="1"/>
  <c r="D868" i="1"/>
  <c r="C868" i="1"/>
  <c r="F867" i="1"/>
  <c r="E867" i="1"/>
  <c r="D867" i="1"/>
  <c r="C867" i="1"/>
  <c r="F866" i="1"/>
  <c r="E866" i="1"/>
  <c r="D866" i="1"/>
  <c r="C866" i="1"/>
  <c r="F865" i="1"/>
  <c r="E865" i="1"/>
  <c r="D865" i="1"/>
  <c r="C865" i="1"/>
  <c r="F864" i="1"/>
  <c r="E864" i="1"/>
  <c r="D864" i="1"/>
  <c r="C864" i="1"/>
  <c r="F863" i="1"/>
  <c r="E863" i="1"/>
  <c r="D863" i="1"/>
  <c r="C863" i="1"/>
  <c r="F862" i="1"/>
  <c r="E862" i="1"/>
  <c r="D862" i="1"/>
  <c r="C862" i="1"/>
  <c r="F861" i="1"/>
  <c r="E861" i="1"/>
  <c r="D861" i="1"/>
  <c r="C861" i="1"/>
  <c r="F860" i="1"/>
  <c r="E860" i="1"/>
  <c r="D860" i="1"/>
  <c r="C860" i="1"/>
  <c r="F859" i="1"/>
  <c r="E859" i="1"/>
  <c r="D859" i="1"/>
  <c r="C859" i="1"/>
  <c r="F858" i="1"/>
  <c r="E858" i="1"/>
  <c r="D858" i="1"/>
  <c r="C858" i="1"/>
  <c r="F857" i="1"/>
  <c r="E857" i="1"/>
  <c r="D857" i="1"/>
  <c r="C857" i="1"/>
  <c r="F856" i="1"/>
  <c r="E856" i="1"/>
  <c r="D856" i="1"/>
  <c r="C856" i="1"/>
  <c r="F855" i="1"/>
  <c r="E855" i="1"/>
  <c r="D855" i="1"/>
  <c r="C855" i="1"/>
  <c r="F854" i="1"/>
  <c r="E854" i="1"/>
  <c r="D854" i="1"/>
  <c r="C854" i="1"/>
  <c r="F853" i="1"/>
  <c r="E853" i="1"/>
  <c r="D853" i="1"/>
  <c r="C853" i="1"/>
  <c r="F852" i="1"/>
  <c r="E852" i="1"/>
  <c r="D852" i="1"/>
  <c r="C852" i="1"/>
  <c r="F851" i="1"/>
  <c r="E851" i="1"/>
  <c r="D851" i="1"/>
  <c r="C851" i="1"/>
  <c r="F850" i="1"/>
  <c r="E850" i="1"/>
  <c r="D850" i="1"/>
  <c r="C850" i="1"/>
  <c r="F849" i="1"/>
  <c r="E849" i="1"/>
  <c r="D849" i="1"/>
  <c r="C849" i="1"/>
  <c r="F848" i="1"/>
  <c r="E848" i="1"/>
  <c r="D848" i="1"/>
  <c r="C848" i="1"/>
  <c r="F847" i="1"/>
  <c r="E847" i="1"/>
  <c r="D847" i="1"/>
  <c r="C847" i="1"/>
  <c r="F846" i="1"/>
  <c r="E846" i="1"/>
  <c r="D846" i="1"/>
  <c r="C846" i="1"/>
  <c r="F845" i="1"/>
  <c r="E845" i="1"/>
  <c r="D845" i="1"/>
  <c r="C845" i="1"/>
  <c r="F844" i="1"/>
  <c r="E844" i="1"/>
  <c r="D844" i="1"/>
  <c r="C844" i="1"/>
  <c r="F843" i="1"/>
  <c r="E843" i="1"/>
  <c r="D843" i="1"/>
  <c r="C843" i="1"/>
  <c r="F842" i="1"/>
  <c r="E842" i="1"/>
  <c r="D842" i="1"/>
  <c r="C842" i="1"/>
  <c r="F841" i="1"/>
  <c r="E841" i="1"/>
  <c r="D841" i="1"/>
  <c r="C841" i="1"/>
  <c r="F840" i="1"/>
  <c r="E840" i="1"/>
  <c r="D840" i="1"/>
  <c r="C840" i="1"/>
  <c r="F839" i="1"/>
  <c r="E839" i="1"/>
  <c r="D839" i="1"/>
  <c r="C839" i="1"/>
  <c r="F838" i="1"/>
  <c r="E838" i="1"/>
  <c r="D838" i="1"/>
  <c r="C838" i="1"/>
  <c r="F837" i="1"/>
  <c r="E837" i="1"/>
  <c r="D837" i="1"/>
  <c r="C837" i="1"/>
  <c r="F836" i="1"/>
  <c r="E836" i="1"/>
  <c r="D836" i="1"/>
  <c r="C836" i="1"/>
  <c r="F835" i="1"/>
  <c r="E835" i="1"/>
  <c r="D835" i="1"/>
  <c r="C835" i="1"/>
  <c r="F834" i="1"/>
  <c r="E834" i="1"/>
  <c r="D834" i="1"/>
  <c r="C834" i="1"/>
  <c r="F833" i="1"/>
  <c r="E833" i="1"/>
  <c r="D833" i="1"/>
  <c r="C833" i="1"/>
  <c r="F832" i="1"/>
  <c r="E832" i="1"/>
  <c r="D832" i="1"/>
  <c r="C832" i="1"/>
  <c r="F831" i="1"/>
  <c r="E831" i="1"/>
  <c r="D831" i="1"/>
  <c r="C831" i="1"/>
  <c r="F830" i="1"/>
  <c r="E830" i="1"/>
  <c r="D830" i="1"/>
  <c r="C830" i="1"/>
  <c r="F829" i="1"/>
  <c r="E829" i="1"/>
  <c r="D829" i="1"/>
  <c r="C829" i="1"/>
  <c r="F828" i="1"/>
  <c r="E828" i="1"/>
  <c r="D828" i="1"/>
  <c r="C828" i="1"/>
  <c r="F827" i="1"/>
  <c r="E827" i="1"/>
  <c r="D827" i="1"/>
  <c r="C827" i="1"/>
  <c r="F826" i="1"/>
  <c r="E826" i="1"/>
  <c r="D826" i="1"/>
  <c r="C826" i="1"/>
  <c r="F825" i="1"/>
  <c r="E825" i="1"/>
  <c r="D825" i="1"/>
  <c r="C825" i="1"/>
  <c r="F824" i="1"/>
  <c r="E824" i="1"/>
  <c r="D824" i="1"/>
  <c r="C824" i="1"/>
  <c r="F823" i="1"/>
  <c r="E823" i="1"/>
  <c r="D823" i="1"/>
  <c r="C823" i="1"/>
  <c r="F822" i="1"/>
  <c r="E822" i="1"/>
  <c r="D822" i="1"/>
  <c r="C822" i="1"/>
  <c r="F821" i="1"/>
  <c r="E821" i="1"/>
  <c r="D821" i="1"/>
  <c r="C821" i="1"/>
  <c r="F820" i="1"/>
  <c r="E820" i="1"/>
  <c r="D820" i="1"/>
  <c r="C820" i="1"/>
  <c r="F819" i="1"/>
  <c r="E819" i="1"/>
  <c r="D819" i="1"/>
  <c r="C819" i="1"/>
  <c r="F818" i="1"/>
  <c r="E818" i="1"/>
  <c r="D818" i="1"/>
  <c r="C818" i="1"/>
  <c r="F817" i="1"/>
  <c r="E817" i="1"/>
  <c r="D817" i="1"/>
  <c r="C817" i="1"/>
  <c r="F816" i="1"/>
  <c r="E816" i="1"/>
  <c r="D816" i="1"/>
  <c r="C816" i="1"/>
  <c r="F815" i="1"/>
  <c r="E815" i="1"/>
  <c r="D815" i="1"/>
  <c r="C815" i="1"/>
  <c r="F814" i="1"/>
  <c r="E814" i="1"/>
  <c r="D814" i="1"/>
  <c r="C814" i="1"/>
  <c r="F813" i="1"/>
  <c r="E813" i="1"/>
  <c r="D813" i="1"/>
  <c r="C813" i="1"/>
  <c r="F812" i="1"/>
  <c r="E812" i="1"/>
  <c r="D812" i="1"/>
  <c r="C812" i="1"/>
  <c r="F811" i="1"/>
  <c r="E811" i="1"/>
  <c r="D811" i="1"/>
  <c r="C811" i="1"/>
  <c r="F810" i="1"/>
  <c r="E810" i="1"/>
  <c r="D810" i="1"/>
  <c r="C810" i="1"/>
  <c r="F809" i="1"/>
  <c r="E809" i="1"/>
  <c r="D809" i="1"/>
  <c r="C809" i="1"/>
  <c r="F808" i="1"/>
  <c r="E808" i="1"/>
  <c r="D808" i="1"/>
  <c r="C808" i="1"/>
  <c r="F807" i="1"/>
  <c r="E807" i="1"/>
  <c r="D807" i="1"/>
  <c r="C807" i="1"/>
  <c r="F806" i="1"/>
  <c r="E806" i="1"/>
  <c r="D806" i="1"/>
  <c r="C806" i="1"/>
  <c r="F805" i="1"/>
  <c r="E805" i="1"/>
  <c r="D805" i="1"/>
  <c r="C805" i="1"/>
  <c r="F804" i="1"/>
  <c r="E804" i="1"/>
  <c r="D804" i="1"/>
  <c r="C804" i="1"/>
  <c r="F803" i="1"/>
  <c r="E803" i="1"/>
  <c r="D803" i="1"/>
  <c r="C803" i="1"/>
  <c r="F802" i="1"/>
  <c r="E802" i="1"/>
  <c r="D802" i="1"/>
  <c r="C802" i="1"/>
  <c r="F801" i="1"/>
  <c r="E801" i="1"/>
  <c r="D801" i="1"/>
  <c r="C801" i="1"/>
  <c r="F800" i="1"/>
  <c r="E800" i="1"/>
  <c r="D800" i="1"/>
  <c r="C800" i="1"/>
  <c r="F799" i="1"/>
  <c r="E799" i="1"/>
  <c r="D799" i="1"/>
  <c r="C799" i="1"/>
  <c r="F798" i="1"/>
  <c r="E798" i="1"/>
  <c r="D798" i="1"/>
  <c r="C798" i="1"/>
  <c r="F797" i="1"/>
  <c r="E797" i="1"/>
  <c r="D797" i="1"/>
  <c r="C797" i="1"/>
  <c r="F796" i="1"/>
  <c r="E796" i="1"/>
  <c r="D796" i="1"/>
  <c r="C796" i="1"/>
  <c r="F795" i="1"/>
  <c r="E795" i="1"/>
  <c r="D795" i="1"/>
  <c r="C795" i="1"/>
  <c r="F794" i="1"/>
  <c r="E794" i="1"/>
  <c r="D794" i="1"/>
  <c r="C794" i="1"/>
  <c r="F793" i="1"/>
  <c r="E793" i="1"/>
  <c r="D793" i="1"/>
  <c r="C793" i="1"/>
  <c r="F792" i="1"/>
  <c r="E792" i="1"/>
  <c r="D792" i="1"/>
  <c r="C792" i="1"/>
  <c r="F791" i="1"/>
  <c r="E791" i="1"/>
  <c r="D791" i="1"/>
  <c r="C791" i="1"/>
  <c r="F790" i="1"/>
  <c r="E790" i="1"/>
  <c r="D790" i="1"/>
  <c r="C790" i="1"/>
  <c r="F789" i="1"/>
  <c r="E789" i="1"/>
  <c r="D789" i="1"/>
  <c r="C789" i="1"/>
  <c r="F788" i="1"/>
  <c r="E788" i="1"/>
  <c r="D788" i="1"/>
  <c r="C788" i="1"/>
  <c r="F787" i="1"/>
  <c r="E787" i="1"/>
  <c r="D787" i="1"/>
  <c r="C787" i="1"/>
  <c r="F786" i="1"/>
  <c r="E786" i="1"/>
  <c r="D786" i="1"/>
  <c r="C786" i="1"/>
  <c r="F785" i="1"/>
  <c r="E785" i="1"/>
  <c r="D785" i="1"/>
  <c r="C785" i="1"/>
  <c r="F784" i="1"/>
  <c r="E784" i="1"/>
  <c r="D784" i="1"/>
  <c r="C784" i="1"/>
  <c r="F783" i="1"/>
  <c r="E783" i="1"/>
  <c r="D783" i="1"/>
  <c r="C783" i="1"/>
  <c r="F782" i="1"/>
  <c r="E782" i="1"/>
  <c r="D782" i="1"/>
  <c r="C782" i="1"/>
  <c r="F781" i="1"/>
  <c r="E781" i="1"/>
  <c r="D781" i="1"/>
  <c r="C781" i="1"/>
  <c r="F780" i="1"/>
  <c r="E780" i="1"/>
  <c r="D780" i="1"/>
  <c r="C780" i="1"/>
  <c r="F779" i="1"/>
  <c r="E779" i="1"/>
  <c r="D779" i="1"/>
  <c r="C779" i="1"/>
  <c r="F778" i="1"/>
  <c r="E778" i="1"/>
  <c r="D778" i="1"/>
  <c r="C778" i="1"/>
  <c r="F777" i="1"/>
  <c r="E777" i="1"/>
  <c r="D777" i="1"/>
  <c r="C777" i="1"/>
  <c r="F776" i="1"/>
  <c r="E776" i="1"/>
  <c r="D776" i="1"/>
  <c r="C776" i="1"/>
  <c r="F775" i="1"/>
  <c r="E775" i="1"/>
  <c r="D775" i="1"/>
  <c r="C775" i="1"/>
  <c r="F774" i="1"/>
  <c r="E774" i="1"/>
  <c r="D774" i="1"/>
  <c r="C774" i="1"/>
  <c r="F773" i="1"/>
  <c r="E773" i="1"/>
  <c r="D773" i="1"/>
  <c r="C773" i="1"/>
  <c r="F772" i="1"/>
  <c r="E772" i="1"/>
  <c r="D772" i="1"/>
  <c r="C772" i="1"/>
  <c r="F771" i="1"/>
  <c r="E771" i="1"/>
  <c r="D771" i="1"/>
  <c r="C771" i="1"/>
  <c r="F770" i="1"/>
  <c r="E770" i="1"/>
  <c r="D770" i="1"/>
  <c r="C770" i="1"/>
  <c r="F769" i="1"/>
  <c r="E769" i="1"/>
  <c r="D769" i="1"/>
  <c r="C769" i="1"/>
  <c r="F768" i="1"/>
  <c r="E768" i="1"/>
  <c r="D768" i="1"/>
  <c r="C768" i="1"/>
  <c r="F767" i="1"/>
  <c r="E767" i="1"/>
  <c r="D767" i="1"/>
  <c r="C767" i="1"/>
  <c r="F766" i="1"/>
  <c r="E766" i="1"/>
  <c r="D766" i="1"/>
  <c r="C766" i="1"/>
  <c r="F765" i="1"/>
  <c r="E765" i="1"/>
  <c r="D765" i="1"/>
  <c r="C765" i="1"/>
  <c r="F764" i="1"/>
  <c r="E764" i="1"/>
  <c r="D764" i="1"/>
  <c r="C764" i="1"/>
  <c r="F763" i="1"/>
  <c r="E763" i="1"/>
  <c r="D763" i="1"/>
  <c r="C763" i="1"/>
  <c r="F762" i="1"/>
  <c r="E762" i="1"/>
  <c r="D762" i="1"/>
  <c r="C762" i="1"/>
  <c r="F761" i="1"/>
  <c r="E761" i="1"/>
  <c r="D761" i="1"/>
  <c r="C761" i="1"/>
  <c r="F760" i="1"/>
  <c r="E760" i="1"/>
  <c r="D760" i="1"/>
  <c r="C760" i="1"/>
  <c r="F759" i="1"/>
  <c r="E759" i="1"/>
  <c r="D759" i="1"/>
  <c r="C759" i="1"/>
  <c r="F758" i="1"/>
  <c r="E758" i="1"/>
  <c r="D758" i="1"/>
  <c r="C758" i="1"/>
  <c r="F757" i="1"/>
  <c r="E757" i="1"/>
  <c r="D757" i="1"/>
  <c r="C757" i="1"/>
  <c r="F756" i="1"/>
  <c r="E756" i="1"/>
  <c r="D756" i="1"/>
  <c r="C756" i="1"/>
  <c r="F755" i="1"/>
  <c r="E755" i="1"/>
  <c r="D755" i="1"/>
  <c r="C755" i="1"/>
  <c r="F754" i="1"/>
  <c r="E754" i="1"/>
  <c r="D754" i="1"/>
  <c r="C754" i="1"/>
  <c r="F753" i="1"/>
  <c r="E753" i="1"/>
  <c r="D753" i="1"/>
  <c r="C753" i="1"/>
  <c r="F752" i="1"/>
  <c r="E752" i="1"/>
  <c r="D752" i="1"/>
  <c r="C752" i="1"/>
  <c r="F751" i="1"/>
  <c r="E751" i="1"/>
  <c r="D751" i="1"/>
  <c r="C751" i="1"/>
  <c r="F750" i="1"/>
  <c r="E750" i="1"/>
  <c r="D750" i="1"/>
  <c r="C750" i="1"/>
  <c r="F749" i="1"/>
  <c r="E749" i="1"/>
  <c r="D749" i="1"/>
  <c r="C749" i="1"/>
  <c r="F748" i="1"/>
  <c r="E748" i="1"/>
  <c r="D748" i="1"/>
  <c r="C748" i="1"/>
  <c r="F747" i="1"/>
  <c r="E747" i="1"/>
  <c r="D747" i="1"/>
  <c r="C747" i="1"/>
  <c r="F746" i="1"/>
  <c r="E746" i="1"/>
  <c r="D746" i="1"/>
  <c r="C746" i="1"/>
  <c r="F745" i="1"/>
  <c r="E745" i="1"/>
  <c r="D745" i="1"/>
  <c r="C745" i="1"/>
  <c r="F744" i="1"/>
  <c r="E744" i="1"/>
  <c r="D744" i="1"/>
  <c r="C744" i="1"/>
  <c r="F743" i="1"/>
  <c r="E743" i="1"/>
  <c r="D743" i="1"/>
  <c r="C743" i="1"/>
  <c r="F742" i="1"/>
  <c r="E742" i="1"/>
  <c r="D742" i="1"/>
  <c r="C742" i="1"/>
  <c r="F741" i="1"/>
  <c r="E741" i="1"/>
  <c r="D741" i="1"/>
  <c r="C741" i="1"/>
  <c r="F740" i="1"/>
  <c r="E740" i="1"/>
  <c r="D740" i="1"/>
  <c r="C740" i="1"/>
  <c r="F739" i="1"/>
  <c r="E739" i="1"/>
  <c r="D739" i="1"/>
  <c r="C739" i="1"/>
  <c r="F738" i="1"/>
  <c r="E738" i="1"/>
  <c r="D738" i="1"/>
  <c r="C738" i="1"/>
  <c r="F737" i="1"/>
  <c r="E737" i="1"/>
  <c r="D737" i="1"/>
  <c r="C737" i="1"/>
  <c r="F736" i="1"/>
  <c r="E736" i="1"/>
  <c r="D736" i="1"/>
  <c r="C736" i="1"/>
  <c r="F735" i="1"/>
  <c r="E735" i="1"/>
  <c r="D735" i="1"/>
  <c r="C735" i="1"/>
  <c r="F734" i="1"/>
  <c r="E734" i="1"/>
  <c r="D734" i="1"/>
  <c r="C734" i="1"/>
  <c r="F733" i="1"/>
  <c r="E733" i="1"/>
  <c r="D733" i="1"/>
  <c r="C733" i="1"/>
  <c r="F732" i="1"/>
  <c r="E732" i="1"/>
  <c r="D732" i="1"/>
  <c r="C732" i="1"/>
  <c r="F731" i="1"/>
  <c r="E731" i="1"/>
  <c r="D731" i="1"/>
  <c r="C731" i="1"/>
  <c r="F730" i="1"/>
  <c r="E730" i="1"/>
  <c r="D730" i="1"/>
  <c r="C730" i="1"/>
  <c r="F729" i="1"/>
  <c r="E729" i="1"/>
  <c r="D729" i="1"/>
  <c r="C729" i="1"/>
  <c r="F728" i="1"/>
  <c r="E728" i="1"/>
  <c r="D728" i="1"/>
  <c r="C728" i="1"/>
  <c r="F727" i="1"/>
  <c r="E727" i="1"/>
  <c r="D727" i="1"/>
  <c r="C727" i="1"/>
  <c r="F726" i="1"/>
  <c r="E726" i="1"/>
  <c r="D726" i="1"/>
  <c r="C726" i="1"/>
  <c r="F725" i="1"/>
  <c r="E725" i="1"/>
  <c r="D725" i="1"/>
  <c r="C725" i="1"/>
  <c r="F724" i="1"/>
  <c r="E724" i="1"/>
  <c r="D724" i="1"/>
  <c r="C724" i="1"/>
  <c r="F723" i="1"/>
  <c r="E723" i="1"/>
  <c r="D723" i="1"/>
  <c r="C723" i="1"/>
  <c r="F722" i="1"/>
  <c r="E722" i="1"/>
  <c r="D722" i="1"/>
  <c r="C722" i="1"/>
  <c r="F721" i="1"/>
  <c r="E721" i="1"/>
  <c r="D721" i="1"/>
  <c r="C721" i="1"/>
  <c r="F720" i="1"/>
  <c r="E720" i="1"/>
  <c r="D720" i="1"/>
  <c r="C720" i="1"/>
  <c r="F719" i="1"/>
  <c r="E719" i="1"/>
  <c r="D719" i="1"/>
  <c r="C719" i="1"/>
  <c r="F718" i="1"/>
  <c r="E718" i="1"/>
  <c r="D718" i="1"/>
  <c r="C718" i="1"/>
  <c r="F717" i="1"/>
  <c r="E717" i="1"/>
  <c r="D717" i="1"/>
  <c r="C717" i="1"/>
  <c r="F716" i="1"/>
  <c r="E716" i="1"/>
  <c r="D716" i="1"/>
  <c r="C716" i="1"/>
  <c r="F715" i="1"/>
  <c r="E715" i="1"/>
  <c r="D715" i="1"/>
  <c r="C715" i="1"/>
  <c r="F714" i="1"/>
  <c r="E714" i="1"/>
  <c r="D714" i="1"/>
  <c r="C714" i="1"/>
  <c r="F713" i="1"/>
  <c r="E713" i="1"/>
  <c r="D713" i="1"/>
  <c r="C713" i="1"/>
  <c r="F712" i="1"/>
  <c r="E712" i="1"/>
  <c r="D712" i="1"/>
  <c r="C712" i="1"/>
  <c r="F711" i="1"/>
  <c r="E711" i="1"/>
  <c r="D711" i="1"/>
  <c r="C711" i="1"/>
  <c r="F710" i="1"/>
  <c r="E710" i="1"/>
  <c r="D710" i="1"/>
  <c r="C710" i="1"/>
  <c r="F709" i="1"/>
  <c r="E709" i="1"/>
  <c r="D709" i="1"/>
  <c r="C709" i="1"/>
  <c r="F708" i="1"/>
  <c r="E708" i="1"/>
  <c r="D708" i="1"/>
  <c r="C708" i="1"/>
  <c r="F707" i="1"/>
  <c r="E707" i="1"/>
  <c r="D707" i="1"/>
  <c r="C707" i="1"/>
  <c r="F706" i="1"/>
  <c r="E706" i="1"/>
  <c r="D706" i="1"/>
  <c r="C706" i="1"/>
  <c r="F705" i="1"/>
  <c r="E705" i="1"/>
  <c r="D705" i="1"/>
  <c r="C705" i="1"/>
  <c r="F704" i="1"/>
  <c r="E704" i="1"/>
  <c r="D704" i="1"/>
  <c r="C704" i="1"/>
  <c r="F703" i="1"/>
  <c r="E703" i="1"/>
  <c r="D703" i="1"/>
  <c r="C703" i="1"/>
  <c r="F702" i="1"/>
  <c r="E702" i="1"/>
  <c r="D702" i="1"/>
  <c r="C702" i="1"/>
  <c r="F701" i="1"/>
  <c r="E701" i="1"/>
  <c r="D701" i="1"/>
  <c r="C701" i="1"/>
  <c r="F700" i="1"/>
  <c r="E700" i="1"/>
  <c r="D700" i="1"/>
  <c r="C700" i="1"/>
  <c r="F699" i="1"/>
  <c r="E699" i="1"/>
  <c r="D699" i="1"/>
  <c r="C699" i="1"/>
  <c r="F698" i="1"/>
  <c r="E698" i="1"/>
  <c r="D698" i="1"/>
  <c r="C698" i="1"/>
  <c r="F697" i="1"/>
  <c r="E697" i="1"/>
  <c r="D697" i="1"/>
  <c r="C697" i="1"/>
  <c r="F696" i="1"/>
  <c r="E696" i="1"/>
  <c r="D696" i="1"/>
  <c r="C696" i="1"/>
  <c r="F695" i="1"/>
  <c r="E695" i="1"/>
  <c r="D695" i="1"/>
  <c r="C695" i="1"/>
  <c r="F694" i="1"/>
  <c r="E694" i="1"/>
  <c r="D694" i="1"/>
  <c r="C694" i="1"/>
  <c r="F693" i="1"/>
  <c r="E693" i="1"/>
  <c r="D693" i="1"/>
  <c r="C693" i="1"/>
  <c r="F692" i="1"/>
  <c r="E692" i="1"/>
  <c r="D692" i="1"/>
  <c r="C692" i="1"/>
  <c r="F691" i="1"/>
  <c r="E691" i="1"/>
  <c r="D691" i="1"/>
  <c r="C691" i="1"/>
  <c r="F690" i="1"/>
  <c r="E690" i="1"/>
  <c r="D690" i="1"/>
  <c r="C690" i="1"/>
  <c r="F689" i="1"/>
  <c r="E689" i="1"/>
  <c r="D689" i="1"/>
  <c r="C689" i="1"/>
  <c r="F688" i="1"/>
  <c r="E688" i="1"/>
  <c r="D688" i="1"/>
  <c r="C688" i="1"/>
  <c r="F687" i="1"/>
  <c r="E687" i="1"/>
  <c r="D687" i="1"/>
  <c r="C687" i="1"/>
  <c r="F686" i="1"/>
  <c r="E686" i="1"/>
  <c r="D686" i="1"/>
  <c r="C686" i="1"/>
  <c r="F685" i="1"/>
  <c r="E685" i="1"/>
  <c r="D685" i="1"/>
  <c r="C685" i="1"/>
  <c r="F684" i="1"/>
  <c r="E684" i="1"/>
  <c r="D684" i="1"/>
  <c r="C684" i="1"/>
  <c r="F683" i="1"/>
  <c r="E683" i="1"/>
  <c r="D683" i="1"/>
  <c r="C683" i="1"/>
  <c r="F682" i="1"/>
  <c r="E682" i="1"/>
  <c r="D682" i="1"/>
  <c r="C682" i="1"/>
  <c r="F681" i="1"/>
  <c r="E681" i="1"/>
  <c r="D681" i="1"/>
  <c r="C681" i="1"/>
  <c r="F680" i="1"/>
  <c r="E680" i="1"/>
  <c r="D680" i="1"/>
  <c r="C680" i="1"/>
  <c r="F679" i="1"/>
  <c r="E679" i="1"/>
  <c r="D679" i="1"/>
  <c r="C679" i="1"/>
  <c r="F678" i="1"/>
  <c r="E678" i="1"/>
  <c r="D678" i="1"/>
  <c r="C678" i="1"/>
  <c r="F677" i="1"/>
  <c r="E677" i="1"/>
  <c r="D677" i="1"/>
  <c r="C677" i="1"/>
  <c r="F676" i="1"/>
  <c r="E676" i="1"/>
  <c r="D676" i="1"/>
  <c r="C676" i="1"/>
  <c r="F675" i="1"/>
  <c r="E675" i="1"/>
  <c r="D675" i="1"/>
  <c r="C675" i="1"/>
  <c r="F674" i="1"/>
  <c r="E674" i="1"/>
  <c r="D674" i="1"/>
  <c r="C674" i="1"/>
  <c r="F673" i="1"/>
  <c r="E673" i="1"/>
  <c r="D673" i="1"/>
  <c r="C673" i="1"/>
  <c r="F672" i="1"/>
  <c r="E672" i="1"/>
  <c r="D672" i="1"/>
  <c r="C672" i="1"/>
  <c r="F671" i="1"/>
  <c r="E671" i="1"/>
  <c r="D671" i="1"/>
  <c r="C671" i="1"/>
  <c r="F670" i="1"/>
  <c r="E670" i="1"/>
  <c r="D670" i="1"/>
  <c r="C670" i="1"/>
  <c r="F669" i="1"/>
  <c r="E669" i="1"/>
  <c r="D669" i="1"/>
  <c r="C669" i="1"/>
  <c r="F668" i="1"/>
  <c r="E668" i="1"/>
  <c r="D668" i="1"/>
  <c r="C668" i="1"/>
  <c r="F667" i="1"/>
  <c r="E667" i="1"/>
  <c r="D667" i="1"/>
  <c r="C667" i="1"/>
  <c r="F666" i="1"/>
  <c r="E666" i="1"/>
  <c r="D666" i="1"/>
  <c r="C666" i="1"/>
  <c r="F665" i="1"/>
  <c r="E665" i="1"/>
  <c r="D665" i="1"/>
  <c r="C665" i="1"/>
  <c r="F664" i="1"/>
  <c r="E664" i="1"/>
  <c r="D664" i="1"/>
  <c r="C664" i="1"/>
  <c r="F663" i="1"/>
  <c r="E663" i="1"/>
  <c r="D663" i="1"/>
  <c r="C663" i="1"/>
  <c r="F662" i="1"/>
  <c r="E662" i="1"/>
  <c r="D662" i="1"/>
  <c r="C662" i="1"/>
  <c r="F661" i="1"/>
  <c r="E661" i="1"/>
  <c r="D661" i="1"/>
  <c r="C661" i="1"/>
  <c r="F660" i="1"/>
  <c r="E660" i="1"/>
  <c r="D660" i="1"/>
  <c r="C660" i="1"/>
  <c r="F659" i="1"/>
  <c r="E659" i="1"/>
  <c r="D659" i="1"/>
  <c r="C659" i="1"/>
  <c r="F658" i="1"/>
  <c r="E658" i="1"/>
  <c r="D658" i="1"/>
  <c r="C658" i="1"/>
  <c r="F657" i="1"/>
  <c r="E657" i="1"/>
  <c r="D657" i="1"/>
  <c r="C657" i="1"/>
  <c r="F656" i="1"/>
  <c r="E656" i="1"/>
  <c r="D656" i="1"/>
  <c r="C656" i="1"/>
  <c r="F655" i="1"/>
  <c r="E655" i="1"/>
  <c r="D655" i="1"/>
  <c r="C655" i="1"/>
  <c r="F654" i="1"/>
  <c r="E654" i="1"/>
  <c r="D654" i="1"/>
  <c r="C654" i="1"/>
  <c r="F653" i="1"/>
  <c r="E653" i="1"/>
  <c r="D653" i="1"/>
  <c r="C653" i="1"/>
  <c r="F652" i="1"/>
  <c r="E652" i="1"/>
  <c r="D652" i="1"/>
  <c r="C652" i="1"/>
  <c r="F651" i="1"/>
  <c r="E651" i="1"/>
  <c r="D651" i="1"/>
  <c r="C651" i="1"/>
  <c r="F650" i="1"/>
  <c r="E650" i="1"/>
  <c r="D650" i="1"/>
  <c r="C650" i="1"/>
  <c r="F649" i="1"/>
  <c r="E649" i="1"/>
  <c r="D649" i="1"/>
  <c r="C649" i="1"/>
  <c r="F648" i="1"/>
  <c r="E648" i="1"/>
  <c r="D648" i="1"/>
  <c r="C648" i="1"/>
  <c r="F647" i="1"/>
  <c r="E647" i="1"/>
  <c r="D647" i="1"/>
  <c r="C647" i="1"/>
  <c r="F646" i="1"/>
  <c r="E646" i="1"/>
  <c r="D646" i="1"/>
  <c r="C646" i="1"/>
  <c r="F645" i="1"/>
  <c r="E645" i="1"/>
  <c r="D645" i="1"/>
  <c r="C645" i="1"/>
  <c r="F644" i="1"/>
  <c r="E644" i="1"/>
  <c r="D644" i="1"/>
  <c r="C644" i="1"/>
  <c r="F643" i="1"/>
  <c r="E643" i="1"/>
  <c r="D643" i="1"/>
  <c r="C643" i="1"/>
  <c r="F642" i="1"/>
  <c r="E642" i="1"/>
  <c r="D642" i="1"/>
  <c r="C642" i="1"/>
  <c r="F641" i="1"/>
  <c r="E641" i="1"/>
  <c r="D641" i="1"/>
  <c r="C641" i="1"/>
  <c r="F640" i="1"/>
  <c r="E640" i="1"/>
  <c r="D640" i="1"/>
  <c r="C640" i="1"/>
  <c r="F639" i="1"/>
  <c r="E639" i="1"/>
  <c r="D639" i="1"/>
  <c r="C639" i="1"/>
  <c r="F638" i="1"/>
  <c r="E638" i="1"/>
  <c r="D638" i="1"/>
  <c r="C638" i="1"/>
  <c r="F637" i="1"/>
  <c r="E637" i="1"/>
  <c r="D637" i="1"/>
  <c r="C637" i="1"/>
  <c r="F636" i="1"/>
  <c r="E636" i="1"/>
  <c r="D636" i="1"/>
  <c r="C636" i="1"/>
  <c r="F635" i="1"/>
  <c r="E635" i="1"/>
  <c r="D635" i="1"/>
  <c r="C635" i="1"/>
  <c r="F634" i="1"/>
  <c r="E634" i="1"/>
  <c r="D634" i="1"/>
  <c r="C634" i="1"/>
  <c r="F633" i="1"/>
  <c r="E633" i="1"/>
  <c r="D633" i="1"/>
  <c r="C633" i="1"/>
  <c r="F632" i="1"/>
  <c r="E632" i="1"/>
  <c r="D632" i="1"/>
  <c r="C632" i="1"/>
  <c r="F631" i="1"/>
  <c r="E631" i="1"/>
  <c r="D631" i="1"/>
  <c r="C631" i="1"/>
  <c r="F630" i="1"/>
  <c r="E630" i="1"/>
  <c r="D630" i="1"/>
  <c r="C630" i="1"/>
  <c r="F629" i="1"/>
  <c r="E629" i="1"/>
  <c r="D629" i="1"/>
  <c r="C629" i="1"/>
  <c r="F628" i="1"/>
  <c r="E628" i="1"/>
  <c r="D628" i="1"/>
  <c r="C628" i="1"/>
  <c r="F627" i="1"/>
  <c r="E627" i="1"/>
  <c r="D627" i="1"/>
  <c r="C627" i="1"/>
  <c r="F626" i="1"/>
  <c r="E626" i="1"/>
  <c r="D626" i="1"/>
  <c r="C626" i="1"/>
  <c r="F625" i="1"/>
  <c r="E625" i="1"/>
  <c r="D625" i="1"/>
  <c r="C625" i="1"/>
  <c r="F624" i="1"/>
  <c r="E624" i="1"/>
  <c r="D624" i="1"/>
  <c r="C624" i="1"/>
  <c r="F623" i="1"/>
  <c r="E623" i="1"/>
  <c r="D623" i="1"/>
  <c r="C623" i="1"/>
  <c r="F622" i="1"/>
  <c r="E622" i="1"/>
  <c r="D622" i="1"/>
  <c r="C622" i="1"/>
  <c r="F621" i="1"/>
  <c r="E621" i="1"/>
  <c r="D621" i="1"/>
  <c r="C621" i="1"/>
  <c r="F620" i="1"/>
  <c r="E620" i="1"/>
  <c r="D620" i="1"/>
  <c r="C620" i="1"/>
  <c r="F619" i="1"/>
  <c r="E619" i="1"/>
  <c r="D619" i="1"/>
  <c r="C619" i="1"/>
  <c r="F618" i="1"/>
  <c r="E618" i="1"/>
  <c r="D618" i="1"/>
  <c r="C618" i="1"/>
  <c r="F617" i="1"/>
  <c r="E617" i="1"/>
  <c r="D617" i="1"/>
  <c r="C617" i="1"/>
  <c r="F616" i="1"/>
  <c r="E616" i="1"/>
  <c r="D616" i="1"/>
  <c r="C616" i="1"/>
  <c r="F615" i="1"/>
  <c r="E615" i="1"/>
  <c r="D615" i="1"/>
  <c r="C615" i="1"/>
  <c r="F614" i="1"/>
  <c r="E614" i="1"/>
  <c r="D614" i="1"/>
  <c r="C614" i="1"/>
  <c r="F613" i="1"/>
  <c r="E613" i="1"/>
  <c r="D613" i="1"/>
  <c r="C613" i="1"/>
  <c r="F612" i="1"/>
  <c r="E612" i="1"/>
  <c r="D612" i="1"/>
  <c r="C612" i="1"/>
  <c r="F611" i="1"/>
  <c r="E611" i="1"/>
  <c r="D611" i="1"/>
  <c r="C611" i="1"/>
  <c r="F610" i="1"/>
  <c r="E610" i="1"/>
  <c r="D610" i="1"/>
  <c r="C610" i="1"/>
  <c r="F609" i="1"/>
  <c r="E609" i="1"/>
  <c r="D609" i="1"/>
  <c r="C609" i="1"/>
  <c r="F608" i="1"/>
  <c r="E608" i="1"/>
  <c r="D608" i="1"/>
  <c r="C608" i="1"/>
  <c r="F607" i="1"/>
  <c r="E607" i="1"/>
  <c r="D607" i="1"/>
  <c r="C607" i="1"/>
  <c r="F606" i="1"/>
  <c r="E606" i="1"/>
  <c r="D606" i="1"/>
  <c r="C606" i="1"/>
  <c r="F605" i="1"/>
  <c r="E605" i="1"/>
  <c r="D605" i="1"/>
  <c r="C605" i="1"/>
  <c r="F604" i="1"/>
  <c r="E604" i="1"/>
  <c r="D604" i="1"/>
  <c r="C604" i="1"/>
  <c r="F603" i="1"/>
  <c r="E603" i="1"/>
  <c r="D603" i="1"/>
  <c r="C603" i="1"/>
  <c r="F602" i="1"/>
  <c r="E602" i="1"/>
  <c r="D602" i="1"/>
  <c r="C602" i="1"/>
  <c r="F601" i="1"/>
  <c r="E601" i="1"/>
  <c r="D601" i="1"/>
  <c r="C601" i="1"/>
  <c r="F600" i="1"/>
  <c r="E600" i="1"/>
  <c r="D600" i="1"/>
  <c r="C600" i="1"/>
  <c r="F599" i="1"/>
  <c r="E599" i="1"/>
  <c r="D599" i="1"/>
  <c r="C599" i="1"/>
  <c r="F598" i="1"/>
  <c r="E598" i="1"/>
  <c r="D598" i="1"/>
  <c r="C598" i="1"/>
  <c r="F597" i="1"/>
  <c r="E597" i="1"/>
  <c r="D597" i="1"/>
  <c r="C597" i="1"/>
  <c r="F596" i="1"/>
  <c r="E596" i="1"/>
  <c r="D596" i="1"/>
  <c r="C596" i="1"/>
  <c r="F595" i="1"/>
  <c r="E595" i="1"/>
  <c r="D595" i="1"/>
  <c r="C595" i="1"/>
  <c r="F594" i="1"/>
  <c r="E594" i="1"/>
  <c r="D594" i="1"/>
  <c r="C594" i="1"/>
  <c r="F593" i="1"/>
  <c r="E593" i="1"/>
  <c r="D593" i="1"/>
  <c r="C593" i="1"/>
  <c r="F592" i="1"/>
  <c r="E592" i="1"/>
  <c r="D592" i="1"/>
  <c r="C592" i="1"/>
  <c r="F591" i="1"/>
  <c r="E591" i="1"/>
  <c r="D591" i="1"/>
  <c r="C591" i="1"/>
  <c r="F590" i="1"/>
  <c r="E590" i="1"/>
  <c r="D590" i="1"/>
  <c r="C590" i="1"/>
  <c r="F589" i="1"/>
  <c r="E589" i="1"/>
  <c r="D589" i="1"/>
  <c r="C589" i="1"/>
  <c r="F588" i="1"/>
  <c r="E588" i="1"/>
  <c r="D588" i="1"/>
  <c r="C588" i="1"/>
  <c r="F587" i="1"/>
  <c r="E587" i="1"/>
  <c r="D587" i="1"/>
  <c r="C587" i="1"/>
  <c r="F586" i="1"/>
  <c r="E586" i="1"/>
  <c r="D586" i="1"/>
  <c r="C586" i="1"/>
  <c r="F585" i="1"/>
  <c r="E585" i="1"/>
  <c r="D585" i="1"/>
  <c r="C585" i="1"/>
  <c r="F584" i="1"/>
  <c r="E584" i="1"/>
  <c r="D584" i="1"/>
  <c r="C584" i="1"/>
  <c r="F583" i="1"/>
  <c r="E583" i="1"/>
  <c r="D583" i="1"/>
  <c r="C583" i="1"/>
  <c r="F582" i="1"/>
  <c r="E582" i="1"/>
  <c r="D582" i="1"/>
  <c r="C582" i="1"/>
  <c r="F581" i="1"/>
  <c r="E581" i="1"/>
  <c r="D581" i="1"/>
  <c r="C581" i="1"/>
  <c r="F580" i="1"/>
  <c r="E580" i="1"/>
  <c r="D580" i="1"/>
  <c r="C580" i="1"/>
  <c r="F579" i="1"/>
  <c r="E579" i="1"/>
  <c r="D579" i="1"/>
  <c r="C579" i="1"/>
  <c r="F578" i="1"/>
  <c r="E578" i="1"/>
  <c r="D578" i="1"/>
  <c r="C578" i="1"/>
  <c r="F577" i="1"/>
  <c r="E577" i="1"/>
  <c r="D577" i="1"/>
  <c r="C577" i="1"/>
  <c r="F576" i="1"/>
  <c r="E576" i="1"/>
  <c r="D576" i="1"/>
  <c r="C576" i="1"/>
  <c r="F575" i="1"/>
  <c r="E575" i="1"/>
  <c r="D575" i="1"/>
  <c r="C575" i="1"/>
  <c r="F574" i="1"/>
  <c r="E574" i="1"/>
  <c r="D574" i="1"/>
  <c r="C574" i="1"/>
  <c r="F573" i="1"/>
  <c r="E573" i="1"/>
  <c r="D573" i="1"/>
  <c r="C573" i="1"/>
  <c r="F572" i="1"/>
  <c r="E572" i="1"/>
  <c r="D572" i="1"/>
  <c r="C572" i="1"/>
  <c r="F571" i="1"/>
  <c r="E571" i="1"/>
  <c r="D571" i="1"/>
  <c r="C571" i="1"/>
  <c r="F570" i="1"/>
  <c r="E570" i="1"/>
  <c r="D570" i="1"/>
  <c r="C570" i="1"/>
  <c r="F569" i="1"/>
  <c r="E569" i="1"/>
  <c r="D569" i="1"/>
  <c r="C569" i="1"/>
  <c r="F568" i="1"/>
  <c r="E568" i="1"/>
  <c r="D568" i="1"/>
  <c r="C568" i="1"/>
  <c r="F567" i="1"/>
  <c r="E567" i="1"/>
  <c r="D567" i="1"/>
  <c r="C567" i="1"/>
  <c r="F566" i="1"/>
  <c r="E566" i="1"/>
  <c r="D566" i="1"/>
  <c r="C566" i="1"/>
  <c r="F565" i="1"/>
  <c r="E565" i="1"/>
  <c r="D565" i="1"/>
  <c r="C565" i="1"/>
  <c r="F564" i="1"/>
  <c r="E564" i="1"/>
  <c r="D564" i="1"/>
  <c r="C564" i="1"/>
  <c r="F563" i="1"/>
  <c r="E563" i="1"/>
  <c r="D563" i="1"/>
  <c r="C563" i="1"/>
  <c r="F562" i="1"/>
  <c r="E562" i="1"/>
  <c r="D562" i="1"/>
  <c r="C562" i="1"/>
  <c r="F561" i="1"/>
  <c r="E561" i="1"/>
  <c r="D561" i="1"/>
  <c r="C561" i="1"/>
  <c r="F560" i="1"/>
  <c r="E560" i="1"/>
  <c r="D560" i="1"/>
  <c r="C560" i="1"/>
  <c r="F559" i="1"/>
  <c r="E559" i="1"/>
  <c r="D559" i="1"/>
  <c r="C559" i="1"/>
  <c r="F558" i="1"/>
  <c r="E558" i="1"/>
  <c r="D558" i="1"/>
  <c r="C558" i="1"/>
  <c r="F557" i="1"/>
  <c r="E557" i="1"/>
  <c r="D557" i="1"/>
  <c r="C557" i="1"/>
  <c r="F556" i="1"/>
  <c r="E556" i="1"/>
  <c r="D556" i="1"/>
  <c r="C556" i="1"/>
  <c r="F555" i="1"/>
  <c r="E555" i="1"/>
  <c r="D555" i="1"/>
  <c r="C555" i="1"/>
  <c r="F554" i="1"/>
  <c r="E554" i="1"/>
  <c r="D554" i="1"/>
  <c r="C554" i="1"/>
  <c r="F553" i="1"/>
  <c r="E553" i="1"/>
  <c r="D553" i="1"/>
  <c r="C553" i="1"/>
  <c r="F552" i="1"/>
  <c r="E552" i="1"/>
  <c r="D552" i="1"/>
  <c r="C552" i="1"/>
  <c r="F551" i="1"/>
  <c r="E551" i="1"/>
  <c r="D551" i="1"/>
  <c r="C551" i="1"/>
  <c r="F550" i="1"/>
  <c r="E550" i="1"/>
  <c r="D550" i="1"/>
  <c r="C550" i="1"/>
  <c r="F549" i="1"/>
  <c r="E549" i="1"/>
  <c r="D549" i="1"/>
  <c r="C549" i="1"/>
  <c r="F548" i="1"/>
  <c r="E548" i="1"/>
  <c r="D548" i="1"/>
  <c r="C548" i="1"/>
  <c r="F547" i="1"/>
  <c r="E547" i="1"/>
  <c r="D547" i="1"/>
  <c r="C547" i="1"/>
  <c r="F546" i="1"/>
  <c r="E546" i="1"/>
  <c r="D546" i="1"/>
  <c r="C546" i="1"/>
  <c r="F545" i="1"/>
  <c r="E545" i="1"/>
  <c r="D545" i="1"/>
  <c r="C545" i="1"/>
  <c r="F544" i="1"/>
  <c r="E544" i="1"/>
  <c r="D544" i="1"/>
  <c r="C544" i="1"/>
  <c r="F543" i="1"/>
  <c r="E543" i="1"/>
  <c r="D543" i="1"/>
  <c r="C543" i="1"/>
  <c r="F542" i="1"/>
  <c r="E542" i="1"/>
  <c r="D542" i="1"/>
  <c r="C542" i="1"/>
  <c r="F541" i="1"/>
  <c r="E541" i="1"/>
  <c r="D541" i="1"/>
  <c r="C541" i="1"/>
  <c r="F540" i="1"/>
  <c r="E540" i="1"/>
  <c r="D540" i="1"/>
  <c r="C540" i="1"/>
  <c r="F539" i="1"/>
  <c r="E539" i="1"/>
  <c r="D539" i="1"/>
  <c r="C539" i="1"/>
  <c r="F538" i="1"/>
  <c r="E538" i="1"/>
  <c r="D538" i="1"/>
  <c r="C538" i="1"/>
  <c r="F537" i="1"/>
  <c r="E537" i="1"/>
  <c r="D537" i="1"/>
  <c r="C537" i="1"/>
  <c r="F536" i="1"/>
  <c r="E536" i="1"/>
  <c r="D536" i="1"/>
  <c r="C536" i="1"/>
  <c r="F535" i="1"/>
  <c r="E535" i="1"/>
  <c r="D535" i="1"/>
  <c r="C535" i="1"/>
  <c r="F534" i="1"/>
  <c r="E534" i="1"/>
  <c r="D534" i="1"/>
  <c r="C534" i="1"/>
  <c r="F533" i="1"/>
  <c r="E533" i="1"/>
  <c r="D533" i="1"/>
  <c r="C533" i="1"/>
  <c r="F532" i="1"/>
  <c r="E532" i="1"/>
  <c r="D532" i="1"/>
  <c r="C532" i="1"/>
  <c r="F531" i="1"/>
  <c r="E531" i="1"/>
  <c r="D531" i="1"/>
  <c r="C531" i="1"/>
  <c r="F530" i="1"/>
  <c r="E530" i="1"/>
  <c r="D530" i="1"/>
  <c r="C530" i="1"/>
  <c r="F529" i="1"/>
  <c r="E529" i="1"/>
  <c r="D529" i="1"/>
  <c r="C529" i="1"/>
  <c r="F528" i="1"/>
  <c r="E528" i="1"/>
  <c r="D528" i="1"/>
  <c r="C528" i="1"/>
  <c r="F527" i="1"/>
  <c r="E527" i="1"/>
  <c r="D527" i="1"/>
  <c r="C527" i="1"/>
  <c r="F526" i="1"/>
  <c r="E526" i="1"/>
  <c r="D526" i="1"/>
  <c r="C526" i="1"/>
  <c r="F525" i="1"/>
  <c r="E525" i="1"/>
  <c r="D525" i="1"/>
  <c r="C525" i="1"/>
  <c r="F524" i="1"/>
  <c r="E524" i="1"/>
  <c r="D524" i="1"/>
  <c r="C524" i="1"/>
  <c r="F523" i="1"/>
  <c r="E523" i="1"/>
  <c r="D523" i="1"/>
  <c r="C523" i="1"/>
  <c r="F522" i="1"/>
  <c r="E522" i="1"/>
  <c r="D522" i="1"/>
  <c r="C522" i="1"/>
  <c r="F521" i="1"/>
  <c r="E521" i="1"/>
  <c r="D521" i="1"/>
  <c r="C521" i="1"/>
  <c r="F520" i="1"/>
  <c r="E520" i="1"/>
  <c r="D520" i="1"/>
  <c r="C520" i="1"/>
  <c r="F519" i="1"/>
  <c r="E519" i="1"/>
  <c r="D519" i="1"/>
  <c r="C519" i="1"/>
  <c r="F518" i="1"/>
  <c r="E518" i="1"/>
  <c r="D518" i="1"/>
  <c r="C518" i="1"/>
  <c r="F517" i="1"/>
  <c r="E517" i="1"/>
  <c r="D517" i="1"/>
  <c r="C517" i="1"/>
  <c r="F516" i="1"/>
  <c r="E516" i="1"/>
  <c r="D516" i="1"/>
  <c r="C516" i="1"/>
  <c r="F515" i="1"/>
  <c r="E515" i="1"/>
  <c r="D515" i="1"/>
  <c r="C515" i="1"/>
  <c r="F514" i="1"/>
  <c r="E514" i="1"/>
  <c r="D514" i="1"/>
  <c r="C514" i="1"/>
  <c r="F513" i="1"/>
  <c r="E513" i="1"/>
  <c r="D513" i="1"/>
  <c r="C513" i="1"/>
  <c r="F512" i="1"/>
  <c r="E512" i="1"/>
  <c r="D512" i="1"/>
  <c r="C512" i="1"/>
  <c r="F511" i="1"/>
  <c r="E511" i="1"/>
  <c r="D511" i="1"/>
  <c r="C511" i="1"/>
  <c r="F510" i="1"/>
  <c r="E510" i="1"/>
  <c r="D510" i="1"/>
  <c r="C510" i="1"/>
  <c r="F509" i="1"/>
  <c r="E509" i="1"/>
  <c r="D509" i="1"/>
  <c r="C509" i="1"/>
  <c r="F508" i="1"/>
  <c r="E508" i="1"/>
  <c r="D508" i="1"/>
  <c r="C508" i="1"/>
  <c r="F507" i="1"/>
  <c r="E507" i="1"/>
  <c r="D507" i="1"/>
  <c r="C507" i="1"/>
  <c r="F506" i="1"/>
  <c r="E506" i="1"/>
  <c r="D506" i="1"/>
  <c r="C506" i="1"/>
  <c r="F505" i="1"/>
  <c r="E505" i="1"/>
  <c r="D505" i="1"/>
  <c r="C505" i="1"/>
  <c r="F504" i="1"/>
  <c r="E504" i="1"/>
  <c r="D504" i="1"/>
  <c r="C504" i="1"/>
  <c r="F503" i="1"/>
  <c r="E503" i="1"/>
  <c r="D503" i="1"/>
  <c r="C503" i="1"/>
  <c r="F502" i="1"/>
  <c r="E502" i="1"/>
  <c r="D502" i="1"/>
  <c r="C502" i="1"/>
  <c r="F501" i="1"/>
  <c r="E501" i="1"/>
  <c r="D501" i="1"/>
  <c r="C501" i="1"/>
  <c r="F500" i="1"/>
  <c r="E500" i="1"/>
  <c r="D500" i="1"/>
  <c r="C500" i="1"/>
  <c r="F499" i="1"/>
  <c r="E499" i="1"/>
  <c r="D499" i="1"/>
  <c r="C499" i="1"/>
  <c r="F498" i="1"/>
  <c r="E498" i="1"/>
  <c r="D498" i="1"/>
  <c r="C498" i="1"/>
  <c r="F497" i="1"/>
  <c r="E497" i="1"/>
  <c r="D497" i="1"/>
  <c r="C497" i="1"/>
  <c r="F496" i="1"/>
  <c r="E496" i="1"/>
  <c r="D496" i="1"/>
  <c r="C496" i="1"/>
  <c r="F495" i="1"/>
  <c r="E495" i="1"/>
  <c r="D495" i="1"/>
  <c r="C495" i="1"/>
  <c r="F494" i="1"/>
  <c r="E494" i="1"/>
  <c r="D494" i="1"/>
  <c r="C494" i="1"/>
  <c r="F493" i="1"/>
  <c r="E493" i="1"/>
  <c r="D493" i="1"/>
  <c r="C493" i="1"/>
  <c r="F492" i="1"/>
  <c r="E492" i="1"/>
  <c r="D492" i="1"/>
  <c r="C492" i="1"/>
  <c r="F491" i="1"/>
  <c r="E491" i="1"/>
  <c r="D491" i="1"/>
  <c r="C491" i="1"/>
  <c r="F490" i="1"/>
  <c r="E490" i="1"/>
  <c r="D490" i="1"/>
  <c r="C490" i="1"/>
  <c r="F489" i="1"/>
  <c r="E489" i="1"/>
  <c r="D489" i="1"/>
  <c r="C489" i="1"/>
  <c r="F488" i="1"/>
  <c r="E488" i="1"/>
  <c r="D488" i="1"/>
  <c r="C488" i="1"/>
  <c r="R487" i="1"/>
  <c r="Q487" i="1"/>
  <c r="F487" i="1"/>
  <c r="E487" i="1"/>
  <c r="D487" i="1"/>
  <c r="C487" i="1"/>
  <c r="Q486" i="1"/>
  <c r="F486" i="1"/>
  <c r="E486" i="1"/>
  <c r="D486" i="1"/>
  <c r="C486" i="1"/>
  <c r="Q485" i="1"/>
  <c r="F485" i="1"/>
  <c r="E485" i="1"/>
  <c r="D485" i="1"/>
  <c r="C485" i="1"/>
  <c r="Q484" i="1"/>
  <c r="F484" i="1"/>
  <c r="E484" i="1"/>
  <c r="D484" i="1"/>
  <c r="C484" i="1"/>
  <c r="Q483" i="1"/>
  <c r="F483" i="1"/>
  <c r="E483" i="1"/>
  <c r="D483" i="1"/>
  <c r="C483" i="1"/>
  <c r="Q482" i="1"/>
  <c r="F482" i="1"/>
  <c r="E482" i="1"/>
  <c r="D482" i="1"/>
  <c r="C482" i="1"/>
  <c r="Q481" i="1"/>
  <c r="F481" i="1"/>
  <c r="E481" i="1"/>
  <c r="D481" i="1"/>
  <c r="C481" i="1"/>
  <c r="Q480" i="1"/>
  <c r="F480" i="1"/>
  <c r="E480" i="1"/>
  <c r="D480" i="1"/>
  <c r="C480" i="1"/>
  <c r="Q479" i="1"/>
  <c r="F479" i="1"/>
  <c r="E479" i="1"/>
  <c r="D479" i="1"/>
  <c r="C479" i="1"/>
  <c r="Q478" i="1"/>
  <c r="F478" i="1"/>
  <c r="E478" i="1"/>
  <c r="D478" i="1"/>
  <c r="C478" i="1"/>
  <c r="Q477" i="1"/>
  <c r="F477" i="1"/>
  <c r="E477" i="1"/>
  <c r="D477" i="1"/>
  <c r="C477" i="1"/>
  <c r="Q476" i="1"/>
  <c r="F476" i="1"/>
  <c r="E476" i="1"/>
  <c r="D476" i="1"/>
  <c r="C476" i="1"/>
  <c r="Q475" i="1"/>
  <c r="F475" i="1"/>
  <c r="E475" i="1"/>
  <c r="D475" i="1"/>
  <c r="C475" i="1"/>
  <c r="Q474" i="1"/>
  <c r="F474" i="1"/>
  <c r="E474" i="1"/>
  <c r="D474" i="1"/>
  <c r="C474" i="1"/>
  <c r="Q473" i="1"/>
  <c r="F473" i="1"/>
  <c r="E473" i="1"/>
  <c r="D473" i="1"/>
  <c r="C473" i="1"/>
  <c r="Q472" i="1"/>
  <c r="F472" i="1"/>
  <c r="E472" i="1"/>
  <c r="D472" i="1"/>
  <c r="C472" i="1"/>
  <c r="Q471" i="1"/>
  <c r="F471" i="1"/>
  <c r="E471" i="1"/>
  <c r="D471" i="1"/>
  <c r="C471" i="1"/>
  <c r="Q470" i="1"/>
  <c r="F470" i="1"/>
  <c r="E470" i="1"/>
  <c r="D470" i="1"/>
  <c r="C470" i="1"/>
  <c r="Q469" i="1"/>
  <c r="F469" i="1"/>
  <c r="E469" i="1"/>
  <c r="D469" i="1"/>
  <c r="C469" i="1"/>
  <c r="Q468" i="1"/>
  <c r="F468" i="1"/>
  <c r="E468" i="1"/>
  <c r="D468" i="1"/>
  <c r="C468" i="1"/>
  <c r="Q467" i="1"/>
  <c r="F467" i="1"/>
  <c r="E467" i="1"/>
  <c r="D467" i="1"/>
  <c r="C467" i="1"/>
  <c r="Q466" i="1"/>
  <c r="F466" i="1"/>
  <c r="E466" i="1"/>
  <c r="D466" i="1"/>
  <c r="C466" i="1"/>
  <c r="Q465" i="1"/>
  <c r="F465" i="1"/>
  <c r="E465" i="1"/>
  <c r="D465" i="1"/>
  <c r="C465" i="1"/>
  <c r="Q464" i="1"/>
  <c r="F464" i="1"/>
  <c r="E464" i="1"/>
  <c r="D464" i="1"/>
  <c r="C464" i="1"/>
  <c r="Q463" i="1"/>
  <c r="F463" i="1"/>
  <c r="E463" i="1"/>
  <c r="D463" i="1"/>
  <c r="C463" i="1"/>
  <c r="Q462" i="1"/>
  <c r="F462" i="1"/>
  <c r="E462" i="1"/>
  <c r="D462" i="1"/>
  <c r="C462" i="1"/>
  <c r="Q461" i="1"/>
  <c r="F461" i="1"/>
  <c r="E461" i="1"/>
  <c r="D461" i="1"/>
  <c r="C461" i="1"/>
  <c r="Q460" i="1"/>
  <c r="F460" i="1"/>
  <c r="E460" i="1"/>
  <c r="D460" i="1"/>
  <c r="C460" i="1"/>
  <c r="Q459" i="1"/>
  <c r="F459" i="1"/>
  <c r="E459" i="1"/>
  <c r="D459" i="1"/>
  <c r="C459" i="1"/>
  <c r="Q458" i="1"/>
  <c r="F458" i="1"/>
  <c r="E458" i="1"/>
  <c r="D458" i="1"/>
  <c r="C458" i="1"/>
  <c r="Q457" i="1"/>
  <c r="F457" i="1"/>
  <c r="E457" i="1"/>
  <c r="D457" i="1"/>
  <c r="C457" i="1"/>
  <c r="Q456" i="1"/>
  <c r="F456" i="1"/>
  <c r="E456" i="1"/>
  <c r="D456" i="1"/>
  <c r="C456" i="1"/>
  <c r="Q455" i="1"/>
  <c r="F455" i="1"/>
  <c r="E455" i="1"/>
  <c r="D455" i="1"/>
  <c r="C455" i="1"/>
  <c r="Q454" i="1"/>
  <c r="F454" i="1"/>
  <c r="E454" i="1"/>
  <c r="D454" i="1"/>
  <c r="C454" i="1"/>
  <c r="Q453" i="1"/>
  <c r="F453" i="1"/>
  <c r="E453" i="1"/>
  <c r="D453" i="1"/>
  <c r="C453" i="1"/>
  <c r="Q452" i="1"/>
  <c r="F452" i="1"/>
  <c r="E452" i="1"/>
  <c r="D452" i="1"/>
  <c r="C452" i="1"/>
  <c r="Q451" i="1"/>
  <c r="F451" i="1"/>
  <c r="E451" i="1"/>
  <c r="D451" i="1"/>
  <c r="C451" i="1"/>
  <c r="Q450" i="1"/>
  <c r="F450" i="1"/>
  <c r="E450" i="1"/>
  <c r="D450" i="1"/>
  <c r="C450" i="1"/>
  <c r="Q449" i="1"/>
  <c r="F449" i="1"/>
  <c r="E449" i="1"/>
  <c r="D449" i="1"/>
  <c r="C449" i="1"/>
  <c r="Q448" i="1"/>
  <c r="F448" i="1"/>
  <c r="E448" i="1"/>
  <c r="D448" i="1"/>
  <c r="C448" i="1"/>
  <c r="Q447" i="1"/>
  <c r="F447" i="1"/>
  <c r="E447" i="1"/>
  <c r="D447" i="1"/>
  <c r="C447" i="1"/>
  <c r="Q446" i="1"/>
  <c r="F446" i="1"/>
  <c r="E446" i="1"/>
  <c r="D446" i="1"/>
  <c r="C446" i="1"/>
  <c r="Q445" i="1"/>
  <c r="F445" i="1"/>
  <c r="E445" i="1"/>
  <c r="D445" i="1"/>
  <c r="C445" i="1"/>
  <c r="Q444" i="1"/>
  <c r="F444" i="1"/>
  <c r="E444" i="1"/>
  <c r="D444" i="1"/>
  <c r="C444" i="1"/>
  <c r="Q443" i="1"/>
  <c r="F443" i="1"/>
  <c r="E443" i="1"/>
  <c r="D443" i="1"/>
  <c r="C443" i="1"/>
  <c r="Q442" i="1"/>
  <c r="F442" i="1"/>
  <c r="E442" i="1"/>
  <c r="D442" i="1"/>
  <c r="C442" i="1"/>
  <c r="Q441" i="1"/>
  <c r="F441" i="1"/>
  <c r="E441" i="1"/>
  <c r="D441" i="1"/>
  <c r="C441" i="1"/>
  <c r="Q440" i="1"/>
  <c r="F440" i="1"/>
  <c r="E440" i="1"/>
  <c r="D440" i="1"/>
  <c r="C440" i="1"/>
  <c r="Q439" i="1"/>
  <c r="F439" i="1"/>
  <c r="E439" i="1"/>
  <c r="D439" i="1"/>
  <c r="C439" i="1"/>
  <c r="Q438" i="1"/>
  <c r="F438" i="1"/>
  <c r="E438" i="1"/>
  <c r="D438" i="1"/>
  <c r="C438" i="1"/>
  <c r="Q437" i="1"/>
  <c r="F437" i="1"/>
  <c r="E437" i="1"/>
  <c r="D437" i="1"/>
  <c r="C437" i="1"/>
  <c r="Q436" i="1"/>
  <c r="F436" i="1"/>
  <c r="E436" i="1"/>
  <c r="D436" i="1"/>
  <c r="C436" i="1"/>
  <c r="Q435" i="1"/>
  <c r="F435" i="1"/>
  <c r="E435" i="1"/>
  <c r="D435" i="1"/>
  <c r="C435" i="1"/>
  <c r="Q434" i="1"/>
  <c r="F434" i="1"/>
  <c r="E434" i="1"/>
  <c r="D434" i="1"/>
  <c r="C434" i="1"/>
  <c r="Q433" i="1"/>
  <c r="F433" i="1"/>
  <c r="E433" i="1"/>
  <c r="D433" i="1"/>
  <c r="C433" i="1"/>
  <c r="Q432" i="1"/>
  <c r="F432" i="1"/>
  <c r="E432" i="1"/>
  <c r="D432" i="1"/>
  <c r="C432" i="1"/>
  <c r="Q431" i="1"/>
  <c r="F431" i="1"/>
  <c r="E431" i="1"/>
  <c r="D431" i="1"/>
  <c r="C431" i="1"/>
  <c r="Q430" i="1"/>
  <c r="F430" i="1"/>
  <c r="E430" i="1"/>
  <c r="D430" i="1"/>
  <c r="C430" i="1"/>
  <c r="Q429" i="1"/>
  <c r="F429" i="1"/>
  <c r="E429" i="1"/>
  <c r="D429" i="1"/>
  <c r="C429" i="1"/>
  <c r="Q428" i="1"/>
  <c r="F428" i="1"/>
  <c r="E428" i="1"/>
  <c r="D428" i="1"/>
  <c r="C428" i="1"/>
  <c r="Q427" i="1"/>
  <c r="F427" i="1"/>
  <c r="E427" i="1"/>
  <c r="D427" i="1"/>
  <c r="C427" i="1"/>
  <c r="Q426" i="1"/>
  <c r="F426" i="1"/>
  <c r="E426" i="1"/>
  <c r="D426" i="1"/>
  <c r="C426" i="1"/>
  <c r="Q425" i="1"/>
  <c r="F425" i="1"/>
  <c r="E425" i="1"/>
  <c r="D425" i="1"/>
  <c r="C425" i="1"/>
  <c r="Q424" i="1"/>
  <c r="F424" i="1"/>
  <c r="E424" i="1"/>
  <c r="D424" i="1"/>
  <c r="C424" i="1"/>
  <c r="Q423" i="1"/>
  <c r="F423" i="1"/>
  <c r="E423" i="1"/>
  <c r="D423" i="1"/>
  <c r="C423" i="1"/>
  <c r="Q422" i="1"/>
  <c r="F422" i="1"/>
  <c r="E422" i="1"/>
  <c r="D422" i="1"/>
  <c r="C422" i="1"/>
  <c r="Q421" i="1"/>
  <c r="F421" i="1"/>
  <c r="E421" i="1"/>
  <c r="D421" i="1"/>
  <c r="C421" i="1"/>
  <c r="Q420" i="1"/>
  <c r="F420" i="1"/>
  <c r="E420" i="1"/>
  <c r="D420" i="1"/>
  <c r="C420" i="1"/>
  <c r="Q419" i="1"/>
  <c r="F419" i="1"/>
  <c r="E419" i="1"/>
  <c r="D419" i="1"/>
  <c r="C419" i="1"/>
  <c r="Q418" i="1"/>
  <c r="F418" i="1"/>
  <c r="E418" i="1"/>
  <c r="D418" i="1"/>
  <c r="C418" i="1"/>
  <c r="Q417" i="1"/>
  <c r="F417" i="1"/>
  <c r="E417" i="1"/>
  <c r="D417" i="1"/>
  <c r="C417" i="1"/>
  <c r="Q416" i="1"/>
  <c r="F416" i="1"/>
  <c r="E416" i="1"/>
  <c r="D416" i="1"/>
  <c r="C416" i="1"/>
  <c r="Q415" i="1"/>
  <c r="F415" i="1"/>
  <c r="E415" i="1"/>
  <c r="D415" i="1"/>
  <c r="C415" i="1"/>
  <c r="Q414" i="1"/>
  <c r="F414" i="1"/>
  <c r="E414" i="1"/>
  <c r="D414" i="1"/>
  <c r="C414" i="1"/>
  <c r="Q413" i="1"/>
  <c r="F413" i="1"/>
  <c r="E413" i="1"/>
  <c r="D413" i="1"/>
  <c r="C413" i="1"/>
  <c r="Q412" i="1"/>
  <c r="F412" i="1"/>
  <c r="E412" i="1"/>
  <c r="D412" i="1"/>
  <c r="C412" i="1"/>
  <c r="Q411" i="1"/>
  <c r="F411" i="1"/>
  <c r="E411" i="1"/>
  <c r="D411" i="1"/>
  <c r="C411" i="1"/>
  <c r="Q410" i="1"/>
  <c r="F410" i="1"/>
  <c r="E410" i="1"/>
  <c r="D410" i="1"/>
  <c r="C410" i="1"/>
  <c r="Q409" i="1"/>
  <c r="F409" i="1"/>
  <c r="E409" i="1"/>
  <c r="D409" i="1"/>
  <c r="C409" i="1"/>
  <c r="Q408" i="1"/>
  <c r="F408" i="1"/>
  <c r="E408" i="1"/>
  <c r="D408" i="1"/>
  <c r="C408" i="1"/>
  <c r="Q407" i="1"/>
  <c r="F407" i="1"/>
  <c r="E407" i="1"/>
  <c r="D407" i="1"/>
  <c r="C407" i="1"/>
  <c r="Q406" i="1"/>
  <c r="F406" i="1"/>
  <c r="E406" i="1"/>
  <c r="D406" i="1"/>
  <c r="C406" i="1"/>
  <c r="Q405" i="1"/>
  <c r="F405" i="1"/>
  <c r="E405" i="1"/>
  <c r="D405" i="1"/>
  <c r="C405" i="1"/>
  <c r="Q404" i="1"/>
  <c r="F404" i="1"/>
  <c r="E404" i="1"/>
  <c r="D404" i="1"/>
  <c r="C404" i="1"/>
  <c r="Q403" i="1"/>
  <c r="F403" i="1"/>
  <c r="E403" i="1"/>
  <c r="D403" i="1"/>
  <c r="C403" i="1"/>
  <c r="Q402" i="1"/>
  <c r="F402" i="1"/>
  <c r="E402" i="1"/>
  <c r="D402" i="1"/>
  <c r="C402" i="1"/>
  <c r="Q401" i="1"/>
  <c r="F401" i="1"/>
  <c r="E401" i="1"/>
  <c r="D401" i="1"/>
  <c r="C401" i="1"/>
  <c r="Q400" i="1"/>
  <c r="F400" i="1"/>
  <c r="E400" i="1"/>
  <c r="D400" i="1"/>
  <c r="C400" i="1"/>
  <c r="Q399" i="1"/>
  <c r="F399" i="1"/>
  <c r="E399" i="1"/>
  <c r="D399" i="1"/>
  <c r="C399" i="1"/>
  <c r="Q398" i="1"/>
  <c r="F398" i="1"/>
  <c r="E398" i="1"/>
  <c r="D398" i="1"/>
  <c r="C398" i="1"/>
  <c r="Q397" i="1"/>
  <c r="F397" i="1"/>
  <c r="E397" i="1"/>
  <c r="D397" i="1"/>
  <c r="C397" i="1"/>
  <c r="Q396" i="1"/>
  <c r="F396" i="1"/>
  <c r="E396" i="1"/>
  <c r="D396" i="1"/>
  <c r="C396" i="1"/>
  <c r="Q395" i="1"/>
  <c r="F395" i="1"/>
  <c r="E395" i="1"/>
  <c r="D395" i="1"/>
  <c r="C395" i="1"/>
  <c r="Q394" i="1"/>
  <c r="F394" i="1"/>
  <c r="E394" i="1"/>
  <c r="D394" i="1"/>
  <c r="C394" i="1"/>
  <c r="Q393" i="1"/>
  <c r="F393" i="1"/>
  <c r="E393" i="1"/>
  <c r="D393" i="1"/>
  <c r="C393" i="1"/>
  <c r="Q392" i="1"/>
  <c r="F392" i="1"/>
  <c r="E392" i="1"/>
  <c r="D392" i="1"/>
  <c r="C392" i="1"/>
  <c r="Q391" i="1"/>
  <c r="F391" i="1"/>
  <c r="E391" i="1"/>
  <c r="D391" i="1"/>
  <c r="C391" i="1"/>
  <c r="Q390" i="1"/>
  <c r="F390" i="1"/>
  <c r="E390" i="1"/>
  <c r="D390" i="1"/>
  <c r="C390" i="1"/>
  <c r="Q389" i="1"/>
  <c r="F389" i="1"/>
  <c r="E389" i="1"/>
  <c r="D389" i="1"/>
  <c r="C389" i="1"/>
  <c r="Q388" i="1"/>
  <c r="F388" i="1"/>
  <c r="E388" i="1"/>
  <c r="D388" i="1"/>
  <c r="C388" i="1"/>
  <c r="Q387" i="1"/>
  <c r="F387" i="1"/>
  <c r="E387" i="1"/>
  <c r="D387" i="1"/>
  <c r="C387" i="1"/>
  <c r="Q386" i="1"/>
  <c r="F386" i="1"/>
  <c r="E386" i="1"/>
  <c r="D386" i="1"/>
  <c r="C386" i="1"/>
  <c r="Q385" i="1"/>
  <c r="F385" i="1"/>
  <c r="E385" i="1"/>
  <c r="D385" i="1"/>
  <c r="C385" i="1"/>
  <c r="Q384" i="1"/>
  <c r="F384" i="1"/>
  <c r="E384" i="1"/>
  <c r="D384" i="1"/>
  <c r="C384" i="1"/>
  <c r="Q383" i="1"/>
  <c r="F383" i="1"/>
  <c r="E383" i="1"/>
  <c r="D383" i="1"/>
  <c r="C383" i="1"/>
  <c r="R382" i="1"/>
  <c r="Q382" i="1"/>
  <c r="F382" i="1"/>
  <c r="E382" i="1"/>
  <c r="D382" i="1"/>
  <c r="C382" i="1"/>
  <c r="Q381" i="1"/>
  <c r="F381" i="1"/>
  <c r="E381" i="1"/>
  <c r="D381" i="1"/>
  <c r="C381" i="1"/>
  <c r="Q380" i="1"/>
  <c r="F380" i="1"/>
  <c r="E380" i="1"/>
  <c r="D380" i="1"/>
  <c r="C380" i="1"/>
  <c r="Q379" i="1"/>
  <c r="F379" i="1"/>
  <c r="E379" i="1"/>
  <c r="D379" i="1"/>
  <c r="C379" i="1"/>
  <c r="Q378" i="1"/>
  <c r="F378" i="1"/>
  <c r="E378" i="1"/>
  <c r="D378" i="1"/>
  <c r="C378" i="1"/>
  <c r="Q377" i="1"/>
  <c r="F377" i="1"/>
  <c r="E377" i="1"/>
  <c r="D377" i="1"/>
  <c r="C377" i="1"/>
  <c r="Q376" i="1"/>
  <c r="F376" i="1"/>
  <c r="E376" i="1"/>
  <c r="D376" i="1"/>
  <c r="C376" i="1"/>
  <c r="Q375" i="1"/>
  <c r="F375" i="1"/>
  <c r="E375" i="1"/>
  <c r="D375" i="1"/>
  <c r="C375" i="1"/>
  <c r="Q374" i="1"/>
  <c r="F374" i="1"/>
  <c r="E374" i="1"/>
  <c r="D374" i="1"/>
  <c r="C374" i="1"/>
  <c r="Q373" i="1"/>
  <c r="F373" i="1"/>
  <c r="E373" i="1"/>
  <c r="D373" i="1"/>
  <c r="C373" i="1"/>
  <c r="Q372" i="1"/>
  <c r="F372" i="1"/>
  <c r="E372" i="1"/>
  <c r="D372" i="1"/>
  <c r="C372" i="1"/>
  <c r="Q371" i="1"/>
  <c r="F371" i="1"/>
  <c r="E371" i="1"/>
  <c r="D371" i="1"/>
  <c r="C371" i="1"/>
  <c r="Q370" i="1"/>
  <c r="F370" i="1"/>
  <c r="E370" i="1"/>
  <c r="D370" i="1"/>
  <c r="C370" i="1"/>
  <c r="Q369" i="1"/>
  <c r="F369" i="1"/>
  <c r="E369" i="1"/>
  <c r="D369" i="1"/>
  <c r="C369" i="1"/>
  <c r="Q368" i="1"/>
  <c r="F368" i="1"/>
  <c r="E368" i="1"/>
  <c r="D368" i="1"/>
  <c r="C368" i="1"/>
  <c r="Q367" i="1"/>
  <c r="F367" i="1"/>
  <c r="E367" i="1"/>
  <c r="D367" i="1"/>
  <c r="C367" i="1"/>
  <c r="Q366" i="1"/>
  <c r="F366" i="1"/>
  <c r="E366" i="1"/>
  <c r="D366" i="1"/>
  <c r="C366" i="1"/>
  <c r="Q365" i="1"/>
  <c r="F365" i="1"/>
  <c r="E365" i="1"/>
  <c r="D365" i="1"/>
  <c r="C365" i="1"/>
  <c r="Q364" i="1"/>
  <c r="F364" i="1"/>
  <c r="E364" i="1"/>
  <c r="D364" i="1"/>
  <c r="C364" i="1"/>
  <c r="Q363" i="1"/>
  <c r="F363" i="1"/>
  <c r="E363" i="1"/>
  <c r="D363" i="1"/>
  <c r="C363" i="1"/>
  <c r="Q362" i="1"/>
  <c r="F362" i="1"/>
  <c r="E362" i="1"/>
  <c r="D362" i="1"/>
  <c r="C362" i="1"/>
  <c r="Q361" i="1"/>
  <c r="F361" i="1"/>
  <c r="E361" i="1"/>
  <c r="D361" i="1"/>
  <c r="C361" i="1"/>
  <c r="Q360" i="1"/>
  <c r="F360" i="1"/>
  <c r="E360" i="1"/>
  <c r="D360" i="1"/>
  <c r="C360" i="1"/>
  <c r="Q359" i="1"/>
  <c r="F359" i="1"/>
  <c r="E359" i="1"/>
  <c r="D359" i="1"/>
  <c r="C359" i="1"/>
  <c r="R358" i="1"/>
  <c r="Q358" i="1"/>
  <c r="F358" i="1"/>
  <c r="E358" i="1"/>
  <c r="D358" i="1"/>
  <c r="C358" i="1"/>
  <c r="Q357" i="1"/>
  <c r="F357" i="1"/>
  <c r="E357" i="1"/>
  <c r="D357" i="1"/>
  <c r="C357" i="1"/>
  <c r="Q356" i="1"/>
  <c r="F356" i="1"/>
  <c r="E356" i="1"/>
  <c r="D356" i="1"/>
  <c r="C356" i="1"/>
  <c r="Q355" i="1"/>
  <c r="F355" i="1"/>
  <c r="E355" i="1"/>
  <c r="D355" i="1"/>
  <c r="C355" i="1"/>
  <c r="Q354" i="1"/>
  <c r="F354" i="1"/>
  <c r="E354" i="1"/>
  <c r="D354" i="1"/>
  <c r="C354" i="1"/>
  <c r="Q353" i="1"/>
  <c r="F353" i="1"/>
  <c r="E353" i="1"/>
  <c r="D353" i="1"/>
  <c r="C353" i="1"/>
  <c r="Q352" i="1"/>
  <c r="F352" i="1"/>
  <c r="E352" i="1"/>
  <c r="D352" i="1"/>
  <c r="C352" i="1"/>
  <c r="Q351" i="1"/>
  <c r="F351" i="1"/>
  <c r="E351" i="1"/>
  <c r="D351" i="1"/>
  <c r="C351" i="1"/>
  <c r="Q350" i="1"/>
  <c r="F350" i="1"/>
  <c r="E350" i="1"/>
  <c r="D350" i="1"/>
  <c r="C350" i="1"/>
  <c r="Q349" i="1"/>
  <c r="F349" i="1"/>
  <c r="E349" i="1"/>
  <c r="D349" i="1"/>
  <c r="C349" i="1"/>
  <c r="Q348" i="1"/>
  <c r="F348" i="1"/>
  <c r="E348" i="1"/>
  <c r="D348" i="1"/>
  <c r="C348" i="1"/>
  <c r="Q347" i="1"/>
  <c r="F347" i="1"/>
  <c r="E347" i="1"/>
  <c r="D347" i="1"/>
  <c r="C347" i="1"/>
  <c r="Q346" i="1"/>
  <c r="F346" i="1"/>
  <c r="E346" i="1"/>
  <c r="D346" i="1"/>
  <c r="C346" i="1"/>
  <c r="Q345" i="1"/>
  <c r="F345" i="1"/>
  <c r="E345" i="1"/>
  <c r="D345" i="1"/>
  <c r="C345" i="1"/>
  <c r="Q344" i="1"/>
  <c r="F344" i="1"/>
  <c r="E344" i="1"/>
  <c r="D344" i="1"/>
  <c r="C344" i="1"/>
  <c r="Q343" i="1"/>
  <c r="F343" i="1"/>
  <c r="E343" i="1"/>
  <c r="D343" i="1"/>
  <c r="C343" i="1"/>
  <c r="Q342" i="1"/>
  <c r="F342" i="1"/>
  <c r="E342" i="1"/>
  <c r="D342" i="1"/>
  <c r="C342" i="1"/>
  <c r="Q341" i="1"/>
  <c r="F341" i="1"/>
  <c r="E341" i="1"/>
  <c r="D341" i="1"/>
  <c r="C341" i="1"/>
  <c r="Q340" i="1"/>
  <c r="F340" i="1"/>
  <c r="E340" i="1"/>
  <c r="D340" i="1"/>
  <c r="C340" i="1"/>
  <c r="Q339" i="1"/>
  <c r="F339" i="1"/>
  <c r="E339" i="1"/>
  <c r="D339" i="1"/>
  <c r="C339" i="1"/>
  <c r="Q338" i="1"/>
  <c r="F338" i="1"/>
  <c r="E338" i="1"/>
  <c r="D338" i="1"/>
  <c r="C338" i="1"/>
  <c r="Q337" i="1"/>
  <c r="F337" i="1"/>
  <c r="E337" i="1"/>
  <c r="D337" i="1"/>
  <c r="C337" i="1"/>
  <c r="Q336" i="1"/>
  <c r="F336" i="1"/>
  <c r="E336" i="1"/>
  <c r="D336" i="1"/>
  <c r="C336" i="1"/>
  <c r="R335" i="1"/>
  <c r="Q335" i="1"/>
  <c r="F335" i="1"/>
  <c r="E335" i="1"/>
  <c r="D335" i="1"/>
  <c r="C335" i="1"/>
  <c r="Q334" i="1"/>
  <c r="F334" i="1"/>
  <c r="E334" i="1"/>
  <c r="D334" i="1"/>
  <c r="C334" i="1"/>
  <c r="Q333" i="1"/>
  <c r="F333" i="1"/>
  <c r="E333" i="1"/>
  <c r="D333" i="1"/>
  <c r="C333" i="1"/>
  <c r="Q332" i="1"/>
  <c r="F332" i="1"/>
  <c r="E332" i="1"/>
  <c r="D332" i="1"/>
  <c r="C332" i="1"/>
  <c r="Q331" i="1"/>
  <c r="F331" i="1"/>
  <c r="E331" i="1"/>
  <c r="D331" i="1"/>
  <c r="C331" i="1"/>
  <c r="Q330" i="1"/>
  <c r="F330" i="1"/>
  <c r="E330" i="1"/>
  <c r="D330" i="1"/>
  <c r="C330" i="1"/>
  <c r="Q329" i="1"/>
  <c r="F329" i="1"/>
  <c r="E329" i="1"/>
  <c r="D329" i="1"/>
  <c r="C329" i="1"/>
  <c r="Q328" i="1"/>
  <c r="F328" i="1"/>
  <c r="E328" i="1"/>
  <c r="D328" i="1"/>
  <c r="C328" i="1"/>
  <c r="Q327" i="1"/>
  <c r="F327" i="1"/>
  <c r="E327" i="1"/>
  <c r="D327" i="1"/>
  <c r="C327" i="1"/>
  <c r="Q326" i="1"/>
  <c r="F326" i="1"/>
  <c r="E326" i="1"/>
  <c r="D326" i="1"/>
  <c r="C326" i="1"/>
  <c r="Q325" i="1"/>
  <c r="F325" i="1"/>
  <c r="E325" i="1"/>
  <c r="D325" i="1"/>
  <c r="C325" i="1"/>
  <c r="Q324" i="1"/>
  <c r="F324" i="1"/>
  <c r="E324" i="1"/>
  <c r="D324" i="1"/>
  <c r="C324" i="1"/>
  <c r="Q323" i="1"/>
  <c r="F323" i="1"/>
  <c r="E323" i="1"/>
  <c r="D323" i="1"/>
  <c r="C323" i="1"/>
  <c r="Q322" i="1"/>
  <c r="F322" i="1"/>
  <c r="E322" i="1"/>
  <c r="D322" i="1"/>
  <c r="C322" i="1"/>
  <c r="Q321" i="1"/>
  <c r="F321" i="1"/>
  <c r="E321" i="1"/>
  <c r="D321" i="1"/>
  <c r="C321" i="1"/>
  <c r="Q320" i="1"/>
  <c r="F320" i="1"/>
  <c r="E320" i="1"/>
  <c r="D320" i="1"/>
  <c r="C320" i="1"/>
  <c r="Q319" i="1"/>
  <c r="F319" i="1"/>
  <c r="E319" i="1"/>
  <c r="D319" i="1"/>
  <c r="C319" i="1"/>
  <c r="Q318" i="1"/>
  <c r="F318" i="1"/>
  <c r="E318" i="1"/>
  <c r="D318" i="1"/>
  <c r="C318" i="1"/>
  <c r="Q317" i="1"/>
  <c r="F317" i="1"/>
  <c r="E317" i="1"/>
  <c r="D317" i="1"/>
  <c r="C317" i="1"/>
  <c r="Q316" i="1"/>
  <c r="F316" i="1"/>
  <c r="E316" i="1"/>
  <c r="D316" i="1"/>
  <c r="C316" i="1"/>
  <c r="Q315" i="1"/>
  <c r="F315" i="1"/>
  <c r="E315" i="1"/>
  <c r="D315" i="1"/>
  <c r="C315" i="1"/>
  <c r="Q314" i="1"/>
  <c r="F314" i="1"/>
  <c r="E314" i="1"/>
  <c r="D314" i="1"/>
  <c r="C314" i="1"/>
  <c r="Q313" i="1"/>
  <c r="F313" i="1"/>
  <c r="E313" i="1"/>
  <c r="D313" i="1"/>
  <c r="C313" i="1"/>
  <c r="Q312" i="1"/>
  <c r="F312" i="1"/>
  <c r="E312" i="1"/>
  <c r="D312" i="1"/>
  <c r="C312" i="1"/>
  <c r="Q311" i="1"/>
  <c r="F311" i="1"/>
  <c r="E311" i="1"/>
  <c r="D311" i="1"/>
  <c r="C311" i="1"/>
  <c r="Q310" i="1"/>
  <c r="F310" i="1"/>
  <c r="E310" i="1"/>
  <c r="D310" i="1"/>
  <c r="C310" i="1"/>
  <c r="R309" i="1"/>
  <c r="Q309" i="1"/>
  <c r="F309" i="1"/>
  <c r="E309" i="1"/>
  <c r="D309" i="1"/>
  <c r="C309" i="1"/>
  <c r="Q308" i="1"/>
  <c r="F308" i="1"/>
  <c r="E308" i="1"/>
  <c r="D308" i="1"/>
  <c r="C308" i="1"/>
  <c r="Q307" i="1"/>
  <c r="F307" i="1"/>
  <c r="E307" i="1"/>
  <c r="D307" i="1"/>
  <c r="C307" i="1"/>
  <c r="Q306" i="1"/>
  <c r="F306" i="1"/>
  <c r="E306" i="1"/>
  <c r="D306" i="1"/>
  <c r="C306" i="1"/>
  <c r="Q305" i="1"/>
  <c r="F305" i="1"/>
  <c r="E305" i="1"/>
  <c r="D305" i="1"/>
  <c r="C305" i="1"/>
  <c r="Q304" i="1"/>
  <c r="F304" i="1"/>
  <c r="E304" i="1"/>
  <c r="D304" i="1"/>
  <c r="C304" i="1"/>
  <c r="Q303" i="1"/>
  <c r="F303" i="1"/>
  <c r="E303" i="1"/>
  <c r="D303" i="1"/>
  <c r="C303" i="1"/>
  <c r="Q302" i="1"/>
  <c r="F302" i="1"/>
  <c r="E302" i="1"/>
  <c r="D302" i="1"/>
  <c r="C302" i="1"/>
  <c r="Q301" i="1"/>
  <c r="F301" i="1"/>
  <c r="E301" i="1"/>
  <c r="D301" i="1"/>
  <c r="C301" i="1"/>
  <c r="Q300" i="1"/>
  <c r="F300" i="1"/>
  <c r="E300" i="1"/>
  <c r="D300" i="1"/>
  <c r="C300" i="1"/>
  <c r="Q299" i="1"/>
  <c r="F299" i="1"/>
  <c r="E299" i="1"/>
  <c r="D299" i="1"/>
  <c r="C299" i="1"/>
  <c r="Q298" i="1"/>
  <c r="F298" i="1"/>
  <c r="E298" i="1"/>
  <c r="D298" i="1"/>
  <c r="C298" i="1"/>
  <c r="Q297" i="1"/>
  <c r="F297" i="1"/>
  <c r="E297" i="1"/>
  <c r="D297" i="1"/>
  <c r="C297" i="1"/>
  <c r="Q296" i="1"/>
  <c r="F296" i="1"/>
  <c r="E296" i="1"/>
  <c r="D296" i="1"/>
  <c r="C296" i="1"/>
  <c r="Q295" i="1"/>
  <c r="F295" i="1"/>
  <c r="E295" i="1"/>
  <c r="D295" i="1"/>
  <c r="C295" i="1"/>
  <c r="Q294" i="1"/>
  <c r="F294" i="1"/>
  <c r="E294" i="1"/>
  <c r="D294" i="1"/>
  <c r="C294" i="1"/>
  <c r="Q293" i="1"/>
  <c r="F293" i="1"/>
  <c r="E293" i="1"/>
  <c r="D293" i="1"/>
  <c r="C293" i="1"/>
  <c r="R292" i="1"/>
  <c r="Q292" i="1"/>
  <c r="F292" i="1"/>
  <c r="E292" i="1"/>
  <c r="D292" i="1"/>
  <c r="C292" i="1"/>
  <c r="Q291" i="1"/>
  <c r="F291" i="1"/>
  <c r="E291" i="1"/>
  <c r="D291" i="1"/>
  <c r="C291" i="1"/>
  <c r="Q290" i="1"/>
  <c r="F290" i="1"/>
  <c r="E290" i="1"/>
  <c r="D290" i="1"/>
  <c r="C290" i="1"/>
  <c r="Q289" i="1"/>
  <c r="F289" i="1"/>
  <c r="E289" i="1"/>
  <c r="D289" i="1"/>
  <c r="C289" i="1"/>
  <c r="Q288" i="1"/>
  <c r="F288" i="1"/>
  <c r="E288" i="1"/>
  <c r="D288" i="1"/>
  <c r="C288" i="1"/>
  <c r="Q287" i="1"/>
  <c r="F287" i="1"/>
  <c r="E287" i="1"/>
  <c r="D287" i="1"/>
  <c r="C287" i="1"/>
  <c r="Q286" i="1"/>
  <c r="F286" i="1"/>
  <c r="E286" i="1"/>
  <c r="D286" i="1"/>
  <c r="C286" i="1"/>
  <c r="Q285" i="1"/>
  <c r="F285" i="1"/>
  <c r="E285" i="1"/>
  <c r="D285" i="1"/>
  <c r="C285" i="1"/>
  <c r="Q284" i="1"/>
  <c r="F284" i="1"/>
  <c r="E284" i="1"/>
  <c r="D284" i="1"/>
  <c r="C284" i="1"/>
  <c r="Q283" i="1"/>
  <c r="F283" i="1"/>
  <c r="E283" i="1"/>
  <c r="D283" i="1"/>
  <c r="C283" i="1"/>
  <c r="Q282" i="1"/>
  <c r="F282" i="1"/>
  <c r="E282" i="1"/>
  <c r="D282" i="1"/>
  <c r="C282" i="1"/>
  <c r="Q281" i="1"/>
  <c r="F281" i="1"/>
  <c r="E281" i="1"/>
  <c r="D281" i="1"/>
  <c r="C281" i="1"/>
  <c r="Q280" i="1"/>
  <c r="F280" i="1"/>
  <c r="E280" i="1"/>
  <c r="D280" i="1"/>
  <c r="C280" i="1"/>
  <c r="Q279" i="1"/>
  <c r="F279" i="1"/>
  <c r="E279" i="1"/>
  <c r="D279" i="1"/>
  <c r="C279" i="1"/>
  <c r="Q278" i="1"/>
  <c r="F278" i="1"/>
  <c r="E278" i="1"/>
  <c r="D278" i="1"/>
  <c r="C278" i="1"/>
  <c r="Q277" i="1"/>
  <c r="F277" i="1"/>
  <c r="E277" i="1"/>
  <c r="D277" i="1"/>
  <c r="C277" i="1"/>
  <c r="Q276" i="1"/>
  <c r="F276" i="1"/>
  <c r="E276" i="1"/>
  <c r="D276" i="1"/>
  <c r="C276" i="1"/>
  <c r="Q275" i="1"/>
  <c r="F275" i="1"/>
  <c r="E275" i="1"/>
  <c r="D275" i="1"/>
  <c r="C275" i="1"/>
  <c r="Q274" i="1"/>
  <c r="F274" i="1"/>
  <c r="E274" i="1"/>
  <c r="D274" i="1"/>
  <c r="C274" i="1"/>
  <c r="Q273" i="1"/>
  <c r="F273" i="1"/>
  <c r="E273" i="1"/>
  <c r="D273" i="1"/>
  <c r="C273" i="1"/>
  <c r="Q272" i="1"/>
  <c r="F272" i="1"/>
  <c r="E272" i="1"/>
  <c r="D272" i="1"/>
  <c r="C272" i="1"/>
  <c r="Q271" i="1"/>
  <c r="F271" i="1"/>
  <c r="E271" i="1"/>
  <c r="D271" i="1"/>
  <c r="C271" i="1"/>
  <c r="Q270" i="1"/>
  <c r="F270" i="1"/>
  <c r="E270" i="1"/>
  <c r="D270" i="1"/>
  <c r="C270" i="1"/>
  <c r="Q269" i="1"/>
  <c r="F269" i="1"/>
  <c r="E269" i="1"/>
  <c r="D269" i="1"/>
  <c r="C269" i="1"/>
  <c r="R268" i="1"/>
  <c r="Q268" i="1"/>
  <c r="F268" i="1"/>
  <c r="E268" i="1"/>
  <c r="D268" i="1"/>
  <c r="C268" i="1"/>
  <c r="Q267" i="1"/>
  <c r="F267" i="1"/>
  <c r="E267" i="1"/>
  <c r="D267" i="1"/>
  <c r="C267" i="1"/>
  <c r="Q266" i="1"/>
  <c r="F266" i="1"/>
  <c r="E266" i="1"/>
  <c r="D266" i="1"/>
  <c r="C266" i="1"/>
  <c r="Q265" i="1"/>
  <c r="F265" i="1"/>
  <c r="E265" i="1"/>
  <c r="D265" i="1"/>
  <c r="C265" i="1"/>
  <c r="Q264" i="1"/>
  <c r="F264" i="1"/>
  <c r="E264" i="1"/>
  <c r="D264" i="1"/>
  <c r="C264" i="1"/>
  <c r="Q263" i="1"/>
  <c r="F263" i="1"/>
  <c r="E263" i="1"/>
  <c r="D263" i="1"/>
  <c r="C263" i="1"/>
  <c r="Q262" i="1"/>
  <c r="F262" i="1"/>
  <c r="E262" i="1"/>
  <c r="D262" i="1"/>
  <c r="C262" i="1"/>
  <c r="Q261" i="1"/>
  <c r="F261" i="1"/>
  <c r="E261" i="1"/>
  <c r="D261" i="1"/>
  <c r="C261" i="1"/>
  <c r="Q260" i="1"/>
  <c r="F260" i="1"/>
  <c r="E260" i="1"/>
  <c r="D260" i="1"/>
  <c r="C260" i="1"/>
  <c r="Q259" i="1"/>
  <c r="F259" i="1"/>
  <c r="E259" i="1"/>
  <c r="D259" i="1"/>
  <c r="C259" i="1"/>
  <c r="Q258" i="1"/>
  <c r="F258" i="1"/>
  <c r="E258" i="1"/>
  <c r="D258" i="1"/>
  <c r="C258" i="1"/>
  <c r="Q257" i="1"/>
  <c r="F257" i="1"/>
  <c r="E257" i="1"/>
  <c r="D257" i="1"/>
  <c r="C257" i="1"/>
  <c r="Q256" i="1"/>
  <c r="F256" i="1"/>
  <c r="E256" i="1"/>
  <c r="D256" i="1"/>
  <c r="C256" i="1"/>
  <c r="Q255" i="1"/>
  <c r="F255" i="1"/>
  <c r="E255" i="1"/>
  <c r="D255" i="1"/>
  <c r="C255" i="1"/>
  <c r="Q254" i="1"/>
  <c r="F254" i="1"/>
  <c r="E254" i="1"/>
  <c r="D254" i="1"/>
  <c r="C254" i="1"/>
  <c r="Q253" i="1"/>
  <c r="F253" i="1"/>
  <c r="E253" i="1"/>
  <c r="D253" i="1"/>
  <c r="C253" i="1"/>
  <c r="Q252" i="1"/>
  <c r="F252" i="1"/>
  <c r="E252" i="1"/>
  <c r="D252" i="1"/>
  <c r="C252" i="1"/>
  <c r="Q251" i="1"/>
  <c r="F251" i="1"/>
  <c r="E251" i="1"/>
  <c r="D251" i="1"/>
  <c r="C251" i="1"/>
  <c r="Q250" i="1"/>
  <c r="F250" i="1"/>
  <c r="E250" i="1"/>
  <c r="D250" i="1"/>
  <c r="C250" i="1"/>
  <c r="Q249" i="1"/>
  <c r="F249" i="1"/>
  <c r="E249" i="1"/>
  <c r="D249" i="1"/>
  <c r="C249" i="1"/>
  <c r="Q248" i="1"/>
  <c r="F248" i="1"/>
  <c r="E248" i="1"/>
  <c r="D248" i="1"/>
  <c r="C248" i="1"/>
  <c r="Q247" i="1"/>
  <c r="F247" i="1"/>
  <c r="E247" i="1"/>
  <c r="D247" i="1"/>
  <c r="C247" i="1"/>
  <c r="Q246" i="1"/>
  <c r="F246" i="1"/>
  <c r="E246" i="1"/>
  <c r="D246" i="1"/>
  <c r="C246" i="1"/>
  <c r="Q245" i="1"/>
  <c r="F245" i="1"/>
  <c r="E245" i="1"/>
  <c r="D245" i="1"/>
  <c r="C245" i="1"/>
  <c r="R244" i="1"/>
  <c r="Q244" i="1"/>
  <c r="F244" i="1"/>
  <c r="E244" i="1"/>
  <c r="D244" i="1"/>
  <c r="C244" i="1"/>
  <c r="Q243" i="1"/>
  <c r="F243" i="1"/>
  <c r="E243" i="1"/>
  <c r="D243" i="1"/>
  <c r="C243" i="1"/>
  <c r="Q242" i="1"/>
  <c r="F242" i="1"/>
  <c r="E242" i="1"/>
  <c r="D242" i="1"/>
  <c r="C242" i="1"/>
  <c r="Q241" i="1"/>
  <c r="F241" i="1"/>
  <c r="E241" i="1"/>
  <c r="D241" i="1"/>
  <c r="C241" i="1"/>
  <c r="Q240" i="1"/>
  <c r="F240" i="1"/>
  <c r="E240" i="1"/>
  <c r="D240" i="1"/>
  <c r="C240" i="1"/>
  <c r="Q239" i="1"/>
  <c r="F239" i="1"/>
  <c r="E239" i="1"/>
  <c r="D239" i="1"/>
  <c r="C239" i="1"/>
  <c r="Q238" i="1"/>
  <c r="F238" i="1"/>
  <c r="E238" i="1"/>
  <c r="D238" i="1"/>
  <c r="C238" i="1"/>
  <c r="Q237" i="1"/>
  <c r="F237" i="1"/>
  <c r="E237" i="1"/>
  <c r="D237" i="1"/>
  <c r="C237" i="1"/>
  <c r="Q236" i="1"/>
  <c r="F236" i="1"/>
  <c r="E236" i="1"/>
  <c r="D236" i="1"/>
  <c r="C236" i="1"/>
  <c r="Q235" i="1"/>
  <c r="F235" i="1"/>
  <c r="E235" i="1"/>
  <c r="D235" i="1"/>
  <c r="C235" i="1"/>
  <c r="Q234" i="1"/>
  <c r="F234" i="1"/>
  <c r="E234" i="1"/>
  <c r="D234" i="1"/>
  <c r="C234" i="1"/>
  <c r="Q233" i="1"/>
  <c r="F233" i="1"/>
  <c r="E233" i="1"/>
  <c r="D233" i="1"/>
  <c r="C233" i="1"/>
  <c r="Q232" i="1"/>
  <c r="F232" i="1"/>
  <c r="E232" i="1"/>
  <c r="D232" i="1"/>
  <c r="C232" i="1"/>
  <c r="Q231" i="1"/>
  <c r="F231" i="1"/>
  <c r="E231" i="1"/>
  <c r="D231" i="1"/>
  <c r="C231" i="1"/>
  <c r="Q230" i="1"/>
  <c r="F230" i="1"/>
  <c r="E230" i="1"/>
  <c r="D230" i="1"/>
  <c r="C230" i="1"/>
  <c r="Q229" i="1"/>
  <c r="F229" i="1"/>
  <c r="E229" i="1"/>
  <c r="D229" i="1"/>
  <c r="C229" i="1"/>
  <c r="Q228" i="1"/>
  <c r="F228" i="1"/>
  <c r="E228" i="1"/>
  <c r="D228" i="1"/>
  <c r="C228" i="1"/>
  <c r="Q227" i="1"/>
  <c r="F227" i="1"/>
  <c r="E227" i="1"/>
  <c r="D227" i="1"/>
  <c r="C227" i="1"/>
  <c r="Q226" i="1"/>
  <c r="F226" i="1"/>
  <c r="E226" i="1"/>
  <c r="D226" i="1"/>
  <c r="C226" i="1"/>
  <c r="Q225" i="1"/>
  <c r="F225" i="1"/>
  <c r="E225" i="1"/>
  <c r="D225" i="1"/>
  <c r="C225" i="1"/>
  <c r="Q224" i="1"/>
  <c r="F224" i="1"/>
  <c r="E224" i="1"/>
  <c r="D224" i="1"/>
  <c r="C224" i="1"/>
  <c r="R223" i="1"/>
  <c r="Q223" i="1"/>
  <c r="F223" i="1"/>
  <c r="E223" i="1"/>
  <c r="D223" i="1"/>
  <c r="C223" i="1"/>
  <c r="Q222" i="1"/>
  <c r="F222" i="1"/>
  <c r="E222" i="1"/>
  <c r="D222" i="1"/>
  <c r="C222" i="1"/>
  <c r="Q221" i="1"/>
  <c r="F221" i="1"/>
  <c r="E221" i="1"/>
  <c r="D221" i="1"/>
  <c r="C221" i="1"/>
  <c r="Q220" i="1"/>
  <c r="F220" i="1"/>
  <c r="E220" i="1"/>
  <c r="D220" i="1"/>
  <c r="C220" i="1"/>
  <c r="Q219" i="1"/>
  <c r="F219" i="1"/>
  <c r="E219" i="1"/>
  <c r="D219" i="1"/>
  <c r="C219" i="1"/>
  <c r="Q218" i="1"/>
  <c r="F218" i="1"/>
  <c r="E218" i="1"/>
  <c r="D218" i="1"/>
  <c r="C218" i="1"/>
  <c r="Q217" i="1"/>
  <c r="F217" i="1"/>
  <c r="E217" i="1"/>
  <c r="D217" i="1"/>
  <c r="C217" i="1"/>
  <c r="Q216" i="1"/>
  <c r="F216" i="1"/>
  <c r="E216" i="1"/>
  <c r="D216" i="1"/>
  <c r="C216" i="1"/>
  <c r="Q215" i="1"/>
  <c r="F215" i="1"/>
  <c r="E215" i="1"/>
  <c r="D215" i="1"/>
  <c r="C215" i="1"/>
  <c r="Q214" i="1"/>
  <c r="F214" i="1"/>
  <c r="E214" i="1"/>
  <c r="D214" i="1"/>
  <c r="C214" i="1"/>
  <c r="Q213" i="1"/>
  <c r="F213" i="1"/>
  <c r="E213" i="1"/>
  <c r="D213" i="1"/>
  <c r="C213" i="1"/>
  <c r="Q212" i="1"/>
  <c r="F212" i="1"/>
  <c r="E212" i="1"/>
  <c r="D212" i="1"/>
  <c r="C212" i="1"/>
  <c r="Q211" i="1"/>
  <c r="F211" i="1"/>
  <c r="E211" i="1"/>
  <c r="D211" i="1"/>
  <c r="C211" i="1"/>
  <c r="Q210" i="1"/>
  <c r="F210" i="1"/>
  <c r="E210" i="1"/>
  <c r="D210" i="1"/>
  <c r="C210" i="1"/>
  <c r="Q209" i="1"/>
  <c r="F209" i="1"/>
  <c r="E209" i="1"/>
  <c r="D209" i="1"/>
  <c r="C209" i="1"/>
  <c r="Q208" i="1"/>
  <c r="F208" i="1"/>
  <c r="E208" i="1"/>
  <c r="D208" i="1"/>
  <c r="C208" i="1"/>
  <c r="Q207" i="1"/>
  <c r="F207" i="1"/>
  <c r="E207" i="1"/>
  <c r="D207" i="1"/>
  <c r="C207" i="1"/>
  <c r="Q206" i="1"/>
  <c r="F206" i="1"/>
  <c r="E206" i="1"/>
  <c r="D206" i="1"/>
  <c r="C206" i="1"/>
  <c r="Q205" i="1"/>
  <c r="F205" i="1"/>
  <c r="E205" i="1"/>
  <c r="D205" i="1"/>
  <c r="C205" i="1"/>
  <c r="Q204" i="1"/>
  <c r="F204" i="1"/>
  <c r="E204" i="1"/>
  <c r="D204" i="1"/>
  <c r="C204" i="1"/>
  <c r="Q203" i="1"/>
  <c r="F203" i="1"/>
  <c r="E203" i="1"/>
  <c r="D203" i="1"/>
  <c r="C203" i="1"/>
  <c r="Q202" i="1"/>
  <c r="F202" i="1"/>
  <c r="E202" i="1"/>
  <c r="D202" i="1"/>
  <c r="C202" i="1"/>
  <c r="Q201" i="1"/>
  <c r="F201" i="1"/>
  <c r="E201" i="1"/>
  <c r="D201" i="1"/>
  <c r="C201" i="1"/>
  <c r="Q200" i="1"/>
  <c r="F200" i="1"/>
  <c r="E200" i="1"/>
  <c r="D200" i="1"/>
  <c r="C200" i="1"/>
  <c r="Q199" i="1"/>
  <c r="F199" i="1"/>
  <c r="E199" i="1"/>
  <c r="D199" i="1"/>
  <c r="C199" i="1"/>
  <c r="Q198" i="1"/>
  <c r="F198" i="1"/>
  <c r="E198" i="1"/>
  <c r="D198" i="1"/>
  <c r="C198" i="1"/>
  <c r="Q197" i="1"/>
  <c r="F197" i="1"/>
  <c r="E197" i="1"/>
  <c r="D197" i="1"/>
  <c r="C197" i="1"/>
  <c r="Q196" i="1"/>
  <c r="F196" i="1"/>
  <c r="E196" i="1"/>
  <c r="D196" i="1"/>
  <c r="C196" i="1"/>
  <c r="Q195" i="1"/>
  <c r="F195" i="1"/>
  <c r="E195" i="1"/>
  <c r="D195" i="1"/>
  <c r="C195" i="1"/>
  <c r="Q194" i="1"/>
  <c r="F194" i="1"/>
  <c r="E194" i="1"/>
  <c r="D194" i="1"/>
  <c r="C194" i="1"/>
  <c r="Q193" i="1"/>
  <c r="F193" i="1"/>
  <c r="E193" i="1"/>
  <c r="D193" i="1"/>
  <c r="C193" i="1"/>
  <c r="Q192" i="1"/>
  <c r="F192" i="1"/>
  <c r="E192" i="1"/>
  <c r="D192" i="1"/>
  <c r="C192" i="1"/>
  <c r="Q191" i="1"/>
  <c r="F191" i="1"/>
  <c r="E191" i="1"/>
  <c r="D191" i="1"/>
  <c r="C191" i="1"/>
  <c r="Q190" i="1"/>
  <c r="F190" i="1"/>
  <c r="E190" i="1"/>
  <c r="D190" i="1"/>
  <c r="C190" i="1"/>
  <c r="Q189" i="1"/>
  <c r="F189" i="1"/>
  <c r="E189" i="1"/>
  <c r="D189" i="1"/>
  <c r="C189" i="1"/>
  <c r="Q188" i="1"/>
  <c r="F188" i="1"/>
  <c r="E188" i="1"/>
  <c r="D188" i="1"/>
  <c r="C188" i="1"/>
  <c r="Q187" i="1"/>
  <c r="F187" i="1"/>
  <c r="E187" i="1"/>
  <c r="D187" i="1"/>
  <c r="C187" i="1"/>
  <c r="Q186" i="1"/>
  <c r="F186" i="1"/>
  <c r="E186" i="1"/>
  <c r="D186" i="1"/>
  <c r="C186" i="1"/>
  <c r="Q185" i="1"/>
  <c r="F185" i="1"/>
  <c r="E185" i="1"/>
  <c r="D185" i="1"/>
  <c r="C185" i="1"/>
  <c r="Q184" i="1"/>
  <c r="F184" i="1"/>
  <c r="E184" i="1"/>
  <c r="D184" i="1"/>
  <c r="C184" i="1"/>
  <c r="Q183" i="1"/>
  <c r="F183" i="1"/>
  <c r="E183" i="1"/>
  <c r="D183" i="1"/>
  <c r="C183" i="1"/>
  <c r="Q182" i="1"/>
  <c r="F182" i="1"/>
  <c r="E182" i="1"/>
  <c r="D182" i="1"/>
  <c r="C182" i="1"/>
  <c r="Q181" i="1"/>
  <c r="F181" i="1"/>
  <c r="E181" i="1"/>
  <c r="D181" i="1"/>
  <c r="C181" i="1"/>
  <c r="Q180" i="1"/>
  <c r="F180" i="1"/>
  <c r="E180" i="1"/>
  <c r="D180" i="1"/>
  <c r="C180" i="1"/>
  <c r="Q179" i="1"/>
  <c r="F179" i="1"/>
  <c r="E179" i="1"/>
  <c r="D179" i="1"/>
  <c r="C179" i="1"/>
  <c r="Q178" i="1"/>
  <c r="F178" i="1"/>
  <c r="E178" i="1"/>
  <c r="D178" i="1"/>
  <c r="C178" i="1"/>
  <c r="Q177" i="1"/>
  <c r="F177" i="1"/>
  <c r="E177" i="1"/>
  <c r="D177" i="1"/>
  <c r="C177" i="1"/>
  <c r="Q176" i="1"/>
  <c r="F176" i="1"/>
  <c r="E176" i="1"/>
  <c r="D176" i="1"/>
  <c r="C176" i="1"/>
  <c r="R175" i="1"/>
  <c r="Q175" i="1"/>
  <c r="F175" i="1"/>
  <c r="E175" i="1"/>
  <c r="D175" i="1"/>
  <c r="C175" i="1"/>
  <c r="Q174" i="1"/>
  <c r="F174" i="1"/>
  <c r="E174" i="1"/>
  <c r="D174" i="1"/>
  <c r="C174" i="1"/>
  <c r="Q173" i="1"/>
  <c r="F173" i="1"/>
  <c r="E173" i="1"/>
  <c r="D173" i="1"/>
  <c r="C173" i="1"/>
  <c r="Q172" i="1"/>
  <c r="F172" i="1"/>
  <c r="E172" i="1"/>
  <c r="D172" i="1"/>
  <c r="C172" i="1"/>
  <c r="Q171" i="1"/>
  <c r="F171" i="1"/>
  <c r="E171" i="1"/>
  <c r="D171" i="1"/>
  <c r="C171" i="1"/>
  <c r="Q170" i="1"/>
  <c r="F170" i="1"/>
  <c r="E170" i="1"/>
  <c r="D170" i="1"/>
  <c r="C170" i="1"/>
  <c r="Q169" i="1"/>
  <c r="F169" i="1"/>
  <c r="E169" i="1"/>
  <c r="D169" i="1"/>
  <c r="C169" i="1"/>
  <c r="Q168" i="1"/>
  <c r="F168" i="1"/>
  <c r="E168" i="1"/>
  <c r="D168" i="1"/>
  <c r="C168" i="1"/>
  <c r="Q167" i="1"/>
  <c r="F167" i="1"/>
  <c r="E167" i="1"/>
  <c r="D167" i="1"/>
  <c r="C167" i="1"/>
  <c r="Q166" i="1"/>
  <c r="F166" i="1"/>
  <c r="E166" i="1"/>
  <c r="D166" i="1"/>
  <c r="C166" i="1"/>
  <c r="Q165" i="1"/>
  <c r="F165" i="1"/>
  <c r="E165" i="1"/>
  <c r="D165" i="1"/>
  <c r="C165" i="1"/>
  <c r="Q164" i="1"/>
  <c r="F164" i="1"/>
  <c r="E164" i="1"/>
  <c r="D164" i="1"/>
  <c r="C164" i="1"/>
  <c r="Q163" i="1"/>
  <c r="F163" i="1"/>
  <c r="E163" i="1"/>
  <c r="D163" i="1"/>
  <c r="C163" i="1"/>
  <c r="Q162" i="1"/>
  <c r="F162" i="1"/>
  <c r="E162" i="1"/>
  <c r="D162" i="1"/>
  <c r="C162" i="1"/>
  <c r="Q161" i="1"/>
  <c r="F161" i="1"/>
  <c r="E161" i="1"/>
  <c r="D161" i="1"/>
  <c r="C161" i="1"/>
  <c r="Q160" i="1"/>
  <c r="F160" i="1"/>
  <c r="E160" i="1"/>
  <c r="D160" i="1"/>
  <c r="C160" i="1"/>
  <c r="Q159" i="1"/>
  <c r="F159" i="1"/>
  <c r="E159" i="1"/>
  <c r="D159" i="1"/>
  <c r="C159" i="1"/>
  <c r="Q158" i="1"/>
  <c r="F158" i="1"/>
  <c r="E158" i="1"/>
  <c r="D158" i="1"/>
  <c r="C158" i="1"/>
  <c r="Q157" i="1"/>
  <c r="F157" i="1"/>
  <c r="E157" i="1"/>
  <c r="D157" i="1"/>
  <c r="C157" i="1"/>
  <c r="Q156" i="1"/>
  <c r="F156" i="1"/>
  <c r="E156" i="1"/>
  <c r="D156" i="1"/>
  <c r="C156" i="1"/>
  <c r="Q155" i="1"/>
  <c r="F155" i="1"/>
  <c r="E155" i="1"/>
  <c r="D155" i="1"/>
  <c r="C155" i="1"/>
  <c r="Q154" i="1"/>
  <c r="F154" i="1"/>
  <c r="E154" i="1"/>
  <c r="D154" i="1"/>
  <c r="C154" i="1"/>
  <c r="Q153" i="1"/>
  <c r="F153" i="1"/>
  <c r="E153" i="1"/>
  <c r="D153" i="1"/>
  <c r="C153" i="1"/>
  <c r="Q152" i="1"/>
  <c r="F152" i="1"/>
  <c r="E152" i="1"/>
  <c r="D152" i="1"/>
  <c r="C152" i="1"/>
  <c r="Q151" i="1"/>
  <c r="F151" i="1"/>
  <c r="E151" i="1"/>
  <c r="D151" i="1"/>
  <c r="C151" i="1"/>
  <c r="Q150" i="1"/>
  <c r="F150" i="1"/>
  <c r="E150" i="1"/>
  <c r="D150" i="1"/>
  <c r="C150" i="1"/>
  <c r="Q149" i="1"/>
  <c r="F149" i="1"/>
  <c r="E149" i="1"/>
  <c r="D149" i="1"/>
  <c r="C149" i="1"/>
  <c r="Q148" i="1"/>
  <c r="F148" i="1"/>
  <c r="E148" i="1"/>
  <c r="D148" i="1"/>
  <c r="C148" i="1"/>
  <c r="Q147" i="1"/>
  <c r="F147" i="1"/>
  <c r="E147" i="1"/>
  <c r="D147" i="1"/>
  <c r="C147" i="1"/>
  <c r="Q146" i="1"/>
  <c r="F146" i="1"/>
  <c r="E146" i="1"/>
  <c r="D146" i="1"/>
  <c r="C146" i="1"/>
  <c r="Q145" i="1"/>
  <c r="F145" i="1"/>
  <c r="E145" i="1"/>
  <c r="D145" i="1"/>
  <c r="C145" i="1"/>
  <c r="Q144" i="1"/>
  <c r="F144" i="1"/>
  <c r="E144" i="1"/>
  <c r="D144" i="1"/>
  <c r="C144" i="1"/>
  <c r="Q143" i="1"/>
  <c r="F143" i="1"/>
  <c r="E143" i="1"/>
  <c r="D143" i="1"/>
  <c r="C143" i="1"/>
  <c r="Q142" i="1"/>
  <c r="F142" i="1"/>
  <c r="E142" i="1"/>
  <c r="D142" i="1"/>
  <c r="C142" i="1"/>
  <c r="Q141" i="1"/>
  <c r="F141" i="1"/>
  <c r="E141" i="1"/>
  <c r="D141" i="1"/>
  <c r="C141" i="1"/>
  <c r="Q140" i="1"/>
  <c r="F140" i="1"/>
  <c r="E140" i="1"/>
  <c r="D140" i="1"/>
  <c r="C140" i="1"/>
  <c r="Q139" i="1"/>
  <c r="F139" i="1"/>
  <c r="E139" i="1"/>
  <c r="D139" i="1"/>
  <c r="C139" i="1"/>
  <c r="Q138" i="1"/>
  <c r="F138" i="1"/>
  <c r="E138" i="1"/>
  <c r="D138" i="1"/>
  <c r="C138" i="1"/>
  <c r="Q137" i="1"/>
  <c r="F137" i="1"/>
  <c r="E137" i="1"/>
  <c r="D137" i="1"/>
  <c r="C137" i="1"/>
  <c r="Q136" i="1"/>
  <c r="F136" i="1"/>
  <c r="E136" i="1"/>
  <c r="D136" i="1"/>
  <c r="C136" i="1"/>
  <c r="Q135" i="1"/>
  <c r="F135" i="1"/>
  <c r="E135" i="1"/>
  <c r="D135" i="1"/>
  <c r="C135" i="1"/>
  <c r="Q134" i="1"/>
  <c r="F134" i="1"/>
  <c r="E134" i="1"/>
  <c r="D134" i="1"/>
  <c r="C134" i="1"/>
  <c r="Q133" i="1"/>
  <c r="F133" i="1"/>
  <c r="E133" i="1"/>
  <c r="D133" i="1"/>
  <c r="C133" i="1"/>
  <c r="Q132" i="1"/>
  <c r="F132" i="1"/>
  <c r="E132" i="1"/>
  <c r="D132" i="1"/>
  <c r="C132" i="1"/>
  <c r="Q131" i="1"/>
  <c r="F131" i="1"/>
  <c r="E131" i="1"/>
  <c r="D131" i="1"/>
  <c r="C131" i="1"/>
  <c r="Q130" i="1"/>
  <c r="F130" i="1"/>
  <c r="E130" i="1"/>
  <c r="D130" i="1"/>
  <c r="C130" i="1"/>
  <c r="Q129" i="1"/>
  <c r="F129" i="1"/>
  <c r="E129" i="1"/>
  <c r="D129" i="1"/>
  <c r="C129" i="1"/>
  <c r="Q128" i="1"/>
  <c r="F128" i="1"/>
  <c r="E128" i="1"/>
  <c r="D128" i="1"/>
  <c r="C128" i="1"/>
  <c r="Q127" i="1"/>
  <c r="F127" i="1"/>
  <c r="E127" i="1"/>
  <c r="D127" i="1"/>
  <c r="C127" i="1"/>
  <c r="Q126" i="1"/>
  <c r="F126" i="1"/>
  <c r="E126" i="1"/>
  <c r="D126" i="1"/>
  <c r="C126" i="1"/>
  <c r="R125" i="1"/>
  <c r="Q125" i="1"/>
  <c r="F125" i="1"/>
  <c r="E125" i="1"/>
  <c r="D125" i="1"/>
  <c r="C125" i="1"/>
  <c r="Q124" i="1"/>
  <c r="F124" i="1"/>
  <c r="E124" i="1"/>
  <c r="D124" i="1"/>
  <c r="C124" i="1"/>
  <c r="Q123" i="1"/>
  <c r="F123" i="1"/>
  <c r="E123" i="1"/>
  <c r="D123" i="1"/>
  <c r="C123" i="1"/>
  <c r="Q122" i="1"/>
  <c r="F122" i="1"/>
  <c r="E122" i="1"/>
  <c r="D122" i="1"/>
  <c r="C122" i="1"/>
  <c r="Q121" i="1"/>
  <c r="F121" i="1"/>
  <c r="E121" i="1"/>
  <c r="D121" i="1"/>
  <c r="C121" i="1"/>
  <c r="Q120" i="1"/>
  <c r="F120" i="1"/>
  <c r="E120" i="1"/>
  <c r="D120" i="1"/>
  <c r="C120" i="1"/>
  <c r="Q119" i="1"/>
  <c r="F119" i="1"/>
  <c r="E119" i="1"/>
  <c r="D119" i="1"/>
  <c r="C119" i="1"/>
  <c r="Q118" i="1"/>
  <c r="F118" i="1"/>
  <c r="E118" i="1"/>
  <c r="D118" i="1"/>
  <c r="C118" i="1"/>
  <c r="Q117" i="1"/>
  <c r="F117" i="1"/>
  <c r="E117" i="1"/>
  <c r="D117" i="1"/>
  <c r="C117" i="1"/>
  <c r="Q116" i="1"/>
  <c r="F116" i="1"/>
  <c r="E116" i="1"/>
  <c r="D116" i="1"/>
  <c r="C116" i="1"/>
  <c r="Q115" i="1"/>
  <c r="F115" i="1"/>
  <c r="E115" i="1"/>
  <c r="D115" i="1"/>
  <c r="C115" i="1"/>
  <c r="Q114" i="1"/>
  <c r="F114" i="1"/>
  <c r="E114" i="1"/>
  <c r="D114" i="1"/>
  <c r="C114" i="1"/>
  <c r="Q113" i="1"/>
  <c r="F113" i="1"/>
  <c r="E113" i="1"/>
  <c r="D113" i="1"/>
  <c r="C113" i="1"/>
  <c r="Q112" i="1"/>
  <c r="F112" i="1"/>
  <c r="E112" i="1"/>
  <c r="D112" i="1"/>
  <c r="C112" i="1"/>
  <c r="Q111" i="1"/>
  <c r="F111" i="1"/>
  <c r="E111" i="1"/>
  <c r="D111" i="1"/>
  <c r="C111" i="1"/>
  <c r="Q110" i="1"/>
  <c r="F110" i="1"/>
  <c r="E110" i="1"/>
  <c r="D110" i="1"/>
  <c r="C110" i="1"/>
  <c r="Q109" i="1"/>
  <c r="F109" i="1"/>
  <c r="E109" i="1"/>
  <c r="D109" i="1"/>
  <c r="C109" i="1"/>
  <c r="Q108" i="1"/>
  <c r="F108" i="1"/>
  <c r="E108" i="1"/>
  <c r="D108" i="1"/>
  <c r="C108" i="1"/>
  <c r="Q107" i="1"/>
  <c r="F107" i="1"/>
  <c r="E107" i="1"/>
  <c r="D107" i="1"/>
  <c r="C107" i="1"/>
  <c r="Q106" i="1"/>
  <c r="F106" i="1"/>
  <c r="E106" i="1"/>
  <c r="D106" i="1"/>
  <c r="C106" i="1"/>
  <c r="Q105" i="1"/>
  <c r="F105" i="1"/>
  <c r="E105" i="1"/>
  <c r="D105" i="1"/>
  <c r="C105" i="1"/>
  <c r="Q104" i="1"/>
  <c r="F104" i="1"/>
  <c r="E104" i="1"/>
  <c r="D104" i="1"/>
  <c r="C104" i="1"/>
  <c r="Q103" i="1"/>
  <c r="F103" i="1"/>
  <c r="E103" i="1"/>
  <c r="D103" i="1"/>
  <c r="C103" i="1"/>
  <c r="Q102" i="1"/>
  <c r="F102" i="1"/>
  <c r="E102" i="1"/>
  <c r="D102" i="1"/>
  <c r="C102" i="1"/>
  <c r="Q101" i="1"/>
  <c r="F101" i="1"/>
  <c r="E101" i="1"/>
  <c r="D101" i="1"/>
  <c r="C101" i="1"/>
  <c r="Q100" i="1"/>
  <c r="F100" i="1"/>
  <c r="E100" i="1"/>
  <c r="D100" i="1"/>
  <c r="C100" i="1"/>
  <c r="R99" i="1"/>
  <c r="Q99" i="1"/>
  <c r="F99" i="1"/>
  <c r="E99" i="1"/>
  <c r="D99" i="1"/>
  <c r="C99" i="1"/>
  <c r="Q98" i="1"/>
  <c r="F98" i="1"/>
  <c r="E98" i="1"/>
  <c r="D98" i="1"/>
  <c r="C98" i="1"/>
  <c r="Q97" i="1"/>
  <c r="F97" i="1"/>
  <c r="E97" i="1"/>
  <c r="D97" i="1"/>
  <c r="C97" i="1"/>
  <c r="Q96" i="1"/>
  <c r="F96" i="1"/>
  <c r="E96" i="1"/>
  <c r="D96" i="1"/>
  <c r="C96" i="1"/>
  <c r="Q95" i="1"/>
  <c r="F95" i="1"/>
  <c r="E95" i="1"/>
  <c r="D95" i="1"/>
  <c r="C95" i="1"/>
  <c r="Q94" i="1"/>
  <c r="F94" i="1"/>
  <c r="E94" i="1"/>
  <c r="D94" i="1"/>
  <c r="C94" i="1"/>
  <c r="Q93" i="1"/>
  <c r="F93" i="1"/>
  <c r="E93" i="1"/>
  <c r="D93" i="1"/>
  <c r="C93" i="1"/>
  <c r="Q92" i="1"/>
  <c r="F92" i="1"/>
  <c r="E92" i="1"/>
  <c r="D92" i="1"/>
  <c r="C92" i="1"/>
  <c r="Q91" i="1"/>
  <c r="F91" i="1"/>
  <c r="E91" i="1"/>
  <c r="D91" i="1"/>
  <c r="C91" i="1"/>
  <c r="Q90" i="1"/>
  <c r="F90" i="1"/>
  <c r="E90" i="1"/>
  <c r="D90" i="1"/>
  <c r="C90" i="1"/>
  <c r="Q89" i="1"/>
  <c r="F89" i="1"/>
  <c r="E89" i="1"/>
  <c r="D89" i="1"/>
  <c r="C89" i="1"/>
  <c r="Q88" i="1"/>
  <c r="F88" i="1"/>
  <c r="E88" i="1"/>
  <c r="D88" i="1"/>
  <c r="C88" i="1"/>
  <c r="Q87" i="1"/>
  <c r="F87" i="1"/>
  <c r="E87" i="1"/>
  <c r="D87" i="1"/>
  <c r="C87" i="1"/>
  <c r="Q86" i="1"/>
  <c r="F86" i="1"/>
  <c r="E86" i="1"/>
  <c r="D86" i="1"/>
  <c r="C86" i="1"/>
  <c r="Q85" i="1"/>
  <c r="F85" i="1"/>
  <c r="E85" i="1"/>
  <c r="D85" i="1"/>
  <c r="C85" i="1"/>
  <c r="Q84" i="1"/>
  <c r="F84" i="1"/>
  <c r="E84" i="1"/>
  <c r="D84" i="1"/>
  <c r="C84" i="1"/>
  <c r="Q83" i="1"/>
  <c r="F83" i="1"/>
  <c r="E83" i="1"/>
  <c r="D83" i="1"/>
  <c r="C83" i="1"/>
  <c r="Q82" i="1"/>
  <c r="F82" i="1"/>
  <c r="E82" i="1"/>
  <c r="D82" i="1"/>
  <c r="C82" i="1"/>
  <c r="Q81" i="1"/>
  <c r="F81" i="1"/>
  <c r="E81" i="1"/>
  <c r="D81" i="1"/>
  <c r="C81" i="1"/>
  <c r="Q80" i="1"/>
  <c r="F80" i="1"/>
  <c r="E80" i="1"/>
  <c r="D80" i="1"/>
  <c r="C80" i="1"/>
  <c r="R79" i="1"/>
  <c r="Q79" i="1"/>
  <c r="F79" i="1"/>
  <c r="E79" i="1"/>
  <c r="D79" i="1"/>
  <c r="C79" i="1"/>
  <c r="Q78" i="1"/>
  <c r="F78" i="1"/>
  <c r="E78" i="1"/>
  <c r="D78" i="1"/>
  <c r="C78" i="1"/>
  <c r="Q77" i="1"/>
  <c r="F77" i="1"/>
  <c r="E77" i="1"/>
  <c r="D77" i="1"/>
  <c r="C77" i="1"/>
  <c r="Q76" i="1"/>
  <c r="F76" i="1"/>
  <c r="E76" i="1"/>
  <c r="D76" i="1"/>
  <c r="C76" i="1"/>
  <c r="Q75" i="1"/>
  <c r="F75" i="1"/>
  <c r="E75" i="1"/>
  <c r="D75" i="1"/>
  <c r="C75" i="1"/>
  <c r="Q74" i="1"/>
  <c r="F74" i="1"/>
  <c r="E74" i="1"/>
  <c r="D74" i="1"/>
  <c r="C74" i="1"/>
  <c r="Q73" i="1"/>
  <c r="F73" i="1"/>
  <c r="E73" i="1"/>
  <c r="D73" i="1"/>
  <c r="C73" i="1"/>
  <c r="Q72" i="1"/>
  <c r="F72" i="1"/>
  <c r="E72" i="1"/>
  <c r="D72" i="1"/>
  <c r="C72" i="1"/>
  <c r="Q71" i="1"/>
  <c r="F71" i="1"/>
  <c r="E71" i="1"/>
  <c r="D71" i="1"/>
  <c r="C71" i="1"/>
  <c r="Q70" i="1"/>
  <c r="F70" i="1"/>
  <c r="E70" i="1"/>
  <c r="D70" i="1"/>
  <c r="C70" i="1"/>
  <c r="Q69" i="1"/>
  <c r="F69" i="1"/>
  <c r="E69" i="1"/>
  <c r="D69" i="1"/>
  <c r="C69" i="1"/>
  <c r="Q68" i="1"/>
  <c r="F68" i="1"/>
  <c r="E68" i="1"/>
  <c r="D68" i="1"/>
  <c r="C68" i="1"/>
  <c r="Q67" i="1"/>
  <c r="F67" i="1"/>
  <c r="E67" i="1"/>
  <c r="D67" i="1"/>
  <c r="C67" i="1"/>
  <c r="Q66" i="1"/>
  <c r="F66" i="1"/>
  <c r="E66" i="1"/>
  <c r="D66" i="1"/>
  <c r="C66" i="1"/>
  <c r="Q65" i="1"/>
  <c r="F65" i="1"/>
  <c r="E65" i="1"/>
  <c r="D65" i="1"/>
  <c r="C65" i="1"/>
  <c r="Q64" i="1"/>
  <c r="F64" i="1"/>
  <c r="E64" i="1"/>
  <c r="D64" i="1"/>
  <c r="C64" i="1"/>
  <c r="Q63" i="1"/>
  <c r="F63" i="1"/>
  <c r="E63" i="1"/>
  <c r="D63" i="1"/>
  <c r="C63" i="1"/>
  <c r="R62" i="1"/>
  <c r="Q62" i="1"/>
  <c r="F62" i="1"/>
  <c r="E62" i="1"/>
  <c r="D62" i="1"/>
  <c r="C62" i="1"/>
  <c r="Q61" i="1"/>
  <c r="F61" i="1"/>
  <c r="E61" i="1"/>
  <c r="D61" i="1"/>
  <c r="C61" i="1"/>
  <c r="Q60" i="1"/>
  <c r="F60" i="1"/>
  <c r="E60" i="1"/>
  <c r="D60" i="1"/>
  <c r="C60" i="1"/>
  <c r="Q59" i="1"/>
  <c r="F59" i="1"/>
  <c r="E59" i="1"/>
  <c r="D59" i="1"/>
  <c r="C59" i="1"/>
  <c r="Q58" i="1"/>
  <c r="F58" i="1"/>
  <c r="E58" i="1"/>
  <c r="D58" i="1"/>
  <c r="C58" i="1"/>
  <c r="Q57" i="1"/>
  <c r="F57" i="1"/>
  <c r="E57" i="1"/>
  <c r="D57" i="1"/>
  <c r="C57" i="1"/>
  <c r="Q56" i="1"/>
  <c r="F56" i="1"/>
  <c r="E56" i="1"/>
  <c r="D56" i="1"/>
  <c r="C56" i="1"/>
  <c r="Q55" i="1"/>
  <c r="F55" i="1"/>
  <c r="E55" i="1"/>
  <c r="D55" i="1"/>
  <c r="C55" i="1"/>
  <c r="Q54" i="1"/>
  <c r="F54" i="1"/>
  <c r="E54" i="1"/>
  <c r="D54" i="1"/>
  <c r="C54" i="1"/>
  <c r="Q53" i="1"/>
  <c r="F53" i="1"/>
  <c r="E53" i="1"/>
  <c r="D53" i="1"/>
  <c r="C53" i="1"/>
  <c r="Q52" i="1"/>
  <c r="F52" i="1"/>
  <c r="E52" i="1"/>
  <c r="D52" i="1"/>
  <c r="C52" i="1"/>
  <c r="Q51" i="1"/>
  <c r="F51" i="1"/>
  <c r="E51" i="1"/>
  <c r="D51" i="1"/>
  <c r="C51" i="1"/>
  <c r="Q50" i="1"/>
  <c r="F50" i="1"/>
  <c r="E50" i="1"/>
  <c r="D50" i="1"/>
  <c r="C50" i="1"/>
  <c r="Q49" i="1"/>
  <c r="F49" i="1"/>
  <c r="E49" i="1"/>
  <c r="D49" i="1"/>
  <c r="C49" i="1"/>
  <c r="Q48" i="1"/>
  <c r="F48" i="1"/>
  <c r="E48" i="1"/>
  <c r="D48" i="1"/>
  <c r="C48" i="1"/>
  <c r="Q47" i="1"/>
  <c r="F47" i="1"/>
  <c r="E47" i="1"/>
  <c r="D47" i="1"/>
  <c r="C47" i="1"/>
  <c r="Q46" i="1"/>
  <c r="F46" i="1"/>
  <c r="E46" i="1"/>
  <c r="D46" i="1"/>
  <c r="C46" i="1"/>
  <c r="Q45" i="1"/>
  <c r="F45" i="1"/>
  <c r="E45" i="1"/>
  <c r="D45" i="1"/>
  <c r="C45" i="1"/>
  <c r="R44" i="1"/>
  <c r="Q44" i="1"/>
  <c r="F44" i="1"/>
  <c r="E44" i="1"/>
  <c r="D44" i="1"/>
  <c r="C44" i="1"/>
  <c r="Q43" i="1"/>
  <c r="F43" i="1"/>
  <c r="E43" i="1"/>
  <c r="D43" i="1"/>
  <c r="C43" i="1"/>
  <c r="Q42" i="1"/>
  <c r="F42" i="1"/>
  <c r="E42" i="1"/>
  <c r="D42" i="1"/>
  <c r="C42" i="1"/>
  <c r="Q41" i="1"/>
  <c r="F41" i="1"/>
  <c r="E41" i="1"/>
  <c r="D41" i="1"/>
  <c r="C41" i="1"/>
  <c r="Q40" i="1"/>
  <c r="F40" i="1"/>
  <c r="E40" i="1"/>
  <c r="D40" i="1"/>
  <c r="C40" i="1"/>
  <c r="Q39" i="1"/>
  <c r="F39" i="1"/>
  <c r="E39" i="1"/>
  <c r="D39" i="1"/>
  <c r="C39" i="1"/>
  <c r="Q38" i="1"/>
  <c r="F38" i="1"/>
  <c r="E38" i="1"/>
  <c r="D38" i="1"/>
  <c r="C38" i="1"/>
  <c r="Q37" i="1"/>
  <c r="F37" i="1"/>
  <c r="E37" i="1"/>
  <c r="D37" i="1"/>
  <c r="C37" i="1"/>
  <c r="Q36" i="1"/>
  <c r="F36" i="1"/>
  <c r="E36" i="1"/>
  <c r="D36" i="1"/>
  <c r="C36" i="1"/>
  <c r="Q35" i="1"/>
  <c r="F35" i="1"/>
  <c r="E35" i="1"/>
  <c r="D35" i="1"/>
  <c r="C35" i="1"/>
  <c r="Q34" i="1"/>
  <c r="F34" i="1"/>
  <c r="E34" i="1"/>
  <c r="D34" i="1"/>
  <c r="C34" i="1"/>
  <c r="Q33" i="1"/>
  <c r="F33" i="1"/>
  <c r="E33" i="1"/>
  <c r="D33" i="1"/>
  <c r="C33" i="1"/>
  <c r="R32" i="1"/>
  <c r="Q32" i="1"/>
  <c r="F32" i="1"/>
  <c r="E32" i="1"/>
  <c r="D32" i="1"/>
  <c r="C32" i="1"/>
  <c r="Q31" i="1"/>
  <c r="F31" i="1"/>
  <c r="E31" i="1"/>
  <c r="D31" i="1"/>
  <c r="C31" i="1"/>
  <c r="Q30" i="1"/>
  <c r="F30" i="1"/>
  <c r="E30" i="1"/>
  <c r="D30" i="1"/>
  <c r="C30" i="1"/>
  <c r="Q29" i="1"/>
  <c r="F29" i="1"/>
  <c r="E29" i="1"/>
  <c r="D29" i="1"/>
  <c r="C29" i="1"/>
  <c r="Q28" i="1"/>
  <c r="F28" i="1"/>
  <c r="E28" i="1"/>
  <c r="D28" i="1"/>
  <c r="C28" i="1"/>
  <c r="Q27" i="1"/>
  <c r="F27" i="1"/>
  <c r="E27" i="1"/>
  <c r="D27" i="1"/>
  <c r="C27" i="1"/>
  <c r="T26" i="1"/>
  <c r="Q26" i="1"/>
  <c r="F26" i="1"/>
  <c r="E26" i="1"/>
  <c r="D26" i="1"/>
  <c r="C26" i="1"/>
  <c r="T25" i="1"/>
  <c r="Q25" i="1"/>
  <c r="F25" i="1"/>
  <c r="E25" i="1"/>
  <c r="D25" i="1"/>
  <c r="C25" i="1"/>
  <c r="T24" i="1"/>
  <c r="Q24" i="1"/>
  <c r="F24" i="1"/>
  <c r="E24" i="1"/>
  <c r="D24" i="1"/>
  <c r="C24" i="1"/>
  <c r="T23" i="1"/>
  <c r="Q23" i="1"/>
  <c r="F23" i="1"/>
  <c r="E23" i="1"/>
  <c r="D23" i="1"/>
  <c r="C23" i="1"/>
  <c r="T22" i="1"/>
  <c r="Q22" i="1"/>
  <c r="F22" i="1"/>
  <c r="E22" i="1"/>
  <c r="D22" i="1"/>
  <c r="C22" i="1"/>
  <c r="T21" i="1"/>
  <c r="Q21" i="1"/>
  <c r="F21" i="1"/>
  <c r="E21" i="1"/>
  <c r="D21" i="1"/>
  <c r="C21" i="1"/>
  <c r="T20" i="1"/>
  <c r="Q20" i="1"/>
  <c r="F20" i="1"/>
  <c r="E20" i="1"/>
  <c r="D20" i="1"/>
  <c r="C20" i="1"/>
  <c r="T19" i="1"/>
  <c r="Q19" i="1"/>
  <c r="F19" i="1"/>
  <c r="E19" i="1"/>
  <c r="D19" i="1"/>
  <c r="C19" i="1"/>
  <c r="T18" i="1"/>
  <c r="Q18" i="1"/>
  <c r="F18" i="1"/>
  <c r="E18" i="1"/>
  <c r="D18" i="1"/>
  <c r="C18" i="1"/>
  <c r="T17" i="1"/>
  <c r="Q17" i="1"/>
  <c r="F17" i="1"/>
  <c r="E17" i="1"/>
  <c r="D17" i="1"/>
  <c r="C17" i="1"/>
  <c r="T16" i="1"/>
  <c r="Q16" i="1"/>
  <c r="L16" i="1"/>
  <c r="F16" i="1"/>
  <c r="E16" i="1"/>
  <c r="D16" i="1"/>
  <c r="C16" i="1"/>
  <c r="T15" i="1"/>
  <c r="Q15" i="1"/>
  <c r="L15" i="1"/>
  <c r="F15" i="1"/>
  <c r="E15" i="1"/>
  <c r="D15" i="1"/>
  <c r="C15" i="1"/>
  <c r="T14" i="1"/>
  <c r="Q14" i="1"/>
  <c r="F14" i="1"/>
  <c r="E14" i="1"/>
  <c r="D14" i="1"/>
  <c r="C14" i="1"/>
  <c r="T13" i="1"/>
  <c r="Q13" i="1"/>
  <c r="L13" i="1"/>
  <c r="F13" i="1"/>
  <c r="E13" i="1"/>
  <c r="D13" i="1"/>
  <c r="C13" i="1"/>
  <c r="T12" i="1"/>
  <c r="Q12" i="1"/>
  <c r="F12" i="1"/>
  <c r="E12" i="1"/>
  <c r="D12" i="1"/>
  <c r="C12" i="1"/>
  <c r="Q11" i="1"/>
  <c r="F11" i="1"/>
  <c r="E11" i="1"/>
  <c r="D11" i="1"/>
  <c r="C11" i="1"/>
  <c r="Q10" i="1"/>
  <c r="L10" i="1"/>
  <c r="F10" i="1"/>
  <c r="E10" i="1"/>
  <c r="D10" i="1"/>
  <c r="C10" i="1"/>
  <c r="T9" i="1"/>
  <c r="Q9" i="1"/>
  <c r="F9" i="1"/>
  <c r="E9" i="1"/>
  <c r="D9" i="1"/>
  <c r="C9" i="1"/>
  <c r="T8" i="1"/>
  <c r="Q8" i="1"/>
  <c r="F8" i="1"/>
  <c r="E8" i="1"/>
  <c r="D8" i="1"/>
  <c r="C8" i="1"/>
  <c r="T7" i="1"/>
  <c r="Q7" i="1"/>
  <c r="L7" i="1"/>
  <c r="F7" i="1"/>
  <c r="E7" i="1"/>
  <c r="D7" i="1"/>
  <c r="C7" i="1"/>
  <c r="T6" i="1"/>
  <c r="Q6" i="1"/>
  <c r="L6" i="1"/>
  <c r="F6" i="1"/>
  <c r="E6" i="1"/>
  <c r="D6" i="1"/>
  <c r="C6" i="1"/>
  <c r="Q5" i="1"/>
  <c r="L5" i="1"/>
  <c r="F5" i="1"/>
  <c r="E5" i="1"/>
  <c r="D5" i="1"/>
  <c r="C5" i="1"/>
  <c r="Q4" i="1"/>
  <c r="L4" i="1"/>
  <c r="F4" i="1"/>
  <c r="E4" i="1"/>
  <c r="D4" i="1"/>
  <c r="C4" i="1"/>
  <c r="T3" i="1"/>
  <c r="Q3" i="1"/>
  <c r="L3" i="1"/>
  <c r="F3" i="1"/>
  <c r="E3" i="1"/>
  <c r="D3" i="1"/>
  <c r="C3" i="1"/>
  <c r="T2" i="1"/>
  <c r="Q2" i="1"/>
  <c r="L2" i="1"/>
  <c r="F2" i="1"/>
  <c r="E2" i="1"/>
  <c r="D2" i="1"/>
  <c r="C2" i="1"/>
  <c r="J1096" i="3"/>
  <c r="I1096" i="3"/>
  <c r="F1096" i="3"/>
  <c r="E1096" i="3"/>
  <c r="J1095" i="3"/>
  <c r="I1095" i="3"/>
  <c r="F1095" i="3"/>
  <c r="E1095" i="3"/>
  <c r="J1094" i="3"/>
  <c r="I1094" i="3"/>
  <c r="F1094" i="3"/>
  <c r="E1094" i="3"/>
  <c r="J1093" i="3"/>
  <c r="I1093" i="3"/>
  <c r="F1093" i="3"/>
  <c r="E1093" i="3"/>
  <c r="J1092" i="3"/>
  <c r="I1092" i="3"/>
  <c r="F1092" i="3"/>
  <c r="E1092" i="3"/>
  <c r="J1091" i="3"/>
  <c r="I1091" i="3"/>
  <c r="F1091" i="3"/>
  <c r="E1091" i="3"/>
  <c r="J1090" i="3"/>
  <c r="I1090" i="3"/>
  <c r="F1090" i="3"/>
  <c r="E1090" i="3"/>
  <c r="J1089" i="3"/>
  <c r="I1089" i="3"/>
  <c r="F1089" i="3"/>
  <c r="E1089" i="3"/>
  <c r="J1088" i="3"/>
  <c r="I1088" i="3"/>
  <c r="F1088" i="3"/>
  <c r="E1088" i="3"/>
  <c r="J1087" i="3"/>
  <c r="I1087" i="3"/>
  <c r="F1087" i="3"/>
  <c r="E1087" i="3"/>
  <c r="J1086" i="3"/>
  <c r="I1086" i="3"/>
  <c r="F1086" i="3"/>
  <c r="E1086" i="3"/>
  <c r="J1085" i="3"/>
  <c r="I1085" i="3"/>
  <c r="F1085" i="3"/>
  <c r="E1085" i="3"/>
  <c r="J1084" i="3"/>
  <c r="I1084" i="3"/>
  <c r="F1084" i="3"/>
  <c r="E1084" i="3"/>
  <c r="J1083" i="3"/>
  <c r="I1083" i="3"/>
  <c r="F1083" i="3"/>
  <c r="E1083" i="3"/>
  <c r="J1082" i="3"/>
  <c r="I1082" i="3"/>
  <c r="F1082" i="3"/>
  <c r="E1082" i="3"/>
  <c r="J1081" i="3"/>
  <c r="I1081" i="3"/>
  <c r="F1081" i="3"/>
  <c r="E1081" i="3"/>
  <c r="J1080" i="3"/>
  <c r="I1080" i="3"/>
  <c r="F1080" i="3"/>
  <c r="E1080" i="3"/>
  <c r="J1079" i="3"/>
  <c r="I1079" i="3"/>
  <c r="F1079" i="3"/>
  <c r="E1079" i="3"/>
  <c r="J1078" i="3"/>
  <c r="I1078" i="3"/>
  <c r="F1078" i="3"/>
  <c r="E1078" i="3"/>
  <c r="J1077" i="3"/>
  <c r="I1077" i="3"/>
  <c r="F1077" i="3"/>
  <c r="E1077" i="3"/>
  <c r="J1076" i="3"/>
  <c r="I1076" i="3"/>
  <c r="F1076" i="3"/>
  <c r="E1076" i="3"/>
  <c r="J1075" i="3"/>
  <c r="I1075" i="3"/>
  <c r="F1075" i="3"/>
  <c r="E1075" i="3"/>
  <c r="J1074" i="3"/>
  <c r="I1074" i="3"/>
  <c r="F1074" i="3"/>
  <c r="E1074" i="3"/>
  <c r="J1073" i="3"/>
  <c r="I1073" i="3"/>
  <c r="F1073" i="3"/>
  <c r="E1073" i="3"/>
  <c r="J1072" i="3"/>
  <c r="I1072" i="3"/>
  <c r="F1072" i="3"/>
  <c r="E1072" i="3"/>
  <c r="J1071" i="3"/>
  <c r="I1071" i="3"/>
  <c r="F1071" i="3"/>
  <c r="E1071" i="3"/>
  <c r="J1070" i="3"/>
  <c r="I1070" i="3"/>
  <c r="F1070" i="3"/>
  <c r="E1070" i="3"/>
  <c r="J1069" i="3"/>
  <c r="I1069" i="3"/>
  <c r="F1069" i="3"/>
  <c r="E1069" i="3"/>
  <c r="J1068" i="3"/>
  <c r="I1068" i="3"/>
  <c r="F1068" i="3"/>
  <c r="E1068" i="3"/>
  <c r="J1067" i="3"/>
  <c r="I1067" i="3"/>
  <c r="F1067" i="3"/>
  <c r="E1067" i="3"/>
  <c r="J1066" i="3"/>
  <c r="I1066" i="3"/>
  <c r="F1066" i="3"/>
  <c r="E1066" i="3"/>
  <c r="J1065" i="3"/>
  <c r="I1065" i="3"/>
  <c r="F1065" i="3"/>
  <c r="E1065" i="3"/>
  <c r="J1064" i="3"/>
  <c r="I1064" i="3"/>
  <c r="F1064" i="3"/>
  <c r="E1064" i="3"/>
  <c r="J1063" i="3"/>
  <c r="I1063" i="3"/>
  <c r="F1063" i="3"/>
  <c r="E1063" i="3"/>
  <c r="J1062" i="3"/>
  <c r="I1062" i="3"/>
  <c r="F1062" i="3"/>
  <c r="E1062" i="3"/>
  <c r="J1061" i="3"/>
  <c r="I1061" i="3"/>
  <c r="F1061" i="3"/>
  <c r="E1061" i="3"/>
  <c r="J1060" i="3"/>
  <c r="I1060" i="3"/>
  <c r="F1060" i="3"/>
  <c r="E1060" i="3"/>
  <c r="J1059" i="3"/>
  <c r="I1059" i="3"/>
  <c r="F1059" i="3"/>
  <c r="E1059" i="3"/>
  <c r="J1058" i="3"/>
  <c r="I1058" i="3"/>
  <c r="F1058" i="3"/>
  <c r="E1058" i="3"/>
  <c r="J1057" i="3"/>
  <c r="I1057" i="3"/>
  <c r="F1057" i="3"/>
  <c r="E1057" i="3"/>
  <c r="J1056" i="3"/>
  <c r="I1056" i="3"/>
  <c r="F1056" i="3"/>
  <c r="E1056" i="3"/>
  <c r="J1055" i="3"/>
  <c r="I1055" i="3"/>
  <c r="F1055" i="3"/>
  <c r="E1055" i="3"/>
  <c r="J1054" i="3"/>
  <c r="I1054" i="3"/>
  <c r="F1054" i="3"/>
  <c r="E1054" i="3"/>
  <c r="J1053" i="3"/>
  <c r="I1053" i="3"/>
  <c r="F1053" i="3"/>
  <c r="E1053" i="3"/>
  <c r="J1052" i="3"/>
  <c r="I1052" i="3"/>
  <c r="F1052" i="3"/>
  <c r="E1052" i="3"/>
  <c r="J1051" i="3"/>
  <c r="I1051" i="3"/>
  <c r="F1051" i="3"/>
  <c r="E1051" i="3"/>
  <c r="J1050" i="3"/>
  <c r="I1050" i="3"/>
  <c r="F1050" i="3"/>
  <c r="E1050" i="3"/>
  <c r="J1049" i="3"/>
  <c r="I1049" i="3"/>
  <c r="F1049" i="3"/>
  <c r="E1049" i="3"/>
  <c r="J1048" i="3"/>
  <c r="I1048" i="3"/>
  <c r="F1048" i="3"/>
  <c r="E1048" i="3"/>
  <c r="J1047" i="3"/>
  <c r="I1047" i="3"/>
  <c r="F1047" i="3"/>
  <c r="E1047" i="3"/>
  <c r="J1046" i="3"/>
  <c r="I1046" i="3"/>
  <c r="F1046" i="3"/>
  <c r="E1046" i="3"/>
  <c r="J1045" i="3"/>
  <c r="I1045" i="3"/>
  <c r="F1045" i="3"/>
  <c r="E1045" i="3"/>
  <c r="J1044" i="3"/>
  <c r="I1044" i="3"/>
  <c r="F1044" i="3"/>
  <c r="E1044" i="3"/>
  <c r="J1043" i="3"/>
  <c r="I1043" i="3"/>
  <c r="F1043" i="3"/>
  <c r="E1043" i="3"/>
  <c r="J1042" i="3"/>
  <c r="I1042" i="3"/>
  <c r="F1042" i="3"/>
  <c r="E1042" i="3"/>
  <c r="J1041" i="3"/>
  <c r="I1041" i="3"/>
  <c r="F1041" i="3"/>
  <c r="E1041" i="3"/>
  <c r="J1040" i="3"/>
  <c r="I1040" i="3"/>
  <c r="F1040" i="3"/>
  <c r="E1040" i="3"/>
  <c r="J1039" i="3"/>
  <c r="I1039" i="3"/>
  <c r="F1039" i="3"/>
  <c r="E1039" i="3"/>
  <c r="J1038" i="3"/>
  <c r="I1038" i="3"/>
  <c r="F1038" i="3"/>
  <c r="E1038" i="3"/>
  <c r="J1037" i="3"/>
  <c r="I1037" i="3"/>
  <c r="F1037" i="3"/>
  <c r="E1037" i="3"/>
  <c r="J1036" i="3"/>
  <c r="I1036" i="3"/>
  <c r="F1036" i="3"/>
  <c r="E1036" i="3"/>
  <c r="J1035" i="3"/>
  <c r="I1035" i="3"/>
  <c r="F1035" i="3"/>
  <c r="E1035" i="3"/>
  <c r="J1034" i="3"/>
  <c r="I1034" i="3"/>
  <c r="F1034" i="3"/>
  <c r="E1034" i="3"/>
  <c r="J1033" i="3"/>
  <c r="I1033" i="3"/>
  <c r="F1033" i="3"/>
  <c r="E1033" i="3"/>
  <c r="J1032" i="3"/>
  <c r="I1032" i="3"/>
  <c r="F1032" i="3"/>
  <c r="E1032" i="3"/>
  <c r="J1031" i="3"/>
  <c r="I1031" i="3"/>
  <c r="F1031" i="3"/>
  <c r="E1031" i="3"/>
  <c r="J1030" i="3"/>
  <c r="I1030" i="3"/>
  <c r="F1030" i="3"/>
  <c r="E1030" i="3"/>
  <c r="J1029" i="3"/>
  <c r="I1029" i="3"/>
  <c r="F1029" i="3"/>
  <c r="E1029" i="3"/>
  <c r="J1028" i="3"/>
  <c r="I1028" i="3"/>
  <c r="F1028" i="3"/>
  <c r="E1028" i="3"/>
  <c r="J1027" i="3"/>
  <c r="I1027" i="3"/>
  <c r="F1027" i="3"/>
  <c r="E1027" i="3"/>
  <c r="J1026" i="3"/>
  <c r="I1026" i="3"/>
  <c r="F1026" i="3"/>
  <c r="E1026" i="3"/>
  <c r="J1025" i="3"/>
  <c r="I1025" i="3"/>
  <c r="F1025" i="3"/>
  <c r="E1025" i="3"/>
  <c r="J1024" i="3"/>
  <c r="I1024" i="3"/>
  <c r="F1024" i="3"/>
  <c r="E1024" i="3"/>
  <c r="J1023" i="3"/>
  <c r="I1023" i="3"/>
  <c r="F1023" i="3"/>
  <c r="E1023" i="3"/>
  <c r="J1022" i="3"/>
  <c r="I1022" i="3"/>
  <c r="F1022" i="3"/>
  <c r="E1022" i="3"/>
  <c r="J1021" i="3"/>
  <c r="I1021" i="3"/>
  <c r="F1021" i="3"/>
  <c r="E1021" i="3"/>
  <c r="J1020" i="3"/>
  <c r="I1020" i="3"/>
  <c r="F1020" i="3"/>
  <c r="E1020" i="3"/>
  <c r="J1019" i="3"/>
  <c r="I1019" i="3"/>
  <c r="F1019" i="3"/>
  <c r="E1019" i="3"/>
  <c r="J1018" i="3"/>
  <c r="I1018" i="3"/>
  <c r="F1018" i="3"/>
  <c r="E1018" i="3"/>
  <c r="J1017" i="3"/>
  <c r="I1017" i="3"/>
  <c r="F1017" i="3"/>
  <c r="E1017" i="3"/>
  <c r="J1016" i="3"/>
  <c r="I1016" i="3"/>
  <c r="F1016" i="3"/>
  <c r="E1016" i="3"/>
  <c r="J1015" i="3"/>
  <c r="I1015" i="3"/>
  <c r="F1015" i="3"/>
  <c r="E1015" i="3"/>
  <c r="J1014" i="3"/>
  <c r="I1014" i="3"/>
  <c r="F1014" i="3"/>
  <c r="E1014" i="3"/>
  <c r="J1013" i="3"/>
  <c r="I1013" i="3"/>
  <c r="F1013" i="3"/>
  <c r="E1013" i="3"/>
  <c r="J1012" i="3"/>
  <c r="I1012" i="3"/>
  <c r="F1012" i="3"/>
  <c r="E1012" i="3"/>
  <c r="J1011" i="3"/>
  <c r="I1011" i="3"/>
  <c r="F1011" i="3"/>
  <c r="E1011" i="3"/>
  <c r="J1010" i="3"/>
  <c r="I1010" i="3"/>
  <c r="F1010" i="3"/>
  <c r="E1010" i="3"/>
  <c r="J1009" i="3"/>
  <c r="I1009" i="3"/>
  <c r="F1009" i="3"/>
  <c r="E1009" i="3"/>
  <c r="J1008" i="3"/>
  <c r="I1008" i="3"/>
  <c r="F1008" i="3"/>
  <c r="E1008" i="3"/>
  <c r="J1007" i="3"/>
  <c r="I1007" i="3"/>
  <c r="F1007" i="3"/>
  <c r="E1007" i="3"/>
  <c r="J1006" i="3"/>
  <c r="I1006" i="3"/>
  <c r="F1006" i="3"/>
  <c r="E1006" i="3"/>
  <c r="J1005" i="3"/>
  <c r="I1005" i="3"/>
  <c r="F1005" i="3"/>
  <c r="E1005" i="3"/>
  <c r="J1004" i="3"/>
  <c r="I1004" i="3"/>
  <c r="F1004" i="3"/>
  <c r="E1004" i="3"/>
  <c r="J1003" i="3"/>
  <c r="I1003" i="3"/>
  <c r="F1003" i="3"/>
  <c r="E1003" i="3"/>
  <c r="J1002" i="3"/>
  <c r="I1002" i="3"/>
  <c r="F1002" i="3"/>
  <c r="E1002" i="3"/>
  <c r="J1001" i="3"/>
  <c r="I1001" i="3"/>
  <c r="F1001" i="3"/>
  <c r="E1001" i="3"/>
  <c r="J1000" i="3"/>
  <c r="I1000" i="3"/>
  <c r="F1000" i="3"/>
  <c r="E1000" i="3"/>
  <c r="J999" i="3"/>
  <c r="I999" i="3"/>
  <c r="F999" i="3"/>
  <c r="E999" i="3"/>
  <c r="J998" i="3"/>
  <c r="I998" i="3"/>
  <c r="F998" i="3"/>
  <c r="E998" i="3"/>
  <c r="J997" i="3"/>
  <c r="I997" i="3"/>
  <c r="F997" i="3"/>
  <c r="E997" i="3"/>
  <c r="J996" i="3"/>
  <c r="I996" i="3"/>
  <c r="F996" i="3"/>
  <c r="E996" i="3"/>
  <c r="J995" i="3"/>
  <c r="I995" i="3"/>
  <c r="F995" i="3"/>
  <c r="E995" i="3"/>
  <c r="J994" i="3"/>
  <c r="I994" i="3"/>
  <c r="F994" i="3"/>
  <c r="E994" i="3"/>
  <c r="J993" i="3"/>
  <c r="I993" i="3"/>
  <c r="F993" i="3"/>
  <c r="E993" i="3"/>
  <c r="J992" i="3"/>
  <c r="I992" i="3"/>
  <c r="F992" i="3"/>
  <c r="E992" i="3"/>
  <c r="J991" i="3"/>
  <c r="I991" i="3"/>
  <c r="F991" i="3"/>
  <c r="E991" i="3"/>
  <c r="J990" i="3"/>
  <c r="I990" i="3"/>
  <c r="F990" i="3"/>
  <c r="E990" i="3"/>
  <c r="J989" i="3"/>
  <c r="I989" i="3"/>
  <c r="F989" i="3"/>
  <c r="E989" i="3"/>
  <c r="J988" i="3"/>
  <c r="I988" i="3"/>
  <c r="F988" i="3"/>
  <c r="E988" i="3"/>
  <c r="J987" i="3"/>
  <c r="I987" i="3"/>
  <c r="F987" i="3"/>
  <c r="E987" i="3"/>
  <c r="J986" i="3"/>
  <c r="I986" i="3"/>
  <c r="F986" i="3"/>
  <c r="E986" i="3"/>
  <c r="J985" i="3"/>
  <c r="I985" i="3"/>
  <c r="F985" i="3"/>
  <c r="E985" i="3"/>
  <c r="J984" i="3"/>
  <c r="I984" i="3"/>
  <c r="F984" i="3"/>
  <c r="E984" i="3"/>
  <c r="J983" i="3"/>
  <c r="I983" i="3"/>
  <c r="F983" i="3"/>
  <c r="E983" i="3"/>
  <c r="J982" i="3"/>
  <c r="I982" i="3"/>
  <c r="F982" i="3"/>
  <c r="E982" i="3"/>
  <c r="J981" i="3"/>
  <c r="I981" i="3"/>
  <c r="F981" i="3"/>
  <c r="E981" i="3"/>
  <c r="J980" i="3"/>
  <c r="I980" i="3"/>
  <c r="F980" i="3"/>
  <c r="E980" i="3"/>
  <c r="J979" i="3"/>
  <c r="I979" i="3"/>
  <c r="F979" i="3"/>
  <c r="E979" i="3"/>
  <c r="J978" i="3"/>
  <c r="I978" i="3"/>
  <c r="F978" i="3"/>
  <c r="E978" i="3"/>
  <c r="J977" i="3"/>
  <c r="I977" i="3"/>
  <c r="F977" i="3"/>
  <c r="E977" i="3"/>
  <c r="J976" i="3"/>
  <c r="I976" i="3"/>
  <c r="F976" i="3"/>
  <c r="E976" i="3"/>
  <c r="J975" i="3"/>
  <c r="I975" i="3"/>
  <c r="F975" i="3"/>
  <c r="E975" i="3"/>
  <c r="J974" i="3"/>
  <c r="I974" i="3"/>
  <c r="F974" i="3"/>
  <c r="E974" i="3"/>
  <c r="J973" i="3"/>
  <c r="I973" i="3"/>
  <c r="F973" i="3"/>
  <c r="E973" i="3"/>
  <c r="J972" i="3"/>
  <c r="I972" i="3"/>
  <c r="F972" i="3"/>
  <c r="E972" i="3"/>
  <c r="J971" i="3"/>
  <c r="I971" i="3"/>
  <c r="F971" i="3"/>
  <c r="E971" i="3"/>
  <c r="J970" i="3"/>
  <c r="I970" i="3"/>
  <c r="F970" i="3"/>
  <c r="E970" i="3"/>
  <c r="J969" i="3"/>
  <c r="I969" i="3"/>
  <c r="F969" i="3"/>
  <c r="E969" i="3"/>
  <c r="J968" i="3"/>
  <c r="I968" i="3"/>
  <c r="F968" i="3"/>
  <c r="E968" i="3"/>
  <c r="J967" i="3"/>
  <c r="I967" i="3"/>
  <c r="F967" i="3"/>
  <c r="E967" i="3"/>
  <c r="J966" i="3"/>
  <c r="I966" i="3"/>
  <c r="F966" i="3"/>
  <c r="E966" i="3"/>
  <c r="J965" i="3"/>
  <c r="I965" i="3"/>
  <c r="F965" i="3"/>
  <c r="E965" i="3"/>
  <c r="J964" i="3"/>
  <c r="I964" i="3"/>
  <c r="F964" i="3"/>
  <c r="E964" i="3"/>
  <c r="J963" i="3"/>
  <c r="I963" i="3"/>
  <c r="F963" i="3"/>
  <c r="E963" i="3"/>
  <c r="J962" i="3"/>
  <c r="I962" i="3"/>
  <c r="F962" i="3"/>
  <c r="E962" i="3"/>
  <c r="J961" i="3"/>
  <c r="I961" i="3"/>
  <c r="F961" i="3"/>
  <c r="E961" i="3"/>
  <c r="J960" i="3"/>
  <c r="I960" i="3"/>
  <c r="F960" i="3"/>
  <c r="E960" i="3"/>
  <c r="J959" i="3"/>
  <c r="I959" i="3"/>
  <c r="F959" i="3"/>
  <c r="E959" i="3"/>
  <c r="J958" i="3"/>
  <c r="I958" i="3"/>
  <c r="F958" i="3"/>
  <c r="E958" i="3"/>
  <c r="J957" i="3"/>
  <c r="I957" i="3"/>
  <c r="F957" i="3"/>
  <c r="E957" i="3"/>
  <c r="J956" i="3"/>
  <c r="I956" i="3"/>
  <c r="F956" i="3"/>
  <c r="E956" i="3"/>
  <c r="J955" i="3"/>
  <c r="I955" i="3"/>
  <c r="F955" i="3"/>
  <c r="E955" i="3"/>
  <c r="J954" i="3"/>
  <c r="I954" i="3"/>
  <c r="F954" i="3"/>
  <c r="E954" i="3"/>
  <c r="J953" i="3"/>
  <c r="I953" i="3"/>
  <c r="F953" i="3"/>
  <c r="E953" i="3"/>
  <c r="J952" i="3"/>
  <c r="I952" i="3"/>
  <c r="F952" i="3"/>
  <c r="E952" i="3"/>
  <c r="J951" i="3"/>
  <c r="I951" i="3"/>
  <c r="F951" i="3"/>
  <c r="E951" i="3"/>
  <c r="J950" i="3"/>
  <c r="I950" i="3"/>
  <c r="F950" i="3"/>
  <c r="E950" i="3"/>
  <c r="J949" i="3"/>
  <c r="I949" i="3"/>
  <c r="F949" i="3"/>
  <c r="E949" i="3"/>
  <c r="J948" i="3"/>
  <c r="I948" i="3"/>
  <c r="F948" i="3"/>
  <c r="E948" i="3"/>
  <c r="J947" i="3"/>
  <c r="I947" i="3"/>
  <c r="F947" i="3"/>
  <c r="E947" i="3"/>
  <c r="J946" i="3"/>
  <c r="I946" i="3"/>
  <c r="F946" i="3"/>
  <c r="E946" i="3"/>
  <c r="J945" i="3"/>
  <c r="I945" i="3"/>
  <c r="F945" i="3"/>
  <c r="E945" i="3"/>
  <c r="J944" i="3"/>
  <c r="I944" i="3"/>
  <c r="F944" i="3"/>
  <c r="E944" i="3"/>
  <c r="J943" i="3"/>
  <c r="I943" i="3"/>
  <c r="F943" i="3"/>
  <c r="E943" i="3"/>
  <c r="J942" i="3"/>
  <c r="I942" i="3"/>
  <c r="F942" i="3"/>
  <c r="E942" i="3"/>
  <c r="J941" i="3"/>
  <c r="I941" i="3"/>
  <c r="F941" i="3"/>
  <c r="E941" i="3"/>
  <c r="J940" i="3"/>
  <c r="I940" i="3"/>
  <c r="F940" i="3"/>
  <c r="E940" i="3"/>
  <c r="J939" i="3"/>
  <c r="I939" i="3"/>
  <c r="F939" i="3"/>
  <c r="E939" i="3"/>
  <c r="J938" i="3"/>
  <c r="I938" i="3"/>
  <c r="F938" i="3"/>
  <c r="E938" i="3"/>
  <c r="J937" i="3"/>
  <c r="I937" i="3"/>
  <c r="F937" i="3"/>
  <c r="E937" i="3"/>
  <c r="J936" i="3"/>
  <c r="I936" i="3"/>
  <c r="F936" i="3"/>
  <c r="E936" i="3"/>
  <c r="J935" i="3"/>
  <c r="I935" i="3"/>
  <c r="F935" i="3"/>
  <c r="E935" i="3"/>
  <c r="J934" i="3"/>
  <c r="I934" i="3"/>
  <c r="F934" i="3"/>
  <c r="E934" i="3"/>
  <c r="J933" i="3"/>
  <c r="I933" i="3"/>
  <c r="F933" i="3"/>
  <c r="E933" i="3"/>
  <c r="J932" i="3"/>
  <c r="I932" i="3"/>
  <c r="F932" i="3"/>
  <c r="E932" i="3"/>
  <c r="J931" i="3"/>
  <c r="I931" i="3"/>
  <c r="F931" i="3"/>
  <c r="E931" i="3"/>
  <c r="J930" i="3"/>
  <c r="I930" i="3"/>
  <c r="F930" i="3"/>
  <c r="E930" i="3"/>
  <c r="J929" i="3"/>
  <c r="I929" i="3"/>
  <c r="F929" i="3"/>
  <c r="E929" i="3"/>
  <c r="J928" i="3"/>
  <c r="I928" i="3"/>
  <c r="F928" i="3"/>
  <c r="E928" i="3"/>
  <c r="J927" i="3"/>
  <c r="I927" i="3"/>
  <c r="F927" i="3"/>
  <c r="E927" i="3"/>
  <c r="J926" i="3"/>
  <c r="I926" i="3"/>
  <c r="F926" i="3"/>
  <c r="E926" i="3"/>
  <c r="J925" i="3"/>
  <c r="I925" i="3"/>
  <c r="F925" i="3"/>
  <c r="E925" i="3"/>
  <c r="J924" i="3"/>
  <c r="I924" i="3"/>
  <c r="F924" i="3"/>
  <c r="E924" i="3"/>
  <c r="J923" i="3"/>
  <c r="I923" i="3"/>
  <c r="F923" i="3"/>
  <c r="E923" i="3"/>
  <c r="J922" i="3"/>
  <c r="I922" i="3"/>
  <c r="F922" i="3"/>
  <c r="E922" i="3"/>
  <c r="J921" i="3"/>
  <c r="I921" i="3"/>
  <c r="F921" i="3"/>
  <c r="E921" i="3"/>
  <c r="J920" i="3"/>
  <c r="I920" i="3"/>
  <c r="F920" i="3"/>
  <c r="E920" i="3"/>
  <c r="J919" i="3"/>
  <c r="I919" i="3"/>
  <c r="F919" i="3"/>
  <c r="E919" i="3"/>
  <c r="J918" i="3"/>
  <c r="I918" i="3"/>
  <c r="F918" i="3"/>
  <c r="E918" i="3"/>
  <c r="J917" i="3"/>
  <c r="I917" i="3"/>
  <c r="F917" i="3"/>
  <c r="E917" i="3"/>
  <c r="J916" i="3"/>
  <c r="I916" i="3"/>
  <c r="F916" i="3"/>
  <c r="E916" i="3"/>
  <c r="J915" i="3"/>
  <c r="I915" i="3"/>
  <c r="F915" i="3"/>
  <c r="E915" i="3"/>
  <c r="J914" i="3"/>
  <c r="I914" i="3"/>
  <c r="F914" i="3"/>
  <c r="E914" i="3"/>
  <c r="J913" i="3"/>
  <c r="I913" i="3"/>
  <c r="F913" i="3"/>
  <c r="E913" i="3"/>
  <c r="J912" i="3"/>
  <c r="I912" i="3"/>
  <c r="F912" i="3"/>
  <c r="E912" i="3"/>
  <c r="J911" i="3"/>
  <c r="I911" i="3"/>
  <c r="F911" i="3"/>
  <c r="E911" i="3"/>
  <c r="J910" i="3"/>
  <c r="I910" i="3"/>
  <c r="F910" i="3"/>
  <c r="E910" i="3"/>
  <c r="J909" i="3"/>
  <c r="I909" i="3"/>
  <c r="F909" i="3"/>
  <c r="E909" i="3"/>
  <c r="J908" i="3"/>
  <c r="I908" i="3"/>
  <c r="F908" i="3"/>
  <c r="E908" i="3"/>
  <c r="J907" i="3"/>
  <c r="I907" i="3"/>
  <c r="F907" i="3"/>
  <c r="E907" i="3"/>
  <c r="J906" i="3"/>
  <c r="I906" i="3"/>
  <c r="F906" i="3"/>
  <c r="E906" i="3"/>
  <c r="J905" i="3"/>
  <c r="I905" i="3"/>
  <c r="F905" i="3"/>
  <c r="E905" i="3"/>
  <c r="J904" i="3"/>
  <c r="I904" i="3"/>
  <c r="F904" i="3"/>
  <c r="E904" i="3"/>
  <c r="J903" i="3"/>
  <c r="I903" i="3"/>
  <c r="F903" i="3"/>
  <c r="E903" i="3"/>
  <c r="J902" i="3"/>
  <c r="I902" i="3"/>
  <c r="F902" i="3"/>
  <c r="E902" i="3"/>
  <c r="J901" i="3"/>
  <c r="I901" i="3"/>
  <c r="F901" i="3"/>
  <c r="E901" i="3"/>
  <c r="J900" i="3"/>
  <c r="I900" i="3"/>
  <c r="F900" i="3"/>
  <c r="E900" i="3"/>
  <c r="J899" i="3"/>
  <c r="I899" i="3"/>
  <c r="F899" i="3"/>
  <c r="E899" i="3"/>
  <c r="J898" i="3"/>
  <c r="I898" i="3"/>
  <c r="F898" i="3"/>
  <c r="E898" i="3"/>
  <c r="J897" i="3"/>
  <c r="I897" i="3"/>
  <c r="F897" i="3"/>
  <c r="E897" i="3"/>
  <c r="J896" i="3"/>
  <c r="I896" i="3"/>
  <c r="F896" i="3"/>
  <c r="E896" i="3"/>
  <c r="J895" i="3"/>
  <c r="I895" i="3"/>
  <c r="F895" i="3"/>
  <c r="E895" i="3"/>
  <c r="J894" i="3"/>
  <c r="I894" i="3"/>
  <c r="F894" i="3"/>
  <c r="E894" i="3"/>
  <c r="J893" i="3"/>
  <c r="I893" i="3"/>
  <c r="F893" i="3"/>
  <c r="E893" i="3"/>
  <c r="J892" i="3"/>
  <c r="I892" i="3"/>
  <c r="F892" i="3"/>
  <c r="E892" i="3"/>
  <c r="J891" i="3"/>
  <c r="I891" i="3"/>
  <c r="F891" i="3"/>
  <c r="E891" i="3"/>
  <c r="J890" i="3"/>
  <c r="I890" i="3"/>
  <c r="F890" i="3"/>
  <c r="E890" i="3"/>
  <c r="J889" i="3"/>
  <c r="I889" i="3"/>
  <c r="F889" i="3"/>
  <c r="E889" i="3"/>
  <c r="J888" i="3"/>
  <c r="I888" i="3"/>
  <c r="F888" i="3"/>
  <c r="E888" i="3"/>
  <c r="J887" i="3"/>
  <c r="I887" i="3"/>
  <c r="F887" i="3"/>
  <c r="E887" i="3"/>
  <c r="J886" i="3"/>
  <c r="I886" i="3"/>
  <c r="F886" i="3"/>
  <c r="E886" i="3"/>
  <c r="J885" i="3"/>
  <c r="I885" i="3"/>
  <c r="F885" i="3"/>
  <c r="E885" i="3"/>
  <c r="J884" i="3"/>
  <c r="I884" i="3"/>
  <c r="F884" i="3"/>
  <c r="E884" i="3"/>
  <c r="J883" i="3"/>
  <c r="I883" i="3"/>
  <c r="F883" i="3"/>
  <c r="E883" i="3"/>
  <c r="J882" i="3"/>
  <c r="I882" i="3"/>
  <c r="F882" i="3"/>
  <c r="E882" i="3"/>
  <c r="J881" i="3"/>
  <c r="I881" i="3"/>
  <c r="F881" i="3"/>
  <c r="E881" i="3"/>
  <c r="J880" i="3"/>
  <c r="I880" i="3"/>
  <c r="F880" i="3"/>
  <c r="E880" i="3"/>
  <c r="J879" i="3"/>
  <c r="I879" i="3"/>
  <c r="F879" i="3"/>
  <c r="E879" i="3"/>
  <c r="J878" i="3"/>
  <c r="I878" i="3"/>
  <c r="F878" i="3"/>
  <c r="E878" i="3"/>
  <c r="J877" i="3"/>
  <c r="I877" i="3"/>
  <c r="F877" i="3"/>
  <c r="E877" i="3"/>
  <c r="J876" i="3"/>
  <c r="I876" i="3"/>
  <c r="F876" i="3"/>
  <c r="E876" i="3"/>
  <c r="J875" i="3"/>
  <c r="I875" i="3"/>
  <c r="F875" i="3"/>
  <c r="E875" i="3"/>
  <c r="J874" i="3"/>
  <c r="I874" i="3"/>
  <c r="F874" i="3"/>
  <c r="E874" i="3"/>
  <c r="J873" i="3"/>
  <c r="I873" i="3"/>
  <c r="F873" i="3"/>
  <c r="E873" i="3"/>
  <c r="J872" i="3"/>
  <c r="I872" i="3"/>
  <c r="F872" i="3"/>
  <c r="E872" i="3"/>
  <c r="J871" i="3"/>
  <c r="I871" i="3"/>
  <c r="F871" i="3"/>
  <c r="E871" i="3"/>
  <c r="J870" i="3"/>
  <c r="I870" i="3"/>
  <c r="F870" i="3"/>
  <c r="E870" i="3"/>
  <c r="J869" i="3"/>
  <c r="I869" i="3"/>
  <c r="F869" i="3"/>
  <c r="E869" i="3"/>
  <c r="J868" i="3"/>
  <c r="I868" i="3"/>
  <c r="F868" i="3"/>
  <c r="E868" i="3"/>
  <c r="J867" i="3"/>
  <c r="I867" i="3"/>
  <c r="F867" i="3"/>
  <c r="E867" i="3"/>
  <c r="J866" i="3"/>
  <c r="I866" i="3"/>
  <c r="F866" i="3"/>
  <c r="E866" i="3"/>
  <c r="J865" i="3"/>
  <c r="I865" i="3"/>
  <c r="F865" i="3"/>
  <c r="E865" i="3"/>
  <c r="J864" i="3"/>
  <c r="I864" i="3"/>
  <c r="F864" i="3"/>
  <c r="E864" i="3"/>
  <c r="J863" i="3"/>
  <c r="I863" i="3"/>
  <c r="F863" i="3"/>
  <c r="E863" i="3"/>
  <c r="J862" i="3"/>
  <c r="I862" i="3"/>
  <c r="F862" i="3"/>
  <c r="E862" i="3"/>
  <c r="J861" i="3"/>
  <c r="I861" i="3"/>
  <c r="F861" i="3"/>
  <c r="E861" i="3"/>
  <c r="J860" i="3"/>
  <c r="I860" i="3"/>
  <c r="F860" i="3"/>
  <c r="E860" i="3"/>
  <c r="J859" i="3"/>
  <c r="I859" i="3"/>
  <c r="F859" i="3"/>
  <c r="E859" i="3"/>
  <c r="J858" i="3"/>
  <c r="I858" i="3"/>
  <c r="F858" i="3"/>
  <c r="E858" i="3"/>
  <c r="J857" i="3"/>
  <c r="I857" i="3"/>
  <c r="F857" i="3"/>
  <c r="E857" i="3"/>
  <c r="J856" i="3"/>
  <c r="I856" i="3"/>
  <c r="F856" i="3"/>
  <c r="E856" i="3"/>
  <c r="J855" i="3"/>
  <c r="I855" i="3"/>
  <c r="F855" i="3"/>
  <c r="E855" i="3"/>
  <c r="J854" i="3"/>
  <c r="I854" i="3"/>
  <c r="F854" i="3"/>
  <c r="E854" i="3"/>
  <c r="J853" i="3"/>
  <c r="I853" i="3"/>
  <c r="F853" i="3"/>
  <c r="E853" i="3"/>
  <c r="J852" i="3"/>
  <c r="I852" i="3"/>
  <c r="F852" i="3"/>
  <c r="E852" i="3"/>
  <c r="J851" i="3"/>
  <c r="I851" i="3"/>
  <c r="F851" i="3"/>
  <c r="E851" i="3"/>
  <c r="J850" i="3"/>
  <c r="I850" i="3"/>
  <c r="F850" i="3"/>
  <c r="E850" i="3"/>
  <c r="J849" i="3"/>
  <c r="I849" i="3"/>
  <c r="F849" i="3"/>
  <c r="E849" i="3"/>
  <c r="J848" i="3"/>
  <c r="I848" i="3"/>
  <c r="F848" i="3"/>
  <c r="E848" i="3"/>
  <c r="J847" i="3"/>
  <c r="I847" i="3"/>
  <c r="F847" i="3"/>
  <c r="E847" i="3"/>
  <c r="J846" i="3"/>
  <c r="I846" i="3"/>
  <c r="F846" i="3"/>
  <c r="E846" i="3"/>
  <c r="J845" i="3"/>
  <c r="I845" i="3"/>
  <c r="F845" i="3"/>
  <c r="E845" i="3"/>
  <c r="J844" i="3"/>
  <c r="I844" i="3"/>
  <c r="F844" i="3"/>
  <c r="E844" i="3"/>
  <c r="J843" i="3"/>
  <c r="I843" i="3"/>
  <c r="F843" i="3"/>
  <c r="E843" i="3"/>
  <c r="J842" i="3"/>
  <c r="I842" i="3"/>
  <c r="F842" i="3"/>
  <c r="E842" i="3"/>
  <c r="J841" i="3"/>
  <c r="I841" i="3"/>
  <c r="F841" i="3"/>
  <c r="E841" i="3"/>
  <c r="J840" i="3"/>
  <c r="I840" i="3"/>
  <c r="F840" i="3"/>
  <c r="E840" i="3"/>
  <c r="J839" i="3"/>
  <c r="I839" i="3"/>
  <c r="F839" i="3"/>
  <c r="E839" i="3"/>
  <c r="J838" i="3"/>
  <c r="I838" i="3"/>
  <c r="F838" i="3"/>
  <c r="E838" i="3"/>
  <c r="J837" i="3"/>
  <c r="I837" i="3"/>
  <c r="F837" i="3"/>
  <c r="E837" i="3"/>
  <c r="J836" i="3"/>
  <c r="I836" i="3"/>
  <c r="F836" i="3"/>
  <c r="E836" i="3"/>
  <c r="J835" i="3"/>
  <c r="I835" i="3"/>
  <c r="F835" i="3"/>
  <c r="E835" i="3"/>
  <c r="J834" i="3"/>
  <c r="I834" i="3"/>
  <c r="F834" i="3"/>
  <c r="E834" i="3"/>
  <c r="J833" i="3"/>
  <c r="I833" i="3"/>
  <c r="F833" i="3"/>
  <c r="E833" i="3"/>
  <c r="J832" i="3"/>
  <c r="I832" i="3"/>
  <c r="F832" i="3"/>
  <c r="E832" i="3"/>
  <c r="J831" i="3"/>
  <c r="I831" i="3"/>
  <c r="F831" i="3"/>
  <c r="E831" i="3"/>
  <c r="J830" i="3"/>
  <c r="I830" i="3"/>
  <c r="F830" i="3"/>
  <c r="E830" i="3"/>
  <c r="J829" i="3"/>
  <c r="I829" i="3"/>
  <c r="F829" i="3"/>
  <c r="E829" i="3"/>
  <c r="J828" i="3"/>
  <c r="I828" i="3"/>
  <c r="F828" i="3"/>
  <c r="E828" i="3"/>
  <c r="J827" i="3"/>
  <c r="I827" i="3"/>
  <c r="F827" i="3"/>
  <c r="E827" i="3"/>
  <c r="J826" i="3"/>
  <c r="I826" i="3"/>
  <c r="F826" i="3"/>
  <c r="E826" i="3"/>
  <c r="J825" i="3"/>
  <c r="I825" i="3"/>
  <c r="F825" i="3"/>
  <c r="E825" i="3"/>
  <c r="J824" i="3"/>
  <c r="I824" i="3"/>
  <c r="F824" i="3"/>
  <c r="E824" i="3"/>
  <c r="J823" i="3"/>
  <c r="I823" i="3"/>
  <c r="F823" i="3"/>
  <c r="E823" i="3"/>
  <c r="J822" i="3"/>
  <c r="I822" i="3"/>
  <c r="F822" i="3"/>
  <c r="E822" i="3"/>
  <c r="J821" i="3"/>
  <c r="I821" i="3"/>
  <c r="F821" i="3"/>
  <c r="E821" i="3"/>
  <c r="J820" i="3"/>
  <c r="I820" i="3"/>
  <c r="F820" i="3"/>
  <c r="E820" i="3"/>
  <c r="J819" i="3"/>
  <c r="I819" i="3"/>
  <c r="F819" i="3"/>
  <c r="E819" i="3"/>
  <c r="J818" i="3"/>
  <c r="I818" i="3"/>
  <c r="F818" i="3"/>
  <c r="E818" i="3"/>
  <c r="J817" i="3"/>
  <c r="I817" i="3"/>
  <c r="F817" i="3"/>
  <c r="E817" i="3"/>
  <c r="J816" i="3"/>
  <c r="I816" i="3"/>
  <c r="F816" i="3"/>
  <c r="E816" i="3"/>
  <c r="J815" i="3"/>
  <c r="I815" i="3"/>
  <c r="F815" i="3"/>
  <c r="E815" i="3"/>
  <c r="J814" i="3"/>
  <c r="I814" i="3"/>
  <c r="F814" i="3"/>
  <c r="E814" i="3"/>
  <c r="J813" i="3"/>
  <c r="I813" i="3"/>
  <c r="F813" i="3"/>
  <c r="E813" i="3"/>
  <c r="J812" i="3"/>
  <c r="I812" i="3"/>
  <c r="F812" i="3"/>
  <c r="E812" i="3"/>
  <c r="J811" i="3"/>
  <c r="I811" i="3"/>
  <c r="F811" i="3"/>
  <c r="E811" i="3"/>
  <c r="J810" i="3"/>
  <c r="I810" i="3"/>
  <c r="F810" i="3"/>
  <c r="E810" i="3"/>
  <c r="J809" i="3"/>
  <c r="I809" i="3"/>
  <c r="F809" i="3"/>
  <c r="E809" i="3"/>
  <c r="J808" i="3"/>
  <c r="I808" i="3"/>
  <c r="F808" i="3"/>
  <c r="E808" i="3"/>
  <c r="J807" i="3"/>
  <c r="I807" i="3"/>
  <c r="F807" i="3"/>
  <c r="E807" i="3"/>
  <c r="J806" i="3"/>
  <c r="I806" i="3"/>
  <c r="F806" i="3"/>
  <c r="E806" i="3"/>
  <c r="J805" i="3"/>
  <c r="I805" i="3"/>
  <c r="F805" i="3"/>
  <c r="E805" i="3"/>
  <c r="J804" i="3"/>
  <c r="I804" i="3"/>
  <c r="F804" i="3"/>
  <c r="E804" i="3"/>
  <c r="J803" i="3"/>
  <c r="I803" i="3"/>
  <c r="F803" i="3"/>
  <c r="E803" i="3"/>
  <c r="J802" i="3"/>
  <c r="I802" i="3"/>
  <c r="F802" i="3"/>
  <c r="E802" i="3"/>
  <c r="J801" i="3"/>
  <c r="I801" i="3"/>
  <c r="F801" i="3"/>
  <c r="E801" i="3"/>
  <c r="J800" i="3"/>
  <c r="I800" i="3"/>
  <c r="F800" i="3"/>
  <c r="E800" i="3"/>
  <c r="J799" i="3"/>
  <c r="I799" i="3"/>
  <c r="F799" i="3"/>
  <c r="E799" i="3"/>
  <c r="J798" i="3"/>
  <c r="I798" i="3"/>
  <c r="F798" i="3"/>
  <c r="E798" i="3"/>
  <c r="J797" i="3"/>
  <c r="I797" i="3"/>
  <c r="F797" i="3"/>
  <c r="E797" i="3"/>
  <c r="J796" i="3"/>
  <c r="I796" i="3"/>
  <c r="F796" i="3"/>
  <c r="E796" i="3"/>
  <c r="J795" i="3"/>
  <c r="I795" i="3"/>
  <c r="F795" i="3"/>
  <c r="E795" i="3"/>
  <c r="J794" i="3"/>
  <c r="I794" i="3"/>
  <c r="F794" i="3"/>
  <c r="E794" i="3"/>
  <c r="J793" i="3"/>
  <c r="I793" i="3"/>
  <c r="F793" i="3"/>
  <c r="E793" i="3"/>
  <c r="J792" i="3"/>
  <c r="I792" i="3"/>
  <c r="F792" i="3"/>
  <c r="E792" i="3"/>
  <c r="J791" i="3"/>
  <c r="I791" i="3"/>
  <c r="F791" i="3"/>
  <c r="E791" i="3"/>
  <c r="J790" i="3"/>
  <c r="I790" i="3"/>
  <c r="F790" i="3"/>
  <c r="E790" i="3"/>
  <c r="J789" i="3"/>
  <c r="I789" i="3"/>
  <c r="F789" i="3"/>
  <c r="E789" i="3"/>
  <c r="J788" i="3"/>
  <c r="I788" i="3"/>
  <c r="F788" i="3"/>
  <c r="E788" i="3"/>
  <c r="J787" i="3"/>
  <c r="I787" i="3"/>
  <c r="F787" i="3"/>
  <c r="E787" i="3"/>
  <c r="J786" i="3"/>
  <c r="I786" i="3"/>
  <c r="F786" i="3"/>
  <c r="E786" i="3"/>
  <c r="J785" i="3"/>
  <c r="I785" i="3"/>
  <c r="F785" i="3"/>
  <c r="E785" i="3"/>
  <c r="J784" i="3"/>
  <c r="I784" i="3"/>
  <c r="F784" i="3"/>
  <c r="E784" i="3"/>
  <c r="J783" i="3"/>
  <c r="I783" i="3"/>
  <c r="F783" i="3"/>
  <c r="E783" i="3"/>
  <c r="J782" i="3"/>
  <c r="I782" i="3"/>
  <c r="F782" i="3"/>
  <c r="E782" i="3"/>
  <c r="J781" i="3"/>
  <c r="I781" i="3"/>
  <c r="F781" i="3"/>
  <c r="E781" i="3"/>
  <c r="J780" i="3"/>
  <c r="I780" i="3"/>
  <c r="F780" i="3"/>
  <c r="E780" i="3"/>
  <c r="J779" i="3"/>
  <c r="I779" i="3"/>
  <c r="F779" i="3"/>
  <c r="E779" i="3"/>
  <c r="J778" i="3"/>
  <c r="I778" i="3"/>
  <c r="F778" i="3"/>
  <c r="E778" i="3"/>
  <c r="J777" i="3"/>
  <c r="I777" i="3"/>
  <c r="F777" i="3"/>
  <c r="E777" i="3"/>
  <c r="J776" i="3"/>
  <c r="I776" i="3"/>
  <c r="F776" i="3"/>
  <c r="E776" i="3"/>
  <c r="J775" i="3"/>
  <c r="I775" i="3"/>
  <c r="F775" i="3"/>
  <c r="E775" i="3"/>
  <c r="J774" i="3"/>
  <c r="I774" i="3"/>
  <c r="F774" i="3"/>
  <c r="E774" i="3"/>
  <c r="J773" i="3"/>
  <c r="I773" i="3"/>
  <c r="F773" i="3"/>
  <c r="E773" i="3"/>
  <c r="J772" i="3"/>
  <c r="I772" i="3"/>
  <c r="F772" i="3"/>
  <c r="E772" i="3"/>
  <c r="J771" i="3"/>
  <c r="I771" i="3"/>
  <c r="F771" i="3"/>
  <c r="E771" i="3"/>
  <c r="J770" i="3"/>
  <c r="I770" i="3"/>
  <c r="F770" i="3"/>
  <c r="E770" i="3"/>
  <c r="J769" i="3"/>
  <c r="I769" i="3"/>
  <c r="F769" i="3"/>
  <c r="E769" i="3"/>
  <c r="J768" i="3"/>
  <c r="I768" i="3"/>
  <c r="F768" i="3"/>
  <c r="E768" i="3"/>
  <c r="J767" i="3"/>
  <c r="I767" i="3"/>
  <c r="F767" i="3"/>
  <c r="E767" i="3"/>
  <c r="J766" i="3"/>
  <c r="I766" i="3"/>
  <c r="F766" i="3"/>
  <c r="E766" i="3"/>
  <c r="J765" i="3"/>
  <c r="I765" i="3"/>
  <c r="F765" i="3"/>
  <c r="E765" i="3"/>
  <c r="J764" i="3"/>
  <c r="I764" i="3"/>
  <c r="F764" i="3"/>
  <c r="E764" i="3"/>
  <c r="J763" i="3"/>
  <c r="I763" i="3"/>
  <c r="F763" i="3"/>
  <c r="E763" i="3"/>
  <c r="J762" i="3"/>
  <c r="I762" i="3"/>
  <c r="F762" i="3"/>
  <c r="E762" i="3"/>
  <c r="J761" i="3"/>
  <c r="I761" i="3"/>
  <c r="F761" i="3"/>
  <c r="E761" i="3"/>
  <c r="J760" i="3"/>
  <c r="I760" i="3"/>
  <c r="F760" i="3"/>
  <c r="E760" i="3"/>
  <c r="J759" i="3"/>
  <c r="I759" i="3"/>
  <c r="F759" i="3"/>
  <c r="E759" i="3"/>
  <c r="J758" i="3"/>
  <c r="I758" i="3"/>
  <c r="F758" i="3"/>
  <c r="E758" i="3"/>
  <c r="J757" i="3"/>
  <c r="I757" i="3"/>
  <c r="F757" i="3"/>
  <c r="E757" i="3"/>
  <c r="J756" i="3"/>
  <c r="I756" i="3"/>
  <c r="F756" i="3"/>
  <c r="E756" i="3"/>
  <c r="J755" i="3"/>
  <c r="I755" i="3"/>
  <c r="F755" i="3"/>
  <c r="E755" i="3"/>
  <c r="J754" i="3"/>
  <c r="I754" i="3"/>
  <c r="F754" i="3"/>
  <c r="E754" i="3"/>
  <c r="J753" i="3"/>
  <c r="I753" i="3"/>
  <c r="F753" i="3"/>
  <c r="E753" i="3"/>
  <c r="J752" i="3"/>
  <c r="I752" i="3"/>
  <c r="F752" i="3"/>
  <c r="E752" i="3"/>
  <c r="J751" i="3"/>
  <c r="I751" i="3"/>
  <c r="F751" i="3"/>
  <c r="E751" i="3"/>
  <c r="J750" i="3"/>
  <c r="I750" i="3"/>
  <c r="F750" i="3"/>
  <c r="E750" i="3"/>
  <c r="J749" i="3"/>
  <c r="I749" i="3"/>
  <c r="F749" i="3"/>
  <c r="E749" i="3"/>
  <c r="J748" i="3"/>
  <c r="I748" i="3"/>
  <c r="F748" i="3"/>
  <c r="E748" i="3"/>
  <c r="J747" i="3"/>
  <c r="I747" i="3"/>
  <c r="F747" i="3"/>
  <c r="E747" i="3"/>
  <c r="J746" i="3"/>
  <c r="I746" i="3"/>
  <c r="F746" i="3"/>
  <c r="E746" i="3"/>
  <c r="J745" i="3"/>
  <c r="I745" i="3"/>
  <c r="F745" i="3"/>
  <c r="E745" i="3"/>
  <c r="J744" i="3"/>
  <c r="I744" i="3"/>
  <c r="F744" i="3"/>
  <c r="E744" i="3"/>
  <c r="J743" i="3"/>
  <c r="I743" i="3"/>
  <c r="F743" i="3"/>
  <c r="E743" i="3"/>
  <c r="J742" i="3"/>
  <c r="I742" i="3"/>
  <c r="F742" i="3"/>
  <c r="E742" i="3"/>
  <c r="J741" i="3"/>
  <c r="I741" i="3"/>
  <c r="F741" i="3"/>
  <c r="E741" i="3"/>
  <c r="J740" i="3"/>
  <c r="I740" i="3"/>
  <c r="F740" i="3"/>
  <c r="E740" i="3"/>
  <c r="J739" i="3"/>
  <c r="I739" i="3"/>
  <c r="F739" i="3"/>
  <c r="E739" i="3"/>
  <c r="J738" i="3"/>
  <c r="I738" i="3"/>
  <c r="F738" i="3"/>
  <c r="E738" i="3"/>
  <c r="J737" i="3"/>
  <c r="I737" i="3"/>
  <c r="F737" i="3"/>
  <c r="E737" i="3"/>
  <c r="J736" i="3"/>
  <c r="I736" i="3"/>
  <c r="F736" i="3"/>
  <c r="E736" i="3"/>
  <c r="J735" i="3"/>
  <c r="I735" i="3"/>
  <c r="F735" i="3"/>
  <c r="E735" i="3"/>
  <c r="J734" i="3"/>
  <c r="I734" i="3"/>
  <c r="F734" i="3"/>
  <c r="E734" i="3"/>
  <c r="J733" i="3"/>
  <c r="I733" i="3"/>
  <c r="F733" i="3"/>
  <c r="E733" i="3"/>
  <c r="J732" i="3"/>
  <c r="I732" i="3"/>
  <c r="F732" i="3"/>
  <c r="E732" i="3"/>
  <c r="J731" i="3"/>
  <c r="I731" i="3"/>
  <c r="F731" i="3"/>
  <c r="E731" i="3"/>
  <c r="J730" i="3"/>
  <c r="I730" i="3"/>
  <c r="F730" i="3"/>
  <c r="E730" i="3"/>
  <c r="J729" i="3"/>
  <c r="I729" i="3"/>
  <c r="F729" i="3"/>
  <c r="E729" i="3"/>
  <c r="J728" i="3"/>
  <c r="I728" i="3"/>
  <c r="F728" i="3"/>
  <c r="E728" i="3"/>
  <c r="J727" i="3"/>
  <c r="I727" i="3"/>
  <c r="F727" i="3"/>
  <c r="E727" i="3"/>
  <c r="J726" i="3"/>
  <c r="I726" i="3"/>
  <c r="F726" i="3"/>
  <c r="E726" i="3"/>
  <c r="J725" i="3"/>
  <c r="I725" i="3"/>
  <c r="F725" i="3"/>
  <c r="E725" i="3"/>
  <c r="J724" i="3"/>
  <c r="I724" i="3"/>
  <c r="F724" i="3"/>
  <c r="E724" i="3"/>
  <c r="J723" i="3"/>
  <c r="I723" i="3"/>
  <c r="F723" i="3"/>
  <c r="E723" i="3"/>
  <c r="J722" i="3"/>
  <c r="I722" i="3"/>
  <c r="F722" i="3"/>
  <c r="E722" i="3"/>
  <c r="J721" i="3"/>
  <c r="I721" i="3"/>
  <c r="F721" i="3"/>
  <c r="E721" i="3"/>
  <c r="J720" i="3"/>
  <c r="I720" i="3"/>
  <c r="F720" i="3"/>
  <c r="E720" i="3"/>
  <c r="J719" i="3"/>
  <c r="I719" i="3"/>
  <c r="F719" i="3"/>
  <c r="E719" i="3"/>
  <c r="J718" i="3"/>
  <c r="I718" i="3"/>
  <c r="F718" i="3"/>
  <c r="E718" i="3"/>
  <c r="J717" i="3"/>
  <c r="I717" i="3"/>
  <c r="F717" i="3"/>
  <c r="E717" i="3"/>
  <c r="J716" i="3"/>
  <c r="I716" i="3"/>
  <c r="F716" i="3"/>
  <c r="E716" i="3"/>
  <c r="J715" i="3"/>
  <c r="I715" i="3"/>
  <c r="F715" i="3"/>
  <c r="E715" i="3"/>
  <c r="J714" i="3"/>
  <c r="I714" i="3"/>
  <c r="F714" i="3"/>
  <c r="E714" i="3"/>
  <c r="J713" i="3"/>
  <c r="I713" i="3"/>
  <c r="F713" i="3"/>
  <c r="E713" i="3"/>
  <c r="J712" i="3"/>
  <c r="I712" i="3"/>
  <c r="F712" i="3"/>
  <c r="E712" i="3"/>
  <c r="J711" i="3"/>
  <c r="I711" i="3"/>
  <c r="F711" i="3"/>
  <c r="E711" i="3"/>
  <c r="J710" i="3"/>
  <c r="I710" i="3"/>
  <c r="F710" i="3"/>
  <c r="E710" i="3"/>
  <c r="J709" i="3"/>
  <c r="I709" i="3"/>
  <c r="F709" i="3"/>
  <c r="E709" i="3"/>
  <c r="J708" i="3"/>
  <c r="I708" i="3"/>
  <c r="F708" i="3"/>
  <c r="E708" i="3"/>
  <c r="J707" i="3"/>
  <c r="I707" i="3"/>
  <c r="F707" i="3"/>
  <c r="E707" i="3"/>
  <c r="J706" i="3"/>
  <c r="I706" i="3"/>
  <c r="F706" i="3"/>
  <c r="E706" i="3"/>
  <c r="J705" i="3"/>
  <c r="I705" i="3"/>
  <c r="F705" i="3"/>
  <c r="E705" i="3"/>
  <c r="J704" i="3"/>
  <c r="I704" i="3"/>
  <c r="F704" i="3"/>
  <c r="E704" i="3"/>
  <c r="J703" i="3"/>
  <c r="I703" i="3"/>
  <c r="F703" i="3"/>
  <c r="E703" i="3"/>
  <c r="J702" i="3"/>
  <c r="I702" i="3"/>
  <c r="F702" i="3"/>
  <c r="E702" i="3"/>
  <c r="J701" i="3"/>
  <c r="I701" i="3"/>
  <c r="F701" i="3"/>
  <c r="E701" i="3"/>
  <c r="J700" i="3"/>
  <c r="I700" i="3"/>
  <c r="F700" i="3"/>
  <c r="E700" i="3"/>
  <c r="J699" i="3"/>
  <c r="I699" i="3"/>
  <c r="F699" i="3"/>
  <c r="E699" i="3"/>
  <c r="J698" i="3"/>
  <c r="I698" i="3"/>
  <c r="F698" i="3"/>
  <c r="E698" i="3"/>
  <c r="J697" i="3"/>
  <c r="I697" i="3"/>
  <c r="F697" i="3"/>
  <c r="E697" i="3"/>
  <c r="J696" i="3"/>
  <c r="I696" i="3"/>
  <c r="F696" i="3"/>
  <c r="E696" i="3"/>
  <c r="J695" i="3"/>
  <c r="I695" i="3"/>
  <c r="F695" i="3"/>
  <c r="E695" i="3"/>
  <c r="J694" i="3"/>
  <c r="I694" i="3"/>
  <c r="F694" i="3"/>
  <c r="E694" i="3"/>
  <c r="J693" i="3"/>
  <c r="I693" i="3"/>
  <c r="F693" i="3"/>
  <c r="E693" i="3"/>
  <c r="J692" i="3"/>
  <c r="I692" i="3"/>
  <c r="F692" i="3"/>
  <c r="E692" i="3"/>
  <c r="J691" i="3"/>
  <c r="I691" i="3"/>
  <c r="F691" i="3"/>
  <c r="E691" i="3"/>
  <c r="J690" i="3"/>
  <c r="I690" i="3"/>
  <c r="F690" i="3"/>
  <c r="E690" i="3"/>
  <c r="J689" i="3"/>
  <c r="I689" i="3"/>
  <c r="F689" i="3"/>
  <c r="E689" i="3"/>
  <c r="J688" i="3"/>
  <c r="I688" i="3"/>
  <c r="F688" i="3"/>
  <c r="E688" i="3"/>
  <c r="J687" i="3"/>
  <c r="I687" i="3"/>
  <c r="F687" i="3"/>
  <c r="E687" i="3"/>
  <c r="J686" i="3"/>
  <c r="I686" i="3"/>
  <c r="F686" i="3"/>
  <c r="E686" i="3"/>
  <c r="J685" i="3"/>
  <c r="I685" i="3"/>
  <c r="F685" i="3"/>
  <c r="E685" i="3"/>
  <c r="J684" i="3"/>
  <c r="I684" i="3"/>
  <c r="F684" i="3"/>
  <c r="E684" i="3"/>
  <c r="J683" i="3"/>
  <c r="I683" i="3"/>
  <c r="F683" i="3"/>
  <c r="E683" i="3"/>
  <c r="J682" i="3"/>
  <c r="I682" i="3"/>
  <c r="F682" i="3"/>
  <c r="E682" i="3"/>
  <c r="J681" i="3"/>
  <c r="I681" i="3"/>
  <c r="F681" i="3"/>
  <c r="E681" i="3"/>
  <c r="J680" i="3"/>
  <c r="I680" i="3"/>
  <c r="F680" i="3"/>
  <c r="E680" i="3"/>
  <c r="J679" i="3"/>
  <c r="I679" i="3"/>
  <c r="F679" i="3"/>
  <c r="E679" i="3"/>
  <c r="J678" i="3"/>
  <c r="I678" i="3"/>
  <c r="F678" i="3"/>
  <c r="E678" i="3"/>
  <c r="J677" i="3"/>
  <c r="I677" i="3"/>
  <c r="F677" i="3"/>
  <c r="E677" i="3"/>
  <c r="J676" i="3"/>
  <c r="I676" i="3"/>
  <c r="F676" i="3"/>
  <c r="E676" i="3"/>
  <c r="J675" i="3"/>
  <c r="I675" i="3"/>
  <c r="F675" i="3"/>
  <c r="E675" i="3"/>
  <c r="J674" i="3"/>
  <c r="I674" i="3"/>
  <c r="F674" i="3"/>
  <c r="E674" i="3"/>
  <c r="J673" i="3"/>
  <c r="I673" i="3"/>
  <c r="F673" i="3"/>
  <c r="E673" i="3"/>
  <c r="J672" i="3"/>
  <c r="I672" i="3"/>
  <c r="F672" i="3"/>
  <c r="E672" i="3"/>
  <c r="J671" i="3"/>
  <c r="I671" i="3"/>
  <c r="F671" i="3"/>
  <c r="E671" i="3"/>
  <c r="J670" i="3"/>
  <c r="I670" i="3"/>
  <c r="F670" i="3"/>
  <c r="E670" i="3"/>
  <c r="J669" i="3"/>
  <c r="I669" i="3"/>
  <c r="F669" i="3"/>
  <c r="E669" i="3"/>
  <c r="J668" i="3"/>
  <c r="I668" i="3"/>
  <c r="F668" i="3"/>
  <c r="E668" i="3"/>
  <c r="J667" i="3"/>
  <c r="I667" i="3"/>
  <c r="F667" i="3"/>
  <c r="E667" i="3"/>
  <c r="J666" i="3"/>
  <c r="I666" i="3"/>
  <c r="F666" i="3"/>
  <c r="E666" i="3"/>
  <c r="J665" i="3"/>
  <c r="I665" i="3"/>
  <c r="F665" i="3"/>
  <c r="E665" i="3"/>
  <c r="J664" i="3"/>
  <c r="I664" i="3"/>
  <c r="F664" i="3"/>
  <c r="E664" i="3"/>
  <c r="J663" i="3"/>
  <c r="I663" i="3"/>
  <c r="F663" i="3"/>
  <c r="E663" i="3"/>
  <c r="J662" i="3"/>
  <c r="I662" i="3"/>
  <c r="F662" i="3"/>
  <c r="E662" i="3"/>
  <c r="J661" i="3"/>
  <c r="I661" i="3"/>
  <c r="F661" i="3"/>
  <c r="E661" i="3"/>
  <c r="J660" i="3"/>
  <c r="I660" i="3"/>
  <c r="F660" i="3"/>
  <c r="E660" i="3"/>
  <c r="J659" i="3"/>
  <c r="I659" i="3"/>
  <c r="F659" i="3"/>
  <c r="E659" i="3"/>
  <c r="J658" i="3"/>
  <c r="I658" i="3"/>
  <c r="F658" i="3"/>
  <c r="E658" i="3"/>
  <c r="J657" i="3"/>
  <c r="I657" i="3"/>
  <c r="F657" i="3"/>
  <c r="E657" i="3"/>
  <c r="J656" i="3"/>
  <c r="I656" i="3"/>
  <c r="F656" i="3"/>
  <c r="E656" i="3"/>
  <c r="J655" i="3"/>
  <c r="I655" i="3"/>
  <c r="F655" i="3"/>
  <c r="E655" i="3"/>
  <c r="J654" i="3"/>
  <c r="I654" i="3"/>
  <c r="F654" i="3"/>
  <c r="E654" i="3"/>
  <c r="J653" i="3"/>
  <c r="I653" i="3"/>
  <c r="F653" i="3"/>
  <c r="E653" i="3"/>
  <c r="J652" i="3"/>
  <c r="I652" i="3"/>
  <c r="F652" i="3"/>
  <c r="E652" i="3"/>
  <c r="J651" i="3"/>
  <c r="I651" i="3"/>
  <c r="F651" i="3"/>
  <c r="E651" i="3"/>
  <c r="J650" i="3"/>
  <c r="I650" i="3"/>
  <c r="F650" i="3"/>
  <c r="E650" i="3"/>
  <c r="J649" i="3"/>
  <c r="I649" i="3"/>
  <c r="F649" i="3"/>
  <c r="E649" i="3"/>
  <c r="J648" i="3"/>
  <c r="I648" i="3"/>
  <c r="F648" i="3"/>
  <c r="E648" i="3"/>
  <c r="J647" i="3"/>
  <c r="I647" i="3"/>
  <c r="F647" i="3"/>
  <c r="E647" i="3"/>
  <c r="J646" i="3"/>
  <c r="I646" i="3"/>
  <c r="F646" i="3"/>
  <c r="E646" i="3"/>
  <c r="J645" i="3"/>
  <c r="I645" i="3"/>
  <c r="F645" i="3"/>
  <c r="E645" i="3"/>
  <c r="J644" i="3"/>
  <c r="I644" i="3"/>
  <c r="F644" i="3"/>
  <c r="E644" i="3"/>
  <c r="J643" i="3"/>
  <c r="I643" i="3"/>
  <c r="F643" i="3"/>
  <c r="E643" i="3"/>
  <c r="J642" i="3"/>
  <c r="I642" i="3"/>
  <c r="F642" i="3"/>
  <c r="E642" i="3"/>
  <c r="J641" i="3"/>
  <c r="I641" i="3"/>
  <c r="F641" i="3"/>
  <c r="E641" i="3"/>
  <c r="J640" i="3"/>
  <c r="I640" i="3"/>
  <c r="F640" i="3"/>
  <c r="E640" i="3"/>
  <c r="J639" i="3"/>
  <c r="I639" i="3"/>
  <c r="F639" i="3"/>
  <c r="E639" i="3"/>
  <c r="J638" i="3"/>
  <c r="I638" i="3"/>
  <c r="F638" i="3"/>
  <c r="E638" i="3"/>
  <c r="J637" i="3"/>
  <c r="I637" i="3"/>
  <c r="F637" i="3"/>
  <c r="E637" i="3"/>
  <c r="J636" i="3"/>
  <c r="I636" i="3"/>
  <c r="F636" i="3"/>
  <c r="E636" i="3"/>
  <c r="J635" i="3"/>
  <c r="I635" i="3"/>
  <c r="F635" i="3"/>
  <c r="E635" i="3"/>
  <c r="J634" i="3"/>
  <c r="I634" i="3"/>
  <c r="F634" i="3"/>
  <c r="E634" i="3"/>
  <c r="J633" i="3"/>
  <c r="I633" i="3"/>
  <c r="F633" i="3"/>
  <c r="E633" i="3"/>
  <c r="J632" i="3"/>
  <c r="I632" i="3"/>
  <c r="F632" i="3"/>
  <c r="E632" i="3"/>
  <c r="J631" i="3"/>
  <c r="I631" i="3"/>
  <c r="F631" i="3"/>
  <c r="E631" i="3"/>
  <c r="J630" i="3"/>
  <c r="I630" i="3"/>
  <c r="F630" i="3"/>
  <c r="E630" i="3"/>
  <c r="J629" i="3"/>
  <c r="I629" i="3"/>
  <c r="F629" i="3"/>
  <c r="E629" i="3"/>
  <c r="J628" i="3"/>
  <c r="I628" i="3"/>
  <c r="F628" i="3"/>
  <c r="E628" i="3"/>
  <c r="J627" i="3"/>
  <c r="I627" i="3"/>
  <c r="F627" i="3"/>
  <c r="E627" i="3"/>
  <c r="J626" i="3"/>
  <c r="I626" i="3"/>
  <c r="F626" i="3"/>
  <c r="E626" i="3"/>
  <c r="J625" i="3"/>
  <c r="I625" i="3"/>
  <c r="F625" i="3"/>
  <c r="E625" i="3"/>
  <c r="J624" i="3"/>
  <c r="I624" i="3"/>
  <c r="F624" i="3"/>
  <c r="E624" i="3"/>
  <c r="J623" i="3"/>
  <c r="I623" i="3"/>
  <c r="F623" i="3"/>
  <c r="E623" i="3"/>
  <c r="J622" i="3"/>
  <c r="I622" i="3"/>
  <c r="F622" i="3"/>
  <c r="E622" i="3"/>
  <c r="J621" i="3"/>
  <c r="I621" i="3"/>
  <c r="F621" i="3"/>
  <c r="E621" i="3"/>
  <c r="J620" i="3"/>
  <c r="I620" i="3"/>
  <c r="F620" i="3"/>
  <c r="E620" i="3"/>
  <c r="J619" i="3"/>
  <c r="I619" i="3"/>
  <c r="F619" i="3"/>
  <c r="E619" i="3"/>
  <c r="J618" i="3"/>
  <c r="I618" i="3"/>
  <c r="F618" i="3"/>
  <c r="E618" i="3"/>
  <c r="J617" i="3"/>
  <c r="I617" i="3"/>
  <c r="F617" i="3"/>
  <c r="E617" i="3"/>
  <c r="J616" i="3"/>
  <c r="I616" i="3"/>
  <c r="F616" i="3"/>
  <c r="E616" i="3"/>
  <c r="J615" i="3"/>
  <c r="I615" i="3"/>
  <c r="F615" i="3"/>
  <c r="E615" i="3"/>
  <c r="J614" i="3"/>
  <c r="I614" i="3"/>
  <c r="F614" i="3"/>
  <c r="E614" i="3"/>
  <c r="J613" i="3"/>
  <c r="I613" i="3"/>
  <c r="F613" i="3"/>
  <c r="E613" i="3"/>
  <c r="J612" i="3"/>
  <c r="I612" i="3"/>
  <c r="F612" i="3"/>
  <c r="E612" i="3"/>
  <c r="J611" i="3"/>
  <c r="I611" i="3"/>
  <c r="F611" i="3"/>
  <c r="E611" i="3"/>
  <c r="J610" i="3"/>
  <c r="I610" i="3"/>
  <c r="F610" i="3"/>
  <c r="E610" i="3"/>
  <c r="J609" i="3"/>
  <c r="I609" i="3"/>
  <c r="F609" i="3"/>
  <c r="E609" i="3"/>
  <c r="J608" i="3"/>
  <c r="I608" i="3"/>
  <c r="F608" i="3"/>
  <c r="E608" i="3"/>
  <c r="J607" i="3"/>
  <c r="I607" i="3"/>
  <c r="F607" i="3"/>
  <c r="E607" i="3"/>
  <c r="J606" i="3"/>
  <c r="I606" i="3"/>
  <c r="F606" i="3"/>
  <c r="E606" i="3"/>
  <c r="J605" i="3"/>
  <c r="I605" i="3"/>
  <c r="F605" i="3"/>
  <c r="E605" i="3"/>
  <c r="J604" i="3"/>
  <c r="I604" i="3"/>
  <c r="F604" i="3"/>
  <c r="E604" i="3"/>
  <c r="J603" i="3"/>
  <c r="I603" i="3"/>
  <c r="F603" i="3"/>
  <c r="E603" i="3"/>
  <c r="J602" i="3"/>
  <c r="I602" i="3"/>
  <c r="F602" i="3"/>
  <c r="E602" i="3"/>
  <c r="J601" i="3"/>
  <c r="I601" i="3"/>
  <c r="F601" i="3"/>
  <c r="E601" i="3"/>
  <c r="J600" i="3"/>
  <c r="I600" i="3"/>
  <c r="F600" i="3"/>
  <c r="E600" i="3"/>
  <c r="J599" i="3"/>
  <c r="I599" i="3"/>
  <c r="F599" i="3"/>
  <c r="E599" i="3"/>
  <c r="J598" i="3"/>
  <c r="I598" i="3"/>
  <c r="F598" i="3"/>
  <c r="E598" i="3"/>
  <c r="J597" i="3"/>
  <c r="I597" i="3"/>
  <c r="F597" i="3"/>
  <c r="E597" i="3"/>
  <c r="J596" i="3"/>
  <c r="I596" i="3"/>
  <c r="F596" i="3"/>
  <c r="E596" i="3"/>
  <c r="J595" i="3"/>
  <c r="I595" i="3"/>
  <c r="F595" i="3"/>
  <c r="E595" i="3"/>
  <c r="J594" i="3"/>
  <c r="I594" i="3"/>
  <c r="F594" i="3"/>
  <c r="E594" i="3"/>
  <c r="J593" i="3"/>
  <c r="I593" i="3"/>
  <c r="F593" i="3"/>
  <c r="E593" i="3"/>
  <c r="J592" i="3"/>
  <c r="I592" i="3"/>
  <c r="F592" i="3"/>
  <c r="E592" i="3"/>
  <c r="J591" i="3"/>
  <c r="I591" i="3"/>
  <c r="F591" i="3"/>
  <c r="E591" i="3"/>
  <c r="J590" i="3"/>
  <c r="I590" i="3"/>
  <c r="F590" i="3"/>
  <c r="E590" i="3"/>
  <c r="J589" i="3"/>
  <c r="I589" i="3"/>
  <c r="F589" i="3"/>
  <c r="E589" i="3"/>
  <c r="J588" i="3"/>
  <c r="I588" i="3"/>
  <c r="F588" i="3"/>
  <c r="E588" i="3"/>
  <c r="J587" i="3"/>
  <c r="I587" i="3"/>
  <c r="F587" i="3"/>
  <c r="E587" i="3"/>
  <c r="J586" i="3"/>
  <c r="I586" i="3"/>
  <c r="F586" i="3"/>
  <c r="E586" i="3"/>
  <c r="J585" i="3"/>
  <c r="I585" i="3"/>
  <c r="F585" i="3"/>
  <c r="E585" i="3"/>
  <c r="J584" i="3"/>
  <c r="I584" i="3"/>
  <c r="F584" i="3"/>
  <c r="E584" i="3"/>
  <c r="J583" i="3"/>
  <c r="I583" i="3"/>
  <c r="F583" i="3"/>
  <c r="E583" i="3"/>
  <c r="J582" i="3"/>
  <c r="I582" i="3"/>
  <c r="F582" i="3"/>
  <c r="E582" i="3"/>
  <c r="J581" i="3"/>
  <c r="I581" i="3"/>
  <c r="F581" i="3"/>
  <c r="E581" i="3"/>
  <c r="J580" i="3"/>
  <c r="I580" i="3"/>
  <c r="F580" i="3"/>
  <c r="E580" i="3"/>
  <c r="J579" i="3"/>
  <c r="I579" i="3"/>
  <c r="F579" i="3"/>
  <c r="E579" i="3"/>
  <c r="J578" i="3"/>
  <c r="I578" i="3"/>
  <c r="F578" i="3"/>
  <c r="E578" i="3"/>
  <c r="J577" i="3"/>
  <c r="I577" i="3"/>
  <c r="F577" i="3"/>
  <c r="E577" i="3"/>
  <c r="J576" i="3"/>
  <c r="I576" i="3"/>
  <c r="F576" i="3"/>
  <c r="E576" i="3"/>
  <c r="J575" i="3"/>
  <c r="I575" i="3"/>
  <c r="F575" i="3"/>
  <c r="E575" i="3"/>
  <c r="J574" i="3"/>
  <c r="I574" i="3"/>
  <c r="F574" i="3"/>
  <c r="E574" i="3"/>
  <c r="J573" i="3"/>
  <c r="I573" i="3"/>
  <c r="F573" i="3"/>
  <c r="E573" i="3"/>
  <c r="J572" i="3"/>
  <c r="I572" i="3"/>
  <c r="F572" i="3"/>
  <c r="E572" i="3"/>
  <c r="J571" i="3"/>
  <c r="I571" i="3"/>
  <c r="F571" i="3"/>
  <c r="E571" i="3"/>
  <c r="J570" i="3"/>
  <c r="I570" i="3"/>
  <c r="F570" i="3"/>
  <c r="E570" i="3"/>
  <c r="J569" i="3"/>
  <c r="I569" i="3"/>
  <c r="F569" i="3"/>
  <c r="E569" i="3"/>
  <c r="J568" i="3"/>
  <c r="I568" i="3"/>
  <c r="F568" i="3"/>
  <c r="E568" i="3"/>
  <c r="J567" i="3"/>
  <c r="I567" i="3"/>
  <c r="F567" i="3"/>
  <c r="E567" i="3"/>
  <c r="J566" i="3"/>
  <c r="I566" i="3"/>
  <c r="F566" i="3"/>
  <c r="E566" i="3"/>
  <c r="J565" i="3"/>
  <c r="I565" i="3"/>
  <c r="F565" i="3"/>
  <c r="E565" i="3"/>
  <c r="J564" i="3"/>
  <c r="I564" i="3"/>
  <c r="F564" i="3"/>
  <c r="E564" i="3"/>
  <c r="J563" i="3"/>
  <c r="I563" i="3"/>
  <c r="F563" i="3"/>
  <c r="E563" i="3"/>
  <c r="J562" i="3"/>
  <c r="I562" i="3"/>
  <c r="F562" i="3"/>
  <c r="E562" i="3"/>
  <c r="J561" i="3"/>
  <c r="I561" i="3"/>
  <c r="F561" i="3"/>
  <c r="E561" i="3"/>
  <c r="J560" i="3"/>
  <c r="I560" i="3"/>
  <c r="F560" i="3"/>
  <c r="E560" i="3"/>
  <c r="J559" i="3"/>
  <c r="I559" i="3"/>
  <c r="F559" i="3"/>
  <c r="E559" i="3"/>
  <c r="J558" i="3"/>
  <c r="I558" i="3"/>
  <c r="F558" i="3"/>
  <c r="E558" i="3"/>
  <c r="J557" i="3"/>
  <c r="I557" i="3"/>
  <c r="F557" i="3"/>
  <c r="E557" i="3"/>
  <c r="J556" i="3"/>
  <c r="I556" i="3"/>
  <c r="F556" i="3"/>
  <c r="E556" i="3"/>
  <c r="J555" i="3"/>
  <c r="I555" i="3"/>
  <c r="F555" i="3"/>
  <c r="E555" i="3"/>
  <c r="J554" i="3"/>
  <c r="I554" i="3"/>
  <c r="F554" i="3"/>
  <c r="E554" i="3"/>
  <c r="J553" i="3"/>
  <c r="I553" i="3"/>
  <c r="F553" i="3"/>
  <c r="E553" i="3"/>
  <c r="J552" i="3"/>
  <c r="I552" i="3"/>
  <c r="F552" i="3"/>
  <c r="E552" i="3"/>
  <c r="J551" i="3"/>
  <c r="I551" i="3"/>
  <c r="F551" i="3"/>
  <c r="E551" i="3"/>
  <c r="J550" i="3"/>
  <c r="I550" i="3"/>
  <c r="F550" i="3"/>
  <c r="E550" i="3"/>
  <c r="J549" i="3"/>
  <c r="I549" i="3"/>
  <c r="F549" i="3"/>
  <c r="E549" i="3"/>
  <c r="J548" i="3"/>
  <c r="I548" i="3"/>
  <c r="F548" i="3"/>
  <c r="E548" i="3"/>
  <c r="J547" i="3"/>
  <c r="I547" i="3"/>
  <c r="F547" i="3"/>
  <c r="E547" i="3"/>
  <c r="J546" i="3"/>
  <c r="I546" i="3"/>
  <c r="F546" i="3"/>
  <c r="E546" i="3"/>
  <c r="J545" i="3"/>
  <c r="I545" i="3"/>
  <c r="F545" i="3"/>
  <c r="E545" i="3"/>
  <c r="J544" i="3"/>
  <c r="I544" i="3"/>
  <c r="F544" i="3"/>
  <c r="E544" i="3"/>
  <c r="J543" i="3"/>
  <c r="I543" i="3"/>
  <c r="F543" i="3"/>
  <c r="E543" i="3"/>
  <c r="J542" i="3"/>
  <c r="I542" i="3"/>
  <c r="F542" i="3"/>
  <c r="E542" i="3"/>
  <c r="J541" i="3"/>
  <c r="I541" i="3"/>
  <c r="F541" i="3"/>
  <c r="E541" i="3"/>
  <c r="J540" i="3"/>
  <c r="I540" i="3"/>
  <c r="F540" i="3"/>
  <c r="E540" i="3"/>
  <c r="J539" i="3"/>
  <c r="I539" i="3"/>
  <c r="F539" i="3"/>
  <c r="E539" i="3"/>
  <c r="J538" i="3"/>
  <c r="I538" i="3"/>
  <c r="F538" i="3"/>
  <c r="E538" i="3"/>
  <c r="J537" i="3"/>
  <c r="I537" i="3"/>
  <c r="F537" i="3"/>
  <c r="E537" i="3"/>
  <c r="J536" i="3"/>
  <c r="I536" i="3"/>
  <c r="F536" i="3"/>
  <c r="E536" i="3"/>
  <c r="J535" i="3"/>
  <c r="I535" i="3"/>
  <c r="F535" i="3"/>
  <c r="E535" i="3"/>
  <c r="J534" i="3"/>
  <c r="I534" i="3"/>
  <c r="F534" i="3"/>
  <c r="E534" i="3"/>
  <c r="J533" i="3"/>
  <c r="I533" i="3"/>
  <c r="F533" i="3"/>
  <c r="E533" i="3"/>
  <c r="J532" i="3"/>
  <c r="I532" i="3"/>
  <c r="F532" i="3"/>
  <c r="E532" i="3"/>
  <c r="J531" i="3"/>
  <c r="I531" i="3"/>
  <c r="F531" i="3"/>
  <c r="E531" i="3"/>
  <c r="J530" i="3"/>
  <c r="I530" i="3"/>
  <c r="F530" i="3"/>
  <c r="E530" i="3"/>
  <c r="J529" i="3"/>
  <c r="I529" i="3"/>
  <c r="F529" i="3"/>
  <c r="E529" i="3"/>
  <c r="J528" i="3"/>
  <c r="I528" i="3"/>
  <c r="F528" i="3"/>
  <c r="E528" i="3"/>
  <c r="J527" i="3"/>
  <c r="I527" i="3"/>
  <c r="F527" i="3"/>
  <c r="E527" i="3"/>
  <c r="J526" i="3"/>
  <c r="I526" i="3"/>
  <c r="F526" i="3"/>
  <c r="E526" i="3"/>
  <c r="J525" i="3"/>
  <c r="I525" i="3"/>
  <c r="F525" i="3"/>
  <c r="E525" i="3"/>
  <c r="J524" i="3"/>
  <c r="I524" i="3"/>
  <c r="F524" i="3"/>
  <c r="E524" i="3"/>
  <c r="J523" i="3"/>
  <c r="I523" i="3"/>
  <c r="F523" i="3"/>
  <c r="E523" i="3"/>
  <c r="J522" i="3"/>
  <c r="I522" i="3"/>
  <c r="F522" i="3"/>
  <c r="E522" i="3"/>
  <c r="J521" i="3"/>
  <c r="I521" i="3"/>
  <c r="F521" i="3"/>
  <c r="E521" i="3"/>
  <c r="J520" i="3"/>
  <c r="I520" i="3"/>
  <c r="F520" i="3"/>
  <c r="E520" i="3"/>
  <c r="J519" i="3"/>
  <c r="I519" i="3"/>
  <c r="F519" i="3"/>
  <c r="E519" i="3"/>
  <c r="J518" i="3"/>
  <c r="I518" i="3"/>
  <c r="F518" i="3"/>
  <c r="E518" i="3"/>
  <c r="J517" i="3"/>
  <c r="I517" i="3"/>
  <c r="F517" i="3"/>
  <c r="E517" i="3"/>
  <c r="J516" i="3"/>
  <c r="I516" i="3"/>
  <c r="F516" i="3"/>
  <c r="E516" i="3"/>
  <c r="J515" i="3"/>
  <c r="I515" i="3"/>
  <c r="F515" i="3"/>
  <c r="E515" i="3"/>
  <c r="J514" i="3"/>
  <c r="I514" i="3"/>
  <c r="F514" i="3"/>
  <c r="E514" i="3"/>
  <c r="J513" i="3"/>
  <c r="I513" i="3"/>
  <c r="F513" i="3"/>
  <c r="E513" i="3"/>
  <c r="J512" i="3"/>
  <c r="I512" i="3"/>
  <c r="F512" i="3"/>
  <c r="E512" i="3"/>
  <c r="J511" i="3"/>
  <c r="I511" i="3"/>
  <c r="F511" i="3"/>
  <c r="E511" i="3"/>
  <c r="J510" i="3"/>
  <c r="I510" i="3"/>
  <c r="F510" i="3"/>
  <c r="E510" i="3"/>
  <c r="J509" i="3"/>
  <c r="I509" i="3"/>
  <c r="F509" i="3"/>
  <c r="E509" i="3"/>
  <c r="J508" i="3"/>
  <c r="I508" i="3"/>
  <c r="F508" i="3"/>
  <c r="E508" i="3"/>
  <c r="J507" i="3"/>
  <c r="I507" i="3"/>
  <c r="F507" i="3"/>
  <c r="E507" i="3"/>
  <c r="J506" i="3"/>
  <c r="I506" i="3"/>
  <c r="F506" i="3"/>
  <c r="E506" i="3"/>
  <c r="J505" i="3"/>
  <c r="I505" i="3"/>
  <c r="F505" i="3"/>
  <c r="E505" i="3"/>
  <c r="J504" i="3"/>
  <c r="I504" i="3"/>
  <c r="F504" i="3"/>
  <c r="E504" i="3"/>
  <c r="J503" i="3"/>
  <c r="I503" i="3"/>
  <c r="F503" i="3"/>
  <c r="E503" i="3"/>
  <c r="J502" i="3"/>
  <c r="I502" i="3"/>
  <c r="F502" i="3"/>
  <c r="E502" i="3"/>
  <c r="J501" i="3"/>
  <c r="I501" i="3"/>
  <c r="F501" i="3"/>
  <c r="E501" i="3"/>
  <c r="J500" i="3"/>
  <c r="I500" i="3"/>
  <c r="F500" i="3"/>
  <c r="E500" i="3"/>
  <c r="J499" i="3"/>
  <c r="I499" i="3"/>
  <c r="F499" i="3"/>
  <c r="E499" i="3"/>
  <c r="J498" i="3"/>
  <c r="I498" i="3"/>
  <c r="F498" i="3"/>
  <c r="E498" i="3"/>
  <c r="J497" i="3"/>
  <c r="I497" i="3"/>
  <c r="F497" i="3"/>
  <c r="E497" i="3"/>
  <c r="J496" i="3"/>
  <c r="I496" i="3"/>
  <c r="F496" i="3"/>
  <c r="E496" i="3"/>
  <c r="J495" i="3"/>
  <c r="I495" i="3"/>
  <c r="F495" i="3"/>
  <c r="E495" i="3"/>
  <c r="J494" i="3"/>
  <c r="I494" i="3"/>
  <c r="F494" i="3"/>
  <c r="E494" i="3"/>
  <c r="J493" i="3"/>
  <c r="I493" i="3"/>
  <c r="F493" i="3"/>
  <c r="E493" i="3"/>
  <c r="J492" i="3"/>
  <c r="I492" i="3"/>
  <c r="F492" i="3"/>
  <c r="E492" i="3"/>
  <c r="J491" i="3"/>
  <c r="I491" i="3"/>
  <c r="F491" i="3"/>
  <c r="E491" i="3"/>
  <c r="J490" i="3"/>
  <c r="I490" i="3"/>
  <c r="F490" i="3"/>
  <c r="E490" i="3"/>
  <c r="J489" i="3"/>
  <c r="I489" i="3"/>
  <c r="F489" i="3"/>
  <c r="E489" i="3"/>
  <c r="J488" i="3"/>
  <c r="I488" i="3"/>
  <c r="F488" i="3"/>
  <c r="E488" i="3"/>
  <c r="J487" i="3"/>
  <c r="I487" i="3"/>
  <c r="F487" i="3"/>
  <c r="E487" i="3"/>
  <c r="J486" i="3"/>
  <c r="I486" i="3"/>
  <c r="F486" i="3"/>
  <c r="E486" i="3"/>
  <c r="J485" i="3"/>
  <c r="I485" i="3"/>
  <c r="F485" i="3"/>
  <c r="E485" i="3"/>
  <c r="J484" i="3"/>
  <c r="I484" i="3"/>
  <c r="F484" i="3"/>
  <c r="E484" i="3"/>
  <c r="J483" i="3"/>
  <c r="I483" i="3"/>
  <c r="F483" i="3"/>
  <c r="E483" i="3"/>
  <c r="J482" i="3"/>
  <c r="I482" i="3"/>
  <c r="F482" i="3"/>
  <c r="E482" i="3"/>
  <c r="J481" i="3"/>
  <c r="I481" i="3"/>
  <c r="F481" i="3"/>
  <c r="E481" i="3"/>
  <c r="J480" i="3"/>
  <c r="I480" i="3"/>
  <c r="F480" i="3"/>
  <c r="E480" i="3"/>
  <c r="J479" i="3"/>
  <c r="I479" i="3"/>
  <c r="F479" i="3"/>
  <c r="E479" i="3"/>
  <c r="J478" i="3"/>
  <c r="I478" i="3"/>
  <c r="F478" i="3"/>
  <c r="E478" i="3"/>
  <c r="J477" i="3"/>
  <c r="I477" i="3"/>
  <c r="F477" i="3"/>
  <c r="E477" i="3"/>
  <c r="J476" i="3"/>
  <c r="I476" i="3"/>
  <c r="F476" i="3"/>
  <c r="E476" i="3"/>
  <c r="J475" i="3"/>
  <c r="I475" i="3"/>
  <c r="F475" i="3"/>
  <c r="E475" i="3"/>
  <c r="J474" i="3"/>
  <c r="I474" i="3"/>
  <c r="F474" i="3"/>
  <c r="E474" i="3"/>
  <c r="J473" i="3"/>
  <c r="I473" i="3"/>
  <c r="F473" i="3"/>
  <c r="E473" i="3"/>
  <c r="J472" i="3"/>
  <c r="I472" i="3"/>
  <c r="F472" i="3"/>
  <c r="E472" i="3"/>
  <c r="J471" i="3"/>
  <c r="I471" i="3"/>
  <c r="F471" i="3"/>
  <c r="E471" i="3"/>
  <c r="J470" i="3"/>
  <c r="I470" i="3"/>
  <c r="F470" i="3"/>
  <c r="E470" i="3"/>
  <c r="J469" i="3"/>
  <c r="I469" i="3"/>
  <c r="F469" i="3"/>
  <c r="E469" i="3"/>
  <c r="J468" i="3"/>
  <c r="I468" i="3"/>
  <c r="F468" i="3"/>
  <c r="E468" i="3"/>
  <c r="J467" i="3"/>
  <c r="I467" i="3"/>
  <c r="F467" i="3"/>
  <c r="E467" i="3"/>
  <c r="J466" i="3"/>
  <c r="I466" i="3"/>
  <c r="F466" i="3"/>
  <c r="E466" i="3"/>
  <c r="J465" i="3"/>
  <c r="I465" i="3"/>
  <c r="F465" i="3"/>
  <c r="E465" i="3"/>
  <c r="J464" i="3"/>
  <c r="I464" i="3"/>
  <c r="F464" i="3"/>
  <c r="E464" i="3"/>
  <c r="J463" i="3"/>
  <c r="I463" i="3"/>
  <c r="F463" i="3"/>
  <c r="E463" i="3"/>
  <c r="J462" i="3"/>
  <c r="I462" i="3"/>
  <c r="F462" i="3"/>
  <c r="E462" i="3"/>
  <c r="J461" i="3"/>
  <c r="I461" i="3"/>
  <c r="F461" i="3"/>
  <c r="E461" i="3"/>
  <c r="J460" i="3"/>
  <c r="I460" i="3"/>
  <c r="F460" i="3"/>
  <c r="E460" i="3"/>
  <c r="J459" i="3"/>
  <c r="I459" i="3"/>
  <c r="F459" i="3"/>
  <c r="E459" i="3"/>
  <c r="J458" i="3"/>
  <c r="I458" i="3"/>
  <c r="F458" i="3"/>
  <c r="E458" i="3"/>
  <c r="J457" i="3"/>
  <c r="I457" i="3"/>
  <c r="F457" i="3"/>
  <c r="E457" i="3"/>
  <c r="J456" i="3"/>
  <c r="I456" i="3"/>
  <c r="F456" i="3"/>
  <c r="E456" i="3"/>
  <c r="J455" i="3"/>
  <c r="I455" i="3"/>
  <c r="F455" i="3"/>
  <c r="E455" i="3"/>
  <c r="J454" i="3"/>
  <c r="I454" i="3"/>
  <c r="F454" i="3"/>
  <c r="E454" i="3"/>
  <c r="J453" i="3"/>
  <c r="I453" i="3"/>
  <c r="F453" i="3"/>
  <c r="E453" i="3"/>
  <c r="J452" i="3"/>
  <c r="I452" i="3"/>
  <c r="F452" i="3"/>
  <c r="E452" i="3"/>
  <c r="J451" i="3"/>
  <c r="I451" i="3"/>
  <c r="F451" i="3"/>
  <c r="E451" i="3"/>
  <c r="J450" i="3"/>
  <c r="I450" i="3"/>
  <c r="F450" i="3"/>
  <c r="E450" i="3"/>
  <c r="J449" i="3"/>
  <c r="I449" i="3"/>
  <c r="F449" i="3"/>
  <c r="E449" i="3"/>
  <c r="J448" i="3"/>
  <c r="I448" i="3"/>
  <c r="F448" i="3"/>
  <c r="E448" i="3"/>
  <c r="J447" i="3"/>
  <c r="I447" i="3"/>
  <c r="F447" i="3"/>
  <c r="E447" i="3"/>
  <c r="J446" i="3"/>
  <c r="I446" i="3"/>
  <c r="F446" i="3"/>
  <c r="E446" i="3"/>
  <c r="J445" i="3"/>
  <c r="I445" i="3"/>
  <c r="F445" i="3"/>
  <c r="E445" i="3"/>
  <c r="J444" i="3"/>
  <c r="I444" i="3"/>
  <c r="F444" i="3"/>
  <c r="E444" i="3"/>
  <c r="J443" i="3"/>
  <c r="I443" i="3"/>
  <c r="F443" i="3"/>
  <c r="E443" i="3"/>
  <c r="J442" i="3"/>
  <c r="I442" i="3"/>
  <c r="F442" i="3"/>
  <c r="E442" i="3"/>
  <c r="J441" i="3"/>
  <c r="I441" i="3"/>
  <c r="F441" i="3"/>
  <c r="E441" i="3"/>
  <c r="J440" i="3"/>
  <c r="I440" i="3"/>
  <c r="F440" i="3"/>
  <c r="E440" i="3"/>
  <c r="J439" i="3"/>
  <c r="I439" i="3"/>
  <c r="F439" i="3"/>
  <c r="E439" i="3"/>
  <c r="J438" i="3"/>
  <c r="I438" i="3"/>
  <c r="F438" i="3"/>
  <c r="E438" i="3"/>
  <c r="J437" i="3"/>
  <c r="I437" i="3"/>
  <c r="F437" i="3"/>
  <c r="E437" i="3"/>
  <c r="J436" i="3"/>
  <c r="I436" i="3"/>
  <c r="F436" i="3"/>
  <c r="E436" i="3"/>
  <c r="J435" i="3"/>
  <c r="I435" i="3"/>
  <c r="F435" i="3"/>
  <c r="E435" i="3"/>
  <c r="J434" i="3"/>
  <c r="I434" i="3"/>
  <c r="F434" i="3"/>
  <c r="E434" i="3"/>
  <c r="J433" i="3"/>
  <c r="I433" i="3"/>
  <c r="F433" i="3"/>
  <c r="E433" i="3"/>
  <c r="J432" i="3"/>
  <c r="I432" i="3"/>
  <c r="F432" i="3"/>
  <c r="E432" i="3"/>
  <c r="J431" i="3"/>
  <c r="I431" i="3"/>
  <c r="F431" i="3"/>
  <c r="E431" i="3"/>
  <c r="J430" i="3"/>
  <c r="I430" i="3"/>
  <c r="F430" i="3"/>
  <c r="E430" i="3"/>
  <c r="J429" i="3"/>
  <c r="I429" i="3"/>
  <c r="F429" i="3"/>
  <c r="E429" i="3"/>
  <c r="J428" i="3"/>
  <c r="I428" i="3"/>
  <c r="F428" i="3"/>
  <c r="E428" i="3"/>
  <c r="J427" i="3"/>
  <c r="I427" i="3"/>
  <c r="F427" i="3"/>
  <c r="E427" i="3"/>
  <c r="J426" i="3"/>
  <c r="I426" i="3"/>
  <c r="F426" i="3"/>
  <c r="E426" i="3"/>
  <c r="J425" i="3"/>
  <c r="I425" i="3"/>
  <c r="F425" i="3"/>
  <c r="E425" i="3"/>
  <c r="J424" i="3"/>
  <c r="I424" i="3"/>
  <c r="F424" i="3"/>
  <c r="E424" i="3"/>
  <c r="J423" i="3"/>
  <c r="I423" i="3"/>
  <c r="F423" i="3"/>
  <c r="E423" i="3"/>
  <c r="J422" i="3"/>
  <c r="I422" i="3"/>
  <c r="F422" i="3"/>
  <c r="E422" i="3"/>
  <c r="J421" i="3"/>
  <c r="I421" i="3"/>
  <c r="F421" i="3"/>
  <c r="E421" i="3"/>
  <c r="J420" i="3"/>
  <c r="I420" i="3"/>
  <c r="F420" i="3"/>
  <c r="E420" i="3"/>
  <c r="J419" i="3"/>
  <c r="I419" i="3"/>
  <c r="F419" i="3"/>
  <c r="E419" i="3"/>
  <c r="J418" i="3"/>
  <c r="I418" i="3"/>
  <c r="F418" i="3"/>
  <c r="E418" i="3"/>
  <c r="J417" i="3"/>
  <c r="I417" i="3"/>
  <c r="F417" i="3"/>
  <c r="E417" i="3"/>
  <c r="J416" i="3"/>
  <c r="I416" i="3"/>
  <c r="F416" i="3"/>
  <c r="E416" i="3"/>
  <c r="J415" i="3"/>
  <c r="I415" i="3"/>
  <c r="F415" i="3"/>
  <c r="E415" i="3"/>
  <c r="J414" i="3"/>
  <c r="I414" i="3"/>
  <c r="F414" i="3"/>
  <c r="E414" i="3"/>
  <c r="J413" i="3"/>
  <c r="I413" i="3"/>
  <c r="F413" i="3"/>
  <c r="E413" i="3"/>
  <c r="J412" i="3"/>
  <c r="I412" i="3"/>
  <c r="F412" i="3"/>
  <c r="E412" i="3"/>
  <c r="J411" i="3"/>
  <c r="I411" i="3"/>
  <c r="F411" i="3"/>
  <c r="E411" i="3"/>
  <c r="J410" i="3"/>
  <c r="I410" i="3"/>
  <c r="F410" i="3"/>
  <c r="E410" i="3"/>
  <c r="J409" i="3"/>
  <c r="I409" i="3"/>
  <c r="F409" i="3"/>
  <c r="E409" i="3"/>
  <c r="J408" i="3"/>
  <c r="I408" i="3"/>
  <c r="F408" i="3"/>
  <c r="E408" i="3"/>
  <c r="J407" i="3"/>
  <c r="I407" i="3"/>
  <c r="F407" i="3"/>
  <c r="E407" i="3"/>
  <c r="J406" i="3"/>
  <c r="I406" i="3"/>
  <c r="F406" i="3"/>
  <c r="E406" i="3"/>
  <c r="J405" i="3"/>
  <c r="I405" i="3"/>
  <c r="F405" i="3"/>
  <c r="E405" i="3"/>
  <c r="J404" i="3"/>
  <c r="I404" i="3"/>
  <c r="F404" i="3"/>
  <c r="E404" i="3"/>
  <c r="J403" i="3"/>
  <c r="I403" i="3"/>
  <c r="F403" i="3"/>
  <c r="E403" i="3"/>
  <c r="J402" i="3"/>
  <c r="I402" i="3"/>
  <c r="F402" i="3"/>
  <c r="E402" i="3"/>
  <c r="J401" i="3"/>
  <c r="I401" i="3"/>
  <c r="F401" i="3"/>
  <c r="E401" i="3"/>
  <c r="J400" i="3"/>
  <c r="I400" i="3"/>
  <c r="F400" i="3"/>
  <c r="E400" i="3"/>
  <c r="J399" i="3"/>
  <c r="I399" i="3"/>
  <c r="F399" i="3"/>
  <c r="E399" i="3"/>
  <c r="J398" i="3"/>
  <c r="I398" i="3"/>
  <c r="F398" i="3"/>
  <c r="E398" i="3"/>
  <c r="J397" i="3"/>
  <c r="I397" i="3"/>
  <c r="F397" i="3"/>
  <c r="E397" i="3"/>
  <c r="J396" i="3"/>
  <c r="I396" i="3"/>
  <c r="F396" i="3"/>
  <c r="E396" i="3"/>
  <c r="J395" i="3"/>
  <c r="I395" i="3"/>
  <c r="F395" i="3"/>
  <c r="E395" i="3"/>
  <c r="J394" i="3"/>
  <c r="I394" i="3"/>
  <c r="F394" i="3"/>
  <c r="E394" i="3"/>
  <c r="J393" i="3"/>
  <c r="I393" i="3"/>
  <c r="F393" i="3"/>
  <c r="E393" i="3"/>
  <c r="J392" i="3"/>
  <c r="I392" i="3"/>
  <c r="F392" i="3"/>
  <c r="E392" i="3"/>
  <c r="J391" i="3"/>
  <c r="I391" i="3"/>
  <c r="F391" i="3"/>
  <c r="E391" i="3"/>
  <c r="J390" i="3"/>
  <c r="I390" i="3"/>
  <c r="F390" i="3"/>
  <c r="E390" i="3"/>
  <c r="J389" i="3"/>
  <c r="I389" i="3"/>
  <c r="F389" i="3"/>
  <c r="E389" i="3"/>
  <c r="J388" i="3"/>
  <c r="I388" i="3"/>
  <c r="F388" i="3"/>
  <c r="E388" i="3"/>
  <c r="J387" i="3"/>
  <c r="I387" i="3"/>
  <c r="F387" i="3"/>
  <c r="E387" i="3"/>
  <c r="J386" i="3"/>
  <c r="I386" i="3"/>
  <c r="F386" i="3"/>
  <c r="E386" i="3"/>
  <c r="J385" i="3"/>
  <c r="I385" i="3"/>
  <c r="F385" i="3"/>
  <c r="E385" i="3"/>
  <c r="J384" i="3"/>
  <c r="I384" i="3"/>
  <c r="F384" i="3"/>
  <c r="E384" i="3"/>
  <c r="J383" i="3"/>
  <c r="I383" i="3"/>
  <c r="F383" i="3"/>
  <c r="E383" i="3"/>
  <c r="J382" i="3"/>
  <c r="I382" i="3"/>
  <c r="F382" i="3"/>
  <c r="E382" i="3"/>
  <c r="J381" i="3"/>
  <c r="I381" i="3"/>
  <c r="F381" i="3"/>
  <c r="E381" i="3"/>
  <c r="J380" i="3"/>
  <c r="I380" i="3"/>
  <c r="F380" i="3"/>
  <c r="E380" i="3"/>
  <c r="J379" i="3"/>
  <c r="I379" i="3"/>
  <c r="F379" i="3"/>
  <c r="E379" i="3"/>
  <c r="J378" i="3"/>
  <c r="I378" i="3"/>
  <c r="F378" i="3"/>
  <c r="E378" i="3"/>
  <c r="J377" i="3"/>
  <c r="I377" i="3"/>
  <c r="F377" i="3"/>
  <c r="E377" i="3"/>
  <c r="J376" i="3"/>
  <c r="I376" i="3"/>
  <c r="F376" i="3"/>
  <c r="E376" i="3"/>
  <c r="J375" i="3"/>
  <c r="I375" i="3"/>
  <c r="F375" i="3"/>
  <c r="E375" i="3"/>
  <c r="J374" i="3"/>
  <c r="I374" i="3"/>
  <c r="F374" i="3"/>
  <c r="E374" i="3"/>
  <c r="J373" i="3"/>
  <c r="I373" i="3"/>
  <c r="F373" i="3"/>
  <c r="E373" i="3"/>
  <c r="J372" i="3"/>
  <c r="I372" i="3"/>
  <c r="F372" i="3"/>
  <c r="E372" i="3"/>
  <c r="J371" i="3"/>
  <c r="I371" i="3"/>
  <c r="F371" i="3"/>
  <c r="E371" i="3"/>
  <c r="J370" i="3"/>
  <c r="I370" i="3"/>
  <c r="F370" i="3"/>
  <c r="E370" i="3"/>
  <c r="J369" i="3"/>
  <c r="I369" i="3"/>
  <c r="F369" i="3"/>
  <c r="E369" i="3"/>
  <c r="J368" i="3"/>
  <c r="I368" i="3"/>
  <c r="F368" i="3"/>
  <c r="E368" i="3"/>
  <c r="J367" i="3"/>
  <c r="I367" i="3"/>
  <c r="F367" i="3"/>
  <c r="E367" i="3"/>
  <c r="I366" i="3"/>
  <c r="J366" i="3" s="1"/>
  <c r="F366" i="3"/>
  <c r="E366" i="3"/>
  <c r="I365" i="3"/>
  <c r="J365" i="3" s="1"/>
  <c r="F365" i="3"/>
  <c r="E365" i="3"/>
  <c r="I364" i="3"/>
  <c r="J364" i="3" s="1"/>
  <c r="F364" i="3"/>
  <c r="E364" i="3"/>
  <c r="I363" i="3"/>
  <c r="J363" i="3" s="1"/>
  <c r="F363" i="3"/>
  <c r="E363" i="3"/>
  <c r="I362" i="3"/>
  <c r="J362" i="3" s="1"/>
  <c r="F362" i="3"/>
  <c r="E362" i="3"/>
  <c r="I361" i="3"/>
  <c r="J361" i="3" s="1"/>
  <c r="F361" i="3"/>
  <c r="E361" i="3"/>
  <c r="I360" i="3"/>
  <c r="J360" i="3" s="1"/>
  <c r="F360" i="3"/>
  <c r="E360" i="3"/>
  <c r="I359" i="3"/>
  <c r="J359" i="3" s="1"/>
  <c r="F359" i="3"/>
  <c r="E359" i="3"/>
  <c r="I358" i="3"/>
  <c r="J358" i="3" s="1"/>
  <c r="F358" i="3"/>
  <c r="E358" i="3"/>
  <c r="I357" i="3"/>
  <c r="J357" i="3" s="1"/>
  <c r="F357" i="3"/>
  <c r="E357" i="3"/>
  <c r="I356" i="3"/>
  <c r="J356" i="3" s="1"/>
  <c r="F356" i="3"/>
  <c r="E356" i="3"/>
  <c r="J355" i="3"/>
  <c r="I355" i="3"/>
  <c r="F355" i="3"/>
  <c r="E355" i="3"/>
  <c r="I354" i="3"/>
  <c r="J354" i="3" s="1"/>
  <c r="F354" i="3"/>
  <c r="E354" i="3"/>
  <c r="I353" i="3"/>
  <c r="J353" i="3" s="1"/>
  <c r="F353" i="3"/>
  <c r="E353" i="3"/>
  <c r="I352" i="3"/>
  <c r="J352" i="3" s="1"/>
  <c r="F352" i="3"/>
  <c r="E352" i="3"/>
  <c r="I351" i="3"/>
  <c r="J351" i="3" s="1"/>
  <c r="F351" i="3"/>
  <c r="E351" i="3"/>
  <c r="I350" i="3"/>
  <c r="J350" i="3" s="1"/>
  <c r="F350" i="3"/>
  <c r="E350" i="3"/>
  <c r="I349" i="3"/>
  <c r="J349" i="3" s="1"/>
  <c r="F349" i="3"/>
  <c r="E349" i="3"/>
  <c r="I348" i="3"/>
  <c r="J348" i="3" s="1"/>
  <c r="F348" i="3"/>
  <c r="E348" i="3"/>
  <c r="I347" i="3"/>
  <c r="J347" i="3" s="1"/>
  <c r="F347" i="3"/>
  <c r="E347" i="3"/>
  <c r="J346" i="3"/>
  <c r="I346" i="3"/>
  <c r="F346" i="3"/>
  <c r="E346" i="3"/>
  <c r="J345" i="3"/>
  <c r="I345" i="3"/>
  <c r="F345" i="3"/>
  <c r="E345" i="3"/>
  <c r="I344" i="3"/>
  <c r="J344" i="3" s="1"/>
  <c r="F344" i="3"/>
  <c r="E344" i="3"/>
  <c r="I343" i="3"/>
  <c r="J343" i="3" s="1"/>
  <c r="F343" i="3"/>
  <c r="E343" i="3"/>
  <c r="I342" i="3"/>
  <c r="J342" i="3" s="1"/>
  <c r="F342" i="3"/>
  <c r="E342" i="3"/>
  <c r="J341" i="3"/>
  <c r="I341" i="3"/>
  <c r="F341" i="3"/>
  <c r="E341" i="3"/>
  <c r="I340" i="3"/>
  <c r="J340" i="3" s="1"/>
  <c r="F340" i="3"/>
  <c r="E340" i="3"/>
  <c r="I339" i="3"/>
  <c r="J339" i="3" s="1"/>
  <c r="F339" i="3"/>
  <c r="E339" i="3"/>
  <c r="I338" i="3"/>
  <c r="J338" i="3" s="1"/>
  <c r="F338" i="3"/>
  <c r="E338" i="3"/>
  <c r="I337" i="3"/>
  <c r="J337" i="3" s="1"/>
  <c r="F337" i="3"/>
  <c r="E337" i="3"/>
  <c r="I336" i="3"/>
  <c r="J336" i="3" s="1"/>
  <c r="F336" i="3"/>
  <c r="E336" i="3"/>
  <c r="I335" i="3"/>
  <c r="J335" i="3" s="1"/>
  <c r="F335" i="3"/>
  <c r="E335" i="3"/>
  <c r="I334" i="3"/>
  <c r="J334" i="3" s="1"/>
  <c r="F334" i="3"/>
  <c r="E334" i="3"/>
  <c r="I333" i="3"/>
  <c r="J333" i="3" s="1"/>
  <c r="F333" i="3"/>
  <c r="E333" i="3"/>
  <c r="I332" i="3"/>
  <c r="J332" i="3" s="1"/>
  <c r="F332" i="3"/>
  <c r="E332" i="3"/>
  <c r="J331" i="3"/>
  <c r="I331" i="3"/>
  <c r="F331" i="3"/>
  <c r="E331" i="3"/>
  <c r="I330" i="3"/>
  <c r="J330" i="3" s="1"/>
  <c r="F330" i="3"/>
  <c r="E330" i="3"/>
  <c r="I329" i="3"/>
  <c r="J329" i="3" s="1"/>
  <c r="F329" i="3"/>
  <c r="E329" i="3"/>
  <c r="I328" i="3"/>
  <c r="J328" i="3" s="1"/>
  <c r="F328" i="3"/>
  <c r="E328" i="3"/>
  <c r="I327" i="3"/>
  <c r="J327" i="3" s="1"/>
  <c r="F327" i="3"/>
  <c r="E327" i="3"/>
  <c r="I326" i="3"/>
  <c r="J326" i="3" s="1"/>
  <c r="F326" i="3"/>
  <c r="E326" i="3"/>
  <c r="I325" i="3"/>
  <c r="J325" i="3" s="1"/>
  <c r="F325" i="3"/>
  <c r="E325" i="3"/>
  <c r="I324" i="3"/>
  <c r="J324" i="3" s="1"/>
  <c r="F324" i="3"/>
  <c r="E324" i="3"/>
  <c r="J323" i="3"/>
  <c r="I323" i="3"/>
  <c r="F323" i="3"/>
  <c r="E323" i="3"/>
  <c r="J322" i="3"/>
  <c r="I322" i="3"/>
  <c r="F322" i="3"/>
  <c r="E322" i="3"/>
  <c r="I321" i="3"/>
  <c r="J321" i="3" s="1"/>
  <c r="F321" i="3"/>
  <c r="E321" i="3"/>
  <c r="I320" i="3"/>
  <c r="J320" i="3" s="1"/>
  <c r="F320" i="3"/>
  <c r="E320" i="3"/>
  <c r="I319" i="3"/>
  <c r="J319" i="3" s="1"/>
  <c r="F319" i="3"/>
  <c r="E319" i="3"/>
  <c r="I318" i="3"/>
  <c r="J318" i="3" s="1"/>
  <c r="F318" i="3"/>
  <c r="E318" i="3"/>
  <c r="J317" i="3"/>
  <c r="I317" i="3"/>
  <c r="F317" i="3"/>
  <c r="E317" i="3"/>
  <c r="I316" i="3"/>
  <c r="J316" i="3" s="1"/>
  <c r="F316" i="3"/>
  <c r="E316" i="3"/>
  <c r="I315" i="3"/>
  <c r="J315" i="3" s="1"/>
  <c r="F315" i="3"/>
  <c r="E315" i="3"/>
  <c r="I314" i="3"/>
  <c r="J314" i="3" s="1"/>
  <c r="F314" i="3"/>
  <c r="E314" i="3"/>
  <c r="I313" i="3"/>
  <c r="J313" i="3" s="1"/>
  <c r="F313" i="3"/>
  <c r="E313" i="3"/>
  <c r="I312" i="3"/>
  <c r="J312" i="3" s="1"/>
  <c r="F312" i="3"/>
  <c r="E312" i="3"/>
  <c r="I311" i="3"/>
  <c r="J311" i="3" s="1"/>
  <c r="F311" i="3"/>
  <c r="E311" i="3"/>
  <c r="I310" i="3"/>
  <c r="J310" i="3" s="1"/>
  <c r="F310" i="3"/>
  <c r="E310" i="3"/>
  <c r="J309" i="3"/>
  <c r="I309" i="3"/>
  <c r="F309" i="3"/>
  <c r="E309" i="3"/>
  <c r="I308" i="3"/>
  <c r="J308" i="3" s="1"/>
  <c r="F308" i="3"/>
  <c r="E308" i="3"/>
  <c r="I307" i="3"/>
  <c r="J307" i="3" s="1"/>
  <c r="F307" i="3"/>
  <c r="E307" i="3"/>
  <c r="I306" i="3"/>
  <c r="J306" i="3" s="1"/>
  <c r="F306" i="3"/>
  <c r="E306" i="3"/>
  <c r="J305" i="3"/>
  <c r="I305" i="3"/>
  <c r="F305" i="3"/>
  <c r="E305" i="3"/>
  <c r="I304" i="3"/>
  <c r="J304" i="3" s="1"/>
  <c r="F304" i="3"/>
  <c r="E304" i="3"/>
  <c r="I303" i="3"/>
  <c r="J303" i="3" s="1"/>
  <c r="F303" i="3"/>
  <c r="E303" i="3"/>
  <c r="I302" i="3"/>
  <c r="J302" i="3" s="1"/>
  <c r="F302" i="3"/>
  <c r="E302" i="3"/>
  <c r="I301" i="3"/>
  <c r="J301" i="3" s="1"/>
  <c r="F301" i="3"/>
  <c r="E301" i="3"/>
  <c r="I300" i="3"/>
  <c r="J300" i="3" s="1"/>
  <c r="F300" i="3"/>
  <c r="E300" i="3"/>
  <c r="I299" i="3"/>
  <c r="J299" i="3" s="1"/>
  <c r="F299" i="3"/>
  <c r="E299" i="3"/>
  <c r="I298" i="3"/>
  <c r="J298" i="3" s="1"/>
  <c r="F298" i="3"/>
  <c r="E298" i="3"/>
  <c r="I297" i="3"/>
  <c r="J297" i="3" s="1"/>
  <c r="F297" i="3"/>
  <c r="E297" i="3"/>
  <c r="I296" i="3"/>
  <c r="J296" i="3" s="1"/>
  <c r="F296" i="3"/>
  <c r="E296" i="3"/>
  <c r="I295" i="3"/>
  <c r="J295" i="3" s="1"/>
  <c r="F295" i="3"/>
  <c r="E295" i="3"/>
  <c r="I294" i="3"/>
  <c r="J294" i="3" s="1"/>
  <c r="F294" i="3"/>
  <c r="E294" i="3"/>
  <c r="J293" i="3"/>
  <c r="I293" i="3"/>
  <c r="F293" i="3"/>
  <c r="E293" i="3"/>
  <c r="I292" i="3"/>
  <c r="J292" i="3" s="1"/>
  <c r="F292" i="3"/>
  <c r="E292" i="3"/>
  <c r="I291" i="3"/>
  <c r="J291" i="3" s="1"/>
  <c r="F291" i="3"/>
  <c r="E291" i="3"/>
  <c r="I290" i="3"/>
  <c r="J290" i="3" s="1"/>
  <c r="F290" i="3"/>
  <c r="E290" i="3"/>
  <c r="I289" i="3"/>
  <c r="J289" i="3" s="1"/>
  <c r="F289" i="3"/>
  <c r="E289" i="3"/>
  <c r="I288" i="3"/>
  <c r="J288" i="3" s="1"/>
  <c r="F288" i="3"/>
  <c r="E288" i="3"/>
  <c r="I287" i="3"/>
  <c r="J287" i="3" s="1"/>
  <c r="F287" i="3"/>
  <c r="E287" i="3"/>
  <c r="I286" i="3"/>
  <c r="J286" i="3" s="1"/>
  <c r="F286" i="3"/>
  <c r="E286" i="3"/>
  <c r="I285" i="3"/>
  <c r="J285" i="3" s="1"/>
  <c r="F285" i="3"/>
  <c r="E285" i="3"/>
  <c r="I284" i="3"/>
  <c r="J284" i="3" s="1"/>
  <c r="F284" i="3"/>
  <c r="E284" i="3"/>
  <c r="J283" i="3"/>
  <c r="I283" i="3"/>
  <c r="F283" i="3"/>
  <c r="E283" i="3"/>
  <c r="I282" i="3"/>
  <c r="J282" i="3" s="1"/>
  <c r="F282" i="3"/>
  <c r="E282" i="3"/>
  <c r="I281" i="3"/>
  <c r="J281" i="3" s="1"/>
  <c r="F281" i="3"/>
  <c r="E281" i="3"/>
  <c r="I280" i="3"/>
  <c r="J280" i="3" s="1"/>
  <c r="F280" i="3"/>
  <c r="E280" i="3"/>
  <c r="I279" i="3"/>
  <c r="J279" i="3" s="1"/>
  <c r="F279" i="3"/>
  <c r="E279" i="3"/>
  <c r="I278" i="3"/>
  <c r="J278" i="3" s="1"/>
  <c r="F278" i="3"/>
  <c r="E278" i="3"/>
  <c r="I277" i="3"/>
  <c r="J277" i="3" s="1"/>
  <c r="F277" i="3"/>
  <c r="E277" i="3"/>
  <c r="I276" i="3"/>
  <c r="J276" i="3" s="1"/>
  <c r="F276" i="3"/>
  <c r="E276" i="3"/>
  <c r="J275" i="3"/>
  <c r="I275" i="3"/>
  <c r="F275" i="3"/>
  <c r="E275" i="3"/>
  <c r="I274" i="3"/>
  <c r="J274" i="3" s="1"/>
  <c r="F274" i="3"/>
  <c r="E274" i="3"/>
  <c r="I273" i="3"/>
  <c r="J273" i="3" s="1"/>
  <c r="F273" i="3"/>
  <c r="E273" i="3"/>
  <c r="I272" i="3"/>
  <c r="J272" i="3" s="1"/>
  <c r="F272" i="3"/>
  <c r="E272" i="3"/>
  <c r="I271" i="3"/>
  <c r="J271" i="3" s="1"/>
  <c r="F271" i="3"/>
  <c r="E271" i="3"/>
  <c r="I270" i="3"/>
  <c r="J270" i="3" s="1"/>
  <c r="F270" i="3"/>
  <c r="E270" i="3"/>
  <c r="I269" i="3"/>
  <c r="J269" i="3" s="1"/>
  <c r="F269" i="3"/>
  <c r="E269" i="3"/>
  <c r="I268" i="3"/>
  <c r="J268" i="3" s="1"/>
  <c r="F268" i="3"/>
  <c r="E268" i="3"/>
  <c r="I267" i="3"/>
  <c r="J267" i="3" s="1"/>
  <c r="F267" i="3"/>
  <c r="E267" i="3"/>
  <c r="I266" i="3"/>
  <c r="J266" i="3" s="1"/>
  <c r="F266" i="3"/>
  <c r="E266" i="3"/>
  <c r="I265" i="3"/>
  <c r="J265" i="3" s="1"/>
  <c r="F265" i="3"/>
  <c r="E265" i="3"/>
  <c r="I264" i="3"/>
  <c r="J264" i="3" s="1"/>
  <c r="F264" i="3"/>
  <c r="E264" i="3"/>
  <c r="I263" i="3"/>
  <c r="J263" i="3" s="1"/>
  <c r="F263" i="3"/>
  <c r="E263" i="3"/>
  <c r="I262" i="3"/>
  <c r="J262" i="3" s="1"/>
  <c r="F262" i="3"/>
  <c r="E262" i="3"/>
  <c r="I261" i="3"/>
  <c r="J261" i="3" s="1"/>
  <c r="F261" i="3"/>
  <c r="E261" i="3"/>
  <c r="I260" i="3"/>
  <c r="J260" i="3" s="1"/>
  <c r="F260" i="3"/>
  <c r="E260" i="3"/>
  <c r="J259" i="3"/>
  <c r="I259" i="3"/>
  <c r="F259" i="3"/>
  <c r="E259" i="3"/>
  <c r="I258" i="3"/>
  <c r="J258" i="3" s="1"/>
  <c r="F258" i="3"/>
  <c r="E258" i="3"/>
  <c r="I257" i="3"/>
  <c r="J257" i="3" s="1"/>
  <c r="F257" i="3"/>
  <c r="E257" i="3"/>
  <c r="I256" i="3"/>
  <c r="J256" i="3" s="1"/>
  <c r="F256" i="3"/>
  <c r="E256" i="3"/>
  <c r="I255" i="3"/>
  <c r="J255" i="3" s="1"/>
  <c r="F255" i="3"/>
  <c r="E255" i="3"/>
  <c r="I254" i="3"/>
  <c r="J254" i="3" s="1"/>
  <c r="F254" i="3"/>
  <c r="E254" i="3"/>
  <c r="I253" i="3"/>
  <c r="J253" i="3" s="1"/>
  <c r="F253" i="3"/>
  <c r="E253" i="3"/>
  <c r="I252" i="3"/>
  <c r="J252" i="3" s="1"/>
  <c r="F252" i="3"/>
  <c r="E252" i="3"/>
  <c r="I251" i="3"/>
  <c r="J251" i="3" s="1"/>
  <c r="F251" i="3"/>
  <c r="E251" i="3"/>
  <c r="I250" i="3"/>
  <c r="J250" i="3" s="1"/>
  <c r="F250" i="3"/>
  <c r="E250" i="3"/>
  <c r="I249" i="3"/>
  <c r="J249" i="3" s="1"/>
  <c r="F249" i="3"/>
  <c r="E249" i="3"/>
  <c r="I248" i="3"/>
  <c r="J248" i="3" s="1"/>
  <c r="F248" i="3"/>
  <c r="E248" i="3"/>
  <c r="I247" i="3"/>
  <c r="J247" i="3" s="1"/>
  <c r="F247" i="3"/>
  <c r="E247" i="3"/>
  <c r="I246" i="3"/>
  <c r="J246" i="3" s="1"/>
  <c r="F246" i="3"/>
  <c r="E246" i="3"/>
  <c r="I245" i="3"/>
  <c r="J245" i="3" s="1"/>
  <c r="F245" i="3"/>
  <c r="E245" i="3"/>
  <c r="I244" i="3"/>
  <c r="J244" i="3" s="1"/>
  <c r="F244" i="3"/>
  <c r="E244" i="3"/>
  <c r="I243" i="3"/>
  <c r="J243" i="3" s="1"/>
  <c r="F243" i="3"/>
  <c r="E243" i="3"/>
  <c r="I242" i="3"/>
  <c r="J242" i="3" s="1"/>
  <c r="F242" i="3"/>
  <c r="E242" i="3"/>
  <c r="J241" i="3"/>
  <c r="I241" i="3"/>
  <c r="F241" i="3"/>
  <c r="E241" i="3"/>
  <c r="I240" i="3"/>
  <c r="J240" i="3" s="1"/>
  <c r="F240" i="3"/>
  <c r="E240" i="3"/>
  <c r="I239" i="3"/>
  <c r="J239" i="3" s="1"/>
  <c r="F239" i="3"/>
  <c r="E239" i="3"/>
  <c r="J238" i="3"/>
  <c r="I238" i="3"/>
  <c r="F238" i="3"/>
  <c r="E238" i="3"/>
  <c r="I237" i="3"/>
  <c r="J237" i="3" s="1"/>
  <c r="F237" i="3"/>
  <c r="E237" i="3"/>
  <c r="I236" i="3"/>
  <c r="J236" i="3" s="1"/>
  <c r="F236" i="3"/>
  <c r="E236" i="3"/>
  <c r="I235" i="3"/>
  <c r="J235" i="3" s="1"/>
  <c r="F235" i="3"/>
  <c r="E235" i="3"/>
  <c r="I234" i="3"/>
  <c r="J234" i="3" s="1"/>
  <c r="F234" i="3"/>
  <c r="E234" i="3"/>
  <c r="I233" i="3"/>
  <c r="J233" i="3" s="1"/>
  <c r="F233" i="3"/>
  <c r="E233" i="3"/>
  <c r="I232" i="3"/>
  <c r="J232" i="3" s="1"/>
  <c r="F232" i="3"/>
  <c r="E232" i="3"/>
  <c r="I231" i="3"/>
  <c r="J231" i="3" s="1"/>
  <c r="F231" i="3"/>
  <c r="E231" i="3"/>
  <c r="I230" i="3"/>
  <c r="J230" i="3" s="1"/>
  <c r="F230" i="3"/>
  <c r="E230" i="3"/>
  <c r="I229" i="3"/>
  <c r="J229" i="3" s="1"/>
  <c r="F229" i="3"/>
  <c r="E229" i="3"/>
  <c r="J228" i="3"/>
  <c r="I228" i="3"/>
  <c r="F228" i="3"/>
  <c r="E228" i="3"/>
  <c r="I227" i="3"/>
  <c r="J227" i="3" s="1"/>
  <c r="F227" i="3"/>
  <c r="E227" i="3"/>
  <c r="I226" i="3"/>
  <c r="J226" i="3" s="1"/>
  <c r="F226" i="3"/>
  <c r="E226" i="3"/>
  <c r="I225" i="3"/>
  <c r="J225" i="3" s="1"/>
  <c r="F225" i="3"/>
  <c r="E225" i="3"/>
  <c r="J224" i="3"/>
  <c r="I224" i="3"/>
  <c r="F224" i="3"/>
  <c r="E224" i="3"/>
  <c r="I223" i="3"/>
  <c r="J223" i="3" s="1"/>
  <c r="F223" i="3"/>
  <c r="E223" i="3"/>
  <c r="I222" i="3"/>
  <c r="J222" i="3" s="1"/>
  <c r="F222" i="3"/>
  <c r="E222" i="3"/>
  <c r="I221" i="3"/>
  <c r="J221" i="3" s="1"/>
  <c r="F221" i="3"/>
  <c r="E221" i="3"/>
  <c r="J220" i="3"/>
  <c r="I220" i="3"/>
  <c r="F220" i="3"/>
  <c r="E220" i="3"/>
  <c r="I219" i="3"/>
  <c r="J219" i="3" s="1"/>
  <c r="F219" i="3"/>
  <c r="E219" i="3"/>
  <c r="I218" i="3"/>
  <c r="J218" i="3" s="1"/>
  <c r="F218" i="3"/>
  <c r="E218" i="3"/>
  <c r="I217" i="3"/>
  <c r="J217" i="3" s="1"/>
  <c r="F217" i="3"/>
  <c r="E217" i="3"/>
  <c r="I216" i="3"/>
  <c r="J216" i="3" s="1"/>
  <c r="F216" i="3"/>
  <c r="E216" i="3"/>
  <c r="I215" i="3"/>
  <c r="J215" i="3" s="1"/>
  <c r="F215" i="3"/>
  <c r="E215" i="3"/>
  <c r="I214" i="3"/>
  <c r="J214" i="3" s="1"/>
  <c r="F214" i="3"/>
  <c r="E214" i="3"/>
  <c r="I213" i="3"/>
  <c r="J213" i="3" s="1"/>
  <c r="F213" i="3"/>
  <c r="E213" i="3"/>
  <c r="I212" i="3"/>
  <c r="J212" i="3" s="1"/>
  <c r="F212" i="3"/>
  <c r="E212" i="3"/>
  <c r="I211" i="3"/>
  <c r="J211" i="3" s="1"/>
  <c r="F211" i="3"/>
  <c r="E211" i="3"/>
  <c r="I210" i="3"/>
  <c r="J210" i="3" s="1"/>
  <c r="F210" i="3"/>
  <c r="E210" i="3"/>
  <c r="I209" i="3"/>
  <c r="J209" i="3" s="1"/>
  <c r="F209" i="3"/>
  <c r="E209" i="3"/>
  <c r="I208" i="3"/>
  <c r="J208" i="3" s="1"/>
  <c r="F208" i="3"/>
  <c r="E208" i="3"/>
  <c r="I207" i="3"/>
  <c r="J207" i="3" s="1"/>
  <c r="F207" i="3"/>
  <c r="E207" i="3"/>
  <c r="J206" i="3"/>
  <c r="F206" i="3"/>
  <c r="E206" i="3"/>
  <c r="I205" i="3"/>
  <c r="J205" i="3" s="1"/>
  <c r="F205" i="3"/>
  <c r="E205" i="3"/>
  <c r="I204" i="3"/>
  <c r="J204" i="3" s="1"/>
  <c r="F204" i="3"/>
  <c r="E204" i="3"/>
  <c r="I203" i="3"/>
  <c r="J203" i="3" s="1"/>
  <c r="F203" i="3"/>
  <c r="E203" i="3"/>
  <c r="I202" i="3"/>
  <c r="J202" i="3" s="1"/>
  <c r="F202" i="3"/>
  <c r="E202" i="3"/>
  <c r="I201" i="3"/>
  <c r="J201" i="3" s="1"/>
  <c r="F201" i="3"/>
  <c r="E201" i="3"/>
  <c r="I200" i="3"/>
  <c r="J200" i="3" s="1"/>
  <c r="F200" i="3"/>
  <c r="E200" i="3"/>
  <c r="I199" i="3"/>
  <c r="J199" i="3" s="1"/>
  <c r="F199" i="3"/>
  <c r="E199" i="3"/>
  <c r="J198" i="3"/>
  <c r="I198" i="3"/>
  <c r="F198" i="3"/>
  <c r="E198" i="3"/>
  <c r="I197" i="3"/>
  <c r="J197" i="3" s="1"/>
  <c r="F197" i="3"/>
  <c r="E197" i="3"/>
  <c r="J196" i="3"/>
  <c r="I196" i="3"/>
  <c r="F196" i="3"/>
  <c r="E196" i="3"/>
  <c r="I195" i="3"/>
  <c r="J195" i="3" s="1"/>
  <c r="F195" i="3"/>
  <c r="E195" i="3"/>
  <c r="I194" i="3"/>
  <c r="J194" i="3" s="1"/>
  <c r="F194" i="3"/>
  <c r="E194" i="3"/>
  <c r="J193" i="3"/>
  <c r="I193" i="3"/>
  <c r="F193" i="3"/>
  <c r="E193" i="3"/>
  <c r="I192" i="3"/>
  <c r="J192" i="3" s="1"/>
  <c r="F192" i="3"/>
  <c r="E192" i="3"/>
  <c r="I191" i="3"/>
  <c r="J191" i="3" s="1"/>
  <c r="F191" i="3"/>
  <c r="E191" i="3"/>
  <c r="I190" i="3"/>
  <c r="J190" i="3" s="1"/>
  <c r="F190" i="3"/>
  <c r="E190" i="3"/>
  <c r="I189" i="3"/>
  <c r="J189" i="3" s="1"/>
  <c r="F189" i="3"/>
  <c r="E189" i="3"/>
  <c r="I188" i="3"/>
  <c r="J188" i="3" s="1"/>
  <c r="F188" i="3"/>
  <c r="E188" i="3"/>
  <c r="I187" i="3"/>
  <c r="J187" i="3" s="1"/>
  <c r="F187" i="3"/>
  <c r="E187" i="3"/>
  <c r="I186" i="3"/>
  <c r="J186" i="3" s="1"/>
  <c r="F186" i="3"/>
  <c r="E186" i="3"/>
  <c r="I185" i="3"/>
  <c r="J185" i="3" s="1"/>
  <c r="F185" i="3"/>
  <c r="E185" i="3"/>
  <c r="I184" i="3"/>
  <c r="J184" i="3" s="1"/>
  <c r="F184" i="3"/>
  <c r="E184" i="3"/>
  <c r="J183" i="3"/>
  <c r="I183" i="3"/>
  <c r="F183" i="3"/>
  <c r="E183" i="3"/>
  <c r="I182" i="3"/>
  <c r="J182" i="3" s="1"/>
  <c r="F182" i="3"/>
  <c r="E182" i="3"/>
  <c r="I181" i="3"/>
  <c r="J181" i="3" s="1"/>
  <c r="F181" i="3"/>
  <c r="E181" i="3"/>
  <c r="I180" i="3"/>
  <c r="J180" i="3" s="1"/>
  <c r="F180" i="3"/>
  <c r="E180" i="3"/>
  <c r="I179" i="3"/>
  <c r="J179" i="3" s="1"/>
  <c r="F179" i="3"/>
  <c r="E179" i="3"/>
  <c r="I178" i="3"/>
  <c r="J178" i="3" s="1"/>
  <c r="F178" i="3"/>
  <c r="E178" i="3"/>
  <c r="I177" i="3"/>
  <c r="J177" i="3" s="1"/>
  <c r="F177" i="3"/>
  <c r="E177" i="3"/>
  <c r="I176" i="3"/>
  <c r="J176" i="3" s="1"/>
  <c r="F176" i="3"/>
  <c r="E176" i="3"/>
  <c r="I175" i="3"/>
  <c r="J175" i="3" s="1"/>
  <c r="F175" i="3"/>
  <c r="E175" i="3"/>
  <c r="I174" i="3"/>
  <c r="J174" i="3" s="1"/>
  <c r="F174" i="3"/>
  <c r="E174" i="3"/>
  <c r="I173" i="3"/>
  <c r="J173" i="3" s="1"/>
  <c r="F173" i="3"/>
  <c r="E173" i="3"/>
  <c r="I172" i="3"/>
  <c r="J172" i="3" s="1"/>
  <c r="F172" i="3"/>
  <c r="E172" i="3"/>
  <c r="I171" i="3"/>
  <c r="J171" i="3" s="1"/>
  <c r="F171" i="3"/>
  <c r="E171" i="3"/>
  <c r="I170" i="3"/>
  <c r="J170" i="3" s="1"/>
  <c r="F170" i="3"/>
  <c r="E170" i="3"/>
  <c r="J169" i="3"/>
  <c r="I169" i="3"/>
  <c r="F169" i="3"/>
  <c r="E169" i="3"/>
  <c r="I168" i="3"/>
  <c r="J168" i="3" s="1"/>
  <c r="F168" i="3"/>
  <c r="E168" i="3"/>
  <c r="I167" i="3"/>
  <c r="J167" i="3" s="1"/>
  <c r="F167" i="3"/>
  <c r="E167" i="3"/>
  <c r="I166" i="3"/>
  <c r="J166" i="3" s="1"/>
  <c r="F166" i="3"/>
  <c r="E166" i="3"/>
  <c r="I165" i="3"/>
  <c r="J165" i="3" s="1"/>
  <c r="F165" i="3"/>
  <c r="E165" i="3"/>
  <c r="I164" i="3"/>
  <c r="J164" i="3" s="1"/>
  <c r="F164" i="3"/>
  <c r="E164" i="3"/>
  <c r="I163" i="3"/>
  <c r="J163" i="3" s="1"/>
  <c r="F163" i="3"/>
  <c r="E163" i="3"/>
  <c r="I162" i="3"/>
  <c r="J162" i="3" s="1"/>
  <c r="F162" i="3"/>
  <c r="E162" i="3"/>
  <c r="I161" i="3"/>
  <c r="J161" i="3" s="1"/>
  <c r="F161" i="3"/>
  <c r="E161" i="3"/>
  <c r="I160" i="3"/>
  <c r="J160" i="3" s="1"/>
  <c r="F160" i="3"/>
  <c r="E160" i="3"/>
  <c r="I159" i="3"/>
  <c r="J159" i="3" s="1"/>
  <c r="F159" i="3"/>
  <c r="E159" i="3"/>
  <c r="J158" i="3"/>
  <c r="I158" i="3"/>
  <c r="F158" i="3"/>
  <c r="E158" i="3"/>
  <c r="J157" i="3"/>
  <c r="I157" i="3"/>
  <c r="F157" i="3"/>
  <c r="E157" i="3"/>
  <c r="I156" i="3"/>
  <c r="J156" i="3" s="1"/>
  <c r="F156" i="3"/>
  <c r="E156" i="3"/>
  <c r="I155" i="3"/>
  <c r="J155" i="3" s="1"/>
  <c r="F155" i="3"/>
  <c r="E155" i="3"/>
  <c r="J154" i="3"/>
  <c r="I154" i="3"/>
  <c r="F154" i="3"/>
  <c r="E154" i="3"/>
  <c r="I153" i="3"/>
  <c r="J153" i="3" s="1"/>
  <c r="F153" i="3"/>
  <c r="E153" i="3"/>
  <c r="I152" i="3"/>
  <c r="J152" i="3" s="1"/>
  <c r="F152" i="3"/>
  <c r="E152" i="3"/>
  <c r="J151" i="3"/>
  <c r="I151" i="3"/>
  <c r="F151" i="3"/>
  <c r="E151" i="3"/>
  <c r="J150" i="3"/>
  <c r="I150" i="3"/>
  <c r="F150" i="3"/>
  <c r="E150" i="3"/>
  <c r="I149" i="3"/>
  <c r="J149" i="3" s="1"/>
  <c r="F149" i="3"/>
  <c r="E149" i="3"/>
  <c r="I148" i="3"/>
  <c r="J148" i="3" s="1"/>
  <c r="F148" i="3"/>
  <c r="E148" i="3"/>
  <c r="I147" i="3"/>
  <c r="J147" i="3" s="1"/>
  <c r="F147" i="3"/>
  <c r="E147" i="3"/>
  <c r="I146" i="3"/>
  <c r="J146" i="3" s="1"/>
  <c r="F146" i="3"/>
  <c r="E146" i="3"/>
  <c r="J145" i="3"/>
  <c r="I145" i="3"/>
  <c r="F145" i="3"/>
  <c r="E145" i="3"/>
  <c r="I144" i="3"/>
  <c r="J144" i="3" s="1"/>
  <c r="F144" i="3"/>
  <c r="E144" i="3"/>
  <c r="I143" i="3"/>
  <c r="J143" i="3" s="1"/>
  <c r="F143" i="3"/>
  <c r="E143" i="3"/>
  <c r="I142" i="3"/>
  <c r="J142" i="3" s="1"/>
  <c r="F142" i="3"/>
  <c r="E142" i="3"/>
  <c r="I141" i="3"/>
  <c r="J141" i="3" s="1"/>
  <c r="F141" i="3"/>
  <c r="E141" i="3"/>
  <c r="I140" i="3"/>
  <c r="J140" i="3" s="1"/>
  <c r="F140" i="3"/>
  <c r="E140" i="3"/>
  <c r="I139" i="3"/>
  <c r="J139" i="3" s="1"/>
  <c r="F139" i="3"/>
  <c r="E139" i="3"/>
  <c r="I138" i="3"/>
  <c r="J138" i="3" s="1"/>
  <c r="F138" i="3"/>
  <c r="E138" i="3"/>
  <c r="I137" i="3"/>
  <c r="J137" i="3" s="1"/>
  <c r="F137" i="3"/>
  <c r="E137" i="3"/>
  <c r="I136" i="3"/>
  <c r="J136" i="3" s="1"/>
  <c r="F136" i="3"/>
  <c r="E136" i="3"/>
  <c r="I135" i="3"/>
  <c r="J135" i="3" s="1"/>
  <c r="F135" i="3"/>
  <c r="E135" i="3"/>
  <c r="I134" i="3"/>
  <c r="J134" i="3" s="1"/>
  <c r="F134" i="3"/>
  <c r="E134" i="3"/>
  <c r="I133" i="3"/>
  <c r="J133" i="3" s="1"/>
  <c r="F133" i="3"/>
  <c r="E133" i="3"/>
  <c r="I132" i="3"/>
  <c r="J132" i="3" s="1"/>
  <c r="F132" i="3"/>
  <c r="E132" i="3"/>
  <c r="I131" i="3"/>
  <c r="J131" i="3" s="1"/>
  <c r="F131" i="3"/>
  <c r="E131" i="3"/>
  <c r="J130" i="3"/>
  <c r="I130" i="3"/>
  <c r="F130" i="3"/>
  <c r="E130" i="3"/>
  <c r="I129" i="3"/>
  <c r="J129" i="3" s="1"/>
  <c r="F129" i="3"/>
  <c r="E129" i="3"/>
  <c r="I128" i="3"/>
  <c r="J128" i="3" s="1"/>
  <c r="F128" i="3"/>
  <c r="E128" i="3"/>
  <c r="I127" i="3"/>
  <c r="J127" i="3" s="1"/>
  <c r="F127" i="3"/>
  <c r="E127" i="3"/>
  <c r="I126" i="3"/>
  <c r="J126" i="3" s="1"/>
  <c r="F126" i="3"/>
  <c r="E126" i="3"/>
  <c r="I125" i="3"/>
  <c r="J125" i="3" s="1"/>
  <c r="F125" i="3"/>
  <c r="E125" i="3"/>
  <c r="I124" i="3"/>
  <c r="J124" i="3" s="1"/>
  <c r="F124" i="3"/>
  <c r="E124" i="3"/>
  <c r="I123" i="3"/>
  <c r="J123" i="3" s="1"/>
  <c r="F123" i="3"/>
  <c r="E123" i="3"/>
  <c r="I122" i="3"/>
  <c r="J122" i="3" s="1"/>
  <c r="F122" i="3"/>
  <c r="E122" i="3"/>
  <c r="I121" i="3"/>
  <c r="J121" i="3" s="1"/>
  <c r="F121" i="3"/>
  <c r="E121" i="3"/>
  <c r="I120" i="3"/>
  <c r="J120" i="3" s="1"/>
  <c r="F120" i="3"/>
  <c r="E120" i="3"/>
  <c r="I119" i="3"/>
  <c r="J119" i="3" s="1"/>
  <c r="F119" i="3"/>
  <c r="E119" i="3"/>
  <c r="I118" i="3"/>
  <c r="J118" i="3" s="1"/>
  <c r="F118" i="3"/>
  <c r="E118" i="3"/>
  <c r="I117" i="3"/>
  <c r="J117" i="3" s="1"/>
  <c r="F117" i="3"/>
  <c r="E117" i="3"/>
  <c r="I116" i="3"/>
  <c r="J116" i="3" s="1"/>
  <c r="F116" i="3"/>
  <c r="E116" i="3"/>
  <c r="I115" i="3"/>
  <c r="J115" i="3" s="1"/>
  <c r="F115" i="3"/>
  <c r="E115" i="3"/>
  <c r="I114" i="3"/>
  <c r="J114" i="3" s="1"/>
  <c r="F114" i="3"/>
  <c r="E114" i="3"/>
  <c r="I113" i="3"/>
  <c r="J113" i="3" s="1"/>
  <c r="F113" i="3"/>
  <c r="E113" i="3"/>
  <c r="I112" i="3"/>
  <c r="J112" i="3" s="1"/>
  <c r="F112" i="3"/>
  <c r="E112" i="3"/>
  <c r="I111" i="3"/>
  <c r="J111" i="3" s="1"/>
  <c r="F111" i="3"/>
  <c r="E111" i="3"/>
  <c r="I110" i="3"/>
  <c r="J110" i="3" s="1"/>
  <c r="F110" i="3"/>
  <c r="E110" i="3"/>
  <c r="I109" i="3"/>
  <c r="J109" i="3" s="1"/>
  <c r="F109" i="3"/>
  <c r="E109" i="3"/>
  <c r="I108" i="3"/>
  <c r="J108" i="3" s="1"/>
  <c r="F108" i="3"/>
  <c r="E108" i="3"/>
  <c r="I107" i="3"/>
  <c r="J107" i="3" s="1"/>
  <c r="F107" i="3"/>
  <c r="E107" i="3"/>
  <c r="I106" i="3"/>
  <c r="J106" i="3" s="1"/>
  <c r="F106" i="3"/>
  <c r="E106" i="3"/>
  <c r="I105" i="3"/>
  <c r="J105" i="3" s="1"/>
  <c r="F105" i="3"/>
  <c r="E105" i="3"/>
  <c r="I104" i="3"/>
  <c r="J104" i="3" s="1"/>
  <c r="F104" i="3"/>
  <c r="E104" i="3"/>
  <c r="I103" i="3"/>
  <c r="J103" i="3" s="1"/>
  <c r="F103" i="3"/>
  <c r="E103" i="3"/>
  <c r="I102" i="3"/>
  <c r="J102" i="3" s="1"/>
  <c r="F102" i="3"/>
  <c r="E102" i="3"/>
  <c r="I101" i="3"/>
  <c r="J101" i="3" s="1"/>
  <c r="F101" i="3"/>
  <c r="E101" i="3"/>
  <c r="I100" i="3"/>
  <c r="J100" i="3" s="1"/>
  <c r="F100" i="3"/>
  <c r="E100" i="3"/>
  <c r="I99" i="3"/>
  <c r="J99" i="3" s="1"/>
  <c r="F99" i="3"/>
  <c r="E99" i="3"/>
  <c r="I98" i="3"/>
  <c r="J98" i="3" s="1"/>
  <c r="F98" i="3"/>
  <c r="E98" i="3"/>
  <c r="I97" i="3"/>
  <c r="J97" i="3" s="1"/>
  <c r="F97" i="3"/>
  <c r="E97" i="3"/>
  <c r="I96" i="3"/>
  <c r="J96" i="3" s="1"/>
  <c r="F96" i="3"/>
  <c r="E96" i="3"/>
  <c r="I95" i="3"/>
  <c r="J95" i="3" s="1"/>
  <c r="F95" i="3"/>
  <c r="E95" i="3"/>
  <c r="I94" i="3"/>
  <c r="J94" i="3" s="1"/>
  <c r="F94" i="3"/>
  <c r="E94" i="3"/>
  <c r="I93" i="3"/>
  <c r="J93" i="3" s="1"/>
  <c r="F93" i="3"/>
  <c r="E93" i="3"/>
  <c r="I92" i="3"/>
  <c r="J92" i="3" s="1"/>
  <c r="F92" i="3"/>
  <c r="E92" i="3"/>
  <c r="I91" i="3"/>
  <c r="J91" i="3" s="1"/>
  <c r="F91" i="3"/>
  <c r="E91" i="3"/>
  <c r="I90" i="3"/>
  <c r="J90" i="3" s="1"/>
  <c r="F90" i="3"/>
  <c r="E90" i="3"/>
  <c r="I89" i="3"/>
  <c r="J89" i="3" s="1"/>
  <c r="F89" i="3"/>
  <c r="E89" i="3"/>
  <c r="I88" i="3"/>
  <c r="J88" i="3" s="1"/>
  <c r="F88" i="3"/>
  <c r="E88" i="3"/>
  <c r="I87" i="3"/>
  <c r="J87" i="3" s="1"/>
  <c r="F87" i="3"/>
  <c r="E87" i="3"/>
  <c r="I86" i="3"/>
  <c r="J86" i="3" s="1"/>
  <c r="F86" i="3"/>
  <c r="E86" i="3"/>
  <c r="I85" i="3"/>
  <c r="J85" i="3" s="1"/>
  <c r="F85" i="3"/>
  <c r="E85" i="3"/>
  <c r="I84" i="3"/>
  <c r="J84" i="3" s="1"/>
  <c r="F84" i="3"/>
  <c r="E84" i="3"/>
  <c r="I83" i="3"/>
  <c r="J83" i="3" s="1"/>
  <c r="F83" i="3"/>
  <c r="E83" i="3"/>
  <c r="I82" i="3"/>
  <c r="J82" i="3" s="1"/>
  <c r="F82" i="3"/>
  <c r="E82" i="3"/>
  <c r="I81" i="3"/>
  <c r="J81" i="3" s="1"/>
  <c r="F81" i="3"/>
  <c r="E81" i="3"/>
  <c r="I80" i="3"/>
  <c r="J80" i="3" s="1"/>
  <c r="F80" i="3"/>
  <c r="E80" i="3"/>
  <c r="I79" i="3"/>
  <c r="J79" i="3" s="1"/>
  <c r="F79" i="3"/>
  <c r="E79" i="3"/>
  <c r="I78" i="3"/>
  <c r="J78" i="3" s="1"/>
  <c r="F78" i="3"/>
  <c r="E78" i="3"/>
  <c r="I77" i="3"/>
  <c r="J77" i="3" s="1"/>
  <c r="F77" i="3"/>
  <c r="E77" i="3"/>
  <c r="I76" i="3"/>
  <c r="J76" i="3" s="1"/>
  <c r="F76" i="3"/>
  <c r="E76" i="3"/>
  <c r="I75" i="3"/>
  <c r="J75" i="3" s="1"/>
  <c r="F75" i="3"/>
  <c r="E75" i="3"/>
  <c r="I74" i="3"/>
  <c r="J74" i="3" s="1"/>
  <c r="F74" i="3"/>
  <c r="E74" i="3"/>
  <c r="I73" i="3"/>
  <c r="J73" i="3" s="1"/>
  <c r="F73" i="3"/>
  <c r="E73" i="3"/>
  <c r="I72" i="3"/>
  <c r="J72" i="3" s="1"/>
  <c r="F72" i="3"/>
  <c r="E72" i="3"/>
  <c r="I71" i="3"/>
  <c r="J71" i="3" s="1"/>
  <c r="F71" i="3"/>
  <c r="E71" i="3"/>
  <c r="I70" i="3"/>
  <c r="J70" i="3" s="1"/>
  <c r="F70" i="3"/>
  <c r="E70" i="3"/>
  <c r="I69" i="3"/>
  <c r="J69" i="3" s="1"/>
  <c r="F69" i="3"/>
  <c r="E69" i="3"/>
  <c r="I68" i="3"/>
  <c r="J68" i="3" s="1"/>
  <c r="F68" i="3"/>
  <c r="E68" i="3"/>
  <c r="I67" i="3"/>
  <c r="J67" i="3" s="1"/>
  <c r="F67" i="3"/>
  <c r="E67" i="3"/>
  <c r="J66" i="3"/>
  <c r="I66" i="3"/>
  <c r="F66" i="3"/>
  <c r="E66" i="3"/>
  <c r="I65" i="3"/>
  <c r="J65" i="3" s="1"/>
  <c r="F65" i="3"/>
  <c r="E65" i="3"/>
  <c r="J64" i="3"/>
  <c r="I64" i="3"/>
  <c r="F64" i="3"/>
  <c r="E64" i="3"/>
  <c r="I63" i="3"/>
  <c r="J63" i="3" s="1"/>
  <c r="F63" i="3"/>
  <c r="E63" i="3"/>
  <c r="I62" i="3"/>
  <c r="J62" i="3" s="1"/>
  <c r="F62" i="3"/>
  <c r="E62" i="3"/>
  <c r="J61" i="3"/>
  <c r="I61" i="3"/>
  <c r="F61" i="3"/>
  <c r="E61" i="3"/>
  <c r="I60" i="3"/>
  <c r="J60" i="3" s="1"/>
  <c r="F60" i="3"/>
  <c r="E60" i="3"/>
  <c r="I59" i="3"/>
  <c r="J59" i="3" s="1"/>
  <c r="F59" i="3"/>
  <c r="E59" i="3"/>
  <c r="I58" i="3"/>
  <c r="J58" i="3" s="1"/>
  <c r="F58" i="3"/>
  <c r="E58" i="3"/>
  <c r="I57" i="3"/>
  <c r="J57" i="3" s="1"/>
  <c r="F57" i="3"/>
  <c r="E57" i="3"/>
  <c r="I56" i="3"/>
  <c r="J56" i="3" s="1"/>
  <c r="F56" i="3"/>
  <c r="E56" i="3"/>
  <c r="J55" i="3"/>
  <c r="I55" i="3"/>
  <c r="F55" i="3"/>
  <c r="E55" i="3"/>
  <c r="I54" i="3"/>
  <c r="J54" i="3" s="1"/>
  <c r="F54" i="3"/>
  <c r="E54" i="3"/>
  <c r="I53" i="3"/>
  <c r="J53" i="3" s="1"/>
  <c r="F53" i="3"/>
  <c r="E53" i="3"/>
  <c r="J52" i="3"/>
  <c r="I52" i="3"/>
  <c r="F52" i="3"/>
  <c r="E52" i="3"/>
  <c r="I51" i="3"/>
  <c r="J51" i="3" s="1"/>
  <c r="F51" i="3"/>
  <c r="E51" i="3"/>
  <c r="I50" i="3"/>
  <c r="J50" i="3" s="1"/>
  <c r="F50" i="3"/>
  <c r="E50" i="3"/>
  <c r="I49" i="3"/>
  <c r="J49" i="3" s="1"/>
  <c r="F49" i="3"/>
  <c r="E49" i="3"/>
  <c r="I48" i="3"/>
  <c r="J48" i="3" s="1"/>
  <c r="F48" i="3"/>
  <c r="E48" i="3"/>
  <c r="I47" i="3"/>
  <c r="J47" i="3" s="1"/>
  <c r="F47" i="3"/>
  <c r="E47" i="3"/>
  <c r="J46" i="3"/>
  <c r="I46" i="3"/>
  <c r="F46" i="3"/>
  <c r="E46" i="3"/>
  <c r="I45" i="3"/>
  <c r="J45" i="3" s="1"/>
  <c r="F45" i="3"/>
  <c r="E45" i="3"/>
  <c r="I44" i="3"/>
  <c r="J44" i="3" s="1"/>
  <c r="F44" i="3"/>
  <c r="E44" i="3"/>
  <c r="J43" i="3"/>
  <c r="I43" i="3"/>
  <c r="F43" i="3"/>
  <c r="E43" i="3"/>
  <c r="I42" i="3"/>
  <c r="J42" i="3" s="1"/>
  <c r="F42" i="3"/>
  <c r="E42" i="3"/>
  <c r="I41" i="3"/>
  <c r="J41" i="3" s="1"/>
  <c r="F41" i="3"/>
  <c r="E41" i="3"/>
  <c r="J40" i="3"/>
  <c r="I40" i="3"/>
  <c r="F40" i="3"/>
  <c r="E40" i="3"/>
  <c r="I39" i="3"/>
  <c r="J39" i="3" s="1"/>
  <c r="F39" i="3"/>
  <c r="E39" i="3"/>
  <c r="I38" i="3"/>
  <c r="J38" i="3" s="1"/>
  <c r="F38" i="3"/>
  <c r="E38" i="3"/>
  <c r="J37" i="3"/>
  <c r="I37" i="3"/>
  <c r="F37" i="3"/>
  <c r="E37" i="3"/>
  <c r="I36" i="3"/>
  <c r="J36" i="3" s="1"/>
  <c r="F36" i="3"/>
  <c r="E36" i="3"/>
  <c r="I35" i="3"/>
  <c r="J35" i="3" s="1"/>
  <c r="F35" i="3"/>
  <c r="E35" i="3"/>
  <c r="I34" i="3"/>
  <c r="J34" i="3" s="1"/>
  <c r="F34" i="3"/>
  <c r="E34" i="3"/>
  <c r="J33" i="3"/>
  <c r="I33" i="3"/>
  <c r="F33" i="3"/>
  <c r="E33" i="3"/>
  <c r="I32" i="3"/>
  <c r="J32" i="3" s="1"/>
  <c r="F32" i="3"/>
  <c r="E32" i="3"/>
  <c r="I31" i="3"/>
  <c r="J31" i="3" s="1"/>
  <c r="F31" i="3"/>
  <c r="E31" i="3"/>
  <c r="J30" i="3"/>
  <c r="I30" i="3"/>
  <c r="F30" i="3"/>
  <c r="E30" i="3"/>
  <c r="I29" i="3"/>
  <c r="J29" i="3" s="1"/>
  <c r="F29" i="3"/>
  <c r="E29" i="3"/>
  <c r="I28" i="3"/>
  <c r="J28" i="3" s="1"/>
  <c r="F28" i="3"/>
  <c r="E28" i="3"/>
  <c r="I27" i="3"/>
  <c r="J27" i="3" s="1"/>
  <c r="F27" i="3"/>
  <c r="E27" i="3"/>
  <c r="I26" i="3"/>
  <c r="J26" i="3" s="1"/>
  <c r="F26" i="3"/>
  <c r="E26" i="3"/>
  <c r="I25" i="3"/>
  <c r="J25" i="3" s="1"/>
  <c r="F25" i="3"/>
  <c r="E25" i="3"/>
  <c r="I24" i="3"/>
  <c r="J24" i="3" s="1"/>
  <c r="F24" i="3"/>
  <c r="E24" i="3"/>
  <c r="I23" i="3"/>
  <c r="J23" i="3" s="1"/>
  <c r="F23" i="3"/>
  <c r="E23" i="3"/>
  <c r="I22" i="3"/>
  <c r="J22" i="3" s="1"/>
  <c r="F22" i="3"/>
  <c r="E22" i="3"/>
  <c r="I21" i="3"/>
  <c r="J21" i="3" s="1"/>
  <c r="F21" i="3"/>
  <c r="E21" i="3"/>
  <c r="I20" i="3"/>
  <c r="J20" i="3" s="1"/>
  <c r="F20" i="3"/>
  <c r="E20" i="3"/>
  <c r="I19" i="3"/>
  <c r="J19" i="3" s="1"/>
  <c r="F19" i="3"/>
  <c r="E19" i="3"/>
  <c r="I18" i="3"/>
  <c r="J18" i="3" s="1"/>
  <c r="F18" i="3"/>
  <c r="E18" i="3"/>
  <c r="I17" i="3"/>
  <c r="J17" i="3" s="1"/>
  <c r="F17" i="3"/>
  <c r="E17" i="3"/>
  <c r="I16" i="3"/>
  <c r="J16" i="3" s="1"/>
  <c r="F16" i="3"/>
  <c r="E16" i="3"/>
  <c r="I15" i="3"/>
  <c r="J15" i="3" s="1"/>
  <c r="F15" i="3"/>
  <c r="E15" i="3"/>
  <c r="J14" i="3"/>
  <c r="I14" i="3"/>
  <c r="F14" i="3"/>
  <c r="E14" i="3"/>
  <c r="I13" i="3"/>
  <c r="J13" i="3" s="1"/>
  <c r="F13" i="3"/>
  <c r="E13" i="3"/>
  <c r="I12" i="3"/>
  <c r="J12" i="3" s="1"/>
  <c r="F12" i="3"/>
  <c r="E12" i="3"/>
  <c r="I11" i="3"/>
  <c r="J11" i="3" s="1"/>
  <c r="F11" i="3"/>
  <c r="E11" i="3"/>
  <c r="J10" i="3"/>
  <c r="I10" i="3"/>
  <c r="F10" i="3"/>
  <c r="E10" i="3"/>
  <c r="O9" i="3"/>
  <c r="I9" i="3"/>
  <c r="J9" i="3" s="1"/>
  <c r="F9" i="3"/>
  <c r="E9" i="3"/>
  <c r="R8" i="3"/>
  <c r="Q8" i="3"/>
  <c r="I8" i="3"/>
  <c r="J8" i="3" s="1"/>
  <c r="F8" i="3"/>
  <c r="E8" i="3"/>
  <c r="I7" i="3"/>
  <c r="J7" i="3" s="1"/>
  <c r="F7" i="3"/>
  <c r="E7" i="3"/>
  <c r="R6" i="3"/>
  <c r="Q6" i="3"/>
  <c r="I6" i="3"/>
  <c r="J6" i="3" s="1"/>
  <c r="F6" i="3"/>
  <c r="E6" i="3"/>
  <c r="I5" i="3"/>
  <c r="J5" i="3" s="1"/>
  <c r="F5" i="3"/>
  <c r="E5" i="3"/>
  <c r="R4" i="3"/>
  <c r="Q4" i="3"/>
  <c r="V121" i="3" s="1" a="1"/>
  <c r="V121" i="3" s="1"/>
  <c r="I4" i="3"/>
  <c r="J4" i="3" s="1"/>
  <c r="F4" i="3"/>
  <c r="E4" i="3"/>
  <c r="R3" i="3"/>
  <c r="Q3" i="3"/>
  <c r="I3" i="3"/>
  <c r="J3" i="3" s="1"/>
  <c r="F3" i="3"/>
  <c r="E3" i="3"/>
  <c r="I2" i="3"/>
  <c r="J2" i="3" s="1"/>
  <c r="F2" i="3"/>
  <c r="E2" i="3"/>
  <c r="V18" i="3" l="1" a="1"/>
  <c r="V18" i="3" s="1"/>
  <c r="AC21" i="3" a="1"/>
  <c r="AC21" i="3" s="1"/>
  <c r="AD21" i="3" s="1"/>
  <c r="V57" i="3" a="1"/>
  <c r="V57" i="3" s="1"/>
  <c r="V16" i="3" a="1"/>
  <c r="V16" i="3" s="1"/>
  <c r="AC11" i="3" a="1"/>
  <c r="AC11" i="3" s="1"/>
  <c r="AD11" i="3" s="1"/>
  <c r="V66" i="3" a="1"/>
  <c r="V66" i="3" s="1"/>
  <c r="V90" i="3" a="1"/>
  <c r="V90" i="3" s="1"/>
  <c r="V14" i="3" a="1"/>
  <c r="V14" i="3" s="1"/>
  <c r="V4" i="3" a="1"/>
  <c r="V4" i="3" s="1"/>
  <c r="W4" i="3" s="1"/>
  <c r="V43" i="3" a="1"/>
  <c r="V43" i="3" s="1"/>
  <c r="W43" i="3" s="1"/>
  <c r="AC29" i="3" a="1"/>
  <c r="AC29" i="3" s="1"/>
  <c r="AD29" i="3" s="1"/>
  <c r="V88" i="3" a="1"/>
  <c r="V88" i="3" s="1"/>
  <c r="V6" i="3" a="1"/>
  <c r="V6" i="3" s="1"/>
  <c r="V29" i="3" a="1"/>
  <c r="V29" i="3" s="1"/>
  <c r="V40" i="3" a="1"/>
  <c r="V40" i="3" s="1"/>
  <c r="V54" i="3" a="1"/>
  <c r="V54" i="3" s="1"/>
  <c r="V102" i="3" a="1"/>
  <c r="V102" i="3" s="1"/>
  <c r="V105" i="3" a="1"/>
  <c r="V105" i="3" s="1"/>
  <c r="V46" i="3" a="1"/>
  <c r="V46" i="3" s="1"/>
  <c r="W46" i="3" s="1"/>
  <c r="AC19" i="3" a="1"/>
  <c r="AC19" i="3" s="1"/>
  <c r="AD19" i="3" s="1"/>
  <c r="AG19" i="3" s="1"/>
  <c r="AH19" i="3" s="1"/>
  <c r="AC5" i="3" a="1"/>
  <c r="AC5" i="3" s="1"/>
  <c r="AD5" i="3" s="1"/>
  <c r="AE5" i="3" s="1"/>
  <c r="V86" i="3" a="1"/>
  <c r="V86" i="3" s="1"/>
  <c r="W86" i="3" s="1"/>
  <c r="V80" i="3" a="1"/>
  <c r="V80" i="3" s="1"/>
  <c r="V17" i="3" a="1"/>
  <c r="V17" i="3" s="1"/>
  <c r="V28" i="3" a="1"/>
  <c r="V28" i="3" s="1"/>
  <c r="W28" i="3" s="1"/>
  <c r="V78" i="3" a="1"/>
  <c r="V78" i="3" s="1"/>
  <c r="W78" i="3" s="1"/>
  <c r="V129" i="3" a="1"/>
  <c r="V129" i="3" s="1"/>
  <c r="W129" i="3" s="1"/>
  <c r="V38" i="3" a="1"/>
  <c r="V38" i="3" s="1"/>
  <c r="W38" i="3" s="1"/>
  <c r="V41" i="3" a="1"/>
  <c r="V41" i="3" s="1"/>
  <c r="W41" i="3" s="1"/>
  <c r="AC15" i="3" a="1"/>
  <c r="AC15" i="3" s="1"/>
  <c r="AD15" i="3" s="1"/>
  <c r="V67" i="3" a="1"/>
  <c r="V67" i="3" s="1"/>
  <c r="W67" i="3" s="1"/>
  <c r="V112" i="3" a="1"/>
  <c r="V112" i="3" s="1"/>
  <c r="V94" i="3" a="1"/>
  <c r="V94" i="3" s="1"/>
  <c r="W94" i="3" s="1"/>
  <c r="V25" i="3" a="1"/>
  <c r="V25" i="3" s="1"/>
  <c r="V109" i="3" a="1"/>
  <c r="V109" i="3" s="1"/>
  <c r="W109" i="3" s="1"/>
  <c r="V70" i="3" a="1"/>
  <c r="V70" i="3" s="1"/>
  <c r="W70" i="3" s="1"/>
  <c r="V98" i="3" a="1"/>
  <c r="V98" i="3" s="1"/>
  <c r="V115" i="3" a="1"/>
  <c r="V115" i="3" s="1"/>
  <c r="W115" i="3" s="1"/>
  <c r="AC9" i="3" a="1"/>
  <c r="AC9" i="3" s="1"/>
  <c r="AD9" i="3" s="1"/>
  <c r="AG9" i="3" s="1"/>
  <c r="V30" i="3" a="1"/>
  <c r="V30" i="3" s="1"/>
  <c r="W30" i="3" s="1"/>
  <c r="V13" i="3" a="1"/>
  <c r="V13" i="3" s="1"/>
  <c r="W13" i="3" s="1"/>
  <c r="V73" i="3" a="1"/>
  <c r="V73" i="3" s="1"/>
  <c r="W73" i="3" s="1"/>
  <c r="V31" i="3" a="1"/>
  <c r="V31" i="3" s="1"/>
  <c r="W31" i="3" s="1"/>
  <c r="X4" i="3"/>
  <c r="Y4" i="3" s="1"/>
  <c r="Z4" i="3"/>
  <c r="AA4" i="3" s="1"/>
  <c r="W18" i="3"/>
  <c r="W17" i="3"/>
  <c r="W57" i="3"/>
  <c r="AE21" i="3"/>
  <c r="AF21" i="3" s="1"/>
  <c r="AG21" i="3"/>
  <c r="AH21" i="3" s="1"/>
  <c r="AE11" i="3"/>
  <c r="AF11" i="3" s="1"/>
  <c r="AG11" i="3"/>
  <c r="AH11" i="3" s="1"/>
  <c r="W80" i="3"/>
  <c r="W102" i="3"/>
  <c r="W105" i="3"/>
  <c r="AG5" i="3"/>
  <c r="AH5" i="3" s="1"/>
  <c r="W29" i="3"/>
  <c r="W16" i="3"/>
  <c r="W14" i="3"/>
  <c r="AE29" i="3"/>
  <c r="AF29" i="3" s="1"/>
  <c r="AG29" i="3"/>
  <c r="AH29" i="3" s="1"/>
  <c r="W54" i="3"/>
  <c r="Z43" i="3"/>
  <c r="V119" i="3" a="1"/>
  <c r="V119" i="3" s="1"/>
  <c r="V107" i="3" a="1"/>
  <c r="V107" i="3" s="1"/>
  <c r="V95" i="3" a="1"/>
  <c r="V95" i="3" s="1"/>
  <c r="V83" i="3" a="1"/>
  <c r="V83" i="3" s="1"/>
  <c r="V71" i="3" a="1"/>
  <c r="V71" i="3" s="1"/>
  <c r="V59" i="3" a="1"/>
  <c r="V59" i="3" s="1"/>
  <c r="V47" i="3" a="1"/>
  <c r="V47" i="3" s="1"/>
  <c r="V35" i="3" a="1"/>
  <c r="V35" i="3" s="1"/>
  <c r="V120" i="3" a="1"/>
  <c r="V120" i="3" s="1"/>
  <c r="V108" i="3" a="1"/>
  <c r="V108" i="3" s="1"/>
  <c r="V96" i="3" a="1"/>
  <c r="V96" i="3" s="1"/>
  <c r="V84" i="3" a="1"/>
  <c r="V84" i="3" s="1"/>
  <c r="V72" i="3" a="1"/>
  <c r="V72" i="3" s="1"/>
  <c r="V60" i="3" a="1"/>
  <c r="V60" i="3" s="1"/>
  <c r="V48" i="3" a="1"/>
  <c r="V48" i="3" s="1"/>
  <c r="V36" i="3" a="1"/>
  <c r="V36" i="3" s="1"/>
  <c r="O14" i="3"/>
  <c r="V123" i="3" a="1"/>
  <c r="V123" i="3" s="1"/>
  <c r="V111" i="3" a="1"/>
  <c r="V111" i="3" s="1"/>
  <c r="V99" i="3" a="1"/>
  <c r="V99" i="3" s="1"/>
  <c r="V87" i="3" a="1"/>
  <c r="V87" i="3" s="1"/>
  <c r="V75" i="3" a="1"/>
  <c r="V75" i="3" s="1"/>
  <c r="V63" i="3" a="1"/>
  <c r="V63" i="3" s="1"/>
  <c r="V51" i="3" a="1"/>
  <c r="V51" i="3" s="1"/>
  <c r="V39" i="3" a="1"/>
  <c r="V39" i="3" s="1"/>
  <c r="AC32" i="3" a="1"/>
  <c r="AC32" i="3" s="1"/>
  <c r="AD32" i="3" s="1"/>
  <c r="AC30" i="3" a="1"/>
  <c r="AC30" i="3" s="1"/>
  <c r="AD30" i="3" s="1"/>
  <c r="AC28" i="3" a="1"/>
  <c r="AC28" i="3" s="1"/>
  <c r="AD28" i="3" s="1"/>
  <c r="AC26" i="3" a="1"/>
  <c r="AC26" i="3" s="1"/>
  <c r="AD26" i="3" s="1"/>
  <c r="AC24" i="3" a="1"/>
  <c r="AC24" i="3" s="1"/>
  <c r="AD24" i="3" s="1"/>
  <c r="AC22" i="3" a="1"/>
  <c r="AC22" i="3" s="1"/>
  <c r="AD22" i="3" s="1"/>
  <c r="AC20" i="3" a="1"/>
  <c r="AC20" i="3" s="1"/>
  <c r="AD20" i="3" s="1"/>
  <c r="AC18" i="3" a="1"/>
  <c r="AC18" i="3" s="1"/>
  <c r="AD18" i="3" s="1"/>
  <c r="V117" i="3" a="1"/>
  <c r="V117" i="3" s="1"/>
  <c r="V100" i="3" a="1"/>
  <c r="V100" i="3" s="1"/>
  <c r="V69" i="3" a="1"/>
  <c r="V69" i="3" s="1"/>
  <c r="V52" i="3" a="1"/>
  <c r="V52" i="3" s="1"/>
  <c r="AC27" i="3" a="1"/>
  <c r="AC27" i="3" s="1"/>
  <c r="AD27" i="3" s="1"/>
  <c r="V24" i="3" a="1"/>
  <c r="V24" i="3" s="1"/>
  <c r="V19" i="3" a="1"/>
  <c r="V19" i="3" s="1"/>
  <c r="AC4" i="3" a="1"/>
  <c r="AC4" i="3" s="1"/>
  <c r="AD4" i="3" s="1"/>
  <c r="V113" i="3" a="1"/>
  <c r="V113" i="3" s="1"/>
  <c r="V104" i="3" a="1"/>
  <c r="V104" i="3" s="1"/>
  <c r="V65" i="3" a="1"/>
  <c r="V65" i="3" s="1"/>
  <c r="V56" i="3" a="1"/>
  <c r="V56" i="3" s="1"/>
  <c r="V33" i="3" a="1"/>
  <c r="V33" i="3" s="1"/>
  <c r="AC17" i="3" a="1"/>
  <c r="AC17" i="3" s="1"/>
  <c r="AD17" i="3" s="1"/>
  <c r="V15" i="3" a="1"/>
  <c r="V15" i="3" s="1"/>
  <c r="V5" i="3" a="1"/>
  <c r="V5" i="3" s="1"/>
  <c r="V126" i="3" a="1"/>
  <c r="V126" i="3" s="1"/>
  <c r="V118" i="3" a="1"/>
  <c r="V118" i="3" s="1"/>
  <c r="V110" i="3" a="1"/>
  <c r="V110" i="3" s="1"/>
  <c r="V97" i="3" a="1"/>
  <c r="V97" i="3" s="1"/>
  <c r="V91" i="3" a="1"/>
  <c r="V91" i="3" s="1"/>
  <c r="V101" i="3" a="1"/>
  <c r="V101" i="3" s="1"/>
  <c r="V92" i="3" a="1"/>
  <c r="V92" i="3" s="1"/>
  <c r="V53" i="3" a="1"/>
  <c r="V53" i="3" s="1"/>
  <c r="V44" i="3" a="1"/>
  <c r="V44" i="3" s="1"/>
  <c r="V32" i="3" a="1"/>
  <c r="V32" i="3" s="1"/>
  <c r="V27" i="3" a="1"/>
  <c r="V27" i="3" s="1"/>
  <c r="V12" i="3" a="1"/>
  <c r="V12" i="3" s="1"/>
  <c r="V10" i="3" a="1"/>
  <c r="V10" i="3" s="1"/>
  <c r="V8" i="3" a="1"/>
  <c r="V8" i="3" s="1"/>
  <c r="AC7" i="3" a="1"/>
  <c r="AC7" i="3" s="1"/>
  <c r="AD7" i="3" s="1"/>
  <c r="V127" i="3" a="1"/>
  <c r="V127" i="3" s="1"/>
  <c r="V114" i="3" a="1"/>
  <c r="V114" i="3" s="1"/>
  <c r="V125" i="3" a="1"/>
  <c r="V125" i="3" s="1"/>
  <c r="V116" i="3" a="1"/>
  <c r="V116" i="3" s="1"/>
  <c r="V77" i="3" a="1"/>
  <c r="V77" i="3" s="1"/>
  <c r="V68" i="3" a="1"/>
  <c r="V68" i="3" s="1"/>
  <c r="AC23" i="3" a="1"/>
  <c r="AC23" i="3" s="1"/>
  <c r="AD23" i="3" s="1"/>
  <c r="V20" i="3" a="1"/>
  <c r="V20" i="3" s="1"/>
  <c r="AC12" i="3" a="1"/>
  <c r="AC12" i="3" s="1"/>
  <c r="AD12" i="3" s="1"/>
  <c r="V11" i="3" a="1"/>
  <c r="V11" i="3" s="1"/>
  <c r="AC10" i="3" a="1"/>
  <c r="AC10" i="3" s="1"/>
  <c r="AD10" i="3" s="1"/>
  <c r="V9" i="3" a="1"/>
  <c r="V9" i="3" s="1"/>
  <c r="AC8" i="3" a="1"/>
  <c r="AC8" i="3" s="1"/>
  <c r="AD8" i="3" s="1"/>
  <c r="AC6" i="3" a="1"/>
  <c r="AC6" i="3" s="1"/>
  <c r="AD6" i="3" s="1"/>
  <c r="O11" i="3"/>
  <c r="V21" i="3" a="1"/>
  <c r="V21" i="3" s="1"/>
  <c r="AC25" i="3" a="1"/>
  <c r="AC25" i="3" s="1"/>
  <c r="AD25" i="3" s="1"/>
  <c r="V50" i="3" a="1"/>
  <c r="V50" i="3" s="1"/>
  <c r="V81" i="3" a="1"/>
  <c r="V81" i="3" s="1"/>
  <c r="V103" i="3" a="1"/>
  <c r="V103" i="3" s="1"/>
  <c r="AC33" i="3" a="1"/>
  <c r="AC33" i="3" s="1"/>
  <c r="AD33" i="3" s="1"/>
  <c r="V76" i="3" a="1"/>
  <c r="V76" i="3" s="1"/>
  <c r="V93" i="3" a="1"/>
  <c r="V93" i="3" s="1"/>
  <c r="W121" i="3"/>
  <c r="AA121" i="3"/>
  <c r="W98" i="3"/>
  <c r="W112" i="3"/>
  <c r="W88" i="3"/>
  <c r="AC31" i="3" a="1"/>
  <c r="AC31" i="3" s="1"/>
  <c r="AD31" i="3" s="1"/>
  <c r="X43" i="3"/>
  <c r="Y43" i="3" s="1"/>
  <c r="V49" i="3" a="1"/>
  <c r="V49" i="3" s="1"/>
  <c r="V62" i="3" a="1"/>
  <c r="V62" i="3" s="1"/>
  <c r="W90" i="3"/>
  <c r="W6" i="3"/>
  <c r="V7" i="3" a="1"/>
  <c r="V7" i="3" s="1"/>
  <c r="AC13" i="3" a="1"/>
  <c r="AC13" i="3" s="1"/>
  <c r="AD13" i="3" s="1"/>
  <c r="AC14" i="3" a="1"/>
  <c r="AC14" i="3" s="1"/>
  <c r="AD14" i="3" s="1"/>
  <c r="V26" i="3" a="1"/>
  <c r="V26" i="3" s="1"/>
  <c r="AA43" i="3"/>
  <c r="V45" i="3" a="1"/>
  <c r="V45" i="3" s="1"/>
  <c r="V64" i="3" a="1"/>
  <c r="V64" i="3" s="1"/>
  <c r="V85" i="3" a="1"/>
  <c r="V85" i="3" s="1"/>
  <c r="W25" i="3"/>
  <c r="V42" i="3" a="1"/>
  <c r="V42" i="3" s="1"/>
  <c r="W66" i="3"/>
  <c r="V79" i="3" a="1"/>
  <c r="V79" i="3" s="1"/>
  <c r="V128" i="3" a="1"/>
  <c r="V128" i="3" s="1"/>
  <c r="AC16" i="3" a="1"/>
  <c r="AC16" i="3" s="1"/>
  <c r="AD16" i="3" s="1"/>
  <c r="V22" i="3" a="1"/>
  <c r="V22" i="3" s="1"/>
  <c r="V34" i="3" a="1"/>
  <c r="V34" i="3" s="1"/>
  <c r="V37" i="3" a="1"/>
  <c r="V37" i="3" s="1"/>
  <c r="V58" i="3" a="1"/>
  <c r="V58" i="3" s="1"/>
  <c r="V61" i="3" a="1"/>
  <c r="V61" i="3" s="1"/>
  <c r="V89" i="3" a="1"/>
  <c r="V89" i="3" s="1"/>
  <c r="V106" i="3" a="1"/>
  <c r="V106" i="3" s="1"/>
  <c r="V124" i="3" a="1"/>
  <c r="V124" i="3" s="1"/>
  <c r="V23" i="3" a="1"/>
  <c r="V23" i="3" s="1"/>
  <c r="W40" i="3"/>
  <c r="V82" i="3" a="1"/>
  <c r="V82" i="3" s="1"/>
  <c r="V122" i="3" a="1"/>
  <c r="V122" i="3" s="1"/>
  <c r="V55" i="3" a="1"/>
  <c r="V55" i="3" s="1"/>
  <c r="V74" i="3" a="1"/>
  <c r="V74" i="3" s="1"/>
  <c r="AE19" i="3" l="1"/>
  <c r="AF19" i="3" s="1"/>
  <c r="AA129" i="3"/>
  <c r="AF5" i="3"/>
  <c r="AH9" i="3"/>
  <c r="AE9" i="3"/>
  <c r="AF9" i="3" s="1"/>
  <c r="AE15" i="3"/>
  <c r="AF15" i="3" s="1"/>
  <c r="AG15" i="3"/>
  <c r="AH15" i="3" s="1"/>
  <c r="W7" i="3"/>
  <c r="X98" i="3"/>
  <c r="Y98" i="3" s="1"/>
  <c r="Z98" i="3"/>
  <c r="AA98" i="3" s="1"/>
  <c r="AE6" i="3"/>
  <c r="AF6" i="3" s="1"/>
  <c r="AG6" i="3"/>
  <c r="AH6" i="3" s="1"/>
  <c r="W114" i="3"/>
  <c r="W91" i="3"/>
  <c r="W113" i="3"/>
  <c r="AE24" i="3"/>
  <c r="AF24" i="3" s="1"/>
  <c r="AG24" i="3"/>
  <c r="AH24" i="3" s="1"/>
  <c r="W123" i="3"/>
  <c r="AA123" i="3"/>
  <c r="W59" i="3"/>
  <c r="Z16" i="3"/>
  <c r="AA16" i="3" s="1"/>
  <c r="X16" i="3"/>
  <c r="Y16" i="3" s="1"/>
  <c r="X86" i="3"/>
  <c r="Y86" i="3" s="1"/>
  <c r="Z86" i="3"/>
  <c r="AA86" i="3" s="1"/>
  <c r="Z28" i="3"/>
  <c r="AA28" i="3" s="1"/>
  <c r="X28" i="3"/>
  <c r="Y28" i="3" s="1"/>
  <c r="W79" i="3"/>
  <c r="W23" i="3"/>
  <c r="X66" i="3"/>
  <c r="Y66" i="3" s="1"/>
  <c r="Z66" i="3"/>
  <c r="AA66" i="3" s="1"/>
  <c r="Z6" i="3"/>
  <c r="AA6" i="3" s="1"/>
  <c r="X6" i="3"/>
  <c r="Y6" i="3" s="1"/>
  <c r="AG8" i="3"/>
  <c r="AH8" i="3" s="1"/>
  <c r="AE8" i="3"/>
  <c r="AF8" i="3" s="1"/>
  <c r="AA127" i="3"/>
  <c r="W127" i="3"/>
  <c r="W97" i="3"/>
  <c r="AH4" i="3"/>
  <c r="AG4" i="3"/>
  <c r="AF4" i="3"/>
  <c r="AE4" i="3"/>
  <c r="AE26" i="3"/>
  <c r="AF26" i="3" s="1"/>
  <c r="AG26" i="3"/>
  <c r="AH26" i="3" s="1"/>
  <c r="W71" i="3"/>
  <c r="Z115" i="3"/>
  <c r="AA115" i="3" s="1"/>
  <c r="X115" i="3"/>
  <c r="Y115" i="3" s="1"/>
  <c r="X78" i="3"/>
  <c r="Y78" i="3" s="1"/>
  <c r="Z78" i="3"/>
  <c r="AA78" i="3" s="1"/>
  <c r="X105" i="3"/>
  <c r="Y105" i="3" s="1"/>
  <c r="Z105" i="3"/>
  <c r="AA105" i="3" s="1"/>
  <c r="AE16" i="3"/>
  <c r="AF16" i="3" s="1"/>
  <c r="AG16" i="3"/>
  <c r="AH16" i="3" s="1"/>
  <c r="Z40" i="3"/>
  <c r="AA40" i="3" s="1"/>
  <c r="X40" i="3"/>
  <c r="Y40" i="3" s="1"/>
  <c r="W124" i="3"/>
  <c r="AA124" i="3"/>
  <c r="W42" i="3"/>
  <c r="X90" i="3"/>
  <c r="Y90" i="3" s="1"/>
  <c r="Z90" i="3"/>
  <c r="AA90" i="3" s="1"/>
  <c r="Z121" i="3"/>
  <c r="Y121" i="3"/>
  <c r="X121" i="3"/>
  <c r="W9" i="3"/>
  <c r="AE7" i="3"/>
  <c r="AF7" i="3" s="1"/>
  <c r="AG7" i="3"/>
  <c r="AH7" i="3" s="1"/>
  <c r="W110" i="3"/>
  <c r="W19" i="3"/>
  <c r="AE28" i="3"/>
  <c r="AF28" i="3" s="1"/>
  <c r="AG28" i="3"/>
  <c r="AH28" i="3" s="1"/>
  <c r="W36" i="3"/>
  <c r="W83" i="3"/>
  <c r="W93" i="3"/>
  <c r="AG10" i="3"/>
  <c r="AH10" i="3" s="1"/>
  <c r="AE10" i="3"/>
  <c r="AF10" i="3" s="1"/>
  <c r="W8" i="3"/>
  <c r="W118" i="3"/>
  <c r="W24" i="3"/>
  <c r="AE30" i="3"/>
  <c r="AF30" i="3" s="1"/>
  <c r="AG30" i="3"/>
  <c r="AH30" i="3" s="1"/>
  <c r="W48" i="3"/>
  <c r="W95" i="3"/>
  <c r="Z129" i="3"/>
  <c r="Y129" i="3"/>
  <c r="X129" i="3"/>
  <c r="Z13" i="3"/>
  <c r="AA13" i="3" s="1"/>
  <c r="X13" i="3"/>
  <c r="Y13" i="3" s="1"/>
  <c r="W85" i="3"/>
  <c r="W49" i="3"/>
  <c r="W76" i="3"/>
  <c r="W11" i="3"/>
  <c r="W10" i="3"/>
  <c r="AA126" i="3"/>
  <c r="W126" i="3"/>
  <c r="AG27" i="3"/>
  <c r="AH27" i="3" s="1"/>
  <c r="AE27" i="3"/>
  <c r="AF27" i="3" s="1"/>
  <c r="AE32" i="3"/>
  <c r="AF32" i="3" s="1"/>
  <c r="AG32" i="3"/>
  <c r="AH32" i="3" s="1"/>
  <c r="W60" i="3"/>
  <c r="W107" i="3"/>
  <c r="Z46" i="3"/>
  <c r="AA46" i="3" s="1"/>
  <c r="X46" i="3"/>
  <c r="Y46" i="3" s="1"/>
  <c r="X73" i="3"/>
  <c r="Y73" i="3" s="1"/>
  <c r="Z73" i="3"/>
  <c r="AA73" i="3" s="1"/>
  <c r="W89" i="3"/>
  <c r="W61" i="3"/>
  <c r="AG33" i="3"/>
  <c r="AH33" i="3" s="1"/>
  <c r="AE33" i="3"/>
  <c r="AF33" i="3" s="1"/>
  <c r="AG12" i="3"/>
  <c r="AH12" i="3" s="1"/>
  <c r="AE12" i="3"/>
  <c r="AF12" i="3" s="1"/>
  <c r="W12" i="3"/>
  <c r="W5" i="3"/>
  <c r="W52" i="3"/>
  <c r="W39" i="3"/>
  <c r="W72" i="3"/>
  <c r="W119" i="3"/>
  <c r="X94" i="3"/>
  <c r="Y94" i="3" s="1"/>
  <c r="Z94" i="3"/>
  <c r="AA94" i="3" s="1"/>
  <c r="X102" i="3"/>
  <c r="Y102" i="3" s="1"/>
  <c r="Z102" i="3"/>
  <c r="AA102" i="3" s="1"/>
  <c r="X18" i="3"/>
  <c r="Y18" i="3" s="1"/>
  <c r="Z18" i="3"/>
  <c r="AA18" i="3" s="1"/>
  <c r="W58" i="3"/>
  <c r="W103" i="3"/>
  <c r="W20" i="3"/>
  <c r="W27" i="3"/>
  <c r="W15" i="3"/>
  <c r="W69" i="3"/>
  <c r="W51" i="3"/>
  <c r="W84" i="3"/>
  <c r="Z29" i="3"/>
  <c r="AA29" i="3" s="1"/>
  <c r="X29" i="3"/>
  <c r="Y29" i="3" s="1"/>
  <c r="X109" i="3"/>
  <c r="Y109" i="3" s="1"/>
  <c r="Z109" i="3"/>
  <c r="AA109" i="3" s="1"/>
  <c r="Z41" i="3"/>
  <c r="AA41" i="3" s="1"/>
  <c r="X41" i="3"/>
  <c r="Y41" i="3" s="1"/>
  <c r="W106" i="3"/>
  <c r="Z25" i="3"/>
  <c r="AA25" i="3" s="1"/>
  <c r="X25" i="3"/>
  <c r="Y25" i="3" s="1"/>
  <c r="W64" i="3"/>
  <c r="W37" i="3"/>
  <c r="W45" i="3"/>
  <c r="W81" i="3"/>
  <c r="AE23" i="3"/>
  <c r="AF23" i="3" s="1"/>
  <c r="AG23" i="3"/>
  <c r="AH23" i="3" s="1"/>
  <c r="W32" i="3"/>
  <c r="AE17" i="3"/>
  <c r="AF17" i="3" s="1"/>
  <c r="AG17" i="3"/>
  <c r="AH17" i="3" s="1"/>
  <c r="W100" i="3"/>
  <c r="W63" i="3"/>
  <c r="W96" i="3"/>
  <c r="Z80" i="3"/>
  <c r="AA80" i="3" s="1"/>
  <c r="X80" i="3"/>
  <c r="Y80" i="3" s="1"/>
  <c r="X57" i="3"/>
  <c r="Y57" i="3" s="1"/>
  <c r="Z57" i="3"/>
  <c r="AA57" i="3" s="1"/>
  <c r="W62" i="3"/>
  <c r="AG31" i="3"/>
  <c r="AH31" i="3" s="1"/>
  <c r="AE31" i="3"/>
  <c r="AF31" i="3" s="1"/>
  <c r="W74" i="3"/>
  <c r="W34" i="3"/>
  <c r="Z88" i="3"/>
  <c r="AA88" i="3" s="1"/>
  <c r="X88" i="3"/>
  <c r="Y88" i="3" s="1"/>
  <c r="W50" i="3"/>
  <c r="W68" i="3"/>
  <c r="W44" i="3"/>
  <c r="W33" i="3"/>
  <c r="W117" i="3"/>
  <c r="W75" i="3"/>
  <c r="W108" i="3"/>
  <c r="Z31" i="3"/>
  <c r="AA31" i="3" s="1"/>
  <c r="X31" i="3"/>
  <c r="Y31" i="3" s="1"/>
  <c r="W22" i="3"/>
  <c r="W26" i="3"/>
  <c r="AG25" i="3"/>
  <c r="AH25" i="3" s="1"/>
  <c r="AE25" i="3"/>
  <c r="AF25" i="3" s="1"/>
  <c r="W77" i="3"/>
  <c r="W53" i="3"/>
  <c r="W56" i="3"/>
  <c r="AE18" i="3"/>
  <c r="AF18" i="3" s="1"/>
  <c r="AG18" i="3"/>
  <c r="AH18" i="3" s="1"/>
  <c r="W87" i="3"/>
  <c r="W120" i="3"/>
  <c r="Z67" i="3"/>
  <c r="AA67" i="3" s="1"/>
  <c r="X67" i="3"/>
  <c r="Y67" i="3" s="1"/>
  <c r="W122" i="3"/>
  <c r="AA122" i="3"/>
  <c r="W21" i="3"/>
  <c r="W116" i="3"/>
  <c r="W92" i="3"/>
  <c r="W65" i="3"/>
  <c r="AE20" i="3"/>
  <c r="AF20" i="3" s="1"/>
  <c r="AG20" i="3"/>
  <c r="AH20" i="3" s="1"/>
  <c r="W99" i="3"/>
  <c r="W35" i="3"/>
  <c r="Z14" i="3"/>
  <c r="AA14" i="3" s="1"/>
  <c r="X14" i="3"/>
  <c r="Y14" i="3" s="1"/>
  <c r="X38" i="3"/>
  <c r="Y38" i="3" s="1"/>
  <c r="Z38" i="3"/>
  <c r="AA38" i="3" s="1"/>
  <c r="Z70" i="3"/>
  <c r="AA70" i="3" s="1"/>
  <c r="X70" i="3"/>
  <c r="Y70" i="3" s="1"/>
  <c r="W55" i="3"/>
  <c r="AG14" i="3"/>
  <c r="AH14" i="3" s="1"/>
  <c r="AE14" i="3"/>
  <c r="AF14" i="3" s="1"/>
  <c r="Z112" i="3"/>
  <c r="AA112" i="3" s="1"/>
  <c r="X112" i="3"/>
  <c r="Y112" i="3" s="1"/>
  <c r="W82" i="3"/>
  <c r="AA128" i="3"/>
  <c r="W128" i="3"/>
  <c r="AG13" i="3"/>
  <c r="AH13" i="3" s="1"/>
  <c r="AE13" i="3"/>
  <c r="AF13" i="3" s="1"/>
  <c r="AA125" i="3"/>
  <c r="W125" i="3"/>
  <c r="W101" i="3"/>
  <c r="W104" i="3"/>
  <c r="AE22" i="3"/>
  <c r="AF22" i="3" s="1"/>
  <c r="AG22" i="3"/>
  <c r="AH22" i="3" s="1"/>
  <c r="W111" i="3"/>
  <c r="W47" i="3"/>
  <c r="X54" i="3"/>
  <c r="Y54" i="3" s="1"/>
  <c r="Z54" i="3"/>
  <c r="AA54" i="3" s="1"/>
  <c r="Z30" i="3"/>
  <c r="AA30" i="3" s="1"/>
  <c r="X30" i="3"/>
  <c r="Y30" i="3" s="1"/>
  <c r="Z17" i="3"/>
  <c r="AA17" i="3" s="1"/>
  <c r="X17" i="3"/>
  <c r="Y17" i="3" s="1"/>
  <c r="X34" i="3" l="1"/>
  <c r="Y34" i="3" s="1"/>
  <c r="Z34" i="3"/>
  <c r="AA34" i="3" s="1"/>
  <c r="X37" i="3"/>
  <c r="Y37" i="3" s="1"/>
  <c r="Z37" i="3"/>
  <c r="AA37" i="3" s="1"/>
  <c r="Z107" i="3"/>
  <c r="AA107" i="3" s="1"/>
  <c r="X107" i="3"/>
  <c r="Y107" i="3" s="1"/>
  <c r="Z93" i="3"/>
  <c r="AA93" i="3" s="1"/>
  <c r="X93" i="3"/>
  <c r="Y93" i="3" s="1"/>
  <c r="Z101" i="3"/>
  <c r="AA101" i="3" s="1"/>
  <c r="X101" i="3"/>
  <c r="Y101" i="3" s="1"/>
  <c r="Z22" i="3"/>
  <c r="AA22" i="3" s="1"/>
  <c r="X22" i="3"/>
  <c r="Y22" i="3" s="1"/>
  <c r="Z33" i="3"/>
  <c r="AA33" i="3" s="1"/>
  <c r="X33" i="3"/>
  <c r="Y33" i="3" s="1"/>
  <c r="X32" i="3"/>
  <c r="Y32" i="3" s="1"/>
  <c r="Z32" i="3"/>
  <c r="AA32" i="3" s="1"/>
  <c r="Z27" i="3"/>
  <c r="AA27" i="3" s="1"/>
  <c r="X27" i="3"/>
  <c r="Y27" i="3" s="1"/>
  <c r="X99" i="3"/>
  <c r="Y99" i="3" s="1"/>
  <c r="Z99" i="3"/>
  <c r="AA99" i="3" s="1"/>
  <c r="X26" i="3"/>
  <c r="Y26" i="3" s="1"/>
  <c r="Z26" i="3"/>
  <c r="AA26" i="3" s="1"/>
  <c r="Z117" i="3"/>
  <c r="AA117" i="3" s="1"/>
  <c r="Y117" i="3"/>
  <c r="X117" i="3"/>
  <c r="Z19" i="3"/>
  <c r="AA19" i="3" s="1"/>
  <c r="X19" i="3"/>
  <c r="Y19" i="3" s="1"/>
  <c r="X71" i="3"/>
  <c r="Y71" i="3" s="1"/>
  <c r="Z71" i="3"/>
  <c r="AA71" i="3" s="1"/>
  <c r="Y127" i="3"/>
  <c r="Z127" i="3"/>
  <c r="X127" i="3"/>
  <c r="Z91" i="3"/>
  <c r="AA91" i="3" s="1"/>
  <c r="X91" i="3"/>
  <c r="Y91" i="3" s="1"/>
  <c r="X39" i="3"/>
  <c r="Y39" i="3" s="1"/>
  <c r="Z39" i="3"/>
  <c r="AA39" i="3" s="1"/>
  <c r="Z85" i="3"/>
  <c r="AA85" i="3" s="1"/>
  <c r="X85" i="3"/>
  <c r="Y85" i="3" s="1"/>
  <c r="Z23" i="3"/>
  <c r="AA23" i="3" s="1"/>
  <c r="X23" i="3"/>
  <c r="Y23" i="3" s="1"/>
  <c r="X59" i="3"/>
  <c r="Y59" i="3" s="1"/>
  <c r="Z59" i="3"/>
  <c r="AA59" i="3" s="1"/>
  <c r="X114" i="3"/>
  <c r="Z114" i="3"/>
  <c r="AA114" i="3" s="1"/>
  <c r="Y114" i="3"/>
  <c r="Z52" i="3"/>
  <c r="AA52" i="3" s="1"/>
  <c r="X52" i="3"/>
  <c r="Y52" i="3" s="1"/>
  <c r="Z64" i="3"/>
  <c r="AA64" i="3" s="1"/>
  <c r="X64" i="3"/>
  <c r="Y64" i="3" s="1"/>
  <c r="Z60" i="3"/>
  <c r="AA60" i="3" s="1"/>
  <c r="X60" i="3"/>
  <c r="Y60" i="3" s="1"/>
  <c r="Y123" i="3"/>
  <c r="X123" i="3"/>
  <c r="Z123" i="3"/>
  <c r="Z47" i="3"/>
  <c r="AA47" i="3" s="1"/>
  <c r="X47" i="3"/>
  <c r="Y47" i="3" s="1"/>
  <c r="Z125" i="3"/>
  <c r="Y125" i="3"/>
  <c r="X125" i="3"/>
  <c r="Z65" i="3"/>
  <c r="AA65" i="3" s="1"/>
  <c r="X65" i="3"/>
  <c r="Y65" i="3" s="1"/>
  <c r="Z44" i="3"/>
  <c r="AA44" i="3" s="1"/>
  <c r="X44" i="3"/>
  <c r="Y44" i="3" s="1"/>
  <c r="X96" i="3"/>
  <c r="Y96" i="3" s="1"/>
  <c r="Z96" i="3"/>
  <c r="AA96" i="3" s="1"/>
  <c r="Z20" i="3"/>
  <c r="AA20" i="3" s="1"/>
  <c r="X20" i="3"/>
  <c r="Y20" i="3" s="1"/>
  <c r="X61" i="3"/>
  <c r="Y61" i="3" s="1"/>
  <c r="Z61" i="3"/>
  <c r="AA61" i="3" s="1"/>
  <c r="X10" i="3"/>
  <c r="Y10" i="3" s="1"/>
  <c r="Z10" i="3"/>
  <c r="AA10" i="3" s="1"/>
  <c r="Z24" i="3"/>
  <c r="AA24" i="3" s="1"/>
  <c r="X24" i="3"/>
  <c r="Y24" i="3" s="1"/>
  <c r="X126" i="3"/>
  <c r="Z126" i="3"/>
  <c r="Y126" i="3"/>
  <c r="Z120" i="3"/>
  <c r="AA120" i="3" s="1"/>
  <c r="X120" i="3"/>
  <c r="Y120" i="3"/>
  <c r="Z77" i="3"/>
  <c r="AA77" i="3" s="1"/>
  <c r="X77" i="3"/>
  <c r="Y77" i="3" s="1"/>
  <c r="Z68" i="3"/>
  <c r="AA68" i="3" s="1"/>
  <c r="X68" i="3"/>
  <c r="Y68" i="3" s="1"/>
  <c r="Z12" i="3"/>
  <c r="AA12" i="3" s="1"/>
  <c r="X12" i="3"/>
  <c r="Y12" i="3" s="1"/>
  <c r="Z89" i="3"/>
  <c r="AA89" i="3" s="1"/>
  <c r="X89" i="3"/>
  <c r="Y89" i="3" s="1"/>
  <c r="Z11" i="3"/>
  <c r="AA11" i="3" s="1"/>
  <c r="X11" i="3"/>
  <c r="Y11" i="3" s="1"/>
  <c r="X36" i="3"/>
  <c r="Y36" i="3" s="1"/>
  <c r="Z36" i="3"/>
  <c r="AA36" i="3" s="1"/>
  <c r="Z104" i="3"/>
  <c r="AA104" i="3" s="1"/>
  <c r="X104" i="3"/>
  <c r="Y104" i="3" s="1"/>
  <c r="X82" i="3"/>
  <c r="Y82" i="3" s="1"/>
  <c r="Z82" i="3"/>
  <c r="AA82" i="3" s="1"/>
  <c r="X122" i="3"/>
  <c r="Z122" i="3"/>
  <c r="Y122" i="3"/>
  <c r="Z15" i="3"/>
  <c r="AA15" i="3" s="1"/>
  <c r="X15" i="3"/>
  <c r="Y15" i="3" s="1"/>
  <c r="X110" i="3"/>
  <c r="Y110" i="3" s="1"/>
  <c r="Z110" i="3"/>
  <c r="AA110" i="3" s="1"/>
  <c r="Z118" i="3"/>
  <c r="AA118" i="3" s="1"/>
  <c r="X118" i="3"/>
  <c r="Y118" i="3" s="1"/>
  <c r="Z124" i="3"/>
  <c r="Y124" i="3"/>
  <c r="X124" i="3"/>
  <c r="X5" i="3"/>
  <c r="Y5" i="3" s="1"/>
  <c r="Z5" i="3"/>
  <c r="AA5" i="3" s="1"/>
  <c r="X83" i="3"/>
  <c r="Y83" i="3" s="1"/>
  <c r="Z83" i="3"/>
  <c r="AA83" i="3" s="1"/>
  <c r="X42" i="3"/>
  <c r="Y42" i="3" s="1"/>
  <c r="Z42" i="3"/>
  <c r="AA42" i="3" s="1"/>
  <c r="X111" i="3"/>
  <c r="Y111" i="3" s="1"/>
  <c r="Z111" i="3"/>
  <c r="AA111" i="3" s="1"/>
  <c r="Z92" i="3"/>
  <c r="AA92" i="3" s="1"/>
  <c r="X92" i="3"/>
  <c r="Y92" i="3" s="1"/>
  <c r="Z108" i="3"/>
  <c r="AA108" i="3" s="1"/>
  <c r="X108" i="3"/>
  <c r="Y108" i="3" s="1"/>
  <c r="X63" i="3"/>
  <c r="Y63" i="3" s="1"/>
  <c r="Z63" i="3"/>
  <c r="AA63" i="3" s="1"/>
  <c r="X84" i="3"/>
  <c r="Y84" i="3" s="1"/>
  <c r="Z84" i="3"/>
  <c r="AA84" i="3" s="1"/>
  <c r="Z103" i="3"/>
  <c r="AA103" i="3" s="1"/>
  <c r="X103" i="3"/>
  <c r="Y103" i="3" s="1"/>
  <c r="Z76" i="3"/>
  <c r="AA76" i="3" s="1"/>
  <c r="X76" i="3"/>
  <c r="Y76" i="3" s="1"/>
  <c r="Z95" i="3"/>
  <c r="AA95" i="3" s="1"/>
  <c r="X95" i="3"/>
  <c r="Y95" i="3" s="1"/>
  <c r="X9" i="3"/>
  <c r="Y9" i="3" s="1"/>
  <c r="Z9" i="3"/>
  <c r="AA9" i="3" s="1"/>
  <c r="X74" i="3"/>
  <c r="Y74" i="3" s="1"/>
  <c r="Z74" i="3"/>
  <c r="AA74" i="3" s="1"/>
  <c r="X35" i="3"/>
  <c r="Y35" i="3" s="1"/>
  <c r="Z35" i="3"/>
  <c r="AA35" i="3" s="1"/>
  <c r="Z116" i="3"/>
  <c r="AA116" i="3" s="1"/>
  <c r="X116" i="3"/>
  <c r="Y116" i="3" s="1"/>
  <c r="X87" i="3"/>
  <c r="Y87" i="3" s="1"/>
  <c r="Z87" i="3"/>
  <c r="AA87" i="3" s="1"/>
  <c r="X50" i="3"/>
  <c r="Y50" i="3" s="1"/>
  <c r="Z50" i="3"/>
  <c r="AA50" i="3" s="1"/>
  <c r="Z100" i="3"/>
  <c r="AA100" i="3" s="1"/>
  <c r="X100" i="3"/>
  <c r="Y100" i="3" s="1"/>
  <c r="Z81" i="3"/>
  <c r="AA81" i="3" s="1"/>
  <c r="X81" i="3"/>
  <c r="Y81" i="3" s="1"/>
  <c r="Z106" i="3"/>
  <c r="AA106" i="3" s="1"/>
  <c r="X106" i="3"/>
  <c r="Y106" i="3" s="1"/>
  <c r="X51" i="3"/>
  <c r="Y51" i="3" s="1"/>
  <c r="Z51" i="3"/>
  <c r="AA51" i="3" s="1"/>
  <c r="X119" i="3"/>
  <c r="Y119" i="3" s="1"/>
  <c r="Z119" i="3"/>
  <c r="AA119" i="3" s="1"/>
  <c r="Z8" i="3"/>
  <c r="AA8" i="3" s="1"/>
  <c r="X8" i="3"/>
  <c r="Y8" i="3" s="1"/>
  <c r="Z113" i="3"/>
  <c r="AA113" i="3" s="1"/>
  <c r="X113" i="3"/>
  <c r="Y113" i="3" s="1"/>
  <c r="Z79" i="3"/>
  <c r="AA79" i="3" s="1"/>
  <c r="X79" i="3"/>
  <c r="Y79" i="3" s="1"/>
  <c r="Z53" i="3"/>
  <c r="AA53" i="3" s="1"/>
  <c r="X53" i="3"/>
  <c r="Y53" i="3" s="1"/>
  <c r="X62" i="3"/>
  <c r="Y62" i="3" s="1"/>
  <c r="Z62" i="3"/>
  <c r="AA62" i="3" s="1"/>
  <c r="Z58" i="3"/>
  <c r="AA58" i="3" s="1"/>
  <c r="X58" i="3"/>
  <c r="Y58" i="3" s="1"/>
  <c r="X72" i="3"/>
  <c r="Y72" i="3" s="1"/>
  <c r="Z72" i="3"/>
  <c r="AA72" i="3" s="1"/>
  <c r="Z56" i="3"/>
  <c r="AA56" i="3" s="1"/>
  <c r="X56" i="3"/>
  <c r="Y56" i="3" s="1"/>
  <c r="Z128" i="3"/>
  <c r="X128" i="3"/>
  <c r="Y128" i="3"/>
  <c r="X55" i="3"/>
  <c r="Y55" i="3" s="1"/>
  <c r="Z55" i="3"/>
  <c r="AA55" i="3" s="1"/>
  <c r="Z21" i="3"/>
  <c r="AA21" i="3" s="1"/>
  <c r="X21" i="3"/>
  <c r="Y21" i="3" s="1"/>
  <c r="X75" i="3"/>
  <c r="Y75" i="3" s="1"/>
  <c r="Z75" i="3"/>
  <c r="AA75" i="3" s="1"/>
  <c r="Z45" i="3"/>
  <c r="AA45" i="3" s="1"/>
  <c r="X45" i="3"/>
  <c r="Y45" i="3" s="1"/>
  <c r="X69" i="3"/>
  <c r="Y69" i="3" s="1"/>
  <c r="Z69" i="3"/>
  <c r="AA69" i="3" s="1"/>
  <c r="X49" i="3"/>
  <c r="Y49" i="3" s="1"/>
  <c r="Z49" i="3"/>
  <c r="AA49" i="3" s="1"/>
  <c r="X48" i="3"/>
  <c r="Y48" i="3" s="1"/>
  <c r="Z48" i="3"/>
  <c r="AA48" i="3" s="1"/>
  <c r="X97" i="3"/>
  <c r="Y97" i="3" s="1"/>
  <c r="Z97" i="3"/>
  <c r="AA97" i="3" s="1"/>
  <c r="Z7" i="3"/>
  <c r="AA7" i="3" s="1"/>
  <c r="X7" i="3"/>
  <c r="Y7" i="3" s="1"/>
  <c r="O10" i="3" l="1"/>
  <c r="O12" i="3" s="1"/>
  <c r="O13" i="3"/>
  <c r="O15" i="3" s="1"/>
  <c r="F5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tc={DE9060E6-252F-4500-AFD1-DF5930E9C0AA}</author>
    <author>tc={3B47BC5F-BD44-4864-91BF-DFBC817F818F}</author>
  </authors>
  <commentList>
    <comment ref="W3" authorId="0" shapeId="0" xr:uid="{DE9060E6-252F-4500-AFD1-DF5930E9C0A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예측날짜 전 데이터만</t>
      </text>
    </comment>
    <comment ref="Y3" authorId="1" shapeId="0" xr:uid="{3B47BC5F-BD44-4864-91BF-DFBC817F818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보정:
2021년 데이터일 경우
2023년을 기준으로하여
(2023년평균- 2021년평균) 을 더해줌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이학민</author>
    <author>tc={D98C3874-847F-4943-9107-087EF8CBEB0E}</author>
  </authors>
  <commentList>
    <comment ref="B1" authorId="0" shapeId="0" xr:uid="{91879659-FBDC-4BB4-984E-4876D2FB1424}">
      <text>
        <r>
          <rPr>
            <b/>
            <sz val="9"/>
            <color indexed="81"/>
            <rFont val="돋움"/>
            <family val="3"/>
            <charset val="129"/>
          </rPr>
          <t>체감온도(perceived temperature)
여름 : 공공데이터
겨울 : 공공데이터 + 공식에 따른 누락 데이터 보간</t>
        </r>
      </text>
    </comment>
    <comment ref="H12" authorId="1" shapeId="0" xr:uid="{D98C3874-847F-4943-9107-087EF8CBEB0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확률밀도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이학민</author>
  </authors>
  <commentList>
    <comment ref="B1" authorId="0" shapeId="0" xr:uid="{7DE05E95-719A-4A34-9088-610B6DE1CA29}">
      <text>
        <r>
          <rPr>
            <b/>
            <sz val="9"/>
            <color indexed="81"/>
            <rFont val="돋움"/>
            <family val="3"/>
            <charset val="129"/>
          </rPr>
          <t>합계일사량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<sst xmlns="http://schemas.openxmlformats.org/spreadsheetml/2006/main" count="808" uniqueCount="165">
  <si>
    <t>date</t>
  </si>
  <si>
    <t>p-temp</t>
    <phoneticPr fontId="4" type="noConversion"/>
  </si>
  <si>
    <t>확률밀도</t>
    <phoneticPr fontId="4" type="noConversion"/>
  </si>
  <si>
    <t>점수(3분할)</t>
    <phoneticPr fontId="4" type="noConversion"/>
  </si>
  <si>
    <t>점수(5분할)</t>
    <phoneticPr fontId="4" type="noConversion"/>
  </si>
  <si>
    <t>점수(16분할)</t>
    <phoneticPr fontId="4" type="noConversion"/>
  </si>
  <si>
    <t>계급</t>
  </si>
  <si>
    <t>빈도수</t>
  </si>
  <si>
    <t>누적 %</t>
  </si>
  <si>
    <t>22.89 이상</t>
    <phoneticPr fontId="4" type="noConversion"/>
  </si>
  <si>
    <t>최대값</t>
    <phoneticPr fontId="4" type="noConversion"/>
  </si>
  <si>
    <t>9.75~22.89</t>
    <phoneticPr fontId="4" type="noConversion"/>
  </si>
  <si>
    <t>최소값</t>
    <phoneticPr fontId="4" type="noConversion"/>
  </si>
  <si>
    <t>9.75이하</t>
    <phoneticPr fontId="4" type="noConversion"/>
  </si>
  <si>
    <t>중앙값</t>
    <phoneticPr fontId="4" type="noConversion"/>
  </si>
  <si>
    <t>평균</t>
    <phoneticPr fontId="4" type="noConversion"/>
  </si>
  <si>
    <t>26.87이상</t>
    <phoneticPr fontId="4" type="noConversion"/>
  </si>
  <si>
    <t>표준편차</t>
    <phoneticPr fontId="4" type="noConversion"/>
  </si>
  <si>
    <t>19.49~26.87</t>
    <phoneticPr fontId="4" type="noConversion"/>
  </si>
  <si>
    <t>분산</t>
    <phoneticPr fontId="4" type="noConversion"/>
  </si>
  <si>
    <t>13.14~19.49</t>
    <phoneticPr fontId="4" type="noConversion"/>
  </si>
  <si>
    <t>5.77~13.14</t>
    <phoneticPr fontId="4" type="noConversion"/>
  </si>
  <si>
    <t>얘는 몇% 인가요?</t>
    <phoneticPr fontId="4" type="noConversion"/>
  </si>
  <si>
    <t>상위 몇%는 얼마 인가요?</t>
    <phoneticPr fontId="4" type="noConversion"/>
  </si>
  <si>
    <t>35.55 이상</t>
    <phoneticPr fontId="4" type="noConversion"/>
  </si>
  <si>
    <t>30.74~35.55</t>
    <phoneticPr fontId="4" type="noConversion"/>
  </si>
  <si>
    <t>27.44~30.74</t>
    <phoneticPr fontId="4" type="noConversion"/>
  </si>
  <si>
    <t>상위30%</t>
    <phoneticPr fontId="4" type="noConversion"/>
  </si>
  <si>
    <t>24.77~27.44</t>
    <phoneticPr fontId="4" type="noConversion"/>
  </si>
  <si>
    <t>하위30%</t>
    <phoneticPr fontId="4" type="noConversion"/>
  </si>
  <si>
    <t>22.45~24.77</t>
    <phoneticPr fontId="4" type="noConversion"/>
  </si>
  <si>
    <t>20.31~22.45</t>
    <phoneticPr fontId="4" type="noConversion"/>
  </si>
  <si>
    <t>18.29~20.31</t>
    <phoneticPr fontId="4" type="noConversion"/>
  </si>
  <si>
    <t>16.32~18.29</t>
    <phoneticPr fontId="4" type="noConversion"/>
  </si>
  <si>
    <t>14.35~16.32</t>
    <phoneticPr fontId="4" type="noConversion"/>
  </si>
  <si>
    <t>12.32~14.35</t>
    <phoneticPr fontId="4" type="noConversion"/>
  </si>
  <si>
    <t>10.19~12.32</t>
    <phoneticPr fontId="4" type="noConversion"/>
  </si>
  <si>
    <t>7.86~10.19</t>
    <phoneticPr fontId="4" type="noConversion"/>
  </si>
  <si>
    <t>5.2~7.86</t>
    <phoneticPr fontId="4" type="noConversion"/>
  </si>
  <si>
    <t>1.9~5.2</t>
    <phoneticPr fontId="4" type="noConversion"/>
  </si>
  <si>
    <t>-2.91~1.9</t>
    <phoneticPr fontId="4" type="noConversion"/>
  </si>
  <si>
    <t>-2.91 이하</t>
    <phoneticPr fontId="4" type="noConversion"/>
  </si>
  <si>
    <t>33.5 이상</t>
    <phoneticPr fontId="4" type="noConversion"/>
  </si>
  <si>
    <t>-1.5이하</t>
    <phoneticPr fontId="4" type="noConversion"/>
  </si>
  <si>
    <t>date</t>
    <phoneticPr fontId="4" type="noConversion"/>
  </si>
  <si>
    <t>solar</t>
    <phoneticPr fontId="4" type="noConversion"/>
  </si>
  <si>
    <t>26.30 이상</t>
    <phoneticPr fontId="4" type="noConversion"/>
  </si>
  <si>
    <t>23.18~26.30</t>
    <phoneticPr fontId="4" type="noConversion"/>
  </si>
  <si>
    <t>21.03~23.18</t>
    <phoneticPr fontId="4" type="noConversion"/>
  </si>
  <si>
    <t>19.30~21.03</t>
    <phoneticPr fontId="4" type="noConversion"/>
  </si>
  <si>
    <t>17.78~19.30</t>
    <phoneticPr fontId="4" type="noConversion"/>
  </si>
  <si>
    <t>16.40~17.78</t>
    <phoneticPr fontId="4" type="noConversion"/>
  </si>
  <si>
    <t>15.08~16.40</t>
    <phoneticPr fontId="4" type="noConversion"/>
  </si>
  <si>
    <t>13.80~15.08</t>
    <phoneticPr fontId="4" type="noConversion"/>
  </si>
  <si>
    <t>12.52~13.80</t>
    <phoneticPr fontId="4" type="noConversion"/>
  </si>
  <si>
    <t>11.21~12.52</t>
    <phoneticPr fontId="4" type="noConversion"/>
  </si>
  <si>
    <t>9.82~11.21</t>
    <phoneticPr fontId="4" type="noConversion"/>
  </si>
  <si>
    <t>8.31~9.82</t>
    <phoneticPr fontId="4" type="noConversion"/>
  </si>
  <si>
    <t>6.57~8.31</t>
    <phoneticPr fontId="4" type="noConversion"/>
  </si>
  <si>
    <t>4.43~6.57</t>
    <phoneticPr fontId="4" type="noConversion"/>
  </si>
  <si>
    <t>1.30~4.43</t>
    <phoneticPr fontId="4" type="noConversion"/>
  </si>
  <si>
    <t>1.30 이하</t>
    <phoneticPr fontId="4" type="noConversion"/>
  </si>
  <si>
    <t>점수(16분할)</t>
    <phoneticPr fontId="3" type="noConversion"/>
  </si>
  <si>
    <t>날짜</t>
    <phoneticPr fontId="3" type="noConversion"/>
  </si>
  <si>
    <t>체감온도</t>
    <phoneticPr fontId="3" type="noConversion"/>
  </si>
  <si>
    <t>일사량</t>
    <phoneticPr fontId="3" type="noConversion"/>
  </si>
  <si>
    <t>Season</t>
    <phoneticPr fontId="3" type="noConversion"/>
  </si>
  <si>
    <t>Week</t>
    <phoneticPr fontId="3" type="noConversion"/>
  </si>
  <si>
    <t>Day</t>
    <phoneticPr fontId="3" type="noConversion"/>
  </si>
  <si>
    <t>Event</t>
    <phoneticPr fontId="3" type="noConversion"/>
  </si>
  <si>
    <t>신정</t>
    <phoneticPr fontId="3" type="noConversion"/>
  </si>
  <si>
    <t>설날</t>
    <phoneticPr fontId="3" type="noConversion"/>
  </si>
  <si>
    <t>삼일절</t>
    <phoneticPr fontId="3" type="noConversion"/>
  </si>
  <si>
    <t>어린이날</t>
    <phoneticPr fontId="3" type="noConversion"/>
  </si>
  <si>
    <t>부처님</t>
    <phoneticPr fontId="3" type="noConversion"/>
  </si>
  <si>
    <t>현충일</t>
    <phoneticPr fontId="3" type="noConversion"/>
  </si>
  <si>
    <t>광복절</t>
    <phoneticPr fontId="3" type="noConversion"/>
  </si>
  <si>
    <t>추석</t>
    <phoneticPr fontId="3" type="noConversion"/>
  </si>
  <si>
    <t>개천절</t>
    <phoneticPr fontId="3" type="noConversion"/>
  </si>
  <si>
    <t>한글날</t>
    <phoneticPr fontId="3" type="noConversion"/>
  </si>
  <si>
    <t>크리스마스</t>
    <phoneticPr fontId="3" type="noConversion"/>
  </si>
  <si>
    <t>새해</t>
    <phoneticPr fontId="3" type="noConversion"/>
  </si>
  <si>
    <t>대통령선거</t>
    <phoneticPr fontId="3" type="noConversion"/>
  </si>
  <si>
    <t>지방선거</t>
    <phoneticPr fontId="3" type="noConversion"/>
  </si>
  <si>
    <t>상위 %의 값</t>
    <phoneticPr fontId="4" type="noConversion"/>
  </si>
  <si>
    <t>예보 값</t>
    <phoneticPr fontId="4" type="noConversion"/>
  </si>
  <si>
    <t xml:space="preserve">예측할 날짜를 입력하세요 </t>
    <phoneticPr fontId="3" type="noConversion"/>
  </si>
  <si>
    <t>일사량</t>
  </si>
  <si>
    <t>INQ_YMD</t>
  </si>
  <si>
    <t>MAX</t>
    <phoneticPr fontId="3" type="noConversion"/>
  </si>
  <si>
    <t>MIN</t>
    <phoneticPr fontId="3" type="noConversion"/>
  </si>
  <si>
    <t>TIME_1</t>
  </si>
  <si>
    <t>TIME_2</t>
  </si>
  <si>
    <t>TIME_3</t>
  </si>
  <si>
    <t>TIME_4</t>
  </si>
  <si>
    <t>TIME_5</t>
  </si>
  <si>
    <t>TIME_6</t>
  </si>
  <si>
    <t>TIME_7</t>
  </si>
  <si>
    <t>TIME_8</t>
  </si>
  <si>
    <t>TIME_9</t>
  </si>
  <si>
    <t>TIME_10</t>
  </si>
  <si>
    <t>TIME_11</t>
  </si>
  <si>
    <t>TIME_12</t>
  </si>
  <si>
    <t>TIME_13</t>
  </si>
  <si>
    <t>TIME_14</t>
  </si>
  <si>
    <t>TIME_15</t>
  </si>
  <si>
    <t>TIME_16</t>
  </si>
  <si>
    <t>TIME_17</t>
  </si>
  <si>
    <t>TIME_18</t>
  </si>
  <si>
    <t>TIME_19</t>
  </si>
  <si>
    <t>TIME_20</t>
  </si>
  <si>
    <t>TIME_21</t>
  </si>
  <si>
    <t>TIME_22</t>
  </si>
  <si>
    <t>TIME_23</t>
  </si>
  <si>
    <t>TIME_24</t>
  </si>
  <si>
    <t>max</t>
    <phoneticPr fontId="3" type="noConversion"/>
  </si>
  <si>
    <t>min</t>
    <phoneticPr fontId="3" type="noConversion"/>
  </si>
  <si>
    <t>체감온도</t>
  </si>
  <si>
    <t>MAX</t>
  </si>
  <si>
    <t>MIN</t>
  </si>
  <si>
    <t>Season</t>
  </si>
  <si>
    <t>Week</t>
  </si>
  <si>
    <t>Day</t>
  </si>
  <si>
    <t>Event</t>
  </si>
  <si>
    <t>삼일절</t>
  </si>
  <si>
    <t>어린이날</t>
  </si>
  <si>
    <t>부처님</t>
  </si>
  <si>
    <t>대통령선거</t>
  </si>
  <si>
    <t>현충일</t>
  </si>
  <si>
    <t>광복절</t>
  </si>
  <si>
    <t>지방선거</t>
  </si>
  <si>
    <t>최대부하사용량</t>
    <phoneticPr fontId="3" type="noConversion"/>
  </si>
  <si>
    <t>최소부하사용량</t>
    <phoneticPr fontId="3" type="noConversion"/>
  </si>
  <si>
    <t>최대부하시간</t>
    <phoneticPr fontId="3" type="noConversion"/>
  </si>
  <si>
    <t>year</t>
  </si>
  <si>
    <t>year</t>
    <phoneticPr fontId="3" type="noConversion"/>
  </si>
  <si>
    <t>신정</t>
  </si>
  <si>
    <t>설날</t>
  </si>
  <si>
    <t>추석</t>
  </si>
  <si>
    <t>개천절</t>
  </si>
  <si>
    <t>한글날</t>
  </si>
  <si>
    <t>크리스마스</t>
  </si>
  <si>
    <t>새해</t>
  </si>
  <si>
    <t>INQ_YMD</t>
    <phoneticPr fontId="3" type="noConversion"/>
  </si>
  <si>
    <t>21년 평균</t>
    <phoneticPr fontId="3" type="noConversion"/>
  </si>
  <si>
    <t>최대값</t>
    <phoneticPr fontId="3" type="noConversion"/>
  </si>
  <si>
    <t>최소값</t>
    <phoneticPr fontId="3" type="noConversion"/>
  </si>
  <si>
    <t>22년</t>
    <phoneticPr fontId="3" type="noConversion"/>
  </si>
  <si>
    <t>23년</t>
    <phoneticPr fontId="3" type="noConversion"/>
  </si>
  <si>
    <t>최대</t>
    <phoneticPr fontId="3" type="noConversion"/>
  </si>
  <si>
    <t>최소</t>
    <phoneticPr fontId="3" type="noConversion"/>
  </si>
  <si>
    <t>평균</t>
    <phoneticPr fontId="3" type="noConversion"/>
  </si>
  <si>
    <t>보정</t>
    <phoneticPr fontId="3" type="noConversion"/>
  </si>
  <si>
    <t>최소부하시간</t>
  </si>
  <si>
    <t>오차율</t>
    <phoneticPr fontId="3" type="noConversion"/>
  </si>
  <si>
    <t>예측</t>
    <phoneticPr fontId="3" type="noConversion"/>
  </si>
  <si>
    <t>분류된 날짜</t>
    <phoneticPr fontId="3" type="noConversion"/>
  </si>
  <si>
    <t>사용할 데이터</t>
    <phoneticPr fontId="3" type="noConversion"/>
  </si>
  <si>
    <t>크기</t>
    <phoneticPr fontId="3" type="noConversion"/>
  </si>
  <si>
    <t>체감온도</t>
    <phoneticPr fontId="3" type="noConversion"/>
  </si>
  <si>
    <t>봄</t>
    <phoneticPr fontId="3" type="noConversion"/>
  </si>
  <si>
    <t>여름</t>
    <phoneticPr fontId="3" type="noConversion"/>
  </si>
  <si>
    <t>가을</t>
    <phoneticPr fontId="3" type="noConversion"/>
  </si>
  <si>
    <t>겨울</t>
    <phoneticPr fontId="3" type="noConversion"/>
  </si>
  <si>
    <t>전체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</si>
</sst>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_);[Red]\(0\)"/>
    <numFmt numFmtId="177" formatCode="0.00_);[Red]\(0.00\)"/>
    <numFmt numFmtId="178" formatCode="0.00_ "/>
    <numFmt numFmtId="179" formatCode="0.00000%"/>
    <numFmt numFmtId="180" formatCode="General&quot; ℃&quot;"/>
    <numFmt numFmtId="181" formatCode="0.000%"/>
    <numFmt numFmtId="182" formatCode="0.00_ &quot;℃&quot;"/>
    <numFmt numFmtId="183" formatCode="&quot;상위&quot;\ 0.0000%\ "/>
    <numFmt numFmtId="184" formatCode="&quot;상위&quot;\ 0.000%"/>
    <numFmt numFmtId="185" formatCode="0.0_ "/>
    <numFmt numFmtId="186" formatCode="0_ "/>
    <numFmt numFmtId="187" formatCode="[Red]0.00%;[Blue]\-0.00%"/>
    <numFmt numFmtId="188" formatCode="0&quot;MW&quot;"/>
  </numFmts>
  <fonts count="15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indexed="8"/>
      <name val="Arial"/>
      <family val="2"/>
    </font>
    <font>
      <sz val="10"/>
      <color rgb="FFFF0000"/>
      <name val="Arial"/>
      <family val="2"/>
    </font>
    <font>
      <sz val="11"/>
      <color indexed="8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indexed="22"/>
        <bgColor indexed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10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80" fontId="0" fillId="0" borderId="9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182" fontId="0" fillId="0" borderId="9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9" fontId="0" fillId="0" borderId="16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183" fontId="0" fillId="0" borderId="9" xfId="0" applyNumberFormat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0" fontId="0" fillId="0" borderId="6" xfId="0" applyNumberFormat="1" applyBorder="1" applyAlignment="1">
      <alignment horizontal="center" vertical="center"/>
    </xf>
    <xf numFmtId="178" fontId="0" fillId="0" borderId="8" xfId="0" applyNumberFormat="1" applyBorder="1" applyAlignment="1">
      <alignment horizontal="center" vertical="center"/>
    </xf>
    <xf numFmtId="10" fontId="0" fillId="0" borderId="16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178" fontId="0" fillId="0" borderId="8" xfId="0" quotePrefix="1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77" fontId="0" fillId="0" borderId="12" xfId="0" quotePrefix="1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12" xfId="0" quotePrefix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0" fillId="0" borderId="15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85" fontId="0" fillId="0" borderId="9" xfId="0" applyNumberFormat="1" applyBorder="1" applyAlignment="1">
      <alignment horizontal="center" vertical="center"/>
    </xf>
    <xf numFmtId="185" fontId="0" fillId="0" borderId="13" xfId="0" applyNumberFormat="1" applyBorder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2" fillId="4" borderId="0" xfId="0" applyFont="1" applyFill="1"/>
    <xf numFmtId="0" fontId="7" fillId="4" borderId="0" xfId="0" applyFont="1" applyFill="1" applyAlignment="1">
      <alignment horizontal="center"/>
    </xf>
    <xf numFmtId="0" fontId="12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3" fillId="0" borderId="0" xfId="0" applyFont="1"/>
    <xf numFmtId="0" fontId="10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0" borderId="0" xfId="0" applyFont="1"/>
    <xf numFmtId="14" fontId="0" fillId="0" borderId="0" xfId="0" applyNumberFormat="1"/>
    <xf numFmtId="0" fontId="1" fillId="0" borderId="1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186" fontId="0" fillId="0" borderId="5" xfId="0" applyNumberForma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2" borderId="21" xfId="0" applyFont="1" applyFill="1" applyBorder="1" applyAlignment="1">
      <alignment horizontal="center"/>
    </xf>
    <xf numFmtId="0" fontId="1" fillId="0" borderId="22" xfId="0" applyFont="1" applyBorder="1" applyAlignment="1">
      <alignment horizontal="center"/>
    </xf>
    <xf numFmtId="178" fontId="0" fillId="0" borderId="0" xfId="0" applyNumberFormat="1" applyAlignment="1">
      <alignment horizontal="center"/>
    </xf>
    <xf numFmtId="178" fontId="1" fillId="0" borderId="18" xfId="0" applyNumberFormat="1" applyFont="1" applyBorder="1" applyAlignment="1">
      <alignment horizontal="center"/>
    </xf>
    <xf numFmtId="178" fontId="0" fillId="0" borderId="1" xfId="0" applyNumberFormat="1" applyBorder="1" applyAlignment="1">
      <alignment horizontal="center"/>
    </xf>
    <xf numFmtId="178" fontId="1" fillId="0" borderId="5" xfId="0" applyNumberFormat="1" applyFont="1" applyBorder="1" applyAlignment="1">
      <alignment horizontal="center"/>
    </xf>
    <xf numFmtId="178" fontId="0" fillId="0" borderId="9" xfId="0" applyNumberFormat="1" applyBorder="1" applyAlignment="1">
      <alignment horizontal="center"/>
    </xf>
    <xf numFmtId="187" fontId="0" fillId="0" borderId="1" xfId="0" applyNumberFormat="1" applyBorder="1" applyAlignment="1">
      <alignment horizontal="center"/>
    </xf>
    <xf numFmtId="186" fontId="0" fillId="0" borderId="1" xfId="0" applyNumberFormat="1" applyBorder="1" applyAlignment="1">
      <alignment horizontal="center"/>
    </xf>
    <xf numFmtId="188" fontId="0" fillId="0" borderId="9" xfId="0" applyNumberFormat="1" applyBorder="1" applyAlignment="1">
      <alignment horizontal="center"/>
    </xf>
    <xf numFmtId="187" fontId="0" fillId="0" borderId="9" xfId="0" applyNumberFormat="1" applyBorder="1" applyAlignment="1">
      <alignment horizontal="center"/>
    </xf>
    <xf numFmtId="187" fontId="0" fillId="0" borderId="13" xfId="0" applyNumberFormat="1" applyBorder="1" applyAlignment="1">
      <alignment horizontal="center"/>
    </xf>
    <xf numFmtId="0" fontId="1" fillId="0" borderId="9" xfId="0" applyFont="1" applyBorder="1" applyAlignment="1">
      <alignment horizontal="center"/>
    </xf>
    <xf numFmtId="187" fontId="14" fillId="0" borderId="1" xfId="0" applyNumberFormat="1" applyFont="1" applyBorder="1" applyAlignment="1">
      <alignment horizontal="center"/>
    </xf>
    <xf numFmtId="181" fontId="14" fillId="0" borderId="1" xfId="0" applyNumberFormat="1" applyFont="1" applyBorder="1" applyAlignment="1">
      <alignment horizontal="center"/>
    </xf>
    <xf numFmtId="14" fontId="1" fillId="0" borderId="0" xfId="0" applyNumberFormat="1" applyFont="1" applyAlignment="1">
      <alignment horizontal="center"/>
    </xf>
    <xf numFmtId="176" fontId="14" fillId="0" borderId="1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86" fontId="1" fillId="0" borderId="18" xfId="0" applyNumberFormat="1" applyFont="1" applyBorder="1" applyAlignment="1">
      <alignment horizontal="center"/>
    </xf>
    <xf numFmtId="187" fontId="1" fillId="0" borderId="18" xfId="0" applyNumberFormat="1" applyFont="1" applyBorder="1" applyAlignment="1">
      <alignment horizontal="center"/>
    </xf>
    <xf numFmtId="181" fontId="1" fillId="0" borderId="5" xfId="0" applyNumberFormat="1" applyFont="1" applyBorder="1" applyAlignment="1">
      <alignment horizontal="center"/>
    </xf>
    <xf numFmtId="181" fontId="0" fillId="0" borderId="9" xfId="0" applyNumberFormat="1" applyBorder="1" applyAlignment="1">
      <alignment horizontal="center"/>
    </xf>
    <xf numFmtId="176" fontId="1" fillId="0" borderId="18" xfId="0" applyNumberFormat="1" applyFont="1" applyBorder="1" applyAlignment="1">
      <alignment horizontal="center"/>
    </xf>
    <xf numFmtId="181" fontId="1" fillId="0" borderId="18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186" fontId="0" fillId="11" borderId="1" xfId="0" applyNumberFormat="1" applyFill="1" applyBorder="1" applyAlignment="1">
      <alignment horizontal="center"/>
    </xf>
    <xf numFmtId="187" fontId="0" fillId="11" borderId="1" xfId="0" applyNumberFormat="1" applyFill="1" applyBorder="1" applyAlignment="1">
      <alignment horizontal="center"/>
    </xf>
    <xf numFmtId="181" fontId="0" fillId="11" borderId="9" xfId="0" applyNumberFormat="1" applyFill="1" applyBorder="1" applyAlignment="1">
      <alignment horizontal="center"/>
    </xf>
    <xf numFmtId="176" fontId="14" fillId="11" borderId="1" xfId="0" applyNumberFormat="1" applyFont="1" applyFill="1" applyBorder="1" applyAlignment="1">
      <alignment horizontal="center"/>
    </xf>
    <xf numFmtId="187" fontId="14" fillId="11" borderId="1" xfId="0" applyNumberFormat="1" applyFont="1" applyFill="1" applyBorder="1" applyAlignment="1">
      <alignment horizontal="center"/>
    </xf>
    <xf numFmtId="181" fontId="14" fillId="11" borderId="1" xfId="0" applyNumberFormat="1" applyFont="1" applyFill="1" applyBorder="1" applyAlignment="1">
      <alignment horizontal="center"/>
    </xf>
    <xf numFmtId="0" fontId="9" fillId="11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4" fillId="11" borderId="1" xfId="0" applyFont="1" applyFill="1" applyBorder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181" fontId="1" fillId="0" borderId="24" xfId="0" applyNumberFormat="1" applyFont="1" applyBorder="1" applyAlignment="1">
      <alignment horizontal="center"/>
    </xf>
    <xf numFmtId="181" fontId="1" fillId="0" borderId="13" xfId="0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81" fontId="0" fillId="0" borderId="26" xfId="0" applyNumberFormat="1" applyBorder="1" applyAlignment="1">
      <alignment horizontal="center"/>
    </xf>
    <xf numFmtId="181" fontId="0" fillId="0" borderId="27" xfId="0" applyNumberFormat="1" applyBorder="1" applyAlignment="1">
      <alignment horizontal="center"/>
    </xf>
    <xf numFmtId="0" fontId="1" fillId="0" borderId="21" xfId="0" applyFont="1" applyBorder="1" applyAlignment="1">
      <alignment horizontal="center"/>
    </xf>
    <xf numFmtId="181" fontId="0" fillId="0" borderId="28" xfId="0" applyNumberFormat="1" applyBorder="1" applyAlignment="1">
      <alignment horizontal="center"/>
    </xf>
    <xf numFmtId="181" fontId="0" fillId="0" borderId="22" xfId="0" applyNumberFormat="1" applyBorder="1" applyAlignment="1">
      <alignment horizontal="center"/>
    </xf>
    <xf numFmtId="0" fontId="1" fillId="0" borderId="29" xfId="0" applyFont="1" applyBorder="1" applyAlignment="1">
      <alignment horizontal="center"/>
    </xf>
    <xf numFmtId="181" fontId="0" fillId="0" borderId="30" xfId="0" applyNumberFormat="1" applyBorder="1" applyAlignment="1">
      <alignment horizontal="center"/>
    </xf>
    <xf numFmtId="181" fontId="0" fillId="0" borderId="31" xfId="0" applyNumberFormat="1" applyBorder="1" applyAlignment="1">
      <alignment horizontal="center"/>
    </xf>
    <xf numFmtId="0" fontId="1" fillId="0" borderId="28" xfId="0" applyFont="1" applyBorder="1" applyAlignment="1">
      <alignment horizontal="center"/>
    </xf>
  </cellXfs>
  <cellStyles count="1">
    <cellStyle name="표준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정규분포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86"/>
              <c:pt idx="0">
                <c:v>8.7076512463933539E-3</c:v>
              </c:pt>
              <c:pt idx="1">
                <c:v>8.8199387188470074E-3</c:v>
              </c:pt>
              <c:pt idx="2">
                <c:v>8.9331055927290605E-3</c:v>
              </c:pt>
              <c:pt idx="3">
                <c:v>9.0471486542521486E-3</c:v>
              </c:pt>
              <c:pt idx="4">
                <c:v>9.1620644801379183E-3</c:v>
              </c:pt>
              <c:pt idx="5">
                <c:v>9.2778494358196229E-3</c:v>
              </c:pt>
              <c:pt idx="6">
                <c:v>9.3944996736895769E-3</c:v>
              </c:pt>
              <c:pt idx="7">
                <c:v>9.5120111313925695E-3</c:v>
              </c:pt>
              <c:pt idx="8">
                <c:v>9.6303795301665648E-3</c:v>
              </c:pt>
              <c:pt idx="9">
                <c:v>9.7496003732319148E-3</c:v>
              </c:pt>
              <c:pt idx="10">
                <c:v>9.8696689442301783E-3</c:v>
              </c:pt>
              <c:pt idx="11">
                <c:v>9.990580305713993E-3</c:v>
              </c:pt>
              <c:pt idx="12">
                <c:v>1.0112329297689003E-2</c:v>
              </c:pt>
              <c:pt idx="13">
                <c:v>1.0234910536209167E-2</c:v>
              </c:pt>
              <c:pt idx="14">
                <c:v>1.0358318412026628E-2</c:v>
              </c:pt>
              <c:pt idx="15">
                <c:v>1.0482547089297207E-2</c:v>
              </c:pt>
              <c:pt idx="16">
                <c:v>1.0607590504342878E-2</c:v>
              </c:pt>
              <c:pt idx="17">
                <c:v>1.0733442364472287E-2</c:v>
              </c:pt>
              <c:pt idx="18">
                <c:v>1.0860096146860405E-2</c:v>
              </c:pt>
              <c:pt idx="19">
                <c:v>1.0987545097488642E-2</c:v>
              </c:pt>
              <c:pt idx="20">
                <c:v>1.1115782230146259E-2</c:v>
              </c:pt>
              <c:pt idx="21">
                <c:v>1.12448003254945E-2</c:v>
              </c:pt>
              <c:pt idx="22">
                <c:v>1.1374591930194307E-2</c:v>
              </c:pt>
              <c:pt idx="23">
                <c:v>1.1505149356098796E-2</c:v>
              </c:pt>
              <c:pt idx="24">
                <c:v>1.1636464679511582E-2</c:v>
              </c:pt>
              <c:pt idx="25">
                <c:v>1.1768529740511825E-2</c:v>
              </c:pt>
              <c:pt idx="26">
                <c:v>1.1901336142347304E-2</c:v>
              </c:pt>
              <c:pt idx="27">
                <c:v>1.2034875250896278E-2</c:v>
              </c:pt>
              <c:pt idx="28">
                <c:v>1.2169138194199234E-2</c:v>
              </c:pt>
              <c:pt idx="29">
                <c:v>1.2304115862061538E-2</c:v>
              </c:pt>
              <c:pt idx="30">
                <c:v>1.2439798905727729E-2</c:v>
              </c:pt>
              <c:pt idx="31">
                <c:v>1.2576177737628681E-2</c:v>
              </c:pt>
              <c:pt idx="32">
                <c:v>1.2713242531202432E-2</c:v>
              </c:pt>
              <c:pt idx="33">
                <c:v>1.2850983220788698E-2</c:v>
              </c:pt>
              <c:pt idx="34">
                <c:v>1.2989389501600829E-2</c:v>
              </c:pt>
              <c:pt idx="35">
                <c:v>1.3128450829771153E-2</c:v>
              </c:pt>
              <c:pt idx="36">
                <c:v>1.3268156422475556E-2</c:v>
              </c:pt>
              <c:pt idx="37">
                <c:v>1.3408495258134314E-2</c:v>
              </c:pt>
              <c:pt idx="38">
                <c:v>1.3549456076692791E-2</c:v>
              </c:pt>
              <c:pt idx="39">
                <c:v>1.369102737998097E-2</c:v>
              </c:pt>
              <c:pt idx="40">
                <c:v>1.3833197432151362E-2</c:v>
              </c:pt>
              <c:pt idx="41">
                <c:v>1.3975954260200344E-2</c:v>
              </c:pt>
              <c:pt idx="42">
                <c:v>1.4119285654568636E-2</c:v>
              </c:pt>
              <c:pt idx="43">
                <c:v>1.4263179169824456E-2</c:v>
              </c:pt>
              <c:pt idx="44">
                <c:v>1.4407622125429117E-2</c:v>
              </c:pt>
              <c:pt idx="45">
                <c:v>1.4552601606585475E-2</c:v>
              </c:pt>
              <c:pt idx="46">
                <c:v>1.4698104465170074E-2</c:v>
              </c:pt>
              <c:pt idx="47">
                <c:v>1.4844117320749273E-2</c:v>
              </c:pt>
              <c:pt idx="48">
                <c:v>1.4990626561679822E-2</c:v>
              </c:pt>
              <c:pt idx="49">
                <c:v>1.5137618346294388E-2</c:v>
              </c:pt>
              <c:pt idx="50">
                <c:v>1.5285078604172345E-2</c:v>
              </c:pt>
              <c:pt idx="51">
                <c:v>1.5432993037496264E-2</c:v>
              </c:pt>
              <c:pt idx="52">
                <c:v>1.5581347122494321E-2</c:v>
              </c:pt>
              <c:pt idx="53">
                <c:v>1.5730126110968988E-2</c:v>
              </c:pt>
              <c:pt idx="54">
                <c:v>1.5879315031912224E-2</c:v>
              </c:pt>
              <c:pt idx="55">
                <c:v>1.6028898693207352E-2</c:v>
              </c:pt>
              <c:pt idx="56">
                <c:v>1.6178861683417901E-2</c:v>
              </c:pt>
              <c:pt idx="57">
                <c:v>1.6329188373663359E-2</c:v>
              </c:pt>
              <c:pt idx="58">
                <c:v>1.6479862919582169E-2</c:v>
              </c:pt>
              <c:pt idx="59">
                <c:v>1.6630869263381837E-2</c:v>
              </c:pt>
              <c:pt idx="60">
                <c:v>1.678219113597627E-2</c:v>
              </c:pt>
              <c:pt idx="61">
                <c:v>1.6933812059210348E-2</c:v>
              </c:pt>
              <c:pt idx="62">
                <c:v>1.7085715348171594E-2</c:v>
              </c:pt>
              <c:pt idx="63">
                <c:v>1.7237884113588908E-2</c:v>
              </c:pt>
              <c:pt idx="64">
                <c:v>1.7390301264318217E-2</c:v>
              </c:pt>
              <c:pt idx="65">
                <c:v>1.754294950991488E-2</c:v>
              </c:pt>
              <c:pt idx="66">
                <c:v>1.769581136329261E-2</c:v>
              </c:pt>
              <c:pt idx="67">
                <c:v>1.7848869143468643E-2</c:v>
              </c:pt>
              <c:pt idx="68">
                <c:v>1.8002104978394964E-2</c:v>
              </c:pt>
              <c:pt idx="69">
                <c:v>1.8155500807875046E-2</c:v>
              </c:pt>
              <c:pt idx="70">
                <c:v>1.8309038386565994E-2</c:v>
              </c:pt>
              <c:pt idx="71">
                <c:v>1.846269928706543E-2</c:v>
              </c:pt>
              <c:pt idx="72">
                <c:v>1.8616464903082795E-2</c:v>
              </c:pt>
              <c:pt idx="73">
                <c:v>1.8770316452694558E-2</c:v>
              </c:pt>
              <c:pt idx="74">
                <c:v>1.8924234981682705E-2</c:v>
              </c:pt>
              <c:pt idx="75">
                <c:v>1.907820136695601E-2</c:v>
              </c:pt>
              <c:pt idx="76">
                <c:v>1.9232196320053463E-2</c:v>
              </c:pt>
              <c:pt idx="77">
                <c:v>1.938620039072907E-2</c:v>
              </c:pt>
              <c:pt idx="78">
                <c:v>1.9540193970617462E-2</c:v>
              </c:pt>
              <c:pt idx="79">
                <c:v>1.9694157296979455E-2</c:v>
              </c:pt>
              <c:pt idx="80">
                <c:v>1.9848070456526819E-2</c:v>
              </c:pt>
              <c:pt idx="81">
                <c:v>2.0001913389325401E-2</c:v>
              </c:pt>
              <c:pt idx="82">
                <c:v>2.015566589277569E-2</c:v>
              </c:pt>
              <c:pt idx="83">
                <c:v>2.0309307625670008E-2</c:v>
              </c:pt>
              <c:pt idx="84">
                <c:v>2.0462818112325191E-2</c:v>
              </c:pt>
              <c:pt idx="85">
                <c:v>2.0616176746789974E-2</c:v>
              </c:pt>
              <c:pt idx="86">
                <c:v>2.0769362797125844E-2</c:v>
              </c:pt>
              <c:pt idx="87">
                <c:v>2.0922355409760351E-2</c:v>
              </c:pt>
              <c:pt idx="88">
                <c:v>2.107513361391183E-2</c:v>
              </c:pt>
              <c:pt idx="89">
                <c:v>2.1227676326084206E-2</c:v>
              </c:pt>
              <c:pt idx="90">
                <c:v>2.1379962354630778E-2</c:v>
              </c:pt>
              <c:pt idx="91">
                <c:v>2.1531970404385811E-2</c:v>
              </c:pt>
              <c:pt idx="92">
                <c:v>2.1683679081362411E-2</c:v>
              </c:pt>
              <c:pt idx="93">
                <c:v>2.1835066897515659E-2</c:v>
              </c:pt>
              <c:pt idx="94">
                <c:v>2.1986112275569385E-2</c:v>
              </c:pt>
              <c:pt idx="95">
                <c:v>2.2136793553905302E-2</c:v>
              </c:pt>
              <c:pt idx="96">
                <c:v>2.228708899151316E-2</c:v>
              </c:pt>
              <c:pt idx="97">
                <c:v>2.243697677300014E-2</c:v>
              </c:pt>
              <c:pt idx="98">
                <c:v>2.2586435013658382E-2</c:v>
              </c:pt>
              <c:pt idx="99">
                <c:v>2.2735441764588683E-2</c:v>
              </c:pt>
              <c:pt idx="100">
                <c:v>2.2883975017879137E-2</c:v>
              </c:pt>
              <c:pt idx="101">
                <c:v>2.3032012711836889E-2</c:v>
              </c:pt>
              <c:pt idx="102">
                <c:v>2.3179532736271373E-2</c:v>
              </c:pt>
              <c:pt idx="103">
                <c:v>2.3326512937827459E-2</c:v>
              </c:pt>
              <c:pt idx="104">
                <c:v>2.3472931125366581E-2</c:v>
              </c:pt>
              <c:pt idx="105">
                <c:v>2.3618765075394389E-2</c:v>
              </c:pt>
              <c:pt idx="106">
                <c:v>2.3763992537532964E-2</c:v>
              </c:pt>
              <c:pt idx="107">
                <c:v>2.3908591240035137E-2</c:v>
              </c:pt>
              <c:pt idx="108">
                <c:v>2.4052538895341168E-2</c:v>
              </c:pt>
              <c:pt idx="109">
                <c:v>2.4195813205672951E-2</c:v>
              </c:pt>
              <c:pt idx="110">
                <c:v>2.4338391868666126E-2</c:v>
              </c:pt>
              <c:pt idx="111">
                <c:v>2.4480252583037234E-2</c:v>
              </c:pt>
              <c:pt idx="112">
                <c:v>2.4621373054284031E-2</c:v>
              </c:pt>
              <c:pt idx="113">
                <c:v>2.4761731000417165E-2</c:v>
              </c:pt>
              <c:pt idx="114">
                <c:v>2.4901304157720943E-2</c:v>
              </c:pt>
              <c:pt idx="115">
                <c:v>2.5040070286541417E-2</c:v>
              </c:pt>
              <c:pt idx="116">
                <c:v>2.5178007177099535E-2</c:v>
              </c:pt>
              <c:pt idx="117">
                <c:v>2.5315092655327321E-2</c:v>
              </c:pt>
              <c:pt idx="118">
                <c:v>2.545130458872509E-2</c:v>
              </c:pt>
              <c:pt idx="119">
                <c:v>2.558662089223733E-2</c:v>
              </c:pt>
              <c:pt idx="120">
                <c:v>2.5721019534145389E-2</c:v>
              </c:pt>
              <c:pt idx="121">
                <c:v>2.5854478541974594E-2</c:v>
              </c:pt>
              <c:pt idx="122">
                <c:v>2.5986976008413657E-2</c:v>
              </c:pt>
              <c:pt idx="123">
                <c:v>2.6118490097244297E-2</c:v>
              </c:pt>
              <c:pt idx="124">
                <c:v>2.6248999049278604E-2</c:v>
              </c:pt>
              <c:pt idx="125">
                <c:v>2.6378481188302248E-2</c:v>
              </c:pt>
              <c:pt idx="126">
                <c:v>2.6506914927020918E-2</c:v>
              </c:pt>
              <c:pt idx="127">
                <c:v>2.6634278773008092E-2</c:v>
              </c:pt>
              <c:pt idx="128">
                <c:v>2.6760551334651547E-2</c:v>
              </c:pt>
              <c:pt idx="129">
                <c:v>2.6885711327096554E-2</c:v>
              </c:pt>
              <c:pt idx="130">
                <c:v>2.7009737578183399E-2</c:v>
              </c:pt>
              <c:pt idx="131">
                <c:v>2.7132609034376833E-2</c:v>
              </c:pt>
              <c:pt idx="132">
                <c:v>2.725430476668534E-2</c:v>
              </c:pt>
              <c:pt idx="133">
                <c:v>2.7374803976567698E-2</c:v>
              </c:pt>
              <c:pt idx="134">
                <c:v>2.7494086001824687E-2</c:v>
              </c:pt>
              <c:pt idx="135">
                <c:v>2.7612130322473505E-2</c:v>
              </c:pt>
              <c:pt idx="136">
                <c:v>2.772891656660266E-2</c:v>
              </c:pt>
              <c:pt idx="137">
                <c:v>2.7844424516204898E-2</c:v>
              </c:pt>
              <c:pt idx="138">
                <c:v>2.7958634112985999E-2</c:v>
              </c:pt>
              <c:pt idx="139">
                <c:v>2.8071525464146953E-2</c:v>
              </c:pt>
              <c:pt idx="140">
                <c:v>2.8183078848137266E-2</c:v>
              </c:pt>
              <c:pt idx="141">
                <c:v>2.8293274720377161E-2</c:v>
              </c:pt>
              <c:pt idx="142">
                <c:v>2.8402093718946139E-2</c:v>
              </c:pt>
              <c:pt idx="143">
                <c:v>2.8509516670235869E-2</c:v>
              </c:pt>
              <c:pt idx="144">
                <c:v>2.8615524594564838E-2</c:v>
              </c:pt>
              <c:pt idx="145">
                <c:v>2.8720098711752653E-2</c:v>
              </c:pt>
              <c:pt idx="146">
                <c:v>2.8823220446651657E-2</c:v>
              </c:pt>
              <c:pt idx="147">
                <c:v>2.8924871434633508E-2</c:v>
              </c:pt>
              <c:pt idx="148">
                <c:v>2.902503352702859E-2</c:v>
              </c:pt>
              <c:pt idx="149">
                <c:v>2.91236887965159E-2</c:v>
              </c:pt>
              <c:pt idx="150">
                <c:v>2.9220819542461196E-2</c:v>
              </c:pt>
              <c:pt idx="151">
                <c:v>2.9316408296201277E-2</c:v>
              </c:pt>
              <c:pt idx="152">
                <c:v>2.9410437826272007E-2</c:v>
              </c:pt>
              <c:pt idx="153">
                <c:v>2.9502891143578118E-2</c:v>
              </c:pt>
              <c:pt idx="154">
                <c:v>2.9593751506502387E-2</c:v>
              </c:pt>
              <c:pt idx="155">
                <c:v>2.968300242595227E-2</c:v>
              </c:pt>
              <c:pt idx="156">
                <c:v>2.9770627670341707E-2</c:v>
              </c:pt>
              <c:pt idx="157">
                <c:v>2.9856611270506043E-2</c:v>
              </c:pt>
              <c:pt idx="158">
                <c:v>2.9940937524547986E-2</c:v>
              </c:pt>
              <c:pt idx="159">
                <c:v>3.0023591002612562E-2</c:v>
              </c:pt>
              <c:pt idx="160">
                <c:v>3.0104556551588994E-2</c:v>
              </c:pt>
              <c:pt idx="161">
                <c:v>3.0183819299737548E-2</c:v>
              </c:pt>
              <c:pt idx="162">
                <c:v>3.0261364661239302E-2</c:v>
              </c:pt>
              <c:pt idx="163">
                <c:v>3.0337178340667022E-2</c:v>
              </c:pt>
              <c:pt idx="164">
                <c:v>3.0411246337375013E-2</c:v>
              </c:pt>
              <c:pt idx="165">
                <c:v>3.048355494980631E-2</c:v>
              </c:pt>
              <c:pt idx="166">
                <c:v>3.055409077971517E-2</c:v>
              </c:pt>
              <c:pt idx="167">
                <c:v>3.0622840736303059E-2</c:v>
              </c:pt>
              <c:pt idx="168">
                <c:v>3.0689792040266544E-2</c:v>
              </c:pt>
              <c:pt idx="169">
                <c:v>3.0754932227754977E-2</c:v>
              </c:pt>
              <c:pt idx="170">
                <c:v>3.0818249154236674E-2</c:v>
              </c:pt>
              <c:pt idx="171">
                <c:v>3.0879730998271553E-2</c:v>
              </c:pt>
              <c:pt idx="172">
                <c:v>3.0939366265188797E-2</c:v>
              </c:pt>
              <c:pt idx="173">
                <c:v>3.0997143790667897E-2</c:v>
              </c:pt>
              <c:pt idx="174">
                <c:v>3.1053052744221484E-2</c:v>
              </c:pt>
              <c:pt idx="175">
                <c:v>3.1107082632578428E-2</c:v>
              </c:pt>
              <c:pt idx="176">
                <c:v>3.1159223302965815E-2</c:v>
              </c:pt>
              <c:pt idx="177">
                <c:v>3.1209464946288047E-2</c:v>
              </c:pt>
              <c:pt idx="178">
                <c:v>3.1257798100202398E-2</c:v>
              </c:pt>
              <c:pt idx="179">
                <c:v>3.13042136520887E-2</c:v>
              </c:pt>
              <c:pt idx="180">
                <c:v>3.1348702841912601E-2</c:v>
              </c:pt>
              <c:pt idx="181">
                <c:v>3.1391257264980856E-2</c:v>
              </c:pt>
              <c:pt idx="182">
                <c:v>3.1431868874587397E-2</c:v>
              </c:pt>
              <c:pt idx="183">
                <c:v>3.1470529984549182E-2</c:v>
              </c:pt>
              <c:pt idx="184">
                <c:v>3.150723327163054E-2</c:v>
              </c:pt>
              <c:pt idx="185">
                <c:v>3.1541971777855005E-2</c:v>
              </c:pt>
              <c:pt idx="186">
                <c:v>3.1574738912703654E-2</c:v>
              </c:pt>
              <c:pt idx="187">
                <c:v>3.1605528455198942E-2</c:v>
              </c:pt>
              <c:pt idx="188">
                <c:v>3.1634334555873077E-2</c:v>
              </c:pt>
              <c:pt idx="189">
                <c:v>3.1661151738620136E-2</c:v>
              </c:pt>
              <c:pt idx="190">
                <c:v>3.1685974902431024E-2</c:v>
              </c:pt>
              <c:pt idx="191">
                <c:v>3.1708799323010621E-2</c:v>
              </c:pt>
              <c:pt idx="192">
                <c:v>3.172962065427623E-2</c:v>
              </c:pt>
              <c:pt idx="193">
                <c:v>3.17484349297368E-2</c:v>
              </c:pt>
              <c:pt idx="194">
                <c:v>3.1765238563752317E-2</c:v>
              </c:pt>
              <c:pt idx="195">
                <c:v>3.1780028352672629E-2</c:v>
              </c:pt>
              <c:pt idx="196">
                <c:v>3.1792801475855448E-2</c:v>
              </c:pt>
              <c:pt idx="197">
                <c:v>3.1803555496562878E-2</c:v>
              </c:pt>
              <c:pt idx="198">
                <c:v>3.1812288362736182E-2</c:v>
              </c:pt>
              <c:pt idx="199">
                <c:v>3.1818998407648347E-2</c:v>
              </c:pt>
              <c:pt idx="200">
                <c:v>3.1823684350434277E-2</c:v>
              </c:pt>
              <c:pt idx="201">
                <c:v>3.1826345296498276E-2</c:v>
              </c:pt>
              <c:pt idx="202">
                <c:v>3.1826980737798702E-2</c:v>
              </c:pt>
              <c:pt idx="203">
                <c:v>3.1825590553009618E-2</c:v>
              </c:pt>
              <c:pt idx="204">
                <c:v>3.1822175007559385E-2</c:v>
              </c:pt>
              <c:pt idx="205">
                <c:v>3.1816734753546218E-2</c:v>
              </c:pt>
              <c:pt idx="206">
                <c:v>3.1809270829530695E-2</c:v>
              </c:pt>
              <c:pt idx="207">
                <c:v>3.1799784660205312E-2</c:v>
              </c:pt>
              <c:pt idx="208">
                <c:v>3.1788278055941255E-2</c:v>
              </c:pt>
              <c:pt idx="209">
                <c:v>3.1774753212212604E-2</c:v>
              </c:pt>
              <c:pt idx="210">
                <c:v>3.175921270889815E-2</c:v>
              </c:pt>
              <c:pt idx="211">
                <c:v>3.1741659509461249E-2</c:v>
              </c:pt>
              <c:pt idx="212">
                <c:v>3.1722096960007988E-2</c:v>
              </c:pt>
              <c:pt idx="213">
                <c:v>3.1700528788224103E-2</c:v>
              </c:pt>
              <c:pt idx="214">
                <c:v>3.1676959102191149E-2</c:v>
              </c:pt>
              <c:pt idx="215">
                <c:v>3.1651392389082406E-2</c:v>
              </c:pt>
              <c:pt idx="216">
                <c:v>3.1623833513739166E-2</c:v>
              </c:pt>
              <c:pt idx="217">
                <c:v>3.1594287717127967E-2</c:v>
              </c:pt>
              <c:pt idx="218">
                <c:v>3.1562760614679448E-2</c:v>
              </c:pt>
              <c:pt idx="219">
                <c:v>3.1529258194509691E-2</c:v>
              </c:pt>
              <c:pt idx="220">
                <c:v>3.1493786815524637E-2</c:v>
              </c:pt>
              <c:pt idx="221">
                <c:v>3.1456353205408599E-2</c:v>
              </c:pt>
              <c:pt idx="222">
                <c:v>3.1416964458497669E-2</c:v>
              </c:pt>
              <c:pt idx="223">
                <c:v>3.1375628033538973E-2</c:v>
              </c:pt>
              <c:pt idx="224">
                <c:v>3.1332351751336765E-2</c:v>
              </c:pt>
              <c:pt idx="225">
                <c:v>3.1287143792286434E-2</c:v>
              </c:pt>
              <c:pt idx="226">
                <c:v>3.1240012693797458E-2</c:v>
              </c:pt>
              <c:pt idx="227">
                <c:v>3.1190967347606482E-2</c:v>
              </c:pt>
              <c:pt idx="228">
                <c:v>3.1140016996981667E-2</c:v>
              </c:pt>
              <c:pt idx="229">
                <c:v>3.1087171233819603E-2</c:v>
              </c:pt>
              <c:pt idx="230">
                <c:v>3.103243999563601E-2</c:v>
              </c:pt>
              <c:pt idx="231">
                <c:v>3.0975833562451517E-2</c:v>
              </c:pt>
              <c:pt idx="232">
                <c:v>3.0917362553574003E-2</c:v>
              </c:pt>
              <c:pt idx="233">
                <c:v>3.0857037924278786E-2</c:v>
              </c:pt>
              <c:pt idx="234">
                <c:v>3.0794870962388178E-2</c:v>
              </c:pt>
              <c:pt idx="235">
                <c:v>3.0730873284751881E-2</c:v>
              </c:pt>
              <c:pt idx="236">
                <c:v>3.066505683362979E-2</c:v>
              </c:pt>
              <c:pt idx="237">
                <c:v>3.05974338729787E-2</c:v>
              </c:pt>
              <c:pt idx="238">
                <c:v>3.0528016984644659E-2</c:v>
              </c:pt>
              <c:pt idx="239">
                <c:v>3.0456819064462494E-2</c:v>
              </c:pt>
              <c:pt idx="240">
                <c:v>3.0383853318264282E-2</c:v>
              </c:pt>
              <c:pt idx="241">
                <c:v>3.0309133257798479E-2</c:v>
              </c:pt>
              <c:pt idx="242">
                <c:v>3.0232672696561422E-2</c:v>
              </c:pt>
              <c:pt idx="243">
                <c:v>3.015448574554315E-2</c:v>
              </c:pt>
              <c:pt idx="244">
                <c:v>3.0074586808889095E-2</c:v>
              </c:pt>
              <c:pt idx="245">
                <c:v>2.9992990579479902E-2</c:v>
              </c:pt>
              <c:pt idx="246">
                <c:v>2.9909712034430897E-2</c:v>
              </c:pt>
              <c:pt idx="247">
                <c:v>2.982476643051328E-2</c:v>
              </c:pt>
              <c:pt idx="248">
                <c:v>2.9738169299499437E-2</c:v>
              </c:pt>
              <c:pt idx="249">
                <c:v>2.9649936443433084E-2</c:v>
              </c:pt>
              <c:pt idx="250">
                <c:v>2.9560083929827969E-2</c:v>
              </c:pt>
              <c:pt idx="251">
                <c:v>2.9468628086795887E-2</c:v>
              </c:pt>
              <c:pt idx="252">
                <c:v>2.9375585498106562E-2</c:v>
              </c:pt>
              <c:pt idx="253">
                <c:v>2.9280972998181481E-2</c:v>
              </c:pt>
              <c:pt idx="254">
                <c:v>2.9184807667023704E-2</c:v>
              </c:pt>
              <c:pt idx="255">
                <c:v>2.9087106825085821E-2</c:v>
              </c:pt>
              <c:pt idx="256">
                <c:v>2.898788802807821E-2</c:v>
              </c:pt>
              <c:pt idx="257">
                <c:v>2.8887169061719793E-2</c:v>
              </c:pt>
              <c:pt idx="258">
                <c:v>2.878496793643345E-2</c:v>
              </c:pt>
              <c:pt idx="259">
                <c:v>2.8681302881988301E-2</c:v>
              </c:pt>
              <c:pt idx="260">
                <c:v>2.8576192342091116E-2</c:v>
              </c:pt>
              <c:pt idx="261">
                <c:v>2.8469654968929066E-2</c:v>
              </c:pt>
              <c:pt idx="262">
                <c:v>2.8361709617666108E-2</c:v>
              </c:pt>
              <c:pt idx="263">
                <c:v>2.8252375340895173E-2</c:v>
              </c:pt>
              <c:pt idx="264">
                <c:v>2.8141671383048589E-2</c:v>
              </c:pt>
              <c:pt idx="265">
                <c:v>2.80296171747689E-2</c:v>
              </c:pt>
              <c:pt idx="266">
                <c:v>2.7916232327242409E-2</c:v>
              </c:pt>
              <c:pt idx="267">
                <c:v>2.7801536626497831E-2</c:v>
              </c:pt>
              <c:pt idx="268">
                <c:v>2.7685550027672211E-2</c:v>
              </c:pt>
              <c:pt idx="269">
                <c:v>2.7568292649246619E-2</c:v>
              </c:pt>
              <c:pt idx="270">
                <c:v>2.7449784767253734E-2</c:v>
              </c:pt>
              <c:pt idx="271">
                <c:v>2.7330046809459847E-2</c:v>
              </c:pt>
              <c:pt idx="272">
                <c:v>2.7209099349523418E-2</c:v>
              </c:pt>
              <c:pt idx="273">
                <c:v>2.7086963101132684E-2</c:v>
              </c:pt>
              <c:pt idx="274">
                <c:v>2.6963658912124489E-2</c:v>
              </c:pt>
              <c:pt idx="275">
                <c:v>2.6839207758586826E-2</c:v>
              </c:pt>
              <c:pt idx="276">
                <c:v>2.6713630738947194E-2</c:v>
              </c:pt>
              <c:pt idx="277">
                <c:v>2.6586949068049332E-2</c:v>
              </c:pt>
              <c:pt idx="278">
                <c:v>2.6459184071220453E-2</c:v>
              </c:pt>
              <c:pt idx="279">
                <c:v>2.6330357178331376E-2</c:v>
              </c:pt>
              <c:pt idx="280">
                <c:v>2.6200489917851792E-2</c:v>
              </c:pt>
              <c:pt idx="281">
                <c:v>2.6069603910903034E-2</c:v>
              </c:pt>
              <c:pt idx="282">
                <c:v>2.5937720865310539E-2</c:v>
              </c:pt>
              <c:pt idx="283">
                <c:v>2.5804862569658357E-2</c:v>
              </c:pt>
              <c:pt idx="284">
                <c:v>2.5671050887347845E-2</c:v>
              </c:pt>
              <c:pt idx="285">
                <c:v>2.5536307750662918E-2</c:v>
              </c:pt>
              <c:pt idx="286">
                <c:v>2.5400655154844014E-2</c:v>
              </c:pt>
              <c:pt idx="287">
                <c:v>2.5264115152172962E-2</c:v>
              </c:pt>
              <c:pt idx="288">
                <c:v>2.5126709846071016E-2</c:v>
              </c:pt>
              <c:pt idx="289">
                <c:v>2.4988461385212189E-2</c:v>
              </c:pt>
              <c:pt idx="290">
                <c:v>2.4849391957654027E-2</c:v>
              </c:pt>
              <c:pt idx="291">
                <c:v>2.4709523784988034E-2</c:v>
              </c:pt>
              <c:pt idx="292">
                <c:v>2.4568879116511795E-2</c:v>
              </c:pt>
              <c:pt idx="293">
                <c:v>2.4427480223424947E-2</c:v>
              </c:pt>
              <c:pt idx="294">
                <c:v>2.4285349393051023E-2</c:v>
              </c:pt>
              <c:pt idx="295">
                <c:v>2.4142508923087266E-2</c:v>
              </c:pt>
              <c:pt idx="296">
                <c:v>2.399898111588445E-2</c:v>
              </c:pt>
              <c:pt idx="297">
                <c:v>2.385478827275863E-2</c:v>
              </c:pt>
              <c:pt idx="298">
                <c:v>2.3709952688336932E-2</c:v>
              </c:pt>
              <c:pt idx="299">
                <c:v>2.3564496644939172E-2</c:v>
              </c:pt>
              <c:pt idx="300">
                <c:v>2.3418442406997395E-2</c:v>
              </c:pt>
              <c:pt idx="301">
                <c:v>2.3271812215515077E-2</c:v>
              </c:pt>
              <c:pt idx="302">
                <c:v>2.3124628282567984E-2</c:v>
              </c:pt>
              <c:pt idx="303">
                <c:v>2.2976912785848423E-2</c:v>
              </c:pt>
              <c:pt idx="304">
                <c:v>2.2828687863254742E-2</c:v>
              </c:pt>
              <c:pt idx="305">
                <c:v>2.2679975607527852E-2</c:v>
              </c:pt>
              <c:pt idx="306">
                <c:v>2.253079806093651E-2</c:v>
              </c:pt>
              <c:pt idx="307">
                <c:v>2.2381177210013013E-2</c:v>
              </c:pt>
              <c:pt idx="308">
                <c:v>2.2231134980341107E-2</c:v>
              </c:pt>
              <c:pt idx="309">
                <c:v>2.2080693231397587E-2</c:v>
              </c:pt>
              <c:pt idx="310">
                <c:v>2.1929873751449374E-2</c:v>
              </c:pt>
              <c:pt idx="311">
                <c:v>2.1778698252507445E-2</c:v>
              </c:pt>
              <c:pt idx="312">
                <c:v>2.1627188365339327E-2</c:v>
              </c:pt>
              <c:pt idx="313">
                <c:v>2.1475365634541565E-2</c:v>
              </c:pt>
              <c:pt idx="314">
                <c:v>2.1323251513673598E-2</c:v>
              </c:pt>
              <c:pt idx="315">
                <c:v>2.1170867360454565E-2</c:v>
              </c:pt>
              <c:pt idx="316">
                <c:v>2.1018234432024323E-2</c:v>
              </c:pt>
              <c:pt idx="317">
                <c:v>2.0865373880269947E-2</c:v>
              </c:pt>
              <c:pt idx="318">
                <c:v>2.0712306747219921E-2</c:v>
              </c:pt>
              <c:pt idx="319">
                <c:v>2.0559053960504919E-2</c:v>
              </c:pt>
              <c:pt idx="320">
                <c:v>2.0405636328889646E-2</c:v>
              </c:pt>
              <c:pt idx="321">
                <c:v>2.025207453787441E-2</c:v>
              </c:pt>
              <c:pt idx="322">
                <c:v>2.0098389145368687E-2</c:v>
              </c:pt>
              <c:pt idx="323">
                <c:v>1.9944600577437507E-2</c:v>
              </c:pt>
              <c:pt idx="324">
                <c:v>1.9790729124121803E-2</c:v>
              </c:pt>
              <c:pt idx="325">
                <c:v>1.9636794935333726E-2</c:v>
              </c:pt>
              <c:pt idx="326">
                <c:v>1.9482818016827906E-2</c:v>
              </c:pt>
              <c:pt idx="327">
                <c:v>1.9328818226249631E-2</c:v>
              </c:pt>
              <c:pt idx="328">
                <c:v>1.9174815269260823E-2</c:v>
              </c:pt>
              <c:pt idx="329">
                <c:v>1.9020828695744667E-2</c:v>
              </c:pt>
              <c:pt idx="330">
                <c:v>1.8866877896089783E-2</c:v>
              </c:pt>
              <c:pt idx="331">
                <c:v>1.8712982097554631E-2</c:v>
              </c:pt>
              <c:pt idx="332">
                <c:v>1.8559160360712916E-2</c:v>
              </c:pt>
              <c:pt idx="333">
                <c:v>1.8405431575980742E-2</c:v>
              </c:pt>
              <c:pt idx="334">
                <c:v>1.8251814460226102E-2</c:v>
              </c:pt>
              <c:pt idx="335">
                <c:v>1.8098327553461319E-2</c:v>
              </c:pt>
              <c:pt idx="336">
                <c:v>1.79449892156191E-2</c:v>
              </c:pt>
              <c:pt idx="337">
                <c:v>1.7791817623412587E-2</c:v>
              </c:pt>
              <c:pt idx="338">
                <c:v>1.7638830767279977E-2</c:v>
              </c:pt>
              <c:pt idx="339">
                <c:v>1.7486046448414234E-2</c:v>
              </c:pt>
              <c:pt idx="340">
                <c:v>1.7333482275878078E-2</c:v>
              </c:pt>
              <c:pt idx="341">
                <c:v>1.7181155663804851E-2</c:v>
              </c:pt>
              <c:pt idx="342">
                <c:v>1.7029083828685423E-2</c:v>
              </c:pt>
              <c:pt idx="343">
                <c:v>1.6877283786741481E-2</c:v>
              </c:pt>
              <c:pt idx="344">
                <c:v>1.6725772351385431E-2</c:v>
              </c:pt>
              <c:pt idx="345">
                <c:v>1.6574566130767118E-2</c:v>
              </c:pt>
              <c:pt idx="346">
                <c:v>1.6423681525407519E-2</c:v>
              </c:pt>
              <c:pt idx="347">
                <c:v>1.6273134725919496E-2</c:v>
              </c:pt>
              <c:pt idx="348">
                <c:v>1.6122941710815748E-2</c:v>
              </c:pt>
              <c:pt idx="349">
                <c:v>1.5973118244403988E-2</c:v>
              </c:pt>
              <c:pt idx="350">
                <c:v>1.5823679874769236E-2</c:v>
              </c:pt>
              <c:pt idx="351">
                <c:v>1.5674641931843432E-2</c:v>
              </c:pt>
              <c:pt idx="352">
                <c:v>1.5526019525561983E-2</c:v>
              </c:pt>
              <c:pt idx="353">
                <c:v>1.5377827544107409E-2</c:v>
              </c:pt>
              <c:pt idx="354">
                <c:v>1.5230080652239773E-2</c:v>
              </c:pt>
              <c:pt idx="355">
                <c:v>1.5082793289713733E-2</c:v>
              </c:pt>
              <c:pt idx="356">
                <c:v>1.4935979669782036E-2</c:v>
              </c:pt>
              <c:pt idx="357">
                <c:v>1.4789653777785159E-2</c:v>
              </c:pt>
              <c:pt idx="358">
                <c:v>1.4643829369826812E-2</c:v>
              </c:pt>
              <c:pt idx="359">
                <c:v>1.4498519971534934E-2</c:v>
              </c:pt>
              <c:pt idx="360">
                <c:v>1.4353738876907876E-2</c:v>
              </c:pt>
              <c:pt idx="361">
                <c:v>1.420949914724531E-2</c:v>
              </c:pt>
              <c:pt idx="362">
                <c:v>1.4065813610163508E-2</c:v>
              </c:pt>
              <c:pt idx="363">
                <c:v>1.3922694858694434E-2</c:v>
              </c:pt>
              <c:pt idx="364">
                <c:v>1.3780155250468173E-2</c:v>
              </c:pt>
              <c:pt idx="365">
                <c:v>1.3638206906978236E-2</c:v>
              </c:pt>
              <c:pt idx="366">
                <c:v>1.3496861712929019E-2</c:v>
              </c:pt>
              <c:pt idx="367">
                <c:v>1.3356131315665088E-2</c:v>
              </c:pt>
              <c:pt idx="368">
                <c:v>1.3216027124681343E-2</c:v>
              </c:pt>
              <c:pt idx="369">
                <c:v>1.3076560311213644E-2</c:v>
              </c:pt>
              <c:pt idx="370">
                <c:v>1.2937741807909129E-2</c:v>
              </c:pt>
              <c:pt idx="371">
                <c:v>1.2799582308575468E-2</c:v>
              </c:pt>
              <c:pt idx="372">
                <c:v>1.2662092268008508E-2</c:v>
              </c:pt>
              <c:pt idx="373">
                <c:v>1.2525281901897238E-2</c:v>
              </c:pt>
              <c:pt idx="374">
                <c:v>1.2389161186805551E-2</c:v>
              </c:pt>
              <c:pt idx="375">
                <c:v>1.2253739860229864E-2</c:v>
              </c:pt>
              <c:pt idx="376">
                <c:v>1.2119027420731759E-2</c:v>
              </c:pt>
              <c:pt idx="377">
                <c:v>1.1985033128144798E-2</c:v>
              </c:pt>
              <c:pt idx="378">
                <c:v>1.1851766003854659E-2</c:v>
              </c:pt>
              <c:pt idx="379">
                <c:v>1.1719234831151585E-2</c:v>
              </c:pt>
              <c:pt idx="380">
                <c:v>1.1587448155654287E-2</c:v>
              </c:pt>
              <c:pt idx="381">
                <c:v>1.1456414285804364E-2</c:v>
              </c:pt>
              <c:pt idx="382">
                <c:v>1.1326141293430169E-2</c:v>
              </c:pt>
              <c:pt idx="383">
                <c:v>1.1196637014379235E-2</c:v>
              </c:pt>
              <c:pt idx="384">
                <c:v>1.1067909049218167E-2</c:v>
              </c:pt>
              <c:pt idx="385">
                <c:v>1.0939964763998982E-2</c:v>
              </c:pt>
              <c:pt idx="386">
                <c:v>1.0812811291090924E-2</c:v>
              </c:pt>
              <c:pt idx="387">
                <c:v>1.0686455530076527E-2</c:v>
              </c:pt>
              <c:pt idx="388">
                <c:v>1.0560904148710895E-2</c:v>
              </c:pt>
              <c:pt idx="389">
                <c:v>1.0436163583943722E-2</c:v>
              </c:pt>
              <c:pt idx="390">
                <c:v>1.0312240043001101E-2</c:v>
              </c:pt>
              <c:pt idx="391">
                <c:v>1.0189139504528544E-2</c:v>
              </c:pt>
              <c:pt idx="392">
                <c:v>1.0066867719792105E-2</c:v>
              </c:pt>
              <c:pt idx="393">
                <c:v>9.9454302139372602E-3</c:v>
              </c:pt>
              <c:pt idx="394">
                <c:v>9.8248322873042901E-3</c:v>
              </c:pt>
              <c:pt idx="395">
                <c:v>9.7050790167988489E-3</c:v>
              </c:pt>
              <c:pt idx="396">
                <c:v>9.5861752573167293E-3</c:v>
              </c:pt>
              <c:pt idx="397">
                <c:v>9.4681256432214492E-3</c:v>
              </c:pt>
              <c:pt idx="398">
                <c:v>9.3509345898735406E-3</c:v>
              </c:pt>
              <c:pt idx="399">
                <c:v>9.2346062952103642E-3</c:v>
              </c:pt>
              <c:pt idx="400">
                <c:v>9.1191447413751011E-3</c:v>
              </c:pt>
              <c:pt idx="401">
                <c:v>9.004553696393849E-3</c:v>
              </c:pt>
              <c:pt idx="402">
                <c:v>8.8908367158994465E-3</c:v>
              </c:pt>
              <c:pt idx="403">
                <c:v>8.7779971449008995E-3</c:v>
              </c:pt>
              <c:pt idx="404">
                <c:v>8.6660381195970918E-3</c:v>
              </c:pt>
              <c:pt idx="405">
                <c:v>8.5549625692335624E-3</c:v>
              </c:pt>
              <c:pt idx="406">
                <c:v>8.4447732180011181E-3</c:v>
              </c:pt>
              <c:pt idx="407">
                <c:v>8.3354725869749634E-3</c:v>
              </c:pt>
              <c:pt idx="408">
                <c:v>8.2270629960931613E-3</c:v>
              </c:pt>
              <c:pt idx="409">
                <c:v>8.1195465661731466E-3</c:v>
              </c:pt>
              <c:pt idx="410">
                <c:v>8.0129252209649848E-3</c:v>
              </c:pt>
              <c:pt idx="411">
                <c:v>7.9072006892402218E-3</c:v>
              </c:pt>
              <c:pt idx="412">
                <c:v>7.80237450691497E-3</c:v>
              </c:pt>
              <c:pt idx="413">
                <c:v>7.6984480192059997E-3</c:v>
              </c:pt>
              <c:pt idx="414">
                <c:v>7.595422382818651E-3</c:v>
              </c:pt>
              <c:pt idx="415">
                <c:v>7.4932985681651952E-3</c:v>
              </c:pt>
              <c:pt idx="416">
                <c:v>7.3920773616125172E-3</c:v>
              </c:pt>
              <c:pt idx="417">
                <c:v>7.2917593677577861E-3</c:v>
              </c:pt>
              <c:pt idx="418">
                <c:v>7.1923450117309159E-3</c:v>
              </c:pt>
              <c:pt idx="419">
                <c:v>7.0938345415225848E-3</c:v>
              </c:pt>
              <c:pt idx="420">
                <c:v>6.9962280303365564E-3</c:v>
              </c:pt>
              <c:pt idx="421">
                <c:v>6.8995253789651085E-3</c:v>
              </c:pt>
              <c:pt idx="422">
                <c:v>6.8037263181863405E-3</c:v>
              </c:pt>
              <c:pt idx="423">
                <c:v>6.7088304111821168E-3</c:v>
              </c:pt>
              <c:pt idx="424">
                <c:v>6.614837055975529E-3</c:v>
              </c:pt>
              <c:pt idx="425">
                <c:v>6.5217454878865721E-3</c:v>
              </c:pt>
              <c:pt idx="426">
                <c:v>6.429554782004944E-3</c:v>
              </c:pt>
              <c:pt idx="427">
                <c:v>6.3382638556787416E-3</c:v>
              </c:pt>
              <c:pt idx="428">
                <c:v>6.2478714710178743E-3</c:v>
              </c:pt>
              <c:pt idx="429">
                <c:v>6.1583762374111022E-3</c:v>
              </c:pt>
              <c:pt idx="430">
                <c:v>6.069776614055466E-3</c:v>
              </c:pt>
              <c:pt idx="431">
                <c:v>5.982070912497044E-3</c:v>
              </c:pt>
              <c:pt idx="432">
                <c:v>5.8952572991818756E-3</c:v>
              </c:pt>
              <c:pt idx="433">
                <c:v>5.809333798015931E-3</c:v>
              </c:pt>
              <c:pt idx="434">
                <c:v>5.7242982929330685E-3</c:v>
              </c:pt>
              <c:pt idx="435">
                <c:v>5.6401485304698254E-3</c:v>
              </c:pt>
              <c:pt idx="436">
                <c:v>5.5568821223460378E-3</c:v>
              </c:pt>
              <c:pt idx="437">
                <c:v>5.4744965480501718E-3</c:v>
              </c:pt>
              <c:pt idx="438">
                <c:v>5.3929891574283255E-3</c:v>
              </c:pt>
              <c:pt idx="439">
                <c:v>5.3123571732759146E-3</c:v>
              </c:pt>
              <c:pt idx="440">
                <c:v>5.232597693930933E-3</c:v>
              </c:pt>
              <c:pt idx="441">
                <c:v>5.1537076958678724E-3</c:v>
              </c:pt>
              <c:pt idx="442">
                <c:v>5.0756840362912474E-3</c:v>
              </c:pt>
              <c:pt idx="443">
                <c:v>4.998523455727758E-3</c:v>
              </c:pt>
              <c:pt idx="444">
                <c:v>4.922222580616171E-3</c:v>
              </c:pt>
              <c:pt idx="445">
                <c:v>4.8467779258938928E-3</c:v>
              </c:pt>
              <c:pt idx="446">
                <c:v>4.7721858975794057E-3</c:v>
              </c:pt>
              <c:pt idx="447">
                <c:v>4.6984427953495524E-3</c:v>
              </c:pt>
              <c:pt idx="448">
                <c:v>4.6255448151108387E-3</c:v>
              </c:pt>
              <c:pt idx="449">
                <c:v>4.5534880515638431E-3</c:v>
              </c:pt>
              <c:pt idx="450">
                <c:v>4.4822685007598825E-3</c:v>
              </c:pt>
              <c:pt idx="451">
                <c:v>4.4118820626490671E-3</c:v>
              </c:pt>
              <c:pt idx="452">
                <c:v>4.3423245436189431E-3</c:v>
              </c:pt>
              <c:pt idx="453">
                <c:v>4.2735916590228478E-3</c:v>
              </c:pt>
              <c:pt idx="454">
                <c:v>4.2056790356972788E-3</c:v>
              </c:pt>
              <c:pt idx="455">
                <c:v>4.1385822144674022E-3</c:v>
              </c:pt>
              <c:pt idx="456">
                <c:v>4.072296652639992E-3</c:v>
              </c:pt>
              <c:pt idx="457">
                <c:v>4.0068177264830328E-3</c:v>
              </c:pt>
              <c:pt idx="458">
                <c:v>3.9421407336912044E-3</c:v>
              </c:pt>
              <c:pt idx="459">
                <c:v>3.8782608958369434E-3</c:v>
              </c:pt>
              <c:pt idx="460">
                <c:v>3.8151733608053576E-3</c:v>
              </c:pt>
              <c:pt idx="461">
                <c:v>3.752873205213727E-3</c:v>
              </c:pt>
              <c:pt idx="462">
                <c:v>3.6913554368138398E-3</c:v>
              </c:pt>
              <c:pt idx="463">
                <c:v>3.6306149968770001E-3</c:v>
              </c:pt>
              <c:pt idx="464">
                <c:v>3.5706467625609942E-3</c:v>
              </c:pt>
              <c:pt idx="465">
                <c:v>3.5114455492584093E-3</c:v>
              </c:pt>
              <c:pt idx="466">
                <c:v>3.4530061129257514E-3</c:v>
              </c:pt>
              <c:pt idx="467">
                <c:v>3.3953231523927525E-3</c:v>
              </c:pt>
              <c:pt idx="468">
                <c:v>3.3383913116513605E-3</c:v>
              </c:pt>
              <c:pt idx="469">
                <c:v>3.2822051821238597E-3</c:v>
              </c:pt>
              <c:pt idx="470">
                <c:v>3.2267593049096202E-3</c:v>
              </c:pt>
              <c:pt idx="471">
                <c:v>3.1720481730099989E-3</c:v>
              </c:pt>
              <c:pt idx="472">
                <c:v>3.1180662335308831E-3</c:v>
              </c:pt>
              <c:pt idx="473">
                <c:v>3.0648078898624447E-3</c:v>
              </c:pt>
              <c:pt idx="474">
                <c:v>3.0122675038356641E-3</c:v>
              </c:pt>
              <c:pt idx="475">
                <c:v>2.960439397855198E-3</c:v>
              </c:pt>
              <c:pt idx="476">
                <c:v>2.9093178570081908E-3</c:v>
              </c:pt>
              <c:pt idx="477">
                <c:v>2.8588971311486393E-3</c:v>
              </c:pt>
              <c:pt idx="478">
                <c:v>2.8091714369569438E-3</c:v>
              </c:pt>
              <c:pt idx="479">
                <c:v>2.7601349599743062E-3</c:v>
              </c:pt>
              <c:pt idx="480">
                <c:v>2.7117818566116027E-3</c:v>
              </c:pt>
              <c:pt idx="481">
                <c:v>2.6641062561324836E-3</c:v>
              </c:pt>
              <c:pt idx="482">
                <c:v>2.6171022626103246E-3</c:v>
              </c:pt>
              <c:pt idx="483">
                <c:v>2.5707639568587934E-3</c:v>
              </c:pt>
              <c:pt idx="484">
                <c:v>2.5250853983357514E-3</c:v>
              </c:pt>
              <c:pt idx="485">
                <c:v>2.4800606270202318E-3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79E-413C-B14F-42087DC17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6820895"/>
        <c:axId val="1246818015"/>
      </c:lineChart>
      <c:catAx>
        <c:axId val="1246820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6818015"/>
        <c:crosses val="autoZero"/>
        <c:auto val="1"/>
        <c:lblAlgn val="ctr"/>
        <c:lblOffset val="100"/>
        <c:noMultiLvlLbl val="0"/>
      </c:catAx>
      <c:valAx>
        <c:axId val="124681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6820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누적분포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86"/>
              <c:pt idx="0">
                <c:v>1</c:v>
              </c:pt>
              <c:pt idx="1">
                <c:v>1</c:v>
              </c:pt>
              <c:pt idx="2">
                <c:v>0.99908675799086755</c:v>
              </c:pt>
              <c:pt idx="3">
                <c:v>0.99908675799086755</c:v>
              </c:pt>
              <c:pt idx="4">
                <c:v>0.99726027397260275</c:v>
              </c:pt>
              <c:pt idx="5">
                <c:v>0.99726027397260275</c:v>
              </c:pt>
              <c:pt idx="6">
                <c:v>0.99726027397260275</c:v>
              </c:pt>
              <c:pt idx="7">
                <c:v>0.9963470319634703</c:v>
              </c:pt>
              <c:pt idx="8">
                <c:v>0.99543378995433784</c:v>
              </c:pt>
              <c:pt idx="9">
                <c:v>0.9908675799086758</c:v>
              </c:pt>
              <c:pt idx="10">
                <c:v>0.98995433789954335</c:v>
              </c:pt>
              <c:pt idx="11">
                <c:v>0.989041095890411</c:v>
              </c:pt>
              <c:pt idx="12">
                <c:v>0.9872146118721461</c:v>
              </c:pt>
              <c:pt idx="13">
                <c:v>0.9872146118721461</c:v>
              </c:pt>
              <c:pt idx="14">
                <c:v>0.9872146118721461</c:v>
              </c:pt>
              <c:pt idx="15">
                <c:v>0.98630136986301364</c:v>
              </c:pt>
              <c:pt idx="16">
                <c:v>0.98447488584474885</c:v>
              </c:pt>
              <c:pt idx="17">
                <c:v>0.98356164383561639</c:v>
              </c:pt>
              <c:pt idx="18">
                <c:v>0.98082191780821915</c:v>
              </c:pt>
              <c:pt idx="19">
                <c:v>0.97899543378995435</c:v>
              </c:pt>
              <c:pt idx="20">
                <c:v>0.9780821917808219</c:v>
              </c:pt>
              <c:pt idx="21">
                <c:v>0.9762557077625571</c:v>
              </c:pt>
              <c:pt idx="22">
                <c:v>0.97534246575342465</c:v>
              </c:pt>
              <c:pt idx="23">
                <c:v>0.96986301369863015</c:v>
              </c:pt>
              <c:pt idx="24">
                <c:v>0.96529680365296799</c:v>
              </c:pt>
              <c:pt idx="25">
                <c:v>0.9616438356164384</c:v>
              </c:pt>
              <c:pt idx="26">
                <c:v>0.95890410958904104</c:v>
              </c:pt>
              <c:pt idx="27">
                <c:v>0.95342465753424654</c:v>
              </c:pt>
              <c:pt idx="28">
                <c:v>0.94794520547945205</c:v>
              </c:pt>
              <c:pt idx="29">
                <c:v>0.94246575342465755</c:v>
              </c:pt>
              <c:pt idx="30">
                <c:v>0.9397260273972603</c:v>
              </c:pt>
              <c:pt idx="31">
                <c:v>0.93242009132420089</c:v>
              </c:pt>
              <c:pt idx="32">
                <c:v>0.9214611872146119</c:v>
              </c:pt>
              <c:pt idx="33">
                <c:v>0.9214611872146119</c:v>
              </c:pt>
              <c:pt idx="34">
                <c:v>0.91963470319634699</c:v>
              </c:pt>
              <c:pt idx="35">
                <c:v>0.91324200913242004</c:v>
              </c:pt>
              <c:pt idx="36">
                <c:v>0.9031963470319635</c:v>
              </c:pt>
              <c:pt idx="37">
                <c:v>0.89680365296803655</c:v>
              </c:pt>
              <c:pt idx="38">
                <c:v>0.89680365296803655</c:v>
              </c:pt>
              <c:pt idx="39">
                <c:v>0.88767123287671235</c:v>
              </c:pt>
              <c:pt idx="40">
                <c:v>0.8849315068493151</c:v>
              </c:pt>
              <c:pt idx="41">
                <c:v>0.88219178082191785</c:v>
              </c:pt>
              <c:pt idx="42">
                <c:v>0.87853881278538815</c:v>
              </c:pt>
              <c:pt idx="43">
                <c:v>0.87123287671232874</c:v>
              </c:pt>
              <c:pt idx="44">
                <c:v>0.86484018264840179</c:v>
              </c:pt>
              <c:pt idx="45">
                <c:v>0.86392694063926945</c:v>
              </c:pt>
              <c:pt idx="46">
                <c:v>0.86210045662100454</c:v>
              </c:pt>
              <c:pt idx="47">
                <c:v>0.85936073059360729</c:v>
              </c:pt>
              <c:pt idx="48">
                <c:v>0.85570776255707759</c:v>
              </c:pt>
              <c:pt idx="49">
                <c:v>0.852054794520548</c:v>
              </c:pt>
              <c:pt idx="50">
                <c:v>0.84931506849315064</c:v>
              </c:pt>
              <c:pt idx="51">
                <c:v>0.84383561643835614</c:v>
              </c:pt>
              <c:pt idx="52">
                <c:v>0.84200913242009134</c:v>
              </c:pt>
              <c:pt idx="53">
                <c:v>0.8392694063926941</c:v>
              </c:pt>
              <c:pt idx="54">
                <c:v>0.83652968036529685</c:v>
              </c:pt>
              <c:pt idx="55">
                <c:v>0.8337899543378996</c:v>
              </c:pt>
              <c:pt idx="56">
                <c:v>0.82648401826484019</c:v>
              </c:pt>
              <c:pt idx="57">
                <c:v>0.82191780821917804</c:v>
              </c:pt>
              <c:pt idx="58">
                <c:v>0.82009132420091324</c:v>
              </c:pt>
              <c:pt idx="59">
                <c:v>0.81917808219178079</c:v>
              </c:pt>
              <c:pt idx="60">
                <c:v>0.81643835616438354</c:v>
              </c:pt>
              <c:pt idx="61">
                <c:v>0.81461187214611874</c:v>
              </c:pt>
              <c:pt idx="62">
                <c:v>0.81095890410958904</c:v>
              </c:pt>
              <c:pt idx="63">
                <c:v>0.80547945205479454</c:v>
              </c:pt>
              <c:pt idx="64">
                <c:v>0.80365296803652964</c:v>
              </c:pt>
              <c:pt idx="65">
                <c:v>0.80273972602739729</c:v>
              </c:pt>
              <c:pt idx="66">
                <c:v>0.80091324200913239</c:v>
              </c:pt>
              <c:pt idx="67">
                <c:v>0.79726027397260268</c:v>
              </c:pt>
              <c:pt idx="68">
                <c:v>0.79452054794520544</c:v>
              </c:pt>
              <c:pt idx="69">
                <c:v>0.78630136986301369</c:v>
              </c:pt>
              <c:pt idx="70">
                <c:v>0.78173515981735164</c:v>
              </c:pt>
              <c:pt idx="71">
                <c:v>0.77808219178082194</c:v>
              </c:pt>
              <c:pt idx="72">
                <c:v>0.77442922374429224</c:v>
              </c:pt>
              <c:pt idx="73">
                <c:v>0.76803652968036529</c:v>
              </c:pt>
              <c:pt idx="74">
                <c:v>0.76347031963470324</c:v>
              </c:pt>
              <c:pt idx="75">
                <c:v>0.75890410958904109</c:v>
              </c:pt>
              <c:pt idx="76">
                <c:v>0.75251141552511414</c:v>
              </c:pt>
              <c:pt idx="77">
                <c:v>0.75068493150684934</c:v>
              </c:pt>
              <c:pt idx="78">
                <c:v>0.74794520547945209</c:v>
              </c:pt>
              <c:pt idx="79">
                <c:v>0.74155251141552514</c:v>
              </c:pt>
              <c:pt idx="80">
                <c:v>0.73789954337899544</c:v>
              </c:pt>
              <c:pt idx="81">
                <c:v>0.73607305936073064</c:v>
              </c:pt>
              <c:pt idx="82">
                <c:v>0.73515981735159819</c:v>
              </c:pt>
              <c:pt idx="83">
                <c:v>0.73242009132420094</c:v>
              </c:pt>
              <c:pt idx="84">
                <c:v>0.73059360730593603</c:v>
              </c:pt>
              <c:pt idx="85">
                <c:v>0.72785388127853878</c:v>
              </c:pt>
              <c:pt idx="86">
                <c:v>0.72420091324200908</c:v>
              </c:pt>
              <c:pt idx="87">
                <c:v>0.72146118721461183</c:v>
              </c:pt>
              <c:pt idx="88">
                <c:v>0.71780821917808224</c:v>
              </c:pt>
              <c:pt idx="89">
                <c:v>0.71506849315068488</c:v>
              </c:pt>
              <c:pt idx="90">
                <c:v>0.70867579908675804</c:v>
              </c:pt>
              <c:pt idx="91">
                <c:v>0.70502283105022834</c:v>
              </c:pt>
              <c:pt idx="92">
                <c:v>0.70319634703196343</c:v>
              </c:pt>
              <c:pt idx="93">
                <c:v>0.69863013698630139</c:v>
              </c:pt>
              <c:pt idx="94">
                <c:v>0.69589041095890414</c:v>
              </c:pt>
              <c:pt idx="95">
                <c:v>0.69497716894977168</c:v>
              </c:pt>
              <c:pt idx="96">
                <c:v>0.69041095890410964</c:v>
              </c:pt>
              <c:pt idx="97">
                <c:v>0.68767123287671228</c:v>
              </c:pt>
              <c:pt idx="98">
                <c:v>0.68675799086757994</c:v>
              </c:pt>
              <c:pt idx="99">
                <c:v>0.68401826484018269</c:v>
              </c:pt>
              <c:pt idx="100">
                <c:v>0.68127853881278544</c:v>
              </c:pt>
              <c:pt idx="101">
                <c:v>0.67762557077625574</c:v>
              </c:pt>
              <c:pt idx="102">
                <c:v>0.67579908675799083</c:v>
              </c:pt>
              <c:pt idx="103">
                <c:v>0.67305936073059358</c:v>
              </c:pt>
              <c:pt idx="104">
                <c:v>0.66940639269406388</c:v>
              </c:pt>
              <c:pt idx="105">
                <c:v>0.66757990867579908</c:v>
              </c:pt>
              <c:pt idx="106">
                <c:v>0.66392694063926938</c:v>
              </c:pt>
              <c:pt idx="107">
                <c:v>0.66210045662100458</c:v>
              </c:pt>
              <c:pt idx="108">
                <c:v>0.65844748858447488</c:v>
              </c:pt>
              <c:pt idx="109">
                <c:v>0.65296803652968038</c:v>
              </c:pt>
              <c:pt idx="110">
                <c:v>0.65022831050228314</c:v>
              </c:pt>
              <c:pt idx="111">
                <c:v>0.64931506849315068</c:v>
              </c:pt>
              <c:pt idx="112">
                <c:v>0.64840182648401823</c:v>
              </c:pt>
              <c:pt idx="113">
                <c:v>0.64566210045662098</c:v>
              </c:pt>
              <c:pt idx="114">
                <c:v>0.64292237442922373</c:v>
              </c:pt>
              <c:pt idx="115">
                <c:v>0.64018264840182648</c:v>
              </c:pt>
              <c:pt idx="116">
                <c:v>0.63926940639269403</c:v>
              </c:pt>
              <c:pt idx="117">
                <c:v>0.63470319634703198</c:v>
              </c:pt>
              <c:pt idx="118">
                <c:v>0.63287671232876708</c:v>
              </c:pt>
              <c:pt idx="119">
                <c:v>0.63105022831050228</c:v>
              </c:pt>
              <c:pt idx="120">
                <c:v>0.63013698630136983</c:v>
              </c:pt>
              <c:pt idx="121">
                <c:v>0.63013698630136983</c:v>
              </c:pt>
              <c:pt idx="122">
                <c:v>0.62648401826484024</c:v>
              </c:pt>
              <c:pt idx="123">
                <c:v>0.62557077625570778</c:v>
              </c:pt>
              <c:pt idx="124">
                <c:v>0.62100456621004563</c:v>
              </c:pt>
              <c:pt idx="125">
                <c:v>0.62009132420091329</c:v>
              </c:pt>
              <c:pt idx="126">
                <c:v>0.61735159817351604</c:v>
              </c:pt>
              <c:pt idx="127">
                <c:v>0.61552511415525113</c:v>
              </c:pt>
              <c:pt idx="128">
                <c:v>0.61461187214611868</c:v>
              </c:pt>
              <c:pt idx="129">
                <c:v>0.61187214611872143</c:v>
              </c:pt>
              <c:pt idx="130">
                <c:v>0.61095890410958908</c:v>
              </c:pt>
              <c:pt idx="131">
                <c:v>0.61095890410958908</c:v>
              </c:pt>
              <c:pt idx="132">
                <c:v>0.61004566210045663</c:v>
              </c:pt>
              <c:pt idx="133">
                <c:v>0.60821917808219184</c:v>
              </c:pt>
              <c:pt idx="134">
                <c:v>0.60639269406392693</c:v>
              </c:pt>
              <c:pt idx="135">
                <c:v>0.60547945205479448</c:v>
              </c:pt>
              <c:pt idx="136">
                <c:v>0.60456621004566213</c:v>
              </c:pt>
              <c:pt idx="137">
                <c:v>0.60182648401826488</c:v>
              </c:pt>
              <c:pt idx="138">
                <c:v>0.60182648401826488</c:v>
              </c:pt>
              <c:pt idx="139">
                <c:v>0.59908675799086752</c:v>
              </c:pt>
              <c:pt idx="140">
                <c:v>0.59817351598173518</c:v>
              </c:pt>
              <c:pt idx="141">
                <c:v>0.59634703196347028</c:v>
              </c:pt>
              <c:pt idx="142">
                <c:v>0.59360730593607303</c:v>
              </c:pt>
              <c:pt idx="143">
                <c:v>0.59178082191780823</c:v>
              </c:pt>
              <c:pt idx="144">
                <c:v>0.58995433789954332</c:v>
              </c:pt>
              <c:pt idx="145">
                <c:v>0.58904109589041098</c:v>
              </c:pt>
              <c:pt idx="146">
                <c:v>0.58904109589041098</c:v>
              </c:pt>
              <c:pt idx="147">
                <c:v>0.58812785388127853</c:v>
              </c:pt>
              <c:pt idx="148">
                <c:v>0.58721461187214608</c:v>
              </c:pt>
              <c:pt idx="149">
                <c:v>0.58630136986301373</c:v>
              </c:pt>
              <c:pt idx="150">
                <c:v>0.58538812785388128</c:v>
              </c:pt>
              <c:pt idx="151">
                <c:v>0.58356164383561648</c:v>
              </c:pt>
              <c:pt idx="152">
                <c:v>0.58173515981735158</c:v>
              </c:pt>
              <c:pt idx="153">
                <c:v>0.57990867579908678</c:v>
              </c:pt>
              <c:pt idx="154">
                <c:v>0.57808219178082187</c:v>
              </c:pt>
              <c:pt idx="155">
                <c:v>0.57808219178082187</c:v>
              </c:pt>
              <c:pt idx="156">
                <c:v>0.57808219178082187</c:v>
              </c:pt>
              <c:pt idx="157">
                <c:v>0.57625570776255708</c:v>
              </c:pt>
              <c:pt idx="158">
                <c:v>0.57534246575342463</c:v>
              </c:pt>
              <c:pt idx="159">
                <c:v>0.57442922374429228</c:v>
              </c:pt>
              <c:pt idx="160">
                <c:v>0.57351598173515983</c:v>
              </c:pt>
              <c:pt idx="161">
                <c:v>0.57168949771689492</c:v>
              </c:pt>
              <c:pt idx="162">
                <c:v>0.56986301369863013</c:v>
              </c:pt>
              <c:pt idx="163">
                <c:v>0.56894977168949767</c:v>
              </c:pt>
              <c:pt idx="164">
                <c:v>0.56803652968036533</c:v>
              </c:pt>
              <c:pt idx="165">
                <c:v>0.56712328767123288</c:v>
              </c:pt>
              <c:pt idx="166">
                <c:v>0.56621004566210043</c:v>
              </c:pt>
              <c:pt idx="167">
                <c:v>0.56621004566210043</c:v>
              </c:pt>
              <c:pt idx="168">
                <c:v>0.56621004566210043</c:v>
              </c:pt>
              <c:pt idx="169">
                <c:v>0.56529680365296808</c:v>
              </c:pt>
              <c:pt idx="170">
                <c:v>0.56438356164383563</c:v>
              </c:pt>
              <c:pt idx="171">
                <c:v>0.56347031963470318</c:v>
              </c:pt>
              <c:pt idx="172">
                <c:v>0.56255707762557072</c:v>
              </c:pt>
              <c:pt idx="173">
                <c:v>0.56255707762557072</c:v>
              </c:pt>
              <c:pt idx="174">
                <c:v>0.56164383561643838</c:v>
              </c:pt>
              <c:pt idx="175">
                <c:v>0.56073059360730593</c:v>
              </c:pt>
              <c:pt idx="176">
                <c:v>0.55981735159817347</c:v>
              </c:pt>
              <c:pt idx="177">
                <c:v>0.55890410958904113</c:v>
              </c:pt>
              <c:pt idx="178">
                <c:v>0.55890410958904113</c:v>
              </c:pt>
              <c:pt idx="179">
                <c:v>0.55799086757990868</c:v>
              </c:pt>
              <c:pt idx="180">
                <c:v>0.55707762557077622</c:v>
              </c:pt>
              <c:pt idx="181">
                <c:v>0.55433789954337898</c:v>
              </c:pt>
              <c:pt idx="182">
                <c:v>0.55433789954337898</c:v>
              </c:pt>
              <c:pt idx="183">
                <c:v>0.55159817351598173</c:v>
              </c:pt>
              <c:pt idx="184">
                <c:v>0.54885844748858448</c:v>
              </c:pt>
              <c:pt idx="185">
                <c:v>0.54794520547945202</c:v>
              </c:pt>
              <c:pt idx="186">
                <c:v>0.54611872146118723</c:v>
              </c:pt>
              <c:pt idx="187">
                <c:v>0.54611872146118723</c:v>
              </c:pt>
              <c:pt idx="188">
                <c:v>0.54611872146118723</c:v>
              </c:pt>
              <c:pt idx="189">
                <c:v>0.54337899543378998</c:v>
              </c:pt>
              <c:pt idx="190">
                <c:v>0.54246575342465753</c:v>
              </c:pt>
              <c:pt idx="191">
                <c:v>0.53972602739726028</c:v>
              </c:pt>
              <c:pt idx="192">
                <c:v>0.53881278538812782</c:v>
              </c:pt>
              <c:pt idx="193">
                <c:v>0.53881278538812782</c:v>
              </c:pt>
              <c:pt idx="194">
                <c:v>0.53698630136986303</c:v>
              </c:pt>
              <c:pt idx="195">
                <c:v>0.53607305936073057</c:v>
              </c:pt>
              <c:pt idx="196">
                <c:v>0.53607305936073057</c:v>
              </c:pt>
              <c:pt idx="197">
                <c:v>0.53515981735159812</c:v>
              </c:pt>
              <c:pt idx="198">
                <c:v>0.53424657534246578</c:v>
              </c:pt>
              <c:pt idx="199">
                <c:v>0.53242009132420087</c:v>
              </c:pt>
              <c:pt idx="200">
                <c:v>0.53150684931506853</c:v>
              </c:pt>
              <c:pt idx="201">
                <c:v>0.53059360730593608</c:v>
              </c:pt>
              <c:pt idx="202">
                <c:v>0.52876712328767128</c:v>
              </c:pt>
              <c:pt idx="203">
                <c:v>0.52785388127853883</c:v>
              </c:pt>
              <c:pt idx="204">
                <c:v>0.52694063926940637</c:v>
              </c:pt>
              <c:pt idx="205">
                <c:v>0.52420091324200913</c:v>
              </c:pt>
              <c:pt idx="206">
                <c:v>0.52328767123287667</c:v>
              </c:pt>
              <c:pt idx="207">
                <c:v>0.52146118721461188</c:v>
              </c:pt>
              <c:pt idx="208">
                <c:v>0.52146118721461188</c:v>
              </c:pt>
              <c:pt idx="209">
                <c:v>0.52054794520547942</c:v>
              </c:pt>
              <c:pt idx="210">
                <c:v>0.51506849315068493</c:v>
              </c:pt>
              <c:pt idx="211">
                <c:v>0.51506849315068493</c:v>
              </c:pt>
              <c:pt idx="212">
                <c:v>0.51324200913242013</c:v>
              </c:pt>
              <c:pt idx="213">
                <c:v>0.51232876712328768</c:v>
              </c:pt>
              <c:pt idx="214">
                <c:v>0.51141552511415522</c:v>
              </c:pt>
              <c:pt idx="215">
                <c:v>0.50958904109589043</c:v>
              </c:pt>
              <c:pt idx="216">
                <c:v>0.50867579908675797</c:v>
              </c:pt>
              <c:pt idx="217">
                <c:v>0.50867579908675797</c:v>
              </c:pt>
              <c:pt idx="218">
                <c:v>0.50410958904109593</c:v>
              </c:pt>
              <c:pt idx="219">
                <c:v>0.50410958904109593</c:v>
              </c:pt>
              <c:pt idx="220">
                <c:v>0.50228310502283102</c:v>
              </c:pt>
              <c:pt idx="221">
                <c:v>0.50136986301369868</c:v>
              </c:pt>
              <c:pt idx="222">
                <c:v>0.49954337899543377</c:v>
              </c:pt>
              <c:pt idx="223">
                <c:v>0.49589041095890413</c:v>
              </c:pt>
              <c:pt idx="224">
                <c:v>0.49223744292237442</c:v>
              </c:pt>
              <c:pt idx="225">
                <c:v>0.49132420091324203</c:v>
              </c:pt>
              <c:pt idx="226">
                <c:v>0.48949771689497718</c:v>
              </c:pt>
              <c:pt idx="227">
                <c:v>0.48584474885844747</c:v>
              </c:pt>
              <c:pt idx="228">
                <c:v>0.48310502283105022</c:v>
              </c:pt>
              <c:pt idx="229">
                <c:v>0.47853881278538812</c:v>
              </c:pt>
              <c:pt idx="230">
                <c:v>0.47579908675799087</c:v>
              </c:pt>
              <c:pt idx="231">
                <c:v>0.47123287671232877</c:v>
              </c:pt>
              <c:pt idx="232">
                <c:v>0.46757990867579907</c:v>
              </c:pt>
              <c:pt idx="233">
                <c:v>0.46666666666666667</c:v>
              </c:pt>
              <c:pt idx="234">
                <c:v>0.46392694063926943</c:v>
              </c:pt>
              <c:pt idx="235">
                <c:v>0.45844748858447487</c:v>
              </c:pt>
              <c:pt idx="236">
                <c:v>0.45844748858447487</c:v>
              </c:pt>
              <c:pt idx="237">
                <c:v>0.45570776255707762</c:v>
              </c:pt>
              <c:pt idx="238">
                <c:v>0.45296803652968037</c:v>
              </c:pt>
              <c:pt idx="239">
                <c:v>0.44931506849315067</c:v>
              </c:pt>
              <c:pt idx="240">
                <c:v>0.44566210045662102</c:v>
              </c:pt>
              <c:pt idx="241">
                <c:v>0.44018264840182647</c:v>
              </c:pt>
              <c:pt idx="242">
                <c:v>0.43926940639269407</c:v>
              </c:pt>
              <c:pt idx="243">
                <c:v>0.43652968036529682</c:v>
              </c:pt>
              <c:pt idx="244">
                <c:v>0.43561643835616437</c:v>
              </c:pt>
              <c:pt idx="245">
                <c:v>0.43378995433789952</c:v>
              </c:pt>
              <c:pt idx="246">
                <c:v>0.42922374429223742</c:v>
              </c:pt>
              <c:pt idx="247">
                <c:v>0.42557077625570777</c:v>
              </c:pt>
              <c:pt idx="248">
                <c:v>0.42283105022831052</c:v>
              </c:pt>
              <c:pt idx="249">
                <c:v>0.42100456621004567</c:v>
              </c:pt>
              <c:pt idx="250">
                <c:v>0.42009132420091322</c:v>
              </c:pt>
              <c:pt idx="251">
                <c:v>0.41643835616438357</c:v>
              </c:pt>
              <c:pt idx="252">
                <c:v>0.41369863013698632</c:v>
              </c:pt>
              <c:pt idx="253">
                <c:v>0.41187214611872147</c:v>
              </c:pt>
              <c:pt idx="254">
                <c:v>0.40821917808219177</c:v>
              </c:pt>
              <c:pt idx="255">
                <c:v>0.40639269406392692</c:v>
              </c:pt>
              <c:pt idx="256">
                <c:v>0.40182648401826482</c:v>
              </c:pt>
              <c:pt idx="257">
                <c:v>0.39817351598173517</c:v>
              </c:pt>
              <c:pt idx="258">
                <c:v>0.39543378995433792</c:v>
              </c:pt>
              <c:pt idx="259">
                <c:v>0.39360730593607307</c:v>
              </c:pt>
              <c:pt idx="260">
                <c:v>0.39178082191780822</c:v>
              </c:pt>
              <c:pt idx="261">
                <c:v>0.38630136986301372</c:v>
              </c:pt>
              <c:pt idx="262">
                <c:v>0.38356164383561642</c:v>
              </c:pt>
              <c:pt idx="263">
                <c:v>0.38264840182648402</c:v>
              </c:pt>
              <c:pt idx="264">
                <c:v>0.38173515981735162</c:v>
              </c:pt>
              <c:pt idx="265">
                <c:v>0.37808219178082192</c:v>
              </c:pt>
              <c:pt idx="266">
                <c:v>0.37625570776255707</c:v>
              </c:pt>
              <c:pt idx="267">
                <c:v>0.37168949771689497</c:v>
              </c:pt>
              <c:pt idx="268">
                <c:v>0.37077625570776257</c:v>
              </c:pt>
              <c:pt idx="269">
                <c:v>0.36803652968036532</c:v>
              </c:pt>
              <c:pt idx="270">
                <c:v>0.36621004566210047</c:v>
              </c:pt>
              <c:pt idx="271">
                <c:v>0.36529680365296802</c:v>
              </c:pt>
              <c:pt idx="272">
                <c:v>0.36438356164383562</c:v>
              </c:pt>
              <c:pt idx="273">
                <c:v>0.35890410958904112</c:v>
              </c:pt>
              <c:pt idx="274">
                <c:v>0.35890410958904112</c:v>
              </c:pt>
              <c:pt idx="275">
                <c:v>0.35799086757990867</c:v>
              </c:pt>
              <c:pt idx="276">
                <c:v>0.35342465753424657</c:v>
              </c:pt>
              <c:pt idx="277">
                <c:v>0.34977168949771692</c:v>
              </c:pt>
              <c:pt idx="278">
                <c:v>0.34794520547945207</c:v>
              </c:pt>
              <c:pt idx="279">
                <c:v>0.34246575342465752</c:v>
              </c:pt>
              <c:pt idx="280">
                <c:v>0.33972602739726027</c:v>
              </c:pt>
              <c:pt idx="281">
                <c:v>0.33698630136986302</c:v>
              </c:pt>
              <c:pt idx="282">
                <c:v>0.33242009132420092</c:v>
              </c:pt>
              <c:pt idx="283">
                <c:v>0.33150684931506852</c:v>
              </c:pt>
              <c:pt idx="284">
                <c:v>0.32694063926940642</c:v>
              </c:pt>
              <c:pt idx="285">
                <c:v>0.32511415525114157</c:v>
              </c:pt>
              <c:pt idx="286">
                <c:v>0.32328767123287672</c:v>
              </c:pt>
              <c:pt idx="287">
                <c:v>0.32054794520547947</c:v>
              </c:pt>
              <c:pt idx="288">
                <c:v>0.31780821917808222</c:v>
              </c:pt>
              <c:pt idx="289">
                <c:v>0.31506849315068491</c:v>
              </c:pt>
              <c:pt idx="290">
                <c:v>0.31415525114155252</c:v>
              </c:pt>
              <c:pt idx="291">
                <c:v>0.30958904109589042</c:v>
              </c:pt>
              <c:pt idx="292">
                <c:v>0.30410958904109592</c:v>
              </c:pt>
              <c:pt idx="293">
                <c:v>0.29771689497716897</c:v>
              </c:pt>
              <c:pt idx="294">
                <c:v>0.29406392694063926</c:v>
              </c:pt>
              <c:pt idx="295">
                <c:v>0.29041095890410956</c:v>
              </c:pt>
              <c:pt idx="296">
                <c:v>0.28767123287671231</c:v>
              </c:pt>
              <c:pt idx="297">
                <c:v>0.28401826484018267</c:v>
              </c:pt>
              <c:pt idx="298">
                <c:v>0.28127853881278536</c:v>
              </c:pt>
              <c:pt idx="299">
                <c:v>0.27853881278538811</c:v>
              </c:pt>
              <c:pt idx="300">
                <c:v>0.27671232876712326</c:v>
              </c:pt>
              <c:pt idx="301">
                <c:v>0.27579908675799086</c:v>
              </c:pt>
              <c:pt idx="302">
                <c:v>0.27214611872146116</c:v>
              </c:pt>
              <c:pt idx="303">
                <c:v>0.26940639269406391</c:v>
              </c:pt>
              <c:pt idx="304">
                <c:v>0.26666666666666666</c:v>
              </c:pt>
              <c:pt idx="305">
                <c:v>0.26484018264840181</c:v>
              </c:pt>
              <c:pt idx="306">
                <c:v>0.26027397260273971</c:v>
              </c:pt>
              <c:pt idx="307">
                <c:v>0.25570776255707761</c:v>
              </c:pt>
              <c:pt idx="308">
                <c:v>0.24931506849315069</c:v>
              </c:pt>
              <c:pt idx="309">
                <c:v>0.24474885844748859</c:v>
              </c:pt>
              <c:pt idx="310">
                <c:v>0.24383561643835616</c:v>
              </c:pt>
              <c:pt idx="311">
                <c:v>0.24200913242009131</c:v>
              </c:pt>
              <c:pt idx="312">
                <c:v>0.23744292237442921</c:v>
              </c:pt>
              <c:pt idx="313">
                <c:v>0.23652968036529681</c:v>
              </c:pt>
              <c:pt idx="314">
                <c:v>0.23378995433789954</c:v>
              </c:pt>
              <c:pt idx="315">
                <c:v>0.23196347031963471</c:v>
              </c:pt>
              <c:pt idx="316">
                <c:v>0.22739726027397261</c:v>
              </c:pt>
              <c:pt idx="317">
                <c:v>0.22283105022831051</c:v>
              </c:pt>
              <c:pt idx="318">
                <c:v>0.22100456621004566</c:v>
              </c:pt>
              <c:pt idx="319">
                <c:v>0.22100456621004566</c:v>
              </c:pt>
              <c:pt idx="320">
                <c:v>0.21917808219178081</c:v>
              </c:pt>
              <c:pt idx="321">
                <c:v>0.21917808219178081</c:v>
              </c:pt>
              <c:pt idx="322">
                <c:v>0.21369863013698631</c:v>
              </c:pt>
              <c:pt idx="323">
                <c:v>0.21278538812785389</c:v>
              </c:pt>
              <c:pt idx="324">
                <c:v>0.20821917808219179</c:v>
              </c:pt>
              <c:pt idx="325">
                <c:v>0.20639269406392693</c:v>
              </c:pt>
              <c:pt idx="326">
                <c:v>0.20365296803652969</c:v>
              </c:pt>
              <c:pt idx="327">
                <c:v>0.20182648401826483</c:v>
              </c:pt>
              <c:pt idx="328">
                <c:v>0.19908675799086759</c:v>
              </c:pt>
              <c:pt idx="329">
                <c:v>0.19908675799086759</c:v>
              </c:pt>
              <c:pt idx="330">
                <c:v>0.19543378995433791</c:v>
              </c:pt>
              <c:pt idx="331">
                <c:v>0.19543378995433791</c:v>
              </c:pt>
              <c:pt idx="332">
                <c:v>0.19178082191780821</c:v>
              </c:pt>
              <c:pt idx="333">
                <c:v>0.18812785388127853</c:v>
              </c:pt>
              <c:pt idx="334">
                <c:v>0.18173515981735161</c:v>
              </c:pt>
              <c:pt idx="335">
                <c:v>0.17899543378995433</c:v>
              </c:pt>
              <c:pt idx="336">
                <c:v>0.17716894977168951</c:v>
              </c:pt>
              <c:pt idx="337">
                <c:v>0.17625570776255708</c:v>
              </c:pt>
              <c:pt idx="338">
                <c:v>0.17260273972602741</c:v>
              </c:pt>
              <c:pt idx="339">
                <c:v>0.16894977168949771</c:v>
              </c:pt>
              <c:pt idx="340">
                <c:v>0.16438356164383561</c:v>
              </c:pt>
              <c:pt idx="341">
                <c:v>0.15890410958904111</c:v>
              </c:pt>
              <c:pt idx="342">
                <c:v>0.15525114155251141</c:v>
              </c:pt>
              <c:pt idx="343">
                <c:v>0.15342465753424658</c:v>
              </c:pt>
              <c:pt idx="344">
                <c:v>0.15159817351598173</c:v>
              </c:pt>
              <c:pt idx="345">
                <c:v>0.14977168949771688</c:v>
              </c:pt>
              <c:pt idx="346">
                <c:v>0.14703196347031963</c:v>
              </c:pt>
              <c:pt idx="347">
                <c:v>0.14429223744292238</c:v>
              </c:pt>
              <c:pt idx="348">
                <c:v>0.14337899543378996</c:v>
              </c:pt>
              <c:pt idx="349">
                <c:v>0.13972602739726028</c:v>
              </c:pt>
              <c:pt idx="350">
                <c:v>0.13789954337899543</c:v>
              </c:pt>
              <c:pt idx="351">
                <c:v>0.13607305936073058</c:v>
              </c:pt>
              <c:pt idx="352">
                <c:v>0.13150684931506848</c:v>
              </c:pt>
              <c:pt idx="353">
                <c:v>0.13059360730593608</c:v>
              </c:pt>
              <c:pt idx="354">
                <c:v>0.12876712328767123</c:v>
              </c:pt>
              <c:pt idx="355">
                <c:v>0.12602739726027398</c:v>
              </c:pt>
              <c:pt idx="356">
                <c:v>0.12602739726027398</c:v>
              </c:pt>
              <c:pt idx="357">
                <c:v>0.11872146118721461</c:v>
              </c:pt>
              <c:pt idx="358">
                <c:v>0.11689497716894977</c:v>
              </c:pt>
              <c:pt idx="359">
                <c:v>0.11506849315068493</c:v>
              </c:pt>
              <c:pt idx="360">
                <c:v>0.11141552511415526</c:v>
              </c:pt>
              <c:pt idx="361">
                <c:v>0.10776255707762557</c:v>
              </c:pt>
              <c:pt idx="362">
                <c:v>0.1050228310502283</c:v>
              </c:pt>
              <c:pt idx="363">
                <c:v>0.1050228310502283</c:v>
              </c:pt>
              <c:pt idx="364">
                <c:v>0.10228310502283106</c:v>
              </c:pt>
              <c:pt idx="365">
                <c:v>0.1004566210045662</c:v>
              </c:pt>
              <c:pt idx="366">
                <c:v>9.7716894977168955E-2</c:v>
              </c:pt>
              <c:pt idx="367">
                <c:v>9.1324200913242004E-2</c:v>
              </c:pt>
              <c:pt idx="368">
                <c:v>8.7671232876712329E-2</c:v>
              </c:pt>
              <c:pt idx="369">
                <c:v>8.7671232876712329E-2</c:v>
              </c:pt>
              <c:pt idx="370">
                <c:v>8.5844748858447492E-2</c:v>
              </c:pt>
              <c:pt idx="371">
                <c:v>8.4018264840182655E-2</c:v>
              </c:pt>
              <c:pt idx="372">
                <c:v>8.1278538812785392E-2</c:v>
              </c:pt>
              <c:pt idx="373">
                <c:v>7.9452054794520555E-2</c:v>
              </c:pt>
              <c:pt idx="374">
                <c:v>7.8538812785388129E-2</c:v>
              </c:pt>
              <c:pt idx="375">
                <c:v>7.6712328767123292E-2</c:v>
              </c:pt>
              <c:pt idx="376">
                <c:v>7.4885844748858441E-2</c:v>
              </c:pt>
              <c:pt idx="377">
                <c:v>7.031963470319634E-2</c:v>
              </c:pt>
              <c:pt idx="378">
                <c:v>6.7579908675799091E-2</c:v>
              </c:pt>
              <c:pt idx="379">
                <c:v>6.575342465753424E-2</c:v>
              </c:pt>
              <c:pt idx="380">
                <c:v>6.3013698630136991E-2</c:v>
              </c:pt>
              <c:pt idx="381">
                <c:v>6.2100456621004566E-2</c:v>
              </c:pt>
              <c:pt idx="382">
                <c:v>6.1187214611872147E-2</c:v>
              </c:pt>
              <c:pt idx="383">
                <c:v>5.9360730593607303E-2</c:v>
              </c:pt>
              <c:pt idx="384">
                <c:v>5.8447488584474884E-2</c:v>
              </c:pt>
              <c:pt idx="385">
                <c:v>5.7534246575342465E-2</c:v>
              </c:pt>
              <c:pt idx="386">
                <c:v>5.7534246575342465E-2</c:v>
              </c:pt>
              <c:pt idx="387">
                <c:v>5.4794520547945202E-2</c:v>
              </c:pt>
              <c:pt idx="388">
                <c:v>5.2054794520547946E-2</c:v>
              </c:pt>
              <c:pt idx="389">
                <c:v>4.7488584474885846E-2</c:v>
              </c:pt>
              <c:pt idx="390">
                <c:v>4.7488584474885846E-2</c:v>
              </c:pt>
              <c:pt idx="391">
                <c:v>4.6575342465753428E-2</c:v>
              </c:pt>
              <c:pt idx="392">
                <c:v>4.4748858447488583E-2</c:v>
              </c:pt>
              <c:pt idx="393">
                <c:v>4.2922374429223746E-2</c:v>
              </c:pt>
              <c:pt idx="394">
                <c:v>4.0182648401826483E-2</c:v>
              </c:pt>
              <c:pt idx="395">
                <c:v>4.0182648401826483E-2</c:v>
              </c:pt>
              <c:pt idx="396">
                <c:v>3.8356164383561646E-2</c:v>
              </c:pt>
              <c:pt idx="397">
                <c:v>3.6529680365296802E-2</c:v>
              </c:pt>
              <c:pt idx="398">
                <c:v>3.287671232876712E-2</c:v>
              </c:pt>
              <c:pt idx="399">
                <c:v>3.0136986301369864E-2</c:v>
              </c:pt>
              <c:pt idx="400">
                <c:v>3.0136986301369864E-2</c:v>
              </c:pt>
              <c:pt idx="401">
                <c:v>3.0136986301369864E-2</c:v>
              </c:pt>
              <c:pt idx="402">
                <c:v>3.0136986301369864E-2</c:v>
              </c:pt>
              <c:pt idx="403">
                <c:v>2.8310502283105023E-2</c:v>
              </c:pt>
              <c:pt idx="404">
                <c:v>2.8310502283105023E-2</c:v>
              </c:pt>
              <c:pt idx="405">
                <c:v>2.7397260273972601E-2</c:v>
              </c:pt>
              <c:pt idx="406">
                <c:v>2.7397260273972601E-2</c:v>
              </c:pt>
              <c:pt idx="407">
                <c:v>2.7397260273972601E-2</c:v>
              </c:pt>
              <c:pt idx="408">
                <c:v>2.5570776255707764E-2</c:v>
              </c:pt>
              <c:pt idx="409">
                <c:v>2.4657534246575342E-2</c:v>
              </c:pt>
              <c:pt idx="410">
                <c:v>2.2831050228310501E-2</c:v>
              </c:pt>
              <c:pt idx="411">
                <c:v>2.2831050228310501E-2</c:v>
              </c:pt>
              <c:pt idx="412">
                <c:v>2.1004566210045664E-2</c:v>
              </c:pt>
              <c:pt idx="413">
                <c:v>2.0091324200913242E-2</c:v>
              </c:pt>
              <c:pt idx="414">
                <c:v>1.8264840182648401E-2</c:v>
              </c:pt>
              <c:pt idx="415">
                <c:v>1.8264840182648401E-2</c:v>
              </c:pt>
              <c:pt idx="416">
                <c:v>1.8264840182648401E-2</c:v>
              </c:pt>
              <c:pt idx="417">
                <c:v>1.8264840182648401E-2</c:v>
              </c:pt>
              <c:pt idx="418">
                <c:v>1.8264840182648401E-2</c:v>
              </c:pt>
              <c:pt idx="419">
                <c:v>1.8264840182648401E-2</c:v>
              </c:pt>
              <c:pt idx="420">
                <c:v>1.7351598173515982E-2</c:v>
              </c:pt>
              <c:pt idx="421">
                <c:v>1.7351598173515982E-2</c:v>
              </c:pt>
              <c:pt idx="422">
                <c:v>1.7351598173515982E-2</c:v>
              </c:pt>
              <c:pt idx="423">
                <c:v>1.7351598173515982E-2</c:v>
              </c:pt>
              <c:pt idx="424">
                <c:v>1.7351598173515982E-2</c:v>
              </c:pt>
              <c:pt idx="425">
                <c:v>1.7351598173515982E-2</c:v>
              </c:pt>
              <c:pt idx="426">
                <c:v>1.7351598173515982E-2</c:v>
              </c:pt>
              <c:pt idx="427">
                <c:v>1.7351598173515982E-2</c:v>
              </c:pt>
              <c:pt idx="428">
                <c:v>1.7351598173515982E-2</c:v>
              </c:pt>
              <c:pt idx="429">
                <c:v>1.7351598173515982E-2</c:v>
              </c:pt>
              <c:pt idx="430">
                <c:v>1.7351598173515982E-2</c:v>
              </c:pt>
              <c:pt idx="431">
                <c:v>1.7351598173515982E-2</c:v>
              </c:pt>
              <c:pt idx="432">
                <c:v>1.643835616438356E-2</c:v>
              </c:pt>
              <c:pt idx="433">
                <c:v>1.2785388127853882E-2</c:v>
              </c:pt>
              <c:pt idx="434">
                <c:v>1.1872146118721462E-2</c:v>
              </c:pt>
              <c:pt idx="435">
                <c:v>1.0958904109589041E-2</c:v>
              </c:pt>
              <c:pt idx="436">
                <c:v>1.0958904109589041E-2</c:v>
              </c:pt>
              <c:pt idx="437">
                <c:v>1.0958904109589041E-2</c:v>
              </c:pt>
              <c:pt idx="438">
                <c:v>1.0958904109589041E-2</c:v>
              </c:pt>
              <c:pt idx="439">
                <c:v>9.1324200913242004E-3</c:v>
              </c:pt>
              <c:pt idx="440">
                <c:v>8.21917808219178E-3</c:v>
              </c:pt>
              <c:pt idx="441">
                <c:v>7.3059360730593605E-3</c:v>
              </c:pt>
              <c:pt idx="442">
                <c:v>7.3059360730593605E-3</c:v>
              </c:pt>
              <c:pt idx="443">
                <c:v>7.3059360730593605E-3</c:v>
              </c:pt>
              <c:pt idx="444">
                <c:v>7.3059360730593605E-3</c:v>
              </c:pt>
              <c:pt idx="445">
                <c:v>7.3059360730593605E-3</c:v>
              </c:pt>
              <c:pt idx="446">
                <c:v>6.392694063926941E-3</c:v>
              </c:pt>
              <c:pt idx="447">
                <c:v>6.392694063926941E-3</c:v>
              </c:pt>
              <c:pt idx="448">
                <c:v>6.392694063926941E-3</c:v>
              </c:pt>
              <c:pt idx="449">
                <c:v>6.392694063926941E-3</c:v>
              </c:pt>
              <c:pt idx="450">
                <c:v>6.392694063926941E-3</c:v>
              </c:pt>
              <c:pt idx="451">
                <c:v>6.392694063926941E-3</c:v>
              </c:pt>
              <c:pt idx="452">
                <c:v>6.392694063926941E-3</c:v>
              </c:pt>
              <c:pt idx="453">
                <c:v>6.392694063926941E-3</c:v>
              </c:pt>
              <c:pt idx="454">
                <c:v>5.4794520547945206E-3</c:v>
              </c:pt>
              <c:pt idx="455">
                <c:v>4.5662100456621002E-3</c:v>
              </c:pt>
              <c:pt idx="456">
                <c:v>3.6529680365296802E-3</c:v>
              </c:pt>
              <c:pt idx="457">
                <c:v>3.6529680365296802E-3</c:v>
              </c:pt>
              <c:pt idx="458">
                <c:v>3.6529680365296802E-3</c:v>
              </c:pt>
              <c:pt idx="459">
                <c:v>3.6529680365296802E-3</c:v>
              </c:pt>
              <c:pt idx="460">
                <c:v>3.6529680365296802E-3</c:v>
              </c:pt>
              <c:pt idx="461">
                <c:v>3.6529680365296802E-3</c:v>
              </c:pt>
              <c:pt idx="462">
                <c:v>3.6529680365296802E-3</c:v>
              </c:pt>
              <c:pt idx="463">
                <c:v>3.6529680365296802E-3</c:v>
              </c:pt>
              <c:pt idx="464">
                <c:v>3.6529680365296802E-3</c:v>
              </c:pt>
              <c:pt idx="465">
                <c:v>3.6529680365296802E-3</c:v>
              </c:pt>
              <c:pt idx="466">
                <c:v>3.6529680365296802E-3</c:v>
              </c:pt>
              <c:pt idx="467">
                <c:v>3.6529680365296802E-3</c:v>
              </c:pt>
              <c:pt idx="468">
                <c:v>3.6529680365296802E-3</c:v>
              </c:pt>
              <c:pt idx="469">
                <c:v>2.7397260273972603E-3</c:v>
              </c:pt>
              <c:pt idx="470">
                <c:v>2.7397260273972603E-3</c:v>
              </c:pt>
              <c:pt idx="471">
                <c:v>2.7397260273972603E-3</c:v>
              </c:pt>
              <c:pt idx="472">
                <c:v>2.7397260273972603E-3</c:v>
              </c:pt>
              <c:pt idx="473">
                <c:v>2.7397260273972603E-3</c:v>
              </c:pt>
              <c:pt idx="474">
                <c:v>2.7397260273972603E-3</c:v>
              </c:pt>
              <c:pt idx="475">
                <c:v>2.7397260273972603E-3</c:v>
              </c:pt>
              <c:pt idx="476">
                <c:v>2.7397260273972603E-3</c:v>
              </c:pt>
              <c:pt idx="477">
                <c:v>9.1324200913242006E-4</c:v>
              </c:pt>
              <c:pt idx="478">
                <c:v>9.1324200913242006E-4</c:v>
              </c:pt>
              <c:pt idx="479">
                <c:v>9.1324200913242006E-4</c:v>
              </c:pt>
              <c:pt idx="480">
                <c:v>9.1324200913242006E-4</c:v>
              </c:pt>
              <c:pt idx="481">
                <c:v>9.1324200913242006E-4</c:v>
              </c:pt>
              <c:pt idx="482">
                <c:v>9.1324200913242006E-4</c:v>
              </c:pt>
              <c:pt idx="483">
                <c:v>9.1324200913242006E-4</c:v>
              </c:pt>
              <c:pt idx="484">
                <c:v>9.1324200913242006E-4</c:v>
              </c:pt>
              <c:pt idx="485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EC3-4070-B7B1-C56740AF0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939791"/>
        <c:axId val="1378941711"/>
      </c:lineChart>
      <c:catAx>
        <c:axId val="13789397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8941711"/>
        <c:crosses val="autoZero"/>
        <c:auto val="1"/>
        <c:lblAlgn val="ctr"/>
        <c:lblOffset val="100"/>
        <c:noMultiLvlLbl val="0"/>
      </c:catAx>
      <c:valAx>
        <c:axId val="137894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893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25</xdr:row>
      <xdr:rowOff>197223</xdr:rowOff>
    </xdr:from>
    <xdr:to>
      <xdr:col>19</xdr:col>
      <xdr:colOff>170330</xdr:colOff>
      <xdr:row>34</xdr:row>
      <xdr:rowOff>188259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4F3F60AA-0958-FF61-58BC-60B2E3C9D836}"/>
            </a:ext>
          </a:extLst>
        </xdr:cNvPr>
        <xdr:cNvSpPr/>
      </xdr:nvSpPr>
      <xdr:spPr>
        <a:xfrm>
          <a:off x="8561294" y="5871882"/>
          <a:ext cx="3953436" cy="200809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242046</xdr:colOff>
      <xdr:row>26</xdr:row>
      <xdr:rowOff>170326</xdr:rowOff>
    </xdr:from>
    <xdr:to>
      <xdr:col>13</xdr:col>
      <xdr:colOff>1214046</xdr:colOff>
      <xdr:row>29</xdr:row>
      <xdr:rowOff>217974</xdr:rowOff>
    </xdr:to>
    <xdr:sp macro="[0]!Sheet2.봄측정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1A5C3634-D869-7B03-2565-9AFAF8DA8AD0}"/>
            </a:ext>
          </a:extLst>
        </xdr:cNvPr>
        <xdr:cNvSpPr/>
      </xdr:nvSpPr>
      <xdr:spPr>
        <a:xfrm>
          <a:off x="8803340" y="6069102"/>
          <a:ext cx="972000" cy="72000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1400">
              <a:solidFill>
                <a:schemeClr val="tx1"/>
              </a:solidFill>
            </a:rPr>
            <a:t>봄</a:t>
          </a:r>
        </a:p>
      </xdr:txBody>
    </xdr:sp>
    <xdr:clientData/>
  </xdr:twoCellAnchor>
  <xdr:twoCellAnchor>
    <xdr:from>
      <xdr:col>13</xdr:col>
      <xdr:colOff>1506070</xdr:colOff>
      <xdr:row>26</xdr:row>
      <xdr:rowOff>170326</xdr:rowOff>
    </xdr:from>
    <xdr:to>
      <xdr:col>14</xdr:col>
      <xdr:colOff>595482</xdr:colOff>
      <xdr:row>29</xdr:row>
      <xdr:rowOff>217974</xdr:rowOff>
    </xdr:to>
    <xdr:sp macro="[0]!Sheet2.여름측정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325FAD40-F0CB-0D58-3FF3-359D6B46BE53}"/>
            </a:ext>
          </a:extLst>
        </xdr:cNvPr>
        <xdr:cNvSpPr/>
      </xdr:nvSpPr>
      <xdr:spPr>
        <a:xfrm>
          <a:off x="10067364" y="6069102"/>
          <a:ext cx="972000" cy="72000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1400">
              <a:solidFill>
                <a:schemeClr val="tx1"/>
              </a:solidFill>
            </a:rPr>
            <a:t>여름</a:t>
          </a:r>
        </a:p>
      </xdr:txBody>
    </xdr:sp>
    <xdr:clientData/>
  </xdr:twoCellAnchor>
  <xdr:twoCellAnchor>
    <xdr:from>
      <xdr:col>13</xdr:col>
      <xdr:colOff>242046</xdr:colOff>
      <xdr:row>30</xdr:row>
      <xdr:rowOff>170327</xdr:rowOff>
    </xdr:from>
    <xdr:to>
      <xdr:col>13</xdr:col>
      <xdr:colOff>1214046</xdr:colOff>
      <xdr:row>33</xdr:row>
      <xdr:rowOff>217973</xdr:rowOff>
    </xdr:to>
    <xdr:sp macro="[0]!Sheet2.가을측정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20D442F5-8D8C-44F0-5F76-F1EEF7C48B1D}"/>
            </a:ext>
          </a:extLst>
        </xdr:cNvPr>
        <xdr:cNvSpPr/>
      </xdr:nvSpPr>
      <xdr:spPr>
        <a:xfrm>
          <a:off x="8803340" y="6965574"/>
          <a:ext cx="972000" cy="71999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1400">
              <a:solidFill>
                <a:schemeClr val="tx1"/>
              </a:solidFill>
            </a:rPr>
            <a:t>가을</a:t>
          </a:r>
        </a:p>
      </xdr:txBody>
    </xdr:sp>
    <xdr:clientData/>
  </xdr:twoCellAnchor>
  <xdr:twoCellAnchor>
    <xdr:from>
      <xdr:col>13</xdr:col>
      <xdr:colOff>1506070</xdr:colOff>
      <xdr:row>30</xdr:row>
      <xdr:rowOff>170327</xdr:rowOff>
    </xdr:from>
    <xdr:to>
      <xdr:col>14</xdr:col>
      <xdr:colOff>595482</xdr:colOff>
      <xdr:row>33</xdr:row>
      <xdr:rowOff>217973</xdr:rowOff>
    </xdr:to>
    <xdr:sp macro="[0]!Sheet2.겨울측정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FDF6F33B-A181-4178-ED77-D082E06BE2DA}"/>
            </a:ext>
          </a:extLst>
        </xdr:cNvPr>
        <xdr:cNvSpPr/>
      </xdr:nvSpPr>
      <xdr:spPr>
        <a:xfrm>
          <a:off x="10067364" y="6965574"/>
          <a:ext cx="972000" cy="71999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1400">
              <a:solidFill>
                <a:schemeClr val="tx1"/>
              </a:solidFill>
            </a:rPr>
            <a:t>겨울</a:t>
          </a:r>
        </a:p>
      </xdr:txBody>
    </xdr:sp>
    <xdr:clientData/>
  </xdr:twoCellAnchor>
  <xdr:twoCellAnchor>
    <xdr:from>
      <xdr:col>15</xdr:col>
      <xdr:colOff>71717</xdr:colOff>
      <xdr:row>29</xdr:row>
      <xdr:rowOff>107576</xdr:rowOff>
    </xdr:from>
    <xdr:to>
      <xdr:col>15</xdr:col>
      <xdr:colOff>770964</xdr:colOff>
      <xdr:row>31</xdr:row>
      <xdr:rowOff>62752</xdr:rowOff>
    </xdr:to>
    <xdr:sp macro="[0]!Sheet2.리셋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C7D7834B-92FC-F224-C336-6F3A5994F921}"/>
            </a:ext>
          </a:extLst>
        </xdr:cNvPr>
        <xdr:cNvSpPr/>
      </xdr:nvSpPr>
      <xdr:spPr>
        <a:xfrm>
          <a:off x="11465858" y="6678705"/>
          <a:ext cx="699247" cy="403412"/>
        </a:xfrm>
        <a:prstGeom prst="roundRect">
          <a:avLst/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1400">
              <a:solidFill>
                <a:schemeClr val="tx1"/>
              </a:solidFill>
            </a:rPr>
            <a:t>리셋</a:t>
          </a:r>
          <a:endParaRPr lang="en-US" altLang="ko-KR" sz="14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8964</xdr:colOff>
      <xdr:row>18</xdr:row>
      <xdr:rowOff>134472</xdr:rowOff>
    </xdr:from>
    <xdr:to>
      <xdr:col>12</xdr:col>
      <xdr:colOff>1246094</xdr:colOff>
      <xdr:row>30</xdr:row>
      <xdr:rowOff>188260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9C54BD3-87DF-427B-B106-99114434EE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31</xdr:row>
      <xdr:rowOff>125507</xdr:rowOff>
    </xdr:from>
    <xdr:to>
      <xdr:col>12</xdr:col>
      <xdr:colOff>1237130</xdr:colOff>
      <xdr:row>43</xdr:row>
      <xdr:rowOff>179294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A744DC8-8527-4EF2-B875-FE09B1600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박태현" id="{2AB4349C-582B-452F-87B8-40A8A07E3EA3}" userId="S::201910898@sangmyung.kr::49c4ef26-3ca2-4872-94c8-3e00e25fdfb1" providerId="AD"/>
</personList>
</file>

<file path=xl/theme/theme1.xml><?xml version="1.0" encoding="utf-8"?>
<a:theme xmlns:a="http://schemas.openxmlformats.org/drawingml/2006/main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3" dT="2024-05-26T15:20:54.28" personId="{2AB4349C-582B-452F-87B8-40A8A07E3EA3}" id="{DE9060E6-252F-4500-AFD1-DF5930E9C0AA}">
    <text>예측날짜 전 데이터만</text>
  </threadedComment>
  <threadedComment ref="Y3" dT="2024-05-26T15:21:27.75" personId="{2AB4349C-582B-452F-87B8-40A8A07E3EA3}" id="{3B47BC5F-BD44-4864-91BF-DFBC817F818F}">
    <text>보정:
2021년 데이터일 경우
2023년을 기준으로하여
(2023년평균- 2021년평균) 을 더해줌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12" dT="2024-05-22T05:28:23.59" personId="{2AB4349C-582B-452F-87B8-40A8A07E3EA3}" id="{D98C3874-847F-4943-9107-087EF8CBEB0E}">
    <text>확률밀도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4C003-8948-4101-83F8-560ED75C48BD}">
  <sheetPr codeName="Sheet2"/>
  <dimension ref="A1:AH1096"/>
  <sheetViews>
    <sheetView tabSelected="1" topLeftCell="B21" zoomScale="85" zoomScaleNormal="85" workbookViewId="0">
      <selection activeCell="M17" sqref="M17"/>
    </sheetView>
  </sheetViews>
  <sheetFormatPr defaultRowHeight="17.399999999999999"/>
  <cols>
    <col min="1" max="1" width="14.796875" style="59" hidden="1" customWidth="1"/>
    <col min="2" max="2" width="9.3984375" style="114" customWidth="1"/>
    <col min="3" max="3" width="9.3984375" style="115" customWidth="1"/>
    <col min="4" max="4" width="9.3984375" style="116" customWidth="1"/>
    <col min="5" max="5" width="9.3984375" style="117" customWidth="1"/>
    <col min="6" max="6" width="9.3984375" style="118" customWidth="1"/>
    <col min="7" max="7" width="9.3984375" style="115" customWidth="1"/>
    <col min="8" max="8" width="9.3984375" style="119" customWidth="1"/>
    <col min="9" max="10" width="9.3984375" style="124" customWidth="1"/>
    <col min="11" max="11" width="9.3984375" style="123" customWidth="1"/>
    <col min="12" max="12" width="9.3984375" style="57" customWidth="1"/>
    <col min="13" max="13" width="8.796875" style="57"/>
    <col min="14" max="14" width="24.69921875" style="57" customWidth="1"/>
    <col min="15" max="16" width="12.5" style="57" customWidth="1"/>
    <col min="17" max="18" width="9.59765625" style="57" hidden="1" customWidth="1"/>
    <col min="19" max="19" width="8.796875" style="57" hidden="1" customWidth="1"/>
    <col min="20" max="20" width="9.09765625" style="57" customWidth="1"/>
    <col min="21" max="21" width="8.796875" style="57"/>
    <col min="22" max="23" width="13.8984375" style="57" customWidth="1"/>
    <col min="24" max="24" width="10.796875" style="57" customWidth="1"/>
    <col min="25" max="25" width="10.796875" style="85" customWidth="1"/>
    <col min="26" max="26" width="10.796875" style="57" customWidth="1"/>
    <col min="27" max="27" width="10.796875" style="85" customWidth="1"/>
    <col min="28" max="28" width="8.796875" style="57"/>
    <col min="29" max="30" width="13.8984375" style="57" hidden="1" customWidth="1"/>
    <col min="31" max="31" width="10.796875" style="57" hidden="1" customWidth="1"/>
    <col min="32" max="32" width="10.796875" style="85" hidden="1" customWidth="1"/>
    <col min="33" max="33" width="10.796875" style="57" hidden="1" customWidth="1"/>
    <col min="34" max="34" width="10.796875" style="85" hidden="1" customWidth="1"/>
    <col min="35" max="16384" width="8.796875" style="57"/>
  </cols>
  <sheetData>
    <row r="1" spans="1:34">
      <c r="A1" s="58" t="s">
        <v>63</v>
      </c>
      <c r="B1" s="100" t="s">
        <v>63</v>
      </c>
      <c r="C1" s="69" t="s">
        <v>115</v>
      </c>
      <c r="D1" s="102" t="s">
        <v>155</v>
      </c>
      <c r="E1" s="103" t="s">
        <v>154</v>
      </c>
      <c r="F1" s="104" t="s">
        <v>158</v>
      </c>
      <c r="G1" s="69" t="s">
        <v>116</v>
      </c>
      <c r="H1" s="106" t="s">
        <v>155</v>
      </c>
      <c r="I1" s="103" t="s">
        <v>154</v>
      </c>
      <c r="J1" s="107" t="s">
        <v>158</v>
      </c>
      <c r="K1" s="108" t="s">
        <v>159</v>
      </c>
      <c r="L1" s="61"/>
    </row>
    <row r="2" spans="1:34" ht="18" thickBot="1">
      <c r="A2" s="1">
        <v>20210101</v>
      </c>
      <c r="B2" s="101">
        <v>20230101</v>
      </c>
      <c r="C2" s="76">
        <v>859</v>
      </c>
      <c r="D2" s="91">
        <v>810.67671232876728</v>
      </c>
      <c r="E2" s="90">
        <f>IFERROR((D2-C2)/D2,"")</f>
        <v>-5.9608580012639328E-2</v>
      </c>
      <c r="F2" s="105">
        <f>IFERROR(ABS((D2-C2)/D2),"")</f>
        <v>5.9608580012639328E-2</v>
      </c>
      <c r="G2" s="76">
        <v>566</v>
      </c>
      <c r="H2" s="99">
        <v>642.15342465753417</v>
      </c>
      <c r="I2" s="96">
        <f>IFERROR((H2-G2)/H2,"")</f>
        <v>0.11859070080977523</v>
      </c>
      <c r="J2" s="97">
        <f>IFERROR(ABS(I2),"")</f>
        <v>0.11859070080977523</v>
      </c>
      <c r="K2" s="109">
        <v>3</v>
      </c>
      <c r="L2" s="61"/>
    </row>
    <row r="3" spans="1:34" ht="18" thickBot="1">
      <c r="A3" s="1">
        <v>20210102</v>
      </c>
      <c r="B3" s="101">
        <v>20230102</v>
      </c>
      <c r="C3" s="76">
        <v>989</v>
      </c>
      <c r="D3" s="91">
        <v>954.0655922643025</v>
      </c>
      <c r="E3" s="90">
        <f t="shared" ref="E3:E66" si="0">IFERROR((D3-C3)/D3,"")</f>
        <v>-3.6616358475717578E-2</v>
      </c>
      <c r="F3" s="105">
        <f t="shared" ref="F3:F66" si="1">IFERROR(ABS((D3-C3)/D3),"")</f>
        <v>3.6616358475717578E-2</v>
      </c>
      <c r="G3" s="76">
        <v>651</v>
      </c>
      <c r="H3" s="99">
        <v>675.85162503357515</v>
      </c>
      <c r="I3" s="96">
        <f t="shared" ref="I3:I66" si="2">IFERROR((H3-G3)/H3,"")</f>
        <v>3.6770829739945596E-2</v>
      </c>
      <c r="J3" s="97">
        <f t="shared" ref="J3:J66" si="3">IFERROR(ABS(I3),"")</f>
        <v>3.6770829739945596E-2</v>
      </c>
      <c r="K3" s="109">
        <v>2</v>
      </c>
      <c r="N3" s="83" t="s">
        <v>86</v>
      </c>
      <c r="O3" s="84">
        <v>20231231</v>
      </c>
      <c r="Q3" s="57" t="str">
        <f>IF(VLOOKUP($O$3,데이터!$A:$AG,28)=1,"봄",IF(VLOOKUP($O$3,데이터!$A:$AG,28)=2,"여름",IF(VLOOKUP($O$3,데이터!$A:$AG,28)=3,"가을","겨울")))</f>
        <v>겨울</v>
      </c>
      <c r="R3" s="57" t="str">
        <f>IF(VLOOKUP($O$3,데이터!$A:$AG,29)=0,"평일",IF(VLOOKUP($O$3,데이터!$A:$AG,29)=1,"토요일",IF(VLOOKUP($O$3,데이터!$A:$AG,29)=2,"일요일","휴일")))</f>
        <v>일요일</v>
      </c>
      <c r="T3" s="82"/>
      <c r="V3" s="69" t="s">
        <v>156</v>
      </c>
      <c r="W3" s="79" t="s">
        <v>157</v>
      </c>
      <c r="X3" s="75" t="s">
        <v>115</v>
      </c>
      <c r="Y3" s="86" t="s">
        <v>152</v>
      </c>
      <c r="Z3" s="75" t="s">
        <v>116</v>
      </c>
      <c r="AA3" s="88" t="s">
        <v>152</v>
      </c>
      <c r="AC3" s="69" t="s">
        <v>156</v>
      </c>
      <c r="AD3" s="79" t="s">
        <v>157</v>
      </c>
      <c r="AE3" s="75" t="s">
        <v>115</v>
      </c>
      <c r="AF3" s="86" t="s">
        <v>152</v>
      </c>
      <c r="AG3" s="75" t="s">
        <v>116</v>
      </c>
      <c r="AH3" s="88" t="s">
        <v>152</v>
      </c>
    </row>
    <row r="4" spans="1:34">
      <c r="A4" s="1">
        <v>20210103</v>
      </c>
      <c r="B4" s="101">
        <v>20230103</v>
      </c>
      <c r="C4" s="76">
        <v>976</v>
      </c>
      <c r="D4" s="91">
        <v>954.73740779768127</v>
      </c>
      <c r="E4" s="90">
        <f t="shared" si="0"/>
        <v>-2.2270618107826871E-2</v>
      </c>
      <c r="F4" s="105">
        <f t="shared" si="1"/>
        <v>2.2270618107826871E-2</v>
      </c>
      <c r="G4" s="76">
        <v>687</v>
      </c>
      <c r="H4" s="99">
        <v>675.3737091675448</v>
      </c>
      <c r="I4" s="96">
        <f t="shared" si="2"/>
        <v>-1.721460381806331E-2</v>
      </c>
      <c r="J4" s="97">
        <f t="shared" si="3"/>
        <v>1.721460381806331E-2</v>
      </c>
      <c r="K4" s="109">
        <v>2</v>
      </c>
      <c r="N4" s="82"/>
      <c r="Q4" s="57">
        <f>VLOOKUP($O$3,데이터!$A:$AG,28)</f>
        <v>4</v>
      </c>
      <c r="R4" s="57">
        <f>VLOOKUP($O$3,데이터!$A:$AG,29)</f>
        <v>2</v>
      </c>
      <c r="T4" s="98"/>
      <c r="V4" s="76" cm="1">
        <f t="array" ref="V4" xml:space="preserve"> IFERROR(INDEX(데이터!$A$1:$AG$1096, SMALL(IF(($Q$4=데이터!$AB:$AB)*($R$4=데이터!$AC:$AC)*($Q$8=데이터!$AF:$AF),MATCH(ROW(데이터!$A$1:$AG$1096), ROW(데이터!$A$1:$AG$1096)), ""), ROWS($A$1:A1)), COLUMNS($A$1:A1)),"")</f>
        <v>20211205</v>
      </c>
      <c r="W4" s="80">
        <f>IF(V4&lt;$O$3,V4,"")</f>
        <v>20211205</v>
      </c>
      <c r="X4" s="59">
        <f>IFERROR(VLOOKUP($W4,데이터!$A$1:$AG$1096,2),"")</f>
        <v>791</v>
      </c>
      <c r="Y4" s="87">
        <f>IFERROR(IF(VLOOKUP($W4,데이터!$A$1:$AH$1096,34)=2021,X4+$R$13-$R$11,IF(VLOOKUP($W4,데이터!$A$1:$AH$1096,34)=2022,X4+$R$13-$R$12,X4)),"")</f>
        <v>839.67671232876728</v>
      </c>
      <c r="Z4" s="59">
        <f>IFERROR(VLOOKUP($W4,데이터!$A$1:$AG$1096,3),"")</f>
        <v>494</v>
      </c>
      <c r="AA4" s="89">
        <f>IFERROR(IF(VLOOKUP($W4,데이터!$A$1:$AH$1096,34)=2021,Z4+$S$13-$S$11,IF(VLOOKUP($V4,데이터!$A$1:$AH$1096,34)=2022,Z4+$S$13-$S$12,Z4)),"")</f>
        <v>537.15342465753417</v>
      </c>
      <c r="AC4" s="76" cm="1">
        <f t="array" ref="AC4" xml:space="preserve"> IFERROR(INDEX(데이터!$A$1:$AG$1096, LARGE(IF(($Q$4=데이터!$AB:$AB)*($R$4=데이터!$AC:$AC)*($Q$8=데이터!$AF:$AF),MATCH(ROW(데이터!$A$1:$AG$1096), ROW(데이터!$A$1:$AG$1096)), ""), ROWS($A$1:A1)), COLUMNS($A$1:A1)),"")</f>
        <v>20231231</v>
      </c>
      <c r="AD4" s="80" t="str">
        <f>IF(AC4&lt;$O$3,AC4,"")</f>
        <v/>
      </c>
      <c r="AE4" s="59" t="str">
        <f>IFERROR(VLOOKUP($AD4,데이터!$A$1:$AG$1096,2),"")</f>
        <v/>
      </c>
      <c r="AF4" s="87" t="str">
        <f>IFERROR(IF(VLOOKUP($AD4,데이터!$A$1:$AH$1096,34)=2021,AE4+$R$13-$R$11,IF(VLOOKUP($AD4,데이터!$A$1:$AH$1096,34)=2022,AE4+$R$13-$R$12,AE4)),"")</f>
        <v/>
      </c>
      <c r="AG4" s="59" t="str">
        <f>IFERROR(VLOOKUP($AD4,데이터!$A$1:$AG$1096,3),"")</f>
        <v/>
      </c>
      <c r="AH4" s="89" t="str">
        <f>IFERROR(IF(VLOOKUP($AD4,데이터!$A$1:$AH$1096,34)=2021,AG4+$S$13-$S$11,IF(VLOOKUP($AC4,데이터!$A$1:$AH$1096,34)=2022,AG4+$S$13-$S$12,AG4)),"")</f>
        <v/>
      </c>
    </row>
    <row r="5" spans="1:34">
      <c r="A5" s="1">
        <v>20210104</v>
      </c>
      <c r="B5" s="101">
        <v>20230104</v>
      </c>
      <c r="C5" s="76">
        <v>963</v>
      </c>
      <c r="D5" s="91">
        <v>955.13858878263068</v>
      </c>
      <c r="E5" s="90">
        <f t="shared" si="0"/>
        <v>-8.2306497818175929E-3</v>
      </c>
      <c r="F5" s="105">
        <f t="shared" si="1"/>
        <v>8.2306497818175929E-3</v>
      </c>
      <c r="G5" s="76">
        <v>616</v>
      </c>
      <c r="H5" s="99">
        <v>675.59307314551563</v>
      </c>
      <c r="I5" s="96">
        <f t="shared" si="2"/>
        <v>8.8208531902280049E-2</v>
      </c>
      <c r="J5" s="97">
        <f t="shared" si="3"/>
        <v>8.8208531902280049E-2</v>
      </c>
      <c r="K5" s="109">
        <v>2</v>
      </c>
      <c r="N5" s="82"/>
      <c r="Q5" s="61" t="s">
        <v>115</v>
      </c>
      <c r="R5" s="61" t="s">
        <v>116</v>
      </c>
      <c r="V5" s="76" cm="1">
        <f t="array" ref="V5" xml:space="preserve"> IFERROR(INDEX(데이터!$A$1:$AG$1096, SMALL(IF(($Q$4=데이터!$AB:$AB)*($R$4=데이터!$AC:$AC)*($Q$8=데이터!$AF:$AF),MATCH(ROW(데이터!$A$1:$AG$1096), ROW(데이터!$A$1:$AG$1096)), ""), ROWS($A$1:A2)), COLUMNS($A$1:A2)),"")</f>
        <v>20220123</v>
      </c>
      <c r="W5" s="80">
        <f t="shared" ref="W5:W68" si="4">IF(V5&lt;$O$3,V5,"")</f>
        <v>20220123</v>
      </c>
      <c r="X5" s="59">
        <f>IFERROR(VLOOKUP($W5,데이터!$A$1:$AG$1096,2),"")</f>
        <v>866</v>
      </c>
      <c r="Y5" s="87">
        <f>IFERROR(IF(VLOOKUP($W5,데이터!$A$1:$AH$1096,34)=2021,X5+$R$13-$R$11,IF(VLOOKUP($W5,데이터!$A$1:$AH$1096,34)=2022,X5+$R$13-$R$12,X5)),"")</f>
        <v>864.20273972602752</v>
      </c>
      <c r="Z5" s="59">
        <f>IFERROR(VLOOKUP($W5,데이터!$A$1:$AG$1096,3),"")</f>
        <v>678</v>
      </c>
      <c r="AA5" s="89">
        <f>IFERROR(IF(VLOOKUP($V5,데이터!$A$1:$AH$1096,34)=2021,Z5+$S$13-$S$11,IF(VLOOKUP($V5,데이터!$A$1:$AH$1096,34)=2022,Z5+$S$13-$S$12,Z5)),"")</f>
        <v>691.48493150684919</v>
      </c>
      <c r="AC5" s="76" cm="1">
        <f t="array" ref="AC5" xml:space="preserve"> IFERROR(INDEX(데이터!$A$1:$AG$1096, LARGE(IF(($Q$4=데이터!$AB:$AB)*($R$4=데이터!$AC:$AC)*($Q$8=데이터!$AF:$AF),MATCH(ROW(데이터!$A$1:$AG$1096), ROW(데이터!$A$1:$AG$1096)), ""), ROWS($A$1:A2)), COLUMNS($A$1:A2)),"")</f>
        <v>20230212</v>
      </c>
      <c r="AD5" s="80">
        <f t="shared" ref="AD5:AD33" si="5">IF(AC5&lt;$O$3,AC5,"")</f>
        <v>20230212</v>
      </c>
      <c r="AE5" s="59">
        <f>IFERROR(VLOOKUP($AD5,데이터!$A$1:$AG$1096,2),"")</f>
        <v>857</v>
      </c>
      <c r="AF5" s="87">
        <f>IFERROR(IF(VLOOKUP($AD5,데이터!$A$1:$AH$1096,34)=2021,AE5+$R$13-$R$11,IF(VLOOKUP($AD5,데이터!$A$1:$AH$1096,34)=2022,AE5+$R$13-$R$12,AE5)),"")</f>
        <v>857</v>
      </c>
      <c r="AG5" s="59">
        <f>IFERROR(VLOOKUP($AD5,데이터!$A$1:$AG$1096,3),"")</f>
        <v>641</v>
      </c>
      <c r="AH5" s="89">
        <f>IFERROR(IF(VLOOKUP($AD5,데이터!$A$1:$AH$1096,34)=2021,AG5+$S$13-$S$11,IF(VLOOKUP($AC5,데이터!$A$1:$AH$1096,34)=2022,AG5+$S$13-$S$12,AG5)),"")</f>
        <v>641</v>
      </c>
    </row>
    <row r="6" spans="1:34">
      <c r="A6" s="1">
        <v>20210105</v>
      </c>
      <c r="B6" s="101">
        <v>20230105</v>
      </c>
      <c r="C6" s="76">
        <v>943</v>
      </c>
      <c r="D6" s="91">
        <v>955.28417047184121</v>
      </c>
      <c r="E6" s="90">
        <f t="shared" si="0"/>
        <v>1.2859179343224872E-2</v>
      </c>
      <c r="F6" s="105">
        <f t="shared" si="1"/>
        <v>1.2859179343224872E-2</v>
      </c>
      <c r="G6" s="76">
        <v>650</v>
      </c>
      <c r="H6" s="99">
        <v>674.48949771689502</v>
      </c>
      <c r="I6" s="96">
        <f t="shared" si="2"/>
        <v>3.6308197236266007E-2</v>
      </c>
      <c r="J6" s="97">
        <f t="shared" si="3"/>
        <v>3.6308197236266007E-2</v>
      </c>
      <c r="K6" s="109">
        <v>2</v>
      </c>
      <c r="N6" s="82"/>
      <c r="Q6" s="68">
        <f>(VLOOKUP($O$3,데이터!$A:$AG,2))</f>
        <v>845</v>
      </c>
      <c r="R6" s="68">
        <f>(VLOOKUP($O$3,데이터!$A:$AG,3))</f>
        <v>634</v>
      </c>
      <c r="V6" s="76" cm="1">
        <f t="array" ref="V6" xml:space="preserve"> IFERROR(INDEX(데이터!$A$1:$AG$1096, SMALL(IF(($Q$4=데이터!$AB:$AB)*($R$4=데이터!$AC:$AC)*($Q$8=데이터!$AF:$AF),MATCH(ROW(데이터!$A$1:$AG$1096), ROW(데이터!$A$1:$AG$1096)), ""), ROWS($A$1:A3)), COLUMNS($A$1:A3)),"")</f>
        <v>20220213</v>
      </c>
      <c r="W6" s="80">
        <f t="shared" si="4"/>
        <v>20220213</v>
      </c>
      <c r="X6" s="59">
        <f>IFERROR(VLOOKUP($W6,데이터!$A$1:$AG$1096,2),"")</f>
        <v>866</v>
      </c>
      <c r="Y6" s="87">
        <f>IFERROR(IF(VLOOKUP($W6,데이터!$A$1:$AH$1096,34)=2021,X6+$R$13-$R$11,IF(VLOOKUP($W6,데이터!$A$1:$AH$1096,34)=2022,X6+$R$13-$R$12,X6)),"")</f>
        <v>864.20273972602752</v>
      </c>
      <c r="Z6" s="59">
        <f>IFERROR(VLOOKUP($W6,데이터!$A$1:$AG$1096,3),"")</f>
        <v>669</v>
      </c>
      <c r="AA6" s="89">
        <f>IFERROR(IF(VLOOKUP($V6,데이터!$A$1:$AH$1096,34)=2021,Z6+$S$13-$S$11,IF(VLOOKUP($V6,데이터!$A$1:$AH$1096,34)=2022,Z6+$S$13-$S$12,Z6)),"")</f>
        <v>682.48493150684919</v>
      </c>
      <c r="AC6" s="76" cm="1">
        <f t="array" ref="AC6" xml:space="preserve"> IFERROR(INDEX(데이터!$A$1:$AG$1096, LARGE(IF(($Q$4=데이터!$AB:$AB)*($R$4=데이터!$AC:$AC)*($Q$8=데이터!$AF:$AF),MATCH(ROW(데이터!$A$1:$AG$1096), ROW(데이터!$A$1:$AG$1096)), ""), ROWS($A$1:A3)), COLUMNS($A$1:A3)),"")</f>
        <v>20220213</v>
      </c>
      <c r="AD6" s="80">
        <f t="shared" si="5"/>
        <v>20220213</v>
      </c>
      <c r="AE6" s="59">
        <f>IFERROR(VLOOKUP($AD6,데이터!$A$1:$AG$1096,2),"")</f>
        <v>866</v>
      </c>
      <c r="AF6" s="87">
        <f>IFERROR(IF(VLOOKUP($AD6,데이터!$A$1:$AH$1096,34)=2021,AE6+$R$13-$R$11,IF(VLOOKUP($AD6,데이터!$A$1:$AH$1096,34)=2022,AE6+$R$13-$R$12,AE6)),"")</f>
        <v>864.20273972602752</v>
      </c>
      <c r="AG6" s="59">
        <f>IFERROR(VLOOKUP($AD6,데이터!$A$1:$AG$1096,3),"")</f>
        <v>669</v>
      </c>
      <c r="AH6" s="89">
        <f>IFERROR(IF(VLOOKUP($AD6,데이터!$A$1:$AH$1096,34)=2021,AG6+$S$13-$S$11,IF(VLOOKUP($AC6,데이터!$A$1:$AH$1096,34)=2022,AG6+$S$13-$S$12,AG6)),"")</f>
        <v>682.48493150684919</v>
      </c>
    </row>
    <row r="7" spans="1:34">
      <c r="A7" s="1">
        <v>20210106</v>
      </c>
      <c r="B7" s="101">
        <v>20230106</v>
      </c>
      <c r="C7" s="76">
        <v>912</v>
      </c>
      <c r="D7" s="91">
        <v>922.37015655577341</v>
      </c>
      <c r="E7" s="90">
        <f t="shared" si="0"/>
        <v>1.1242944583654629E-2</v>
      </c>
      <c r="F7" s="105">
        <f t="shared" si="1"/>
        <v>1.1242944583654629E-2</v>
      </c>
      <c r="G7" s="76">
        <v>729</v>
      </c>
      <c r="H7" s="99">
        <v>658.55714285714282</v>
      </c>
      <c r="I7" s="96">
        <f t="shared" si="2"/>
        <v>-0.10696544393587719</v>
      </c>
      <c r="J7" s="97">
        <f t="shared" si="3"/>
        <v>0.10696544393587719</v>
      </c>
      <c r="K7" s="109">
        <v>3</v>
      </c>
      <c r="N7" s="82"/>
      <c r="Q7" s="61" t="s">
        <v>64</v>
      </c>
      <c r="R7" s="61" t="s">
        <v>65</v>
      </c>
      <c r="V7" s="76" cm="1">
        <f t="array" ref="V7" xml:space="preserve"> IFERROR(INDEX(데이터!$A$1:$AG$1096, SMALL(IF(($Q$4=데이터!$AB:$AB)*($R$4=데이터!$AC:$AC)*($Q$8=데이터!$AF:$AF),MATCH(ROW(데이터!$A$1:$AG$1096), ROW(데이터!$A$1:$AG$1096)), ""), ROWS($A$1:A4)), COLUMNS($A$1:A4)),"")</f>
        <v>20230212</v>
      </c>
      <c r="W7" s="80">
        <f t="shared" si="4"/>
        <v>20230212</v>
      </c>
      <c r="X7" s="59">
        <f>IFERROR(VLOOKUP($W7,데이터!$A$1:$AG$1096,2),"")</f>
        <v>857</v>
      </c>
      <c r="Y7" s="87">
        <f>IFERROR(IF(VLOOKUP($W7,데이터!$A$1:$AH$1096,34)=2021,X7+$R$13-$R$11,IF(VLOOKUP($W7,데이터!$A$1:$AH$1096,34)=2022,X7+$R$13-$R$12,X7)),"")</f>
        <v>857</v>
      </c>
      <c r="Z7" s="59">
        <f>IFERROR(VLOOKUP($W7,데이터!$A$1:$AG$1096,3),"")</f>
        <v>641</v>
      </c>
      <c r="AA7" s="89">
        <f>IFERROR(IF(VLOOKUP($V7,데이터!$A$1:$AH$1096,34)=2021,Z7+$S$13-$S$11,IF(VLOOKUP($V7,데이터!$A$1:$AH$1096,34)=2022,Z7+$S$13-$S$12,Z7)),"")</f>
        <v>641</v>
      </c>
      <c r="AC7" s="76" cm="1">
        <f t="array" ref="AC7" xml:space="preserve"> IFERROR(INDEX(데이터!$A$1:$AG$1096, LARGE(IF(($Q$4=데이터!$AB:$AB)*($R$4=데이터!$AC:$AC)*($Q$8=데이터!$AF:$AF),MATCH(ROW(데이터!$A$1:$AG$1096), ROW(데이터!$A$1:$AG$1096)), ""), ROWS($A$1:A4)), COLUMNS($A$1:A4)),"")</f>
        <v>20220123</v>
      </c>
      <c r="AD7" s="80">
        <f t="shared" si="5"/>
        <v>20220123</v>
      </c>
      <c r="AE7" s="59">
        <f>IFERROR(VLOOKUP($AD7,데이터!$A$1:$AG$1096,2),"")</f>
        <v>866</v>
      </c>
      <c r="AF7" s="87">
        <f>IFERROR(IF(VLOOKUP($AD7,데이터!$A$1:$AH$1096,34)=2021,AE7+$R$13-$R$11,IF(VLOOKUP($AD7,데이터!$A$1:$AH$1096,34)=2022,AE7+$R$13-$R$12,AE7)),"")</f>
        <v>864.20273972602752</v>
      </c>
      <c r="AG7" s="59">
        <f>IFERROR(VLOOKUP($AD7,데이터!$A$1:$AG$1096,3),"")</f>
        <v>678</v>
      </c>
      <c r="AH7" s="89">
        <f>IFERROR(IF(VLOOKUP($AD7,데이터!$A$1:$AH$1096,34)=2021,AG7+$S$13-$S$11,IF(VLOOKUP($AC7,데이터!$A$1:$AH$1096,34)=2022,AG7+$S$13-$S$12,AG7)),"")</f>
        <v>691.48493150684919</v>
      </c>
    </row>
    <row r="8" spans="1:34" ht="18" thickBot="1">
      <c r="A8" s="1">
        <v>20210107</v>
      </c>
      <c r="B8" s="101">
        <v>20230107</v>
      </c>
      <c r="C8" s="76">
        <v>935</v>
      </c>
      <c r="D8" s="91">
        <v>859.70273972602752</v>
      </c>
      <c r="E8" s="90">
        <f t="shared" si="0"/>
        <v>-8.7585227770669224E-2</v>
      </c>
      <c r="F8" s="105">
        <f t="shared" si="1"/>
        <v>8.7585227770669224E-2</v>
      </c>
      <c r="G8" s="76">
        <v>551</v>
      </c>
      <c r="H8" s="99">
        <v>599.48493150684919</v>
      </c>
      <c r="I8" s="96">
        <f t="shared" si="2"/>
        <v>8.0877648392226928E-2</v>
      </c>
      <c r="J8" s="97">
        <f t="shared" si="3"/>
        <v>8.0877648392226928E-2</v>
      </c>
      <c r="K8" s="109">
        <v>3</v>
      </c>
      <c r="Q8" s="57">
        <f>(VLOOKUP($O$3,데이터!$A:$AG,32))</f>
        <v>4</v>
      </c>
      <c r="R8" s="57">
        <f>(VLOOKUP($O$3,데이터!$A:$AG,33))</f>
        <v>2</v>
      </c>
      <c r="T8" s="82"/>
      <c r="V8" s="76" cm="1">
        <f t="array" ref="V8" xml:space="preserve"> IFERROR(INDEX(데이터!$A$1:$AG$1096, SMALL(IF(($Q$4=데이터!$AB:$AB)*($R$4=데이터!$AC:$AC)*($Q$8=데이터!$AF:$AF),MATCH(ROW(데이터!$A$1:$AG$1096), ROW(데이터!$A$1:$AG$1096)), ""), ROWS($A$1:A5)), COLUMNS($A$1:A5)),"")</f>
        <v>20231231</v>
      </c>
      <c r="W8" s="80" t="str">
        <f t="shared" si="4"/>
        <v/>
      </c>
      <c r="X8" s="59" t="str">
        <f>IFERROR(VLOOKUP($W8,데이터!$A$1:$AG$1096,2),"")</f>
        <v/>
      </c>
      <c r="Y8" s="87" t="str">
        <f>IFERROR(IF(VLOOKUP($W8,데이터!$A$1:$AH$1096,34)=2021,X8+$R$13-$R$11,IF(VLOOKUP($W8,데이터!$A$1:$AH$1096,34)=2022,X8+$R$13-$R$12,X8)),"")</f>
        <v/>
      </c>
      <c r="Z8" s="59" t="str">
        <f>IFERROR(VLOOKUP($W8,데이터!$A$1:$AG$1096,3),"")</f>
        <v/>
      </c>
      <c r="AA8" s="89" t="str">
        <f>IFERROR(IF(VLOOKUP($V8,데이터!$A$1:$AH$1096,34)=2021,Z8+$S$13-$S$11,IF(VLOOKUP($V8,데이터!$A$1:$AH$1096,34)=2022,Z8+$S$13-$S$12,Z8)),"")</f>
        <v/>
      </c>
      <c r="AC8" s="76" cm="1">
        <f t="array" ref="AC8" xml:space="preserve"> IFERROR(INDEX(데이터!$A$1:$AG$1096, LARGE(IF(($Q$4=데이터!$AB:$AB)*($R$4=데이터!$AC:$AC)*($Q$8=데이터!$AF:$AF),MATCH(ROW(데이터!$A$1:$AG$1096), ROW(데이터!$A$1:$AG$1096)), ""), ROWS($A$1:A5)), COLUMNS($A$1:A5)),"")</f>
        <v>20211205</v>
      </c>
      <c r="AD8" s="80">
        <f t="shared" si="5"/>
        <v>20211205</v>
      </c>
      <c r="AE8" s="59">
        <f>IFERROR(VLOOKUP($AD8,데이터!$A$1:$AG$1096,2),"")</f>
        <v>791</v>
      </c>
      <c r="AF8" s="87">
        <f>IFERROR(IF(VLOOKUP($AD8,데이터!$A$1:$AH$1096,34)=2021,AE8+$R$13-$R$11,IF(VLOOKUP($AD8,데이터!$A$1:$AH$1096,34)=2022,AE8+$R$13-$R$12,AE8)),"")</f>
        <v>839.67671232876728</v>
      </c>
      <c r="AG8" s="59">
        <f>IFERROR(VLOOKUP($AD8,데이터!$A$1:$AG$1096,3),"")</f>
        <v>494</v>
      </c>
      <c r="AH8" s="89">
        <f>IFERROR(IF(VLOOKUP($AD8,데이터!$A$1:$AH$1096,34)=2021,AG8+$S$13-$S$11,IF(VLOOKUP($AC8,데이터!$A$1:$AH$1096,34)=2022,AG8+$S$13-$S$12,AG8)),"")</f>
        <v>537.15342465753417</v>
      </c>
    </row>
    <row r="9" spans="1:34">
      <c r="A9" s="1">
        <v>20210108</v>
      </c>
      <c r="B9" s="101">
        <v>20230108</v>
      </c>
      <c r="C9" s="76">
        <v>891</v>
      </c>
      <c r="D9" s="91">
        <v>918.9484018264842</v>
      </c>
      <c r="E9" s="90">
        <f t="shared" si="0"/>
        <v>3.0413461485905513E-2</v>
      </c>
      <c r="F9" s="105">
        <f t="shared" si="1"/>
        <v>3.0413461485905513E-2</v>
      </c>
      <c r="G9" s="76">
        <v>515</v>
      </c>
      <c r="H9" s="99">
        <v>566.92968036529658</v>
      </c>
      <c r="I9" s="96">
        <f t="shared" si="2"/>
        <v>9.1598097901376602E-2</v>
      </c>
      <c r="J9" s="97">
        <f t="shared" si="3"/>
        <v>9.1598097901376602E-2</v>
      </c>
      <c r="K9" s="109">
        <v>2</v>
      </c>
      <c r="N9" s="70" t="s">
        <v>64</v>
      </c>
      <c r="O9" s="81">
        <f>IFERROR((VLOOKUP($O$3,데이터!$A:$AG,32)),"")</f>
        <v>4</v>
      </c>
      <c r="T9" s="61"/>
      <c r="V9" s="76" t="str" cm="1">
        <f t="array" ref="V9" xml:space="preserve"> IFERROR(INDEX(데이터!$A$1:$AG$1096, SMALL(IF(($Q$4=데이터!$AB:$AB)*($R$4=데이터!$AC:$AC)*($Q$8=데이터!$AF:$AF),MATCH(ROW(데이터!$A$1:$AG$1096), ROW(데이터!$A$1:$AG$1096)), ""), ROWS($A$1:A6)), COLUMNS($A$1:A6)),"")</f>
        <v/>
      </c>
      <c r="W9" s="80" t="str">
        <f t="shared" si="4"/>
        <v/>
      </c>
      <c r="X9" s="59" t="str">
        <f>IFERROR(VLOOKUP($W9,데이터!$A$1:$AG$1096,2),"")</f>
        <v/>
      </c>
      <c r="Y9" s="87" t="str">
        <f>IFERROR(IF(VLOOKUP($W9,데이터!$A$1:$AH$1096,34)=2021,X9+$R$13-$R$11,IF(VLOOKUP($W9,데이터!$A$1:$AH$1096,34)=2022,X9+$R$13-$R$12,X9)),"")</f>
        <v/>
      </c>
      <c r="Z9" s="59" t="str">
        <f>IFERROR(VLOOKUP($W9,데이터!$A$1:$AG$1096,3),"")</f>
        <v/>
      </c>
      <c r="AA9" s="89" t="str">
        <f>IFERROR(IF(VLOOKUP($V9,데이터!$A$1:$AH$1096,34)=2021,Z9+$S$13-$S$11,IF(VLOOKUP($V9,데이터!$A$1:$AH$1096,34)=2022,Z9+$S$13-$S$12,Z9)),"")</f>
        <v/>
      </c>
      <c r="AC9" s="76" t="str" cm="1">
        <f t="array" ref="AC9" xml:space="preserve"> IFERROR(INDEX(데이터!$A$1:$AG$1096, LARGE(IF(($Q$4=데이터!$AB:$AB)*($R$4=데이터!$AC:$AC)*($Q$8=데이터!$AF:$AF),MATCH(ROW(데이터!$A$1:$AG$1096), ROW(데이터!$A$1:$AG$1096)), ""), ROWS($A$1:A6)), COLUMNS($A$1:A6)),"")</f>
        <v/>
      </c>
      <c r="AD9" s="80" t="str">
        <f t="shared" si="5"/>
        <v/>
      </c>
      <c r="AE9" s="59" t="str">
        <f>IFERROR(VLOOKUP($AD9,데이터!$A$1:$AG$1096,2),"")</f>
        <v/>
      </c>
      <c r="AF9" s="87" t="str">
        <f>IFERROR(IF(VLOOKUP($AD9,데이터!$A$1:$AH$1096,34)=2021,AE9+$R$13-$R$11,IF(VLOOKUP($AD9,데이터!$A$1:$AH$1096,34)=2022,AE9+$R$13-$R$12,AE9)),"")</f>
        <v/>
      </c>
      <c r="AG9" s="59" t="str">
        <f>IFERROR(VLOOKUP($AD9,데이터!$A$1:$AG$1096,3),"")</f>
        <v/>
      </c>
      <c r="AH9" s="89" t="str">
        <f>IFERROR(IF(VLOOKUP($AD9,데이터!$A$1:$AH$1096,34)=2021,AG9+$S$13-$S$11,IF(VLOOKUP($AC9,데이터!$A$1:$AH$1096,34)=2022,AG9+$S$13-$S$12,AG9)),"")</f>
        <v/>
      </c>
    </row>
    <row r="10" spans="1:34">
      <c r="A10" s="1">
        <v>20210109</v>
      </c>
      <c r="B10" s="101">
        <v>20230109</v>
      </c>
      <c r="C10" s="76">
        <v>908</v>
      </c>
      <c r="D10" s="91">
        <v>922.01256495040195</v>
      </c>
      <c r="E10" s="90">
        <f t="shared" si="0"/>
        <v>1.5197802593021857E-2</v>
      </c>
      <c r="F10" s="105">
        <f t="shared" si="1"/>
        <v>1.5197802593021857E-2</v>
      </c>
      <c r="G10" s="76">
        <v>629</v>
      </c>
      <c r="H10" s="99">
        <v>660.98620689655172</v>
      </c>
      <c r="I10" s="96">
        <f t="shared" si="2"/>
        <v>4.8391640495393504E-2</v>
      </c>
      <c r="J10" s="97">
        <f t="shared" si="3"/>
        <v>4.8391640495393504E-2</v>
      </c>
      <c r="K10" s="109">
        <v>3</v>
      </c>
      <c r="N10" s="71" t="s">
        <v>131</v>
      </c>
      <c r="O10" s="92">
        <f>IFERROR(AVERAGEIF($Y$4:$Y$129,"&lt;&gt;0"),"")</f>
        <v>856.27054794520564</v>
      </c>
      <c r="R10" s="61" t="s">
        <v>145</v>
      </c>
      <c r="S10" s="61" t="s">
        <v>146</v>
      </c>
      <c r="V10" s="76" t="str" cm="1">
        <f t="array" ref="V10" xml:space="preserve"> IFERROR(INDEX(데이터!$A$1:$AG$1096, SMALL(IF(($Q$4=데이터!$AB:$AB)*($R$4=데이터!$AC:$AC)*($Q$8=데이터!$AF:$AF),MATCH(ROW(데이터!$A$1:$AG$1096), ROW(데이터!$A$1:$AG$1096)), ""), ROWS($A$1:A7)), COLUMNS($A$1:A7)),"")</f>
        <v/>
      </c>
      <c r="W10" s="80" t="str">
        <f t="shared" si="4"/>
        <v/>
      </c>
      <c r="X10" s="59" t="str">
        <f>IFERROR(VLOOKUP($W10,데이터!$A$1:$AG$1096,2),"")</f>
        <v/>
      </c>
      <c r="Y10" s="87" t="str">
        <f>IFERROR(IF(VLOOKUP($W10,데이터!$A$1:$AH$1096,34)=2021,X10+$R$13-$R$11,IF(VLOOKUP($W10,데이터!$A$1:$AH$1096,34)=2022,X10+$R$13-$R$12,X10)),"")</f>
        <v/>
      </c>
      <c r="Z10" s="59" t="str">
        <f>IFERROR(VLOOKUP($W10,데이터!$A$1:$AG$1096,3),"")</f>
        <v/>
      </c>
      <c r="AA10" s="89" t="str">
        <f>IFERROR(IF(VLOOKUP($V10,데이터!$A$1:$AH$1096,34)=2021,Z10+$S$13-$S$11,IF(VLOOKUP($V10,데이터!$A$1:$AH$1096,34)=2022,Z10+$S$13-$S$12,Z10)),"")</f>
        <v/>
      </c>
      <c r="AC10" s="76" t="str" cm="1">
        <f t="array" ref="AC10" xml:space="preserve"> IFERROR(INDEX(데이터!$A$1:$AG$1096, LARGE(IF(($Q$4=데이터!$AB:$AB)*($R$4=데이터!$AC:$AC)*($Q$8=데이터!$AF:$AF),MATCH(ROW(데이터!$A$1:$AG$1096), ROW(데이터!$A$1:$AG$1096)), ""), ROWS($A$1:A7)), COLUMNS($A$1:A7)),"")</f>
        <v/>
      </c>
      <c r="AD10" s="80" t="str">
        <f t="shared" si="5"/>
        <v/>
      </c>
      <c r="AE10" s="59" t="str">
        <f>IFERROR(VLOOKUP($AD10,데이터!$A$1:$AG$1096,2),"")</f>
        <v/>
      </c>
      <c r="AF10" s="87" t="str">
        <f>IFERROR(IF(VLOOKUP($AD10,데이터!$A$1:$AH$1096,34)=2021,AE10+$R$13-$R$11,IF(VLOOKUP($AD10,데이터!$A$1:$AH$1096,34)=2022,AE10+$R$13-$R$12,AE10)),"")</f>
        <v/>
      </c>
      <c r="AG10" s="59" t="str">
        <f>IFERROR(VLOOKUP($AD10,데이터!$A$1:$AG$1096,3),"")</f>
        <v/>
      </c>
      <c r="AH10" s="89" t="str">
        <f>IFERROR(IF(VLOOKUP($AD10,데이터!$A$1:$AH$1096,34)=2021,AG10+$S$13-$S$11,IF(VLOOKUP($AC10,데이터!$A$1:$AH$1096,34)=2022,AG10+$S$13-$S$12,AG10)),"")</f>
        <v/>
      </c>
    </row>
    <row r="11" spans="1:34">
      <c r="A11" s="1">
        <v>20210110</v>
      </c>
      <c r="B11" s="101">
        <v>20230110</v>
      </c>
      <c r="C11" s="76">
        <v>902</v>
      </c>
      <c r="D11" s="91">
        <v>955.06082191780774</v>
      </c>
      <c r="E11" s="90">
        <f t="shared" si="0"/>
        <v>5.555753173003064E-2</v>
      </c>
      <c r="F11" s="105">
        <f t="shared" si="1"/>
        <v>5.555753173003064E-2</v>
      </c>
      <c r="G11" s="76">
        <v>619</v>
      </c>
      <c r="H11" s="99">
        <v>674.04423412204233</v>
      </c>
      <c r="I11" s="96">
        <f t="shared" si="2"/>
        <v>8.1662643689458553E-2</v>
      </c>
      <c r="J11" s="97">
        <f t="shared" si="3"/>
        <v>8.1662643689458553E-2</v>
      </c>
      <c r="K11" s="109">
        <v>2</v>
      </c>
      <c r="N11" s="71" t="s">
        <v>133</v>
      </c>
      <c r="O11" s="95" t="str">
        <f>IFERROR(IF($Q$4="1","20-21",IF($Q$4="2","19-20",IF($Q$4="3","18-19","19-20"))),"")</f>
        <v>19-20</v>
      </c>
      <c r="Q11" s="61" t="s">
        <v>144</v>
      </c>
      <c r="R11" s="57">
        <v>805.56164383561645</v>
      </c>
      <c r="S11" s="57">
        <v>538.38356164383561</v>
      </c>
      <c r="V11" s="76" t="str" cm="1">
        <f t="array" ref="V11" xml:space="preserve"> IFERROR(INDEX(데이터!$A$1:$AG$1096, SMALL(IF(($Q$4=데이터!$AB:$AB)*($R$4=데이터!$AC:$AC)*($Q$8=데이터!$AF:$AF),MATCH(ROW(데이터!$A$1:$AG$1096), ROW(데이터!$A$1:$AG$1096)), ""), ROWS($A$1:A8)), COLUMNS($A$1:A8)),"")</f>
        <v/>
      </c>
      <c r="W11" s="80" t="str">
        <f t="shared" si="4"/>
        <v/>
      </c>
      <c r="X11" s="59" t="str">
        <f>IFERROR(VLOOKUP($W11,데이터!$A$1:$AG$1096,2),"")</f>
        <v/>
      </c>
      <c r="Y11" s="87" t="str">
        <f>IFERROR(IF(VLOOKUP($W11,데이터!$A$1:$AH$1096,34)=2021,X11+$R$13-$R$11,IF(VLOOKUP($W11,데이터!$A$1:$AH$1096,34)=2022,X11+$R$13-$R$12,X11)),"")</f>
        <v/>
      </c>
      <c r="Z11" s="59" t="str">
        <f>IFERROR(VLOOKUP($W11,데이터!$A$1:$AG$1096,3),"")</f>
        <v/>
      </c>
      <c r="AA11" s="89" t="str">
        <f>IFERROR(IF(VLOOKUP($V11,데이터!$A$1:$AH$1096,34)=2021,Z11+$S$13-$S$11,IF(VLOOKUP($V11,데이터!$A$1:$AH$1096,34)=2022,Z11+$S$13-$S$12,Z11)),"")</f>
        <v/>
      </c>
      <c r="AC11" s="76" t="str" cm="1">
        <f t="array" ref="AC11" xml:space="preserve"> IFERROR(INDEX(데이터!$A$1:$AG$1096, LARGE(IF(($Q$4=데이터!$AB:$AB)*($R$4=데이터!$AC:$AC)*($Q$8=데이터!$AF:$AF),MATCH(ROW(데이터!$A$1:$AG$1096), ROW(데이터!$A$1:$AG$1096)), ""), ROWS($A$1:A8)), COLUMNS($A$1:A8)),"")</f>
        <v/>
      </c>
      <c r="AD11" s="80" t="str">
        <f t="shared" si="5"/>
        <v/>
      </c>
      <c r="AE11" s="59" t="str">
        <f>IFERROR(VLOOKUP($AD11,데이터!$A$1:$AG$1096,2),"")</f>
        <v/>
      </c>
      <c r="AF11" s="87" t="str">
        <f>IFERROR(IF(VLOOKUP($AD11,데이터!$A$1:$AH$1096,34)=2021,AE11+$R$13-$R$11,IF(VLOOKUP($AD11,데이터!$A$1:$AH$1096,34)=2022,AE11+$R$13-$R$12,AE11)),"")</f>
        <v/>
      </c>
      <c r="AG11" s="59" t="str">
        <f>IFERROR(VLOOKUP($AD11,데이터!$A$1:$AG$1096,3),"")</f>
        <v/>
      </c>
      <c r="AH11" s="89" t="str">
        <f>IFERROR(IF(VLOOKUP($AD11,데이터!$A$1:$AH$1096,34)=2021,AG11+$S$13-$S$11,IF(VLOOKUP($AC11,데이터!$A$1:$AH$1096,34)=2022,AG11+$S$13-$S$12,AG11)),"")</f>
        <v/>
      </c>
    </row>
    <row r="12" spans="1:34">
      <c r="A12" s="1">
        <v>20210111</v>
      </c>
      <c r="B12" s="101">
        <v>20230111</v>
      </c>
      <c r="C12" s="76">
        <v>909</v>
      </c>
      <c r="D12" s="91">
        <v>921.54547945205525</v>
      </c>
      <c r="E12" s="90">
        <f t="shared" si="0"/>
        <v>1.3613521775956955E-2</v>
      </c>
      <c r="F12" s="105">
        <f t="shared" si="1"/>
        <v>1.3613521775956955E-2</v>
      </c>
      <c r="G12" s="76">
        <v>559</v>
      </c>
      <c r="H12" s="99">
        <v>659.92</v>
      </c>
      <c r="I12" s="96">
        <f t="shared" si="2"/>
        <v>0.15292762759122314</v>
      </c>
      <c r="J12" s="97">
        <f t="shared" si="3"/>
        <v>0.15292762759122314</v>
      </c>
      <c r="K12" s="109">
        <v>3</v>
      </c>
      <c r="N12" s="71" t="s">
        <v>154</v>
      </c>
      <c r="O12" s="93">
        <f>IFERROR(($O$10-$Q$6)/$O$10,"")</f>
        <v>1.3162367866384748E-2</v>
      </c>
      <c r="Q12" s="61" t="s">
        <v>147</v>
      </c>
      <c r="R12" s="57">
        <v>856.03561643835621</v>
      </c>
      <c r="S12" s="57">
        <v>568.05205479452059</v>
      </c>
      <c r="V12" s="76" t="str" cm="1">
        <f t="array" ref="V12" xml:space="preserve"> IFERROR(INDEX(데이터!$A$1:$AG$1096, SMALL(IF(($Q$4=데이터!$AB:$AB)*($R$4=데이터!$AC:$AC)*($Q$8=데이터!$AF:$AF),MATCH(ROW(데이터!$A$1:$AG$1096), ROW(데이터!$A$1:$AG$1096)), ""), ROWS($A$1:A9)), COLUMNS($A$1:A9)),"")</f>
        <v/>
      </c>
      <c r="W12" s="80" t="str">
        <f t="shared" si="4"/>
        <v/>
      </c>
      <c r="X12" s="59" t="str">
        <f>IFERROR(VLOOKUP($W12,데이터!$A$1:$AG$1096,2),"")</f>
        <v/>
      </c>
      <c r="Y12" s="87" t="str">
        <f>IFERROR(IF(VLOOKUP($W12,데이터!$A$1:$AH$1096,34)=2021,X12+$R$13-$R$11,IF(VLOOKUP($W12,데이터!$A$1:$AH$1096,34)=2022,X12+$R$13-$R$12,X12)),"")</f>
        <v/>
      </c>
      <c r="Z12" s="59" t="str">
        <f>IFERROR(VLOOKUP($W12,데이터!$A$1:$AG$1096,3),"")</f>
        <v/>
      </c>
      <c r="AA12" s="89" t="str">
        <f>IFERROR(IF(VLOOKUP($V12,데이터!$A$1:$AH$1096,34)=2021,Z12+$S$13-$S$11,IF(VLOOKUP($V12,데이터!$A$1:$AH$1096,34)=2022,Z12+$S$13-$S$12,Z12)),"")</f>
        <v/>
      </c>
      <c r="AC12" s="76" t="str" cm="1">
        <f t="array" ref="AC12" xml:space="preserve"> IFERROR(INDEX(데이터!$A$1:$AG$1096, LARGE(IF(($Q$4=데이터!$AB:$AB)*($R$4=데이터!$AC:$AC)*($Q$8=데이터!$AF:$AF),MATCH(ROW(데이터!$A$1:$AG$1096), ROW(데이터!$A$1:$AG$1096)), ""), ROWS($A$1:A9)), COLUMNS($A$1:A9)),"")</f>
        <v/>
      </c>
      <c r="AD12" s="80" t="str">
        <f t="shared" si="5"/>
        <v/>
      </c>
      <c r="AE12" s="59" t="str">
        <f>IFERROR(VLOOKUP($AD12,데이터!$A$1:$AG$1096,2),"")</f>
        <v/>
      </c>
      <c r="AF12" s="87" t="str">
        <f>IFERROR(IF(VLOOKUP($AD12,데이터!$A$1:$AH$1096,34)=2021,AE12+$R$13-$R$11,IF(VLOOKUP($AD12,데이터!$A$1:$AH$1096,34)=2022,AE12+$R$13-$R$12,AE12)),"")</f>
        <v/>
      </c>
      <c r="AG12" s="59" t="str">
        <f>IFERROR(VLOOKUP($AD12,데이터!$A$1:$AG$1096,3),"")</f>
        <v/>
      </c>
      <c r="AH12" s="89" t="str">
        <f>IFERROR(IF(VLOOKUP($AD12,데이터!$A$1:$AH$1096,34)=2021,AG12+$S$13-$S$11,IF(VLOOKUP($AC12,데이터!$A$1:$AH$1096,34)=2022,AG12+$S$13-$S$12,AG12)),"")</f>
        <v/>
      </c>
    </row>
    <row r="13" spans="1:34">
      <c r="A13" s="1">
        <v>20210112</v>
      </c>
      <c r="B13" s="101">
        <v>20230112</v>
      </c>
      <c r="C13" s="76">
        <v>846</v>
      </c>
      <c r="D13" s="91">
        <v>869.48018264840209</v>
      </c>
      <c r="E13" s="90">
        <f t="shared" si="0"/>
        <v>2.7004850848793803E-2</v>
      </c>
      <c r="F13" s="105">
        <f t="shared" si="1"/>
        <v>2.7004850848793803E-2</v>
      </c>
      <c r="G13" s="76">
        <v>711</v>
      </c>
      <c r="H13" s="99">
        <v>631.06429223744271</v>
      </c>
      <c r="I13" s="96">
        <f t="shared" si="2"/>
        <v>-0.12666808872855836</v>
      </c>
      <c r="J13" s="97">
        <f t="shared" si="3"/>
        <v>0.12666808872855836</v>
      </c>
      <c r="K13" s="109">
        <v>4</v>
      </c>
      <c r="N13" s="71" t="s">
        <v>132</v>
      </c>
      <c r="O13" s="92">
        <f>IFERROR(AVERAGEIF($AA$4:$AA$129,"&lt;&gt;0"),"")</f>
        <v>638.03082191780811</v>
      </c>
      <c r="Q13" s="61" t="s">
        <v>148</v>
      </c>
      <c r="R13" s="57">
        <v>854.23835616438362</v>
      </c>
      <c r="S13" s="57">
        <v>581.53698630136989</v>
      </c>
      <c r="V13" s="76" t="str" cm="1">
        <f t="array" ref="V13" xml:space="preserve"> IFERROR(INDEX(데이터!$A$1:$AG$1096, SMALL(IF(($Q$4=데이터!$AB:$AB)*($R$4=데이터!$AC:$AC)*($Q$8=데이터!$AF:$AF),MATCH(ROW(데이터!$A$1:$AG$1096), ROW(데이터!$A$1:$AG$1096)), ""), ROWS($A$1:A10)), COLUMNS($A$1:A10)),"")</f>
        <v/>
      </c>
      <c r="W13" s="80" t="str">
        <f t="shared" si="4"/>
        <v/>
      </c>
      <c r="X13" s="59" t="str">
        <f>IFERROR(VLOOKUP($W13,데이터!$A$1:$AG$1096,2),"")</f>
        <v/>
      </c>
      <c r="Y13" s="87" t="str">
        <f>IFERROR(IF(VLOOKUP($W13,데이터!$A$1:$AH$1096,34)=2021,X13+$R$13-$R$11,IF(VLOOKUP($W13,데이터!$A$1:$AH$1096,34)=2022,X13+$R$13-$R$12,X13)),"")</f>
        <v/>
      </c>
      <c r="Z13" s="59" t="str">
        <f>IFERROR(VLOOKUP($W13,데이터!$A$1:$AG$1096,3),"")</f>
        <v/>
      </c>
      <c r="AA13" s="89" t="str">
        <f>IFERROR(IF(VLOOKUP($V13,데이터!$A$1:$AH$1096,34)=2021,Z13+$S$13-$S$11,IF(VLOOKUP($V13,데이터!$A$1:$AH$1096,34)=2022,Z13+$S$13-$S$12,Z13)),"")</f>
        <v/>
      </c>
      <c r="AC13" s="76" t="str" cm="1">
        <f t="array" ref="AC13" xml:space="preserve"> IFERROR(INDEX(데이터!$A$1:$AG$1096, LARGE(IF(($Q$4=데이터!$AB:$AB)*($R$4=데이터!$AC:$AC)*($Q$8=데이터!$AF:$AF),MATCH(ROW(데이터!$A$1:$AG$1096), ROW(데이터!$A$1:$AG$1096)), ""), ROWS($A$1:A10)), COLUMNS($A$1:A10)),"")</f>
        <v/>
      </c>
      <c r="AD13" s="80" t="str">
        <f t="shared" si="5"/>
        <v/>
      </c>
      <c r="AE13" s="59" t="str">
        <f>IFERROR(VLOOKUP($AD13,데이터!$A$1:$AG$1096,2),"")</f>
        <v/>
      </c>
      <c r="AF13" s="87" t="str">
        <f>IFERROR(IF(VLOOKUP($AD13,데이터!$A$1:$AH$1096,34)=2021,AE13+$R$13-$R$11,IF(VLOOKUP($AD13,데이터!$A$1:$AH$1096,34)=2022,AE13+$R$13-$R$12,AE13)),"")</f>
        <v/>
      </c>
      <c r="AG13" s="59" t="str">
        <f>IFERROR(VLOOKUP($AD13,데이터!$A$1:$AG$1096,3),"")</f>
        <v/>
      </c>
      <c r="AH13" s="89" t="str">
        <f>IFERROR(IF(VLOOKUP($AD13,데이터!$A$1:$AH$1096,34)=2021,AG13+$S$13-$S$11,IF(VLOOKUP($AC13,데이터!$A$1:$AH$1096,34)=2022,AG13+$S$13-$S$12,AG13)),"")</f>
        <v/>
      </c>
    </row>
    <row r="14" spans="1:34">
      <c r="A14" s="1">
        <v>20210113</v>
      </c>
      <c r="B14" s="101">
        <v>20230113</v>
      </c>
      <c r="C14" s="76">
        <v>802</v>
      </c>
      <c r="D14" s="91"/>
      <c r="E14" s="90" t="str">
        <f t="shared" si="0"/>
        <v/>
      </c>
      <c r="F14" s="105" t="str">
        <f t="shared" si="1"/>
        <v/>
      </c>
      <c r="G14" s="76">
        <v>604</v>
      </c>
      <c r="H14" s="99"/>
      <c r="I14" s="96" t="str">
        <f t="shared" si="2"/>
        <v/>
      </c>
      <c r="J14" s="97" t="str">
        <f t="shared" si="3"/>
        <v/>
      </c>
      <c r="K14" s="109">
        <v>8</v>
      </c>
      <c r="N14" s="71" t="s">
        <v>153</v>
      </c>
      <c r="O14" s="95" t="str">
        <f>IFERROR(IF($Q$4="1","12-13",IF($Q$4="2","5-6",IF($Q$4="3","13-14","4-5"))),"")</f>
        <v>4-5</v>
      </c>
      <c r="V14" s="76" t="str" cm="1">
        <f t="array" ref="V14" xml:space="preserve"> IFERROR(INDEX(데이터!$A$1:$AG$1096, SMALL(IF(($Q$4=데이터!$AB:$AB)*($R$4=데이터!$AC:$AC)*($Q$8=데이터!$AF:$AF),MATCH(ROW(데이터!$A$1:$AG$1096), ROW(데이터!$A$1:$AG$1096)), ""), ROWS($A$1:A11)), COLUMNS($A$1:A11)),"")</f>
        <v/>
      </c>
      <c r="W14" s="80" t="str">
        <f t="shared" si="4"/>
        <v/>
      </c>
      <c r="X14" s="59" t="str">
        <f>IFERROR(VLOOKUP($W14,데이터!$A$1:$AG$1096,2),"")</f>
        <v/>
      </c>
      <c r="Y14" s="87" t="str">
        <f>IFERROR(IF(VLOOKUP($W14,데이터!$A$1:$AH$1096,34)=2021,X14+$R$13-$R$11,IF(VLOOKUP($W14,데이터!$A$1:$AH$1096,34)=2022,X14+$R$13-$R$12,X14)),"")</f>
        <v/>
      </c>
      <c r="Z14" s="59" t="str">
        <f>IFERROR(VLOOKUP($W14,데이터!$A$1:$AG$1096,3),"")</f>
        <v/>
      </c>
      <c r="AA14" s="89" t="str">
        <f>IFERROR(IF(VLOOKUP($V14,데이터!$A$1:$AH$1096,34)=2021,Z14+$S$13-$S$11,IF(VLOOKUP($V14,데이터!$A$1:$AH$1096,34)=2022,Z14+$S$13-$S$12,Z14)),"")</f>
        <v/>
      </c>
      <c r="AC14" s="76" t="str" cm="1">
        <f t="array" ref="AC14" xml:space="preserve"> IFERROR(INDEX(데이터!$A$1:$AG$1096, LARGE(IF(($Q$4=데이터!$AB:$AB)*($R$4=데이터!$AC:$AC)*($Q$8=데이터!$AF:$AF),MATCH(ROW(데이터!$A$1:$AG$1096), ROW(데이터!$A$1:$AG$1096)), ""), ROWS($A$1:A11)), COLUMNS($A$1:A11)),"")</f>
        <v/>
      </c>
      <c r="AD14" s="80" t="str">
        <f t="shared" si="5"/>
        <v/>
      </c>
      <c r="AE14" s="59" t="str">
        <f>IFERROR(VLOOKUP($AD14,데이터!$A$1:$AG$1096,2),"")</f>
        <v/>
      </c>
      <c r="AF14" s="87" t="str">
        <f>IFERROR(IF(VLOOKUP($AD14,데이터!$A$1:$AH$1096,34)=2021,AE14+$R$13-$R$11,IF(VLOOKUP($AD14,데이터!$A$1:$AH$1096,34)=2022,AE14+$R$13-$R$12,AE14)),"")</f>
        <v/>
      </c>
      <c r="AG14" s="59" t="str">
        <f>IFERROR(VLOOKUP($AD14,데이터!$A$1:$AG$1096,3),"")</f>
        <v/>
      </c>
      <c r="AH14" s="89" t="str">
        <f>IFERROR(IF(VLOOKUP($AD14,데이터!$A$1:$AH$1096,34)=2021,AG14+$S$13-$S$11,IF(VLOOKUP($AC14,데이터!$A$1:$AH$1096,34)=2022,AG14+$S$13-$S$12,AG14)),"")</f>
        <v/>
      </c>
    </row>
    <row r="15" spans="1:34" ht="18" thickBot="1">
      <c r="A15" s="1">
        <v>20210114</v>
      </c>
      <c r="B15" s="101">
        <v>20230114</v>
      </c>
      <c r="C15" s="76">
        <v>795</v>
      </c>
      <c r="D15" s="91">
        <v>843.59232876712338</v>
      </c>
      <c r="E15" s="90">
        <f t="shared" si="0"/>
        <v>5.7601672170418061E-2</v>
      </c>
      <c r="F15" s="105">
        <f t="shared" si="1"/>
        <v>5.7601672170418061E-2</v>
      </c>
      <c r="G15" s="76">
        <v>594</v>
      </c>
      <c r="H15" s="99">
        <v>586.35232876712314</v>
      </c>
      <c r="I15" s="96">
        <f t="shared" si="2"/>
        <v>-1.3042791607832472E-2</v>
      </c>
      <c r="J15" s="97">
        <f t="shared" si="3"/>
        <v>1.3042791607832472E-2</v>
      </c>
      <c r="K15" s="109">
        <v>4</v>
      </c>
      <c r="N15" s="72" t="s">
        <v>154</v>
      </c>
      <c r="O15" s="94">
        <f>IFERROR(($O$13-$R$6)/$O$13,"")</f>
        <v>6.3175974879899561E-3</v>
      </c>
      <c r="Q15"/>
      <c r="V15" s="76" t="str" cm="1">
        <f t="array" ref="V15" xml:space="preserve"> IFERROR(INDEX(데이터!$A$1:$AG$1096, SMALL(IF(($Q$4=데이터!$AB:$AB)*($R$4=데이터!$AC:$AC)*($Q$8=데이터!$AF:$AF),MATCH(ROW(데이터!$A$1:$AG$1096), ROW(데이터!$A$1:$AG$1096)), ""), ROWS($A$1:A12)), COLUMNS($A$1:A12)),"")</f>
        <v/>
      </c>
      <c r="W15" s="80" t="str">
        <f t="shared" si="4"/>
        <v/>
      </c>
      <c r="X15" s="59" t="str">
        <f>IFERROR(VLOOKUP($W15,데이터!$A$1:$AG$1096,2),"")</f>
        <v/>
      </c>
      <c r="Y15" s="87" t="str">
        <f>IFERROR(IF(VLOOKUP($W15,데이터!$A$1:$AH$1096,34)=2021,X15+$R$13-$R$11,IF(VLOOKUP($W15,데이터!$A$1:$AH$1096,34)=2022,X15+$R$13-$R$12,X15)),"")</f>
        <v/>
      </c>
      <c r="Z15" s="59" t="str">
        <f>IFERROR(VLOOKUP($W15,데이터!$A$1:$AG$1096,3),"")</f>
        <v/>
      </c>
      <c r="AA15" s="89" t="str">
        <f>IFERROR(IF(VLOOKUP($V15,데이터!$A$1:$AH$1096,34)=2021,Z15+$S$13-$S$11,IF(VLOOKUP($V15,데이터!$A$1:$AH$1096,34)=2022,Z15+$S$13-$S$12,Z15)),"")</f>
        <v/>
      </c>
      <c r="AC15" s="76" t="str" cm="1">
        <f t="array" ref="AC15" xml:space="preserve"> IFERROR(INDEX(데이터!$A$1:$AG$1096, LARGE(IF(($Q$4=데이터!$AB:$AB)*($R$4=데이터!$AC:$AC)*($Q$8=데이터!$AF:$AF),MATCH(ROW(데이터!$A$1:$AG$1096), ROW(데이터!$A$1:$AG$1096)), ""), ROWS($A$1:A12)), COLUMNS($A$1:A12)),"")</f>
        <v/>
      </c>
      <c r="AD15" s="80" t="str">
        <f t="shared" si="5"/>
        <v/>
      </c>
      <c r="AE15" s="59" t="str">
        <f>IFERROR(VLOOKUP($AD15,데이터!$A$1:$AG$1096,2),"")</f>
        <v/>
      </c>
      <c r="AF15" s="87" t="str">
        <f>IFERROR(IF(VLOOKUP($AD15,데이터!$A$1:$AH$1096,34)=2021,AE15+$R$13-$R$11,IF(VLOOKUP($AD15,데이터!$A$1:$AH$1096,34)=2022,AE15+$R$13-$R$12,AE15)),"")</f>
        <v/>
      </c>
      <c r="AG15" s="59" t="str">
        <f>IFERROR(VLOOKUP($AD15,데이터!$A$1:$AG$1096,3),"")</f>
        <v/>
      </c>
      <c r="AH15" s="89" t="str">
        <f>IFERROR(IF(VLOOKUP($AD15,데이터!$A$1:$AH$1096,34)=2021,AG15+$S$13-$S$11,IF(VLOOKUP($AC15,데이터!$A$1:$AH$1096,34)=2022,AG15+$S$13-$S$12,AG15)),"")</f>
        <v/>
      </c>
    </row>
    <row r="16" spans="1:34">
      <c r="A16" s="1">
        <v>20210115</v>
      </c>
      <c r="B16" s="101">
        <v>20230115</v>
      </c>
      <c r="C16" s="76">
        <v>938</v>
      </c>
      <c r="D16" s="91">
        <v>914.95577299412923</v>
      </c>
      <c r="E16" s="90">
        <f t="shared" si="0"/>
        <v>-2.5186164933918207E-2</v>
      </c>
      <c r="F16" s="105">
        <f t="shared" si="1"/>
        <v>2.5186164933918207E-2</v>
      </c>
      <c r="G16" s="76">
        <v>664</v>
      </c>
      <c r="H16" s="99">
        <v>559.51115459882567</v>
      </c>
      <c r="I16" s="96">
        <f t="shared" si="2"/>
        <v>-0.18675024535675921</v>
      </c>
      <c r="J16" s="97">
        <f t="shared" si="3"/>
        <v>0.18675024535675921</v>
      </c>
      <c r="K16" s="109">
        <v>2</v>
      </c>
      <c r="Q16"/>
      <c r="V16" s="76" t="str" cm="1">
        <f t="array" ref="V16" xml:space="preserve"> IFERROR(INDEX(데이터!$A$1:$AG$1096, SMALL(IF(($Q$4=데이터!$AB:$AB)*($R$4=데이터!$AC:$AC)*($Q$8=데이터!$AF:$AF),MATCH(ROW(데이터!$A$1:$AG$1096), ROW(데이터!$A$1:$AG$1096)), ""), ROWS($A$1:A13)), COLUMNS($A$1:A13)),"")</f>
        <v/>
      </c>
      <c r="W16" s="80" t="str">
        <f t="shared" si="4"/>
        <v/>
      </c>
      <c r="X16" s="59" t="str">
        <f>IFERROR(VLOOKUP($W16,데이터!$A$1:$AG$1096,2),"")</f>
        <v/>
      </c>
      <c r="Y16" s="87" t="str">
        <f>IFERROR(IF(VLOOKUP($W16,데이터!$A$1:$AH$1096,34)=2021,X16+$R$13-$R$11,IF(VLOOKUP($W16,데이터!$A$1:$AH$1096,34)=2022,X16+$R$13-$R$12,X16)),"")</f>
        <v/>
      </c>
      <c r="Z16" s="59" t="str">
        <f>IFERROR(VLOOKUP($W16,데이터!$A$1:$AG$1096,3),"")</f>
        <v/>
      </c>
      <c r="AA16" s="89" t="str">
        <f>IFERROR(IF(VLOOKUP($V16,데이터!$A$1:$AH$1096,34)=2021,Z16+$S$13-$S$11,IF(VLOOKUP($V16,데이터!$A$1:$AH$1096,34)=2022,Z16+$S$13-$S$12,Z16)),"")</f>
        <v/>
      </c>
      <c r="AC16" s="76" t="str" cm="1">
        <f t="array" ref="AC16" xml:space="preserve"> IFERROR(INDEX(데이터!$A$1:$AG$1096, LARGE(IF(($Q$4=데이터!$AB:$AB)*($R$4=데이터!$AC:$AC)*($Q$8=데이터!$AF:$AF),MATCH(ROW(데이터!$A$1:$AG$1096), ROW(데이터!$A$1:$AG$1096)), ""), ROWS($A$1:A13)), COLUMNS($A$1:A13)),"")</f>
        <v/>
      </c>
      <c r="AD16" s="80" t="str">
        <f t="shared" si="5"/>
        <v/>
      </c>
      <c r="AE16" s="59" t="str">
        <f>IFERROR(VLOOKUP($AD16,데이터!$A$1:$AG$1096,2),"")</f>
        <v/>
      </c>
      <c r="AF16" s="87" t="str">
        <f>IFERROR(IF(VLOOKUP($AD16,데이터!$A$1:$AH$1096,34)=2021,AE16+$R$13-$R$11,IF(VLOOKUP($AD16,데이터!$A$1:$AH$1096,34)=2022,AE16+$R$13-$R$12,AE16)),"")</f>
        <v/>
      </c>
      <c r="AG16" s="59" t="str">
        <f>IFERROR(VLOOKUP($AD16,데이터!$A$1:$AG$1096,3),"")</f>
        <v/>
      </c>
      <c r="AH16" s="89" t="str">
        <f>IFERROR(IF(VLOOKUP($AD16,데이터!$A$1:$AH$1096,34)=2021,AG16+$S$13-$S$11,IF(VLOOKUP($AC16,데이터!$A$1:$AH$1096,34)=2022,AG16+$S$13-$S$12,AG16)),"")</f>
        <v/>
      </c>
    </row>
    <row r="17" spans="1:34" ht="18" thickBot="1">
      <c r="A17" s="1">
        <v>20210116</v>
      </c>
      <c r="B17" s="101">
        <v>20230116</v>
      </c>
      <c r="C17" s="76">
        <v>1046</v>
      </c>
      <c r="D17" s="91">
        <v>954.11330724070399</v>
      </c>
      <c r="E17" s="90">
        <f t="shared" si="0"/>
        <v>-9.6305849695181758E-2</v>
      </c>
      <c r="F17" s="105">
        <f t="shared" si="1"/>
        <v>9.6305849695181758E-2</v>
      </c>
      <c r="G17" s="76">
        <v>754</v>
      </c>
      <c r="H17" s="99">
        <v>673.06130136986303</v>
      </c>
      <c r="I17" s="96">
        <f t="shared" si="2"/>
        <v>-0.12025457185757772</v>
      </c>
      <c r="J17" s="97">
        <f t="shared" si="3"/>
        <v>0.12025457185757772</v>
      </c>
      <c r="K17" s="109">
        <v>2</v>
      </c>
      <c r="Q17"/>
      <c r="V17" s="76" t="str" cm="1">
        <f t="array" ref="V17" xml:space="preserve"> IFERROR(INDEX(데이터!$A$1:$AG$1096, SMALL(IF(($Q$4=데이터!$AB:$AB)*($R$4=데이터!$AC:$AC)*($Q$8=데이터!$AF:$AF),MATCH(ROW(데이터!$A$1:$AG$1096), ROW(데이터!$A$1:$AG$1096)), ""), ROWS($A$1:A14)), COLUMNS($A$1:A14)),"")</f>
        <v/>
      </c>
      <c r="W17" s="80" t="str">
        <f t="shared" si="4"/>
        <v/>
      </c>
      <c r="X17" s="59" t="str">
        <f>IFERROR(VLOOKUP($W17,데이터!$A$1:$AG$1096,2),"")</f>
        <v/>
      </c>
      <c r="Y17" s="87" t="str">
        <f>IFERROR(IF(VLOOKUP($W17,데이터!$A$1:$AH$1096,34)=2021,X17+$R$13-$R$11,IF(VLOOKUP($W17,데이터!$A$1:$AH$1096,34)=2022,X17+$R$13-$R$12,X17)),"")</f>
        <v/>
      </c>
      <c r="Z17" s="59" t="str">
        <f>IFERROR(VLOOKUP($W17,데이터!$A$1:$AG$1096,3),"")</f>
        <v/>
      </c>
      <c r="AA17" s="89" t="str">
        <f>IFERROR(IF(VLOOKUP($V17,데이터!$A$1:$AH$1096,34)=2021,Z17+$S$13-$S$11,IF(VLOOKUP($V17,데이터!$A$1:$AH$1096,34)=2022,Z17+$S$13-$S$12,Z17)),"")</f>
        <v/>
      </c>
      <c r="AC17" s="76" t="str" cm="1">
        <f t="array" ref="AC17" xml:space="preserve"> IFERROR(INDEX(데이터!$A$1:$AG$1096, LARGE(IF(($Q$4=데이터!$AB:$AB)*($R$4=데이터!$AC:$AC)*($Q$8=데이터!$AF:$AF),MATCH(ROW(데이터!$A$1:$AG$1096), ROW(데이터!$A$1:$AG$1096)), ""), ROWS($A$1:A14)), COLUMNS($A$1:A14)),"")</f>
        <v/>
      </c>
      <c r="AD17" s="80" t="str">
        <f t="shared" si="5"/>
        <v/>
      </c>
      <c r="AE17" s="59" t="str">
        <f>IFERROR(VLOOKUP($AD17,데이터!$A$1:$AG$1096,2),"")</f>
        <v/>
      </c>
      <c r="AF17" s="87" t="str">
        <f>IFERROR(IF(VLOOKUP($AD17,데이터!$A$1:$AH$1096,34)=2021,AE17+$R$13-$R$11,IF(VLOOKUP($AD17,데이터!$A$1:$AH$1096,34)=2022,AE17+$R$13-$R$12,AE17)),"")</f>
        <v/>
      </c>
      <c r="AG17" s="59" t="str">
        <f>IFERROR(VLOOKUP($AD17,데이터!$A$1:$AG$1096,3),"")</f>
        <v/>
      </c>
      <c r="AH17" s="89" t="str">
        <f>IFERROR(IF(VLOOKUP($AD17,데이터!$A$1:$AH$1096,34)=2021,AG17+$S$13-$S$11,IF(VLOOKUP($AC17,데이터!$A$1:$AH$1096,34)=2022,AG17+$S$13-$S$12,AG17)),"")</f>
        <v/>
      </c>
    </row>
    <row r="18" spans="1:34" ht="18" thickBot="1">
      <c r="A18" s="1">
        <v>20210117</v>
      </c>
      <c r="B18" s="101">
        <v>20230117</v>
      </c>
      <c r="C18" s="76">
        <v>1024</v>
      </c>
      <c r="D18" s="91">
        <v>955.72535448209521</v>
      </c>
      <c r="E18" s="90">
        <f t="shared" si="0"/>
        <v>-7.1437516225466902E-2</v>
      </c>
      <c r="F18" s="105">
        <f t="shared" si="1"/>
        <v>7.1437516225466902E-2</v>
      </c>
      <c r="G18" s="76">
        <v>778</v>
      </c>
      <c r="H18" s="99">
        <v>674.48127853881283</v>
      </c>
      <c r="I18" s="96">
        <f t="shared" si="2"/>
        <v>-0.15347901380665263</v>
      </c>
      <c r="J18" s="97">
        <f t="shared" si="3"/>
        <v>0.15347901380665263</v>
      </c>
      <c r="K18" s="109">
        <v>2</v>
      </c>
      <c r="N18" s="135" t="s">
        <v>154</v>
      </c>
      <c r="O18" s="141" t="s">
        <v>89</v>
      </c>
      <c r="P18" s="84" t="s">
        <v>116</v>
      </c>
      <c r="Q18"/>
      <c r="V18" s="76" t="str" cm="1">
        <f t="array" ref="V18" xml:space="preserve"> IFERROR(INDEX(데이터!$A$1:$AG$1096, SMALL(IF(($Q$4=데이터!$AB:$AB)*($R$4=데이터!$AC:$AC)*($Q$8=데이터!$AF:$AF),MATCH(ROW(데이터!$A$1:$AG$1096), ROW(데이터!$A$1:$AG$1096)), ""), ROWS($A$1:A15)), COLUMNS($A$1:A15)),"")</f>
        <v/>
      </c>
      <c r="W18" s="80" t="str">
        <f t="shared" si="4"/>
        <v/>
      </c>
      <c r="X18" s="59" t="str">
        <f>IFERROR(VLOOKUP($W18,데이터!$A$1:$AG$1096,2),"")</f>
        <v/>
      </c>
      <c r="Y18" s="87" t="str">
        <f>IFERROR(IF(VLOOKUP($W18,데이터!$A$1:$AH$1096,34)=2021,X18+$R$13-$R$11,IF(VLOOKUP($W18,데이터!$A$1:$AH$1096,34)=2022,X18+$R$13-$R$12,X18)),"")</f>
        <v/>
      </c>
      <c r="Z18" s="59" t="str">
        <f>IFERROR(VLOOKUP($W18,데이터!$A$1:$AG$1096,3),"")</f>
        <v/>
      </c>
      <c r="AA18" s="89" t="str">
        <f>IFERROR(IF(VLOOKUP($V18,데이터!$A$1:$AH$1096,34)=2021,Z18+$S$13-$S$11,IF(VLOOKUP($V18,데이터!$A$1:$AH$1096,34)=2022,Z18+$S$13-$S$12,Z18)),"")</f>
        <v/>
      </c>
      <c r="AC18" s="76" t="str" cm="1">
        <f t="array" ref="AC18" xml:space="preserve"> IFERROR(INDEX(데이터!$A$1:$AG$1096, LARGE(IF(($Q$4=데이터!$AB:$AB)*($R$4=데이터!$AC:$AC)*($Q$8=데이터!$AF:$AF),MATCH(ROW(데이터!$A$1:$AG$1096), ROW(데이터!$A$1:$AG$1096)), ""), ROWS($A$1:A15)), COLUMNS($A$1:A15)),"")</f>
        <v/>
      </c>
      <c r="AD18" s="80" t="str">
        <f t="shared" si="5"/>
        <v/>
      </c>
      <c r="AE18" s="59" t="str">
        <f>IFERROR(VLOOKUP($AD18,데이터!$A$1:$AG$1096,2),"")</f>
        <v/>
      </c>
      <c r="AF18" s="87" t="str">
        <f>IFERROR(IF(VLOOKUP($AD18,데이터!$A$1:$AH$1096,34)=2021,AE18+$R$13-$R$11,IF(VLOOKUP($AD18,데이터!$A$1:$AH$1096,34)=2022,AE18+$R$13-$R$12,AE18)),"")</f>
        <v/>
      </c>
      <c r="AG18" s="59" t="str">
        <f>IFERROR(VLOOKUP($AD18,데이터!$A$1:$AG$1096,3),"")</f>
        <v/>
      </c>
      <c r="AH18" s="89" t="str">
        <f>IFERROR(IF(VLOOKUP($AD18,데이터!$A$1:$AH$1096,34)=2021,AG18+$S$13-$S$11,IF(VLOOKUP($AC18,데이터!$A$1:$AH$1096,34)=2022,AG18+$S$13-$S$12,AG18)),"")</f>
        <v/>
      </c>
    </row>
    <row r="19" spans="1:34">
      <c r="A19" s="1">
        <v>20210118</v>
      </c>
      <c r="B19" s="101">
        <v>20230118</v>
      </c>
      <c r="C19" s="76">
        <v>995</v>
      </c>
      <c r="D19" s="91">
        <v>956.90250354274872</v>
      </c>
      <c r="E19" s="90">
        <f t="shared" si="0"/>
        <v>-3.9813352265463391E-2</v>
      </c>
      <c r="F19" s="105">
        <f t="shared" si="1"/>
        <v>3.9813352265463391E-2</v>
      </c>
      <c r="G19" s="76">
        <v>727</v>
      </c>
      <c r="H19" s="99">
        <v>676.26608408124707</v>
      </c>
      <c r="I19" s="96">
        <f t="shared" si="2"/>
        <v>-7.5020642189499068E-2</v>
      </c>
      <c r="J19" s="97">
        <f t="shared" si="3"/>
        <v>7.5020642189499068E-2</v>
      </c>
      <c r="K19" s="109">
        <v>2</v>
      </c>
      <c r="N19" s="138" t="s">
        <v>160</v>
      </c>
      <c r="O19" s="139">
        <f>IFERROR(AVERAGEIF($F$61:$F$152,"&lt;&gt;0"),"")</f>
        <v>2.8589471219613385E-2</v>
      </c>
      <c r="P19" s="140">
        <f>IFERROR(AVERAGEIF($J$61:$J$152,"&lt;&gt;0"),"")</f>
        <v>7.973996800399534E-2</v>
      </c>
      <c r="Q19"/>
      <c r="T19" s="61"/>
      <c r="V19" s="76" t="str" cm="1">
        <f t="array" ref="V19" xml:space="preserve"> IFERROR(INDEX(데이터!$A$1:$AG$1096, SMALL(IF(($Q$4=데이터!$AB:$AB)*($R$4=데이터!$AC:$AC)*($Q$8=데이터!$AF:$AF),MATCH(ROW(데이터!$A$1:$AG$1096), ROW(데이터!$A$1:$AG$1096)), ""), ROWS($A$1:A16)), COLUMNS($A$1:A16)),"")</f>
        <v/>
      </c>
      <c r="W19" s="80" t="str">
        <f t="shared" si="4"/>
        <v/>
      </c>
      <c r="X19" s="59" t="str">
        <f>IFERROR(VLOOKUP($W19,데이터!$A$1:$AG$1096,2),"")</f>
        <v/>
      </c>
      <c r="Y19" s="87" t="str">
        <f>IFERROR(IF(VLOOKUP($W19,데이터!$A$1:$AH$1096,34)=2021,X19+$R$13-$R$11,IF(VLOOKUP($W19,데이터!$A$1:$AH$1096,34)=2022,X19+$R$13-$R$12,X19)),"")</f>
        <v/>
      </c>
      <c r="Z19" s="59" t="str">
        <f>IFERROR(VLOOKUP($W19,데이터!$A$1:$AG$1096,3),"")</f>
        <v/>
      </c>
      <c r="AA19" s="89" t="str">
        <f>IFERROR(IF(VLOOKUP($V19,데이터!$A$1:$AH$1096,34)=2021,Z19+$S$13-$S$11,IF(VLOOKUP($V19,데이터!$A$1:$AH$1096,34)=2022,Z19+$S$13-$S$12,Z19)),"")</f>
        <v/>
      </c>
      <c r="AC19" s="76" t="str" cm="1">
        <f t="array" ref="AC19" xml:space="preserve"> IFERROR(INDEX(데이터!$A$1:$AG$1096, LARGE(IF(($Q$4=데이터!$AB:$AB)*($R$4=데이터!$AC:$AC)*($Q$8=데이터!$AF:$AF),MATCH(ROW(데이터!$A$1:$AG$1096), ROW(데이터!$A$1:$AG$1096)), ""), ROWS($A$1:A16)), COLUMNS($A$1:A16)),"")</f>
        <v/>
      </c>
      <c r="AD19" s="80" t="str">
        <f t="shared" si="5"/>
        <v/>
      </c>
      <c r="AE19" s="59" t="str">
        <f>IFERROR(VLOOKUP($AD19,데이터!$A$1:$AG$1096,2),"")</f>
        <v/>
      </c>
      <c r="AF19" s="87" t="str">
        <f>IFERROR(IF(VLOOKUP($AD19,데이터!$A$1:$AH$1096,34)=2021,AE19+$R$13-$R$11,IF(VLOOKUP($AD19,데이터!$A$1:$AH$1096,34)=2022,AE19+$R$13-$R$12,AE19)),"")</f>
        <v/>
      </c>
      <c r="AG19" s="59" t="str">
        <f>IFERROR(VLOOKUP($AD19,데이터!$A$1:$AG$1096,3),"")</f>
        <v/>
      </c>
      <c r="AH19" s="89" t="str">
        <f>IFERROR(IF(VLOOKUP($AD19,데이터!$A$1:$AH$1096,34)=2021,AG19+$S$13-$S$11,IF(VLOOKUP($AC19,데이터!$A$1:$AH$1096,34)=2022,AG19+$S$13-$S$12,AG19)),"")</f>
        <v/>
      </c>
    </row>
    <row r="20" spans="1:34">
      <c r="A20" s="1">
        <v>20210119</v>
      </c>
      <c r="B20" s="101">
        <v>20230119</v>
      </c>
      <c r="C20" s="76">
        <v>962</v>
      </c>
      <c r="D20" s="91">
        <v>921.14078656650508</v>
      </c>
      <c r="E20" s="90">
        <f t="shared" si="0"/>
        <v>-4.4357186251403641E-2</v>
      </c>
      <c r="F20" s="105">
        <f t="shared" si="1"/>
        <v>4.4357186251403641E-2</v>
      </c>
      <c r="G20" s="76">
        <v>733</v>
      </c>
      <c r="H20" s="99">
        <v>656.66451612903222</v>
      </c>
      <c r="I20" s="96">
        <f t="shared" si="2"/>
        <v>-0.11624731045459465</v>
      </c>
      <c r="J20" s="97">
        <f t="shared" si="3"/>
        <v>0.11624731045459465</v>
      </c>
      <c r="K20" s="109">
        <v>3</v>
      </c>
      <c r="N20" s="128" t="s">
        <v>161</v>
      </c>
      <c r="O20" s="126">
        <f>IFERROR(AVERAGEIF($F$153:$F$244,"&lt;&gt;0"),"")</f>
        <v>5.5626026043090852E-2</v>
      </c>
      <c r="P20" s="105">
        <f>IFERROR(AVERAGEIF($J$153:$J$244,"&lt;&gt;0"),"")</f>
        <v>3.7713499305055416E-2</v>
      </c>
      <c r="Q20"/>
      <c r="S20" s="61"/>
      <c r="T20" s="61"/>
      <c r="V20" s="76" t="str" cm="1">
        <f t="array" ref="V20" xml:space="preserve"> IFERROR(INDEX(데이터!$A$1:$AG$1096, SMALL(IF(($Q$4=데이터!$AB:$AB)*($R$4=데이터!$AC:$AC)*($Q$8=데이터!$AF:$AF),MATCH(ROW(데이터!$A$1:$AG$1096), ROW(데이터!$A$1:$AG$1096)), ""), ROWS($A$1:A17)), COLUMNS($A$1:A17)),"")</f>
        <v/>
      </c>
      <c r="W20" s="80" t="str">
        <f t="shared" si="4"/>
        <v/>
      </c>
      <c r="X20" s="59" t="str">
        <f>IFERROR(VLOOKUP($W20,데이터!$A$1:$AG$1096,2),"")</f>
        <v/>
      </c>
      <c r="Y20" s="87" t="str">
        <f>IFERROR(IF(VLOOKUP($W20,데이터!$A$1:$AH$1096,34)=2021,X20+$R$13-$R$11,IF(VLOOKUP($W20,데이터!$A$1:$AH$1096,34)=2022,X20+$R$13-$R$12,X20)),"")</f>
        <v/>
      </c>
      <c r="Z20" s="59" t="str">
        <f>IFERROR(VLOOKUP($W20,데이터!$A$1:$AG$1096,3),"")</f>
        <v/>
      </c>
      <c r="AA20" s="89" t="str">
        <f>IFERROR(IF(VLOOKUP($V20,데이터!$A$1:$AH$1096,34)=2021,Z20+$S$13-$S$11,IF(VLOOKUP($V20,데이터!$A$1:$AH$1096,34)=2022,Z20+$S$13-$S$12,Z20)),"")</f>
        <v/>
      </c>
      <c r="AC20" s="76" t="str" cm="1">
        <f t="array" ref="AC20" xml:space="preserve"> IFERROR(INDEX(데이터!$A$1:$AG$1096, LARGE(IF(($Q$4=데이터!$AB:$AB)*($R$4=데이터!$AC:$AC)*($Q$8=데이터!$AF:$AF),MATCH(ROW(데이터!$A$1:$AG$1096), ROW(데이터!$A$1:$AG$1096)), ""), ROWS($A$1:A17)), COLUMNS($A$1:A17)),"")</f>
        <v/>
      </c>
      <c r="AD20" s="80" t="str">
        <f t="shared" si="5"/>
        <v/>
      </c>
      <c r="AE20" s="59" t="str">
        <f>IFERROR(VLOOKUP($AD20,데이터!$A$1:$AG$1096,2),"")</f>
        <v/>
      </c>
      <c r="AF20" s="87" t="str">
        <f>IFERROR(IF(VLOOKUP($AD20,데이터!$A$1:$AH$1096,34)=2021,AE20+$R$13-$R$11,IF(VLOOKUP($AD20,데이터!$A$1:$AH$1096,34)=2022,AE20+$R$13-$R$12,AE20)),"")</f>
        <v/>
      </c>
      <c r="AG20" s="59" t="str">
        <f>IFERROR(VLOOKUP($AD20,데이터!$A$1:$AG$1096,3),"")</f>
        <v/>
      </c>
      <c r="AH20" s="89" t="str">
        <f>IFERROR(IF(VLOOKUP($AD20,데이터!$A$1:$AH$1096,34)=2021,AG20+$S$13-$S$11,IF(VLOOKUP($AC20,데이터!$A$1:$AH$1096,34)=2022,AG20+$S$13-$S$12,AG20)),"")</f>
        <v/>
      </c>
    </row>
    <row r="21" spans="1:34">
      <c r="A21" s="1">
        <v>20210120</v>
      </c>
      <c r="B21" s="101">
        <v>20230120</v>
      </c>
      <c r="C21" s="76">
        <v>996</v>
      </c>
      <c r="D21" s="91">
        <v>957.54822382168516</v>
      </c>
      <c r="E21" s="90">
        <f t="shared" si="0"/>
        <v>-4.015649052624147E-2</v>
      </c>
      <c r="F21" s="105">
        <f t="shared" si="1"/>
        <v>4.015649052624147E-2</v>
      </c>
      <c r="G21" s="76">
        <v>675</v>
      </c>
      <c r="H21" s="99">
        <v>677.12598096122588</v>
      </c>
      <c r="I21" s="96">
        <f t="shared" si="2"/>
        <v>3.139712580822707E-3</v>
      </c>
      <c r="J21" s="97">
        <f t="shared" si="3"/>
        <v>3.139712580822707E-3</v>
      </c>
      <c r="K21" s="109">
        <v>2</v>
      </c>
      <c r="N21" s="128" t="s">
        <v>162</v>
      </c>
      <c r="O21" s="126">
        <f>IFERROR(AVERAGEIF($F$245:$F$334,"&lt;&gt;0"),"")</f>
        <v>4.420948251030548E-2</v>
      </c>
      <c r="P21" s="105">
        <f>IFERROR(AVERAGEIF($J$245:$J$334,"&lt;&gt;0"),"")</f>
        <v>3.190765282486762E-2</v>
      </c>
      <c r="Q21"/>
      <c r="S21" s="61"/>
      <c r="T21" s="61"/>
      <c r="V21" s="76" t="str" cm="1">
        <f t="array" ref="V21" xml:space="preserve"> IFERROR(INDEX(데이터!$A$1:$AG$1096, SMALL(IF(($Q$4=데이터!$AB:$AB)*($R$4=데이터!$AC:$AC)*($Q$8=데이터!$AF:$AF),MATCH(ROW(데이터!$A$1:$AG$1096), ROW(데이터!$A$1:$AG$1096)), ""), ROWS($A$1:A18)), COLUMNS($A$1:A18)),"")</f>
        <v/>
      </c>
      <c r="W21" s="80" t="str">
        <f t="shared" si="4"/>
        <v/>
      </c>
      <c r="X21" s="59" t="str">
        <f>IFERROR(VLOOKUP($W21,데이터!$A$1:$AG$1096,2),"")</f>
        <v/>
      </c>
      <c r="Y21" s="87" t="str">
        <f>IFERROR(IF(VLOOKUP($W21,데이터!$A$1:$AH$1096,34)=2021,X21+$R$13-$R$11,IF(VLOOKUP($W21,데이터!$A$1:$AH$1096,34)=2022,X21+$R$13-$R$12,X21)),"")</f>
        <v/>
      </c>
      <c r="Z21" s="59" t="str">
        <f>IFERROR(VLOOKUP($W21,데이터!$A$1:$AG$1096,3),"")</f>
        <v/>
      </c>
      <c r="AA21" s="89" t="str">
        <f>IFERROR(IF(VLOOKUP($V21,데이터!$A$1:$AH$1096,34)=2021,Z21+$S$13-$S$11,IF(VLOOKUP($V21,데이터!$A$1:$AH$1096,34)=2022,Z21+$S$13-$S$12,Z21)),"")</f>
        <v/>
      </c>
      <c r="AC21" s="76" t="str" cm="1">
        <f t="array" ref="AC21" xml:space="preserve"> IFERROR(INDEX(데이터!$A$1:$AG$1096, LARGE(IF(($Q$4=데이터!$AB:$AB)*($R$4=데이터!$AC:$AC)*($Q$8=데이터!$AF:$AF),MATCH(ROW(데이터!$A$1:$AG$1096), ROW(데이터!$A$1:$AG$1096)), ""), ROWS($A$1:A18)), COLUMNS($A$1:A18)),"")</f>
        <v/>
      </c>
      <c r="AD21" s="80" t="str">
        <f t="shared" si="5"/>
        <v/>
      </c>
      <c r="AE21" s="59" t="str">
        <f>IFERROR(VLOOKUP($AD21,데이터!$A$1:$AG$1096,2),"")</f>
        <v/>
      </c>
      <c r="AF21" s="87" t="str">
        <f>IFERROR(IF(VLOOKUP($AD21,데이터!$A$1:$AH$1096,34)=2021,AE21+$R$13-$R$11,IF(VLOOKUP($AD21,데이터!$A$1:$AH$1096,34)=2022,AE21+$R$13-$R$12,AE21)),"")</f>
        <v/>
      </c>
      <c r="AG21" s="59" t="str">
        <f>IFERROR(VLOOKUP($AD21,데이터!$A$1:$AG$1096,3),"")</f>
        <v/>
      </c>
      <c r="AH21" s="89" t="str">
        <f>IFERROR(IF(VLOOKUP($AD21,데이터!$A$1:$AH$1096,34)=2021,AG21+$S$13-$S$11,IF(VLOOKUP($AC21,데이터!$A$1:$AH$1096,34)=2022,AG21+$S$13-$S$12,AG21)),"")</f>
        <v/>
      </c>
    </row>
    <row r="22" spans="1:34" ht="18" thickBot="1">
      <c r="A22" s="1">
        <v>20210121</v>
      </c>
      <c r="B22" s="101">
        <v>20230121</v>
      </c>
      <c r="C22" s="76">
        <v>944</v>
      </c>
      <c r="D22" s="91">
        <v>874.61506849315083</v>
      </c>
      <c r="E22" s="90">
        <f t="shared" si="0"/>
        <v>-7.9331964433668495E-2</v>
      </c>
      <c r="F22" s="105">
        <f t="shared" si="1"/>
        <v>7.9331964433668495E-2</v>
      </c>
      <c r="G22" s="76">
        <v>648</v>
      </c>
      <c r="H22" s="99">
        <v>569.26301369862995</v>
      </c>
      <c r="I22" s="96">
        <f t="shared" si="2"/>
        <v>-0.13831389780586328</v>
      </c>
      <c r="J22" s="97">
        <f t="shared" si="3"/>
        <v>0.13831389780586328</v>
      </c>
      <c r="K22" s="109">
        <v>2</v>
      </c>
      <c r="N22" s="132" t="s">
        <v>163</v>
      </c>
      <c r="O22" s="133">
        <f>IFERROR(AVERAGEIF($Q$33:$Q$34,"&lt;&gt;0"),"")</f>
        <v>3.928393318557781E-2</v>
      </c>
      <c r="P22" s="134">
        <f>IFERROR(AVERAGEIF($R$33:$R$34,"&lt;&gt;0"),"")</f>
        <v>7.798491579385386E-2</v>
      </c>
      <c r="Q22"/>
      <c r="S22" s="61"/>
      <c r="T22" s="61"/>
      <c r="V22" s="76" t="str" cm="1">
        <f t="array" ref="V22" xml:space="preserve"> IFERROR(INDEX(데이터!$A$1:$AG$1096, SMALL(IF(($Q$4=데이터!$AB:$AB)*($R$4=데이터!$AC:$AC)*($Q$8=데이터!$AF:$AF),MATCH(ROW(데이터!$A$1:$AG$1096), ROW(데이터!$A$1:$AG$1096)), ""), ROWS($A$1:A19)), COLUMNS($A$1:A19)),"")</f>
        <v/>
      </c>
      <c r="W22" s="80" t="str">
        <f t="shared" si="4"/>
        <v/>
      </c>
      <c r="X22" s="59" t="str">
        <f>IFERROR(VLOOKUP($W22,데이터!$A$1:$AG$1096,2),"")</f>
        <v/>
      </c>
      <c r="Y22" s="87" t="str">
        <f>IFERROR(IF(VLOOKUP($W22,데이터!$A$1:$AH$1096,34)=2021,X22+$R$13-$R$11,IF(VLOOKUP($W22,데이터!$A$1:$AH$1096,34)=2022,X22+$R$13-$R$12,X22)),"")</f>
        <v/>
      </c>
      <c r="Z22" s="59" t="str">
        <f>IFERROR(VLOOKUP($W22,데이터!$A$1:$AG$1096,3),"")</f>
        <v/>
      </c>
      <c r="AA22" s="89" t="str">
        <f>IFERROR(IF(VLOOKUP($V22,데이터!$A$1:$AH$1096,34)=2021,Z22+$S$13-$S$11,IF(VLOOKUP($V22,데이터!$A$1:$AH$1096,34)=2022,Z22+$S$13-$S$12,Z22)),"")</f>
        <v/>
      </c>
      <c r="AC22" s="76" t="str" cm="1">
        <f t="array" ref="AC22" xml:space="preserve"> IFERROR(INDEX(데이터!$A$1:$AG$1096, LARGE(IF(($Q$4=데이터!$AB:$AB)*($R$4=데이터!$AC:$AC)*($Q$8=데이터!$AF:$AF),MATCH(ROW(데이터!$A$1:$AG$1096), ROW(데이터!$A$1:$AG$1096)), ""), ROWS($A$1:A19)), COLUMNS($A$1:A19)),"")</f>
        <v/>
      </c>
      <c r="AD22" s="80" t="str">
        <f t="shared" si="5"/>
        <v/>
      </c>
      <c r="AE22" s="59" t="str">
        <f>IFERROR(VLOOKUP($AD22,데이터!$A$1:$AG$1096,2),"")</f>
        <v/>
      </c>
      <c r="AF22" s="87" t="str">
        <f>IFERROR(IF(VLOOKUP($AD22,데이터!$A$1:$AH$1096,34)=2021,AE22+$R$13-$R$11,IF(VLOOKUP($AD22,데이터!$A$1:$AH$1096,34)=2022,AE22+$R$13-$R$12,AE22)),"")</f>
        <v/>
      </c>
      <c r="AG22" s="59" t="str">
        <f>IFERROR(VLOOKUP($AD22,데이터!$A$1:$AG$1096,3),"")</f>
        <v/>
      </c>
      <c r="AH22" s="89" t="str">
        <f>IFERROR(IF(VLOOKUP($AD22,데이터!$A$1:$AH$1096,34)=2021,AG22+$S$13-$S$11,IF(VLOOKUP($AC22,데이터!$A$1:$AH$1096,34)=2022,AG22+$S$13-$S$12,AG22)),"")</f>
        <v/>
      </c>
    </row>
    <row r="23" spans="1:34" ht="18" thickBot="1">
      <c r="A23" s="1">
        <v>20210122</v>
      </c>
      <c r="B23" s="101">
        <v>20230122</v>
      </c>
      <c r="C23" s="76">
        <v>871</v>
      </c>
      <c r="D23" s="91">
        <v>884.5272015655579</v>
      </c>
      <c r="E23" s="90">
        <f t="shared" si="0"/>
        <v>1.5293143660947453E-2</v>
      </c>
      <c r="F23" s="105">
        <f t="shared" si="1"/>
        <v>1.5293143660947453E-2</v>
      </c>
      <c r="G23" s="76">
        <v>673</v>
      </c>
      <c r="H23" s="99">
        <v>580.51115459882567</v>
      </c>
      <c r="I23" s="96">
        <f t="shared" si="2"/>
        <v>-0.1593231149280683</v>
      </c>
      <c r="J23" s="97">
        <f t="shared" si="3"/>
        <v>0.1593231149280683</v>
      </c>
      <c r="K23" s="109">
        <v>2</v>
      </c>
      <c r="N23" s="135" t="s">
        <v>164</v>
      </c>
      <c r="O23" s="136">
        <f>IFERROR(AVERAGEIF(O19:O22,"&lt;&gt;0"),"")</f>
        <v>4.1927228239646883E-2</v>
      </c>
      <c r="P23" s="137">
        <f>IFERROR(AVERAGEIF(P19:P22,"&lt;&gt;0"),"")</f>
        <v>5.6836508981943062E-2</v>
      </c>
      <c r="V23" s="76" t="str" cm="1">
        <f t="array" ref="V23" xml:space="preserve"> IFERROR(INDEX(데이터!$A$1:$AG$1096, SMALL(IF(($Q$4=데이터!$AB:$AB)*($R$4=데이터!$AC:$AC)*($Q$8=데이터!$AF:$AF),MATCH(ROW(데이터!$A$1:$AG$1096), ROW(데이터!$A$1:$AG$1096)), ""), ROWS($A$1:A20)), COLUMNS($A$1:A20)),"")</f>
        <v/>
      </c>
      <c r="W23" s="80" t="str">
        <f t="shared" si="4"/>
        <v/>
      </c>
      <c r="X23" s="59" t="str">
        <f>IFERROR(VLOOKUP($W23,데이터!$A$1:$AG$1096,2),"")</f>
        <v/>
      </c>
      <c r="Y23" s="87" t="str">
        <f>IFERROR(IF(VLOOKUP($W23,데이터!$A$1:$AH$1096,34)=2021,X23+$R$13-$R$11,IF(VLOOKUP($W23,데이터!$A$1:$AH$1096,34)=2022,X23+$R$13-$R$12,X23)),"")</f>
        <v/>
      </c>
      <c r="Z23" s="59" t="str">
        <f>IFERROR(VLOOKUP($W23,데이터!$A$1:$AG$1096,3),"")</f>
        <v/>
      </c>
      <c r="AA23" s="89" t="str">
        <f>IFERROR(IF(VLOOKUP($V23,데이터!$A$1:$AH$1096,34)=2021,Z23+$S$13-$S$11,IF(VLOOKUP($V23,데이터!$A$1:$AH$1096,34)=2022,Z23+$S$13-$S$12,Z23)),"")</f>
        <v/>
      </c>
      <c r="AC23" s="76" t="str" cm="1">
        <f t="array" ref="AC23" xml:space="preserve"> IFERROR(INDEX(데이터!$A$1:$AG$1096, LARGE(IF(($Q$4=데이터!$AB:$AB)*($R$4=데이터!$AC:$AC)*($Q$8=데이터!$AF:$AF),MATCH(ROW(데이터!$A$1:$AG$1096), ROW(데이터!$A$1:$AG$1096)), ""), ROWS($A$1:A20)), COLUMNS($A$1:A20)),"")</f>
        <v/>
      </c>
      <c r="AD23" s="80" t="str">
        <f t="shared" si="5"/>
        <v/>
      </c>
      <c r="AE23" s="59" t="str">
        <f>IFERROR(VLOOKUP($AD23,데이터!$A$1:$AG$1096,2),"")</f>
        <v/>
      </c>
      <c r="AF23" s="87" t="str">
        <f>IFERROR(IF(VLOOKUP($AD23,데이터!$A$1:$AH$1096,34)=2021,AE23+$R$13-$R$11,IF(VLOOKUP($AD23,데이터!$A$1:$AH$1096,34)=2022,AE23+$R$13-$R$12,AE23)),"")</f>
        <v/>
      </c>
      <c r="AG23" s="59" t="str">
        <f>IFERROR(VLOOKUP($AD23,데이터!$A$1:$AG$1096,3),"")</f>
        <v/>
      </c>
      <c r="AH23" s="89" t="str">
        <f>IFERROR(IF(VLOOKUP($AD23,데이터!$A$1:$AH$1096,34)=2021,AG23+$S$13-$S$11,IF(VLOOKUP($AC23,데이터!$A$1:$AH$1096,34)=2022,AG23+$S$13-$S$12,AG23)),"")</f>
        <v/>
      </c>
    </row>
    <row r="24" spans="1:34">
      <c r="A24" s="1">
        <v>20210123</v>
      </c>
      <c r="B24" s="101">
        <v>20230123</v>
      </c>
      <c r="C24" s="76">
        <v>859</v>
      </c>
      <c r="D24" s="91">
        <v>882.83630136986312</v>
      </c>
      <c r="E24" s="90">
        <f t="shared" si="0"/>
        <v>2.6999684236904679E-2</v>
      </c>
      <c r="F24" s="105">
        <f t="shared" si="1"/>
        <v>2.6999684236904679E-2</v>
      </c>
      <c r="G24" s="76">
        <v>487</v>
      </c>
      <c r="H24" s="99">
        <v>592.07226027397246</v>
      </c>
      <c r="I24" s="96">
        <f t="shared" si="2"/>
        <v>0.17746526450226172</v>
      </c>
      <c r="J24" s="97">
        <f t="shared" si="3"/>
        <v>0.17746526450226172</v>
      </c>
      <c r="K24" s="109">
        <v>2</v>
      </c>
      <c r="V24" s="76" t="str" cm="1">
        <f t="array" ref="V24" xml:space="preserve"> IFERROR(INDEX(데이터!$A$1:$AG$1096, SMALL(IF(($Q$4=데이터!$AB:$AB)*($R$4=데이터!$AC:$AC)*($Q$8=데이터!$AF:$AF),MATCH(ROW(데이터!$A$1:$AG$1096), ROW(데이터!$A$1:$AG$1096)), ""), ROWS($A$1:A21)), COLUMNS($A$1:A21)),"")</f>
        <v/>
      </c>
      <c r="W24" s="80" t="str">
        <f t="shared" si="4"/>
        <v/>
      </c>
      <c r="X24" s="59" t="str">
        <f>IFERROR(VLOOKUP($W24,데이터!$A$1:$AG$1096,2),"")</f>
        <v/>
      </c>
      <c r="Y24" s="87" t="str">
        <f>IFERROR(IF(VLOOKUP($W24,데이터!$A$1:$AH$1096,34)=2021,X24+$R$13-$R$11,IF(VLOOKUP($W24,데이터!$A$1:$AH$1096,34)=2022,X24+$R$13-$R$12,X24)),"")</f>
        <v/>
      </c>
      <c r="Z24" s="59" t="str">
        <f>IFERROR(VLOOKUP($W24,데이터!$A$1:$AG$1096,3),"")</f>
        <v/>
      </c>
      <c r="AA24" s="89" t="str">
        <f>IFERROR(IF(VLOOKUP($V24,데이터!$A$1:$AH$1096,34)=2021,Z24+$S$13-$S$11,IF(VLOOKUP($V24,데이터!$A$1:$AH$1096,34)=2022,Z24+$S$13-$S$12,Z24)),"")</f>
        <v/>
      </c>
      <c r="AC24" s="76" t="str" cm="1">
        <f t="array" ref="AC24" xml:space="preserve"> IFERROR(INDEX(데이터!$A$1:$AG$1096, LARGE(IF(($Q$4=데이터!$AB:$AB)*($R$4=데이터!$AC:$AC)*($Q$8=데이터!$AF:$AF),MATCH(ROW(데이터!$A$1:$AG$1096), ROW(데이터!$A$1:$AG$1096)), ""), ROWS($A$1:A21)), COLUMNS($A$1:A21)),"")</f>
        <v/>
      </c>
      <c r="AD24" s="80" t="str">
        <f t="shared" si="5"/>
        <v/>
      </c>
      <c r="AE24" s="59" t="str">
        <f>IFERROR(VLOOKUP($AD24,데이터!$A$1:$AG$1096,2),"")</f>
        <v/>
      </c>
      <c r="AF24" s="87" t="str">
        <f>IFERROR(IF(VLOOKUP($AD24,데이터!$A$1:$AH$1096,34)=2021,AE24+$R$13-$R$11,IF(VLOOKUP($AD24,데이터!$A$1:$AH$1096,34)=2022,AE24+$R$13-$R$12,AE24)),"")</f>
        <v/>
      </c>
      <c r="AG24" s="59" t="str">
        <f>IFERROR(VLOOKUP($AD24,데이터!$A$1:$AG$1096,3),"")</f>
        <v/>
      </c>
      <c r="AH24" s="89" t="str">
        <f>IFERROR(IF(VLOOKUP($AD24,데이터!$A$1:$AH$1096,34)=2021,AG24+$S$13-$S$11,IF(VLOOKUP($AC24,데이터!$A$1:$AH$1096,34)=2022,AG24+$S$13-$S$12,AG24)),"")</f>
        <v/>
      </c>
    </row>
    <row r="25" spans="1:34">
      <c r="A25" s="1">
        <v>20210124</v>
      </c>
      <c r="B25" s="101">
        <v>20230124</v>
      </c>
      <c r="C25" s="76">
        <v>1027</v>
      </c>
      <c r="D25" s="91">
        <v>985.67671232876728</v>
      </c>
      <c r="E25" s="90">
        <f t="shared" si="0"/>
        <v>-4.1923773945721013E-2</v>
      </c>
      <c r="F25" s="105">
        <f t="shared" si="1"/>
        <v>4.1923773945721013E-2</v>
      </c>
      <c r="G25" s="76">
        <v>762</v>
      </c>
      <c r="H25" s="99">
        <v>732.15342465753417</v>
      </c>
      <c r="I25" s="96">
        <f t="shared" si="2"/>
        <v>-4.0765465730665133E-2</v>
      </c>
      <c r="J25" s="97">
        <f t="shared" si="3"/>
        <v>4.0765465730665133E-2</v>
      </c>
      <c r="K25" s="109">
        <v>1</v>
      </c>
      <c r="V25" s="76" t="str" cm="1">
        <f t="array" ref="V25" xml:space="preserve"> IFERROR(INDEX(데이터!$A$1:$AG$1096, SMALL(IF(($Q$4=데이터!$AB:$AB)*($R$4=데이터!$AC:$AC)*($Q$8=데이터!$AF:$AF),MATCH(ROW(데이터!$A$1:$AG$1096), ROW(데이터!$A$1:$AG$1096)), ""), ROWS($A$1:A22)), COLUMNS($A$1:A22)),"")</f>
        <v/>
      </c>
      <c r="W25" s="80" t="str">
        <f t="shared" si="4"/>
        <v/>
      </c>
      <c r="X25" s="59" t="str">
        <f>IFERROR(VLOOKUP($W25,데이터!$A$1:$AG$1096,2),"")</f>
        <v/>
      </c>
      <c r="Y25" s="87" t="str">
        <f>IFERROR(IF(VLOOKUP($W25,데이터!$A$1:$AH$1096,34)=2021,X25+$R$13-$R$11,IF(VLOOKUP($W25,데이터!$A$1:$AH$1096,34)=2022,X25+$R$13-$R$12,X25)),"")</f>
        <v/>
      </c>
      <c r="Z25" s="59" t="str">
        <f>IFERROR(VLOOKUP($W25,데이터!$A$1:$AG$1096,3),"")</f>
        <v/>
      </c>
      <c r="AA25" s="89" t="str">
        <f>IFERROR(IF(VLOOKUP($V25,데이터!$A$1:$AH$1096,34)=2021,Z25+$S$13-$S$11,IF(VLOOKUP($V25,데이터!$A$1:$AH$1096,34)=2022,Z25+$S$13-$S$12,Z25)),"")</f>
        <v/>
      </c>
      <c r="AC25" s="76" t="str" cm="1">
        <f t="array" ref="AC25" xml:space="preserve"> IFERROR(INDEX(데이터!$A$1:$AG$1096, LARGE(IF(($Q$4=데이터!$AB:$AB)*($R$4=데이터!$AC:$AC)*($Q$8=데이터!$AF:$AF),MATCH(ROW(데이터!$A$1:$AG$1096), ROW(데이터!$A$1:$AG$1096)), ""), ROWS($A$1:A22)), COLUMNS($A$1:A22)),"")</f>
        <v/>
      </c>
      <c r="AD25" s="80" t="str">
        <f t="shared" si="5"/>
        <v/>
      </c>
      <c r="AE25" s="59" t="str">
        <f>IFERROR(VLOOKUP($AD25,데이터!$A$1:$AG$1096,2),"")</f>
        <v/>
      </c>
      <c r="AF25" s="87" t="str">
        <f>IFERROR(IF(VLOOKUP($AD25,데이터!$A$1:$AH$1096,34)=2021,AE25+$R$13-$R$11,IF(VLOOKUP($AD25,데이터!$A$1:$AH$1096,34)=2022,AE25+$R$13-$R$12,AE25)),"")</f>
        <v/>
      </c>
      <c r="AG25" s="59" t="str">
        <f>IFERROR(VLOOKUP($AD25,데이터!$A$1:$AG$1096,3),"")</f>
        <v/>
      </c>
      <c r="AH25" s="89" t="str">
        <f>IFERROR(IF(VLOOKUP($AD25,데이터!$A$1:$AH$1096,34)=2021,AG25+$S$13-$S$11,IF(VLOOKUP($AC25,데이터!$A$1:$AH$1096,34)=2022,AG25+$S$13-$S$12,AG25)),"")</f>
        <v/>
      </c>
    </row>
    <row r="26" spans="1:34">
      <c r="A26" s="1">
        <v>20210125</v>
      </c>
      <c r="B26" s="101">
        <v>20230125</v>
      </c>
      <c r="C26" s="76">
        <v>1038</v>
      </c>
      <c r="D26" s="91">
        <v>1006.9158156911587</v>
      </c>
      <c r="E26" s="90">
        <f t="shared" si="0"/>
        <v>-3.0870688318173564E-2</v>
      </c>
      <c r="F26" s="105">
        <f t="shared" si="1"/>
        <v>3.0870688318173564E-2</v>
      </c>
      <c r="G26" s="76">
        <v>688</v>
      </c>
      <c r="H26" s="99">
        <v>729.07683686176836</v>
      </c>
      <c r="I26" s="96">
        <f t="shared" si="2"/>
        <v>5.6340888620984193E-2</v>
      </c>
      <c r="J26" s="97">
        <f t="shared" si="3"/>
        <v>5.6340888620984193E-2</v>
      </c>
      <c r="K26" s="109">
        <v>1</v>
      </c>
      <c r="V26" s="76" t="str" cm="1">
        <f t="array" ref="V26" xml:space="preserve"> IFERROR(INDEX(데이터!$A$1:$AG$1096, SMALL(IF(($Q$4=데이터!$AB:$AB)*($R$4=데이터!$AC:$AC)*($Q$8=데이터!$AF:$AF),MATCH(ROW(데이터!$A$1:$AG$1096), ROW(데이터!$A$1:$AG$1096)), ""), ROWS($A$1:A23)), COLUMNS($A$1:A23)),"")</f>
        <v/>
      </c>
      <c r="W26" s="80" t="str">
        <f t="shared" si="4"/>
        <v/>
      </c>
      <c r="X26" s="59" t="str">
        <f>IFERROR(VLOOKUP($W26,데이터!$A$1:$AG$1096,2),"")</f>
        <v/>
      </c>
      <c r="Y26" s="87" t="str">
        <f>IFERROR(IF(VLOOKUP($W26,데이터!$A$1:$AH$1096,34)=2021,X26+$R$13-$R$11,IF(VLOOKUP($W26,데이터!$A$1:$AH$1096,34)=2022,X26+$R$13-$R$12,X26)),"")</f>
        <v/>
      </c>
      <c r="Z26" s="59" t="str">
        <f>IFERROR(VLOOKUP($W26,데이터!$A$1:$AG$1096,3),"")</f>
        <v/>
      </c>
      <c r="AA26" s="89" t="str">
        <f>IFERROR(IF(VLOOKUP($V26,데이터!$A$1:$AH$1096,34)=2021,Z26+$S$13-$S$11,IF(VLOOKUP($V26,데이터!$A$1:$AH$1096,34)=2022,Z26+$S$13-$S$12,Z26)),"")</f>
        <v/>
      </c>
      <c r="AC26" s="76" t="str" cm="1">
        <f t="array" ref="AC26" xml:space="preserve"> IFERROR(INDEX(데이터!$A$1:$AG$1096, LARGE(IF(($Q$4=데이터!$AB:$AB)*($R$4=데이터!$AC:$AC)*($Q$8=데이터!$AF:$AF),MATCH(ROW(데이터!$A$1:$AG$1096), ROW(데이터!$A$1:$AG$1096)), ""), ROWS($A$1:A23)), COLUMNS($A$1:A23)),"")</f>
        <v/>
      </c>
      <c r="AD26" s="80" t="str">
        <f t="shared" si="5"/>
        <v/>
      </c>
      <c r="AE26" s="59" t="str">
        <f>IFERROR(VLOOKUP($AD26,데이터!$A$1:$AG$1096,2),"")</f>
        <v/>
      </c>
      <c r="AF26" s="87" t="str">
        <f>IFERROR(IF(VLOOKUP($AD26,데이터!$A$1:$AH$1096,34)=2021,AE26+$R$13-$R$11,IF(VLOOKUP($AD26,데이터!$A$1:$AH$1096,34)=2022,AE26+$R$13-$R$12,AE26)),"")</f>
        <v/>
      </c>
      <c r="AG26" s="59" t="str">
        <f>IFERROR(VLOOKUP($AD26,데이터!$A$1:$AG$1096,3),"")</f>
        <v/>
      </c>
      <c r="AH26" s="89" t="str">
        <f>IFERROR(IF(VLOOKUP($AD26,데이터!$A$1:$AH$1096,34)=2021,AG26+$S$13-$S$11,IF(VLOOKUP($AC26,데이터!$A$1:$AH$1096,34)=2022,AG26+$S$13-$S$12,AG26)),"")</f>
        <v/>
      </c>
    </row>
    <row r="27" spans="1:34">
      <c r="A27" s="1">
        <v>20210126</v>
      </c>
      <c r="B27" s="101">
        <v>20230126</v>
      </c>
      <c r="C27" s="76">
        <v>982</v>
      </c>
      <c r="D27" s="91">
        <v>958.18908675799037</v>
      </c>
      <c r="E27" s="90">
        <f t="shared" si="0"/>
        <v>-2.4849910702461956E-2</v>
      </c>
      <c r="F27" s="105">
        <f t="shared" si="1"/>
        <v>2.4849910702461956E-2</v>
      </c>
      <c r="G27" s="76">
        <v>725</v>
      </c>
      <c r="H27" s="99">
        <v>677.09054794520546</v>
      </c>
      <c r="I27" s="96">
        <f t="shared" si="2"/>
        <v>-7.0757821387681941E-2</v>
      </c>
      <c r="J27" s="97">
        <f t="shared" si="3"/>
        <v>7.0757821387681941E-2</v>
      </c>
      <c r="K27" s="109">
        <v>2</v>
      </c>
      <c r="V27" s="76" t="str" cm="1">
        <f t="array" ref="V27" xml:space="preserve"> IFERROR(INDEX(데이터!$A$1:$AG$1096, SMALL(IF(($Q$4=데이터!$AB:$AB)*($R$4=데이터!$AC:$AC)*($Q$8=데이터!$AF:$AF),MATCH(ROW(데이터!$A$1:$AG$1096), ROW(데이터!$A$1:$AG$1096)), ""), ROWS($A$1:A24)), COLUMNS($A$1:A24)),"")</f>
        <v/>
      </c>
      <c r="W27" s="80" t="str">
        <f t="shared" si="4"/>
        <v/>
      </c>
      <c r="X27" s="59" t="str">
        <f>IFERROR(VLOOKUP($W27,데이터!$A$1:$AG$1096,2),"")</f>
        <v/>
      </c>
      <c r="Y27" s="87" t="str">
        <f>IFERROR(IF(VLOOKUP($W27,데이터!$A$1:$AH$1096,34)=2021,X27+$R$13-$R$11,IF(VLOOKUP($W27,데이터!$A$1:$AH$1096,34)=2022,X27+$R$13-$R$12,X27)),"")</f>
        <v/>
      </c>
      <c r="Z27" s="59" t="str">
        <f>IFERROR(VLOOKUP($W27,데이터!$A$1:$AG$1096,3),"")</f>
        <v/>
      </c>
      <c r="AA27" s="89" t="str">
        <f>IFERROR(IF(VLOOKUP($V27,데이터!$A$1:$AH$1096,34)=2021,Z27+$S$13-$S$11,IF(VLOOKUP($V27,데이터!$A$1:$AH$1096,34)=2022,Z27+$S$13-$S$12,Z27)),"")</f>
        <v/>
      </c>
      <c r="AC27" s="76" t="str" cm="1">
        <f t="array" ref="AC27" xml:space="preserve"> IFERROR(INDEX(데이터!$A$1:$AG$1096, LARGE(IF(($Q$4=데이터!$AB:$AB)*($R$4=데이터!$AC:$AC)*($Q$8=데이터!$AF:$AF),MATCH(ROW(데이터!$A$1:$AG$1096), ROW(데이터!$A$1:$AG$1096)), ""), ROWS($A$1:A24)), COLUMNS($A$1:A24)),"")</f>
        <v/>
      </c>
      <c r="AD27" s="80" t="str">
        <f t="shared" si="5"/>
        <v/>
      </c>
      <c r="AE27" s="59" t="str">
        <f>IFERROR(VLOOKUP($AD27,데이터!$A$1:$AG$1096,2),"")</f>
        <v/>
      </c>
      <c r="AF27" s="87" t="str">
        <f>IFERROR(IF(VLOOKUP($AD27,데이터!$A$1:$AH$1096,34)=2021,AE27+$R$13-$R$11,IF(VLOOKUP($AD27,데이터!$A$1:$AH$1096,34)=2022,AE27+$R$13-$R$12,AE27)),"")</f>
        <v/>
      </c>
      <c r="AG27" s="59" t="str">
        <f>IFERROR(VLOOKUP($AD27,데이터!$A$1:$AG$1096,3),"")</f>
        <v/>
      </c>
      <c r="AH27" s="89" t="str">
        <f>IFERROR(IF(VLOOKUP($AD27,데이터!$A$1:$AH$1096,34)=2021,AG27+$S$13-$S$11,IF(VLOOKUP($AC27,데이터!$A$1:$AH$1096,34)=2022,AG27+$S$13-$S$12,AG27)),"")</f>
        <v/>
      </c>
    </row>
    <row r="28" spans="1:34">
      <c r="A28" s="1">
        <v>20210127</v>
      </c>
      <c r="B28" s="101">
        <v>20230127</v>
      </c>
      <c r="C28" s="76">
        <v>1061</v>
      </c>
      <c r="D28" s="91">
        <v>1008.2673019654561</v>
      </c>
      <c r="E28" s="90">
        <f t="shared" si="0"/>
        <v>-5.2300315533142759E-2</v>
      </c>
      <c r="F28" s="105">
        <f t="shared" si="1"/>
        <v>5.2300315533142759E-2</v>
      </c>
      <c r="G28" s="76">
        <v>737</v>
      </c>
      <c r="H28" s="99">
        <v>727.29088743299576</v>
      </c>
      <c r="I28" s="96">
        <f t="shared" si="2"/>
        <v>-1.3349696434768993E-2</v>
      </c>
      <c r="J28" s="97">
        <f t="shared" si="3"/>
        <v>1.3349696434768993E-2</v>
      </c>
      <c r="K28" s="109">
        <v>1</v>
      </c>
      <c r="V28" s="76" t="str" cm="1">
        <f t="array" ref="V28" xml:space="preserve"> IFERROR(INDEX(데이터!$A$1:$AG$1096, SMALL(IF(($Q$4=데이터!$AB:$AB)*($R$4=데이터!$AC:$AC)*($Q$8=데이터!$AF:$AF),MATCH(ROW(데이터!$A$1:$AG$1096), ROW(데이터!$A$1:$AG$1096)), ""), ROWS($A$1:A25)), COLUMNS($A$1:A25)),"")</f>
        <v/>
      </c>
      <c r="W28" s="80" t="str">
        <f t="shared" si="4"/>
        <v/>
      </c>
      <c r="X28" s="59" t="str">
        <f>IFERROR(VLOOKUP($W28,데이터!$A$1:$AG$1096,2),"")</f>
        <v/>
      </c>
      <c r="Y28" s="87" t="str">
        <f>IFERROR(IF(VLOOKUP($W28,데이터!$A$1:$AH$1096,34)=2021,X28+$R$13-$R$11,IF(VLOOKUP($W28,데이터!$A$1:$AH$1096,34)=2022,X28+$R$13-$R$12,X28)),"")</f>
        <v/>
      </c>
      <c r="Z28" s="59" t="str">
        <f>IFERROR(VLOOKUP($W28,데이터!$A$1:$AG$1096,3),"")</f>
        <v/>
      </c>
      <c r="AA28" s="89" t="str">
        <f>IFERROR(IF(VLOOKUP($V28,데이터!$A$1:$AH$1096,34)=2021,Z28+$S$13-$S$11,IF(VLOOKUP($V28,데이터!$A$1:$AH$1096,34)=2022,Z28+$S$13-$S$12,Z28)),"")</f>
        <v/>
      </c>
      <c r="AC28" s="76" t="str" cm="1">
        <f t="array" ref="AC28" xml:space="preserve"> IFERROR(INDEX(데이터!$A$1:$AG$1096, LARGE(IF(($Q$4=데이터!$AB:$AB)*($R$4=데이터!$AC:$AC)*($Q$8=데이터!$AF:$AF),MATCH(ROW(데이터!$A$1:$AG$1096), ROW(데이터!$A$1:$AG$1096)), ""), ROWS($A$1:A25)), COLUMNS($A$1:A25)),"")</f>
        <v/>
      </c>
      <c r="AD28" s="80" t="str">
        <f t="shared" si="5"/>
        <v/>
      </c>
      <c r="AE28" s="59" t="str">
        <f>IFERROR(VLOOKUP($AD28,데이터!$A$1:$AG$1096,2),"")</f>
        <v/>
      </c>
      <c r="AF28" s="87" t="str">
        <f>IFERROR(IF(VLOOKUP($AD28,데이터!$A$1:$AH$1096,34)=2021,AE28+$R$13-$R$11,IF(VLOOKUP($AD28,데이터!$A$1:$AH$1096,34)=2022,AE28+$R$13-$R$12,AE28)),"")</f>
        <v/>
      </c>
      <c r="AG28" s="59" t="str">
        <f>IFERROR(VLOOKUP($AD28,데이터!$A$1:$AG$1096,3),"")</f>
        <v/>
      </c>
      <c r="AH28" s="89" t="str">
        <f>IFERROR(IF(VLOOKUP($AD28,데이터!$A$1:$AH$1096,34)=2021,AG28+$S$13-$S$11,IF(VLOOKUP($AC28,데이터!$A$1:$AH$1096,34)=2022,AG28+$S$13-$S$12,AG28)),"")</f>
        <v/>
      </c>
    </row>
    <row r="29" spans="1:34">
      <c r="A29" s="1">
        <v>20210128</v>
      </c>
      <c r="B29" s="101">
        <v>20230128</v>
      </c>
      <c r="C29" s="76">
        <v>982</v>
      </c>
      <c r="D29" s="91">
        <v>958.3607305936074</v>
      </c>
      <c r="E29" s="90">
        <f t="shared" si="0"/>
        <v>-2.4666358555562339E-2</v>
      </c>
      <c r="F29" s="105">
        <f t="shared" si="1"/>
        <v>2.4666358555562339E-2</v>
      </c>
      <c r="G29" s="76">
        <v>792</v>
      </c>
      <c r="H29" s="99">
        <v>722.87442922374419</v>
      </c>
      <c r="I29" s="96">
        <f t="shared" si="2"/>
        <v>-9.5625973172804066E-2</v>
      </c>
      <c r="J29" s="97">
        <f t="shared" si="3"/>
        <v>9.5625973172804066E-2</v>
      </c>
      <c r="K29" s="109">
        <v>1</v>
      </c>
      <c r="V29" s="76" t="str" cm="1">
        <f t="array" ref="V29" xml:space="preserve"> IFERROR(INDEX(데이터!$A$1:$AG$1096, SMALL(IF(($Q$4=데이터!$AB:$AB)*($R$4=데이터!$AC:$AC)*($Q$8=데이터!$AF:$AF),MATCH(ROW(데이터!$A$1:$AG$1096), ROW(데이터!$A$1:$AG$1096)), ""), ROWS($A$1:A26)), COLUMNS($A$1:A26)),"")</f>
        <v/>
      </c>
      <c r="W29" s="80" t="str">
        <f t="shared" si="4"/>
        <v/>
      </c>
      <c r="X29" s="59" t="str">
        <f>IFERROR(VLOOKUP($W29,데이터!$A$1:$AG$1096,2),"")</f>
        <v/>
      </c>
      <c r="Y29" s="87" t="str">
        <f>IFERROR(IF(VLOOKUP($W29,데이터!$A$1:$AH$1096,34)=2021,X29+$R$13-$R$11,IF(VLOOKUP($W29,데이터!$A$1:$AH$1096,34)=2022,X29+$R$13-$R$12,X29)),"")</f>
        <v/>
      </c>
      <c r="Z29" s="59" t="str">
        <f>IFERROR(VLOOKUP($W29,데이터!$A$1:$AG$1096,3),"")</f>
        <v/>
      </c>
      <c r="AA29" s="89" t="str">
        <f>IFERROR(IF(VLOOKUP($V29,데이터!$A$1:$AH$1096,34)=2021,Z29+$S$13-$S$11,IF(VLOOKUP($V29,데이터!$A$1:$AH$1096,34)=2022,Z29+$S$13-$S$12,Z29)),"")</f>
        <v/>
      </c>
      <c r="AC29" s="76" t="str" cm="1">
        <f t="array" ref="AC29" xml:space="preserve"> IFERROR(INDEX(데이터!$A$1:$AG$1096, LARGE(IF(($Q$4=데이터!$AB:$AB)*($R$4=데이터!$AC:$AC)*($Q$8=데이터!$AF:$AF),MATCH(ROW(데이터!$A$1:$AG$1096), ROW(데이터!$A$1:$AG$1096)), ""), ROWS($A$1:A26)), COLUMNS($A$1:A26)),"")</f>
        <v/>
      </c>
      <c r="AD29" s="80" t="str">
        <f t="shared" si="5"/>
        <v/>
      </c>
      <c r="AE29" s="59" t="str">
        <f>IFERROR(VLOOKUP($AD29,데이터!$A$1:$AG$1096,2),"")</f>
        <v/>
      </c>
      <c r="AF29" s="87" t="str">
        <f>IFERROR(IF(VLOOKUP($AD29,데이터!$A$1:$AH$1096,34)=2021,AE29+$R$13-$R$11,IF(VLOOKUP($AD29,데이터!$A$1:$AH$1096,34)=2022,AE29+$R$13-$R$12,AE29)),"")</f>
        <v/>
      </c>
      <c r="AG29" s="59" t="str">
        <f>IFERROR(VLOOKUP($AD29,데이터!$A$1:$AG$1096,3),"")</f>
        <v/>
      </c>
      <c r="AH29" s="89" t="str">
        <f>IFERROR(IF(VLOOKUP($AD29,데이터!$A$1:$AH$1096,34)=2021,AG29+$S$13-$S$11,IF(VLOOKUP($AC29,데이터!$A$1:$AH$1096,34)=2022,AG29+$S$13-$S$12,AG29)),"")</f>
        <v/>
      </c>
    </row>
    <row r="30" spans="1:34">
      <c r="A30" s="1">
        <v>20210129</v>
      </c>
      <c r="B30" s="101">
        <v>20230129</v>
      </c>
      <c r="C30" s="76">
        <v>935</v>
      </c>
      <c r="D30" s="91">
        <v>917.83630136986312</v>
      </c>
      <c r="E30" s="90">
        <f t="shared" si="0"/>
        <v>-1.8700174099150577E-2</v>
      </c>
      <c r="F30" s="105">
        <f t="shared" si="1"/>
        <v>1.8700174099150577E-2</v>
      </c>
      <c r="G30" s="76">
        <v>731</v>
      </c>
      <c r="H30" s="99">
        <v>572.57226027397246</v>
      </c>
      <c r="I30" s="96">
        <f t="shared" si="2"/>
        <v>-0.27669475229243695</v>
      </c>
      <c r="J30" s="97">
        <f t="shared" si="3"/>
        <v>0.27669475229243695</v>
      </c>
      <c r="K30" s="109">
        <v>2</v>
      </c>
      <c r="Q30" s="125"/>
      <c r="R30" s="125"/>
      <c r="V30" s="76" t="str" cm="1">
        <f t="array" ref="V30" xml:space="preserve"> IFERROR(INDEX(데이터!$A$1:$AG$1096, SMALL(IF(($Q$4=데이터!$AB:$AB)*($R$4=데이터!$AC:$AC)*($Q$8=데이터!$AF:$AF),MATCH(ROW(데이터!$A$1:$AG$1096), ROW(데이터!$A$1:$AG$1096)), ""), ROWS($A$1:A27)), COLUMNS($A$1:A27)),"")</f>
        <v/>
      </c>
      <c r="W30" s="80" t="str">
        <f t="shared" si="4"/>
        <v/>
      </c>
      <c r="X30" s="59" t="str">
        <f>IFERROR(VLOOKUP($W30,데이터!$A$1:$AG$1096,2),"")</f>
        <v/>
      </c>
      <c r="Y30" s="87" t="str">
        <f>IFERROR(IF(VLOOKUP($W30,데이터!$A$1:$AH$1096,34)=2021,X30+$R$13-$R$11,IF(VLOOKUP($W30,데이터!$A$1:$AH$1096,34)=2022,X30+$R$13-$R$12,X30)),"")</f>
        <v/>
      </c>
      <c r="Z30" s="59" t="str">
        <f>IFERROR(VLOOKUP($W30,데이터!$A$1:$AG$1096,3),"")</f>
        <v/>
      </c>
      <c r="AA30" s="89" t="str">
        <f>IFERROR(IF(VLOOKUP($V30,데이터!$A$1:$AH$1096,34)=2021,Z30+$S$13-$S$11,IF(VLOOKUP($V30,데이터!$A$1:$AH$1096,34)=2022,Z30+$S$13-$S$12,Z30)),"")</f>
        <v/>
      </c>
      <c r="AC30" s="76" t="str" cm="1">
        <f t="array" ref="AC30" xml:space="preserve"> IFERROR(INDEX(데이터!$A$1:$AG$1096, LARGE(IF(($Q$4=데이터!$AB:$AB)*($R$4=데이터!$AC:$AC)*($Q$8=데이터!$AF:$AF),MATCH(ROW(데이터!$A$1:$AG$1096), ROW(데이터!$A$1:$AG$1096)), ""), ROWS($A$1:A27)), COLUMNS($A$1:A27)),"")</f>
        <v/>
      </c>
      <c r="AD30" s="80" t="str">
        <f t="shared" si="5"/>
        <v/>
      </c>
      <c r="AE30" s="59" t="str">
        <f>IFERROR(VLOOKUP($AD30,데이터!$A$1:$AG$1096,2),"")</f>
        <v/>
      </c>
      <c r="AF30" s="87" t="str">
        <f>IFERROR(IF(VLOOKUP($AD30,데이터!$A$1:$AH$1096,34)=2021,AE30+$R$13-$R$11,IF(VLOOKUP($AD30,데이터!$A$1:$AH$1096,34)=2022,AE30+$R$13-$R$12,AE30)),"")</f>
        <v/>
      </c>
      <c r="AG30" s="59" t="str">
        <f>IFERROR(VLOOKUP($AD30,데이터!$A$1:$AG$1096,3),"")</f>
        <v/>
      </c>
      <c r="AH30" s="89" t="str">
        <f>IFERROR(IF(VLOOKUP($AD30,데이터!$A$1:$AH$1096,34)=2021,AG30+$S$13-$S$11,IF(VLOOKUP($AC30,데이터!$A$1:$AH$1096,34)=2022,AG30+$S$13-$S$12,AG30)),"")</f>
        <v/>
      </c>
    </row>
    <row r="31" spans="1:34">
      <c r="A31" s="1">
        <v>20210130</v>
      </c>
      <c r="B31" s="101">
        <v>20230130</v>
      </c>
      <c r="C31" s="76">
        <v>1002</v>
      </c>
      <c r="D31" s="91">
        <v>958.57942959802335</v>
      </c>
      <c r="E31" s="90">
        <f t="shared" si="0"/>
        <v>-4.5296789250093651E-2</v>
      </c>
      <c r="F31" s="105">
        <f t="shared" si="1"/>
        <v>4.5296789250093651E-2</v>
      </c>
      <c r="G31" s="76">
        <v>633</v>
      </c>
      <c r="H31" s="99">
        <v>677.87594879856283</v>
      </c>
      <c r="I31" s="96">
        <f t="shared" si="2"/>
        <v>6.6200827567490725E-2</v>
      </c>
      <c r="J31" s="97">
        <f t="shared" si="3"/>
        <v>6.6200827567490725E-2</v>
      </c>
      <c r="K31" s="109">
        <v>2</v>
      </c>
      <c r="Q31" s="125"/>
      <c r="R31" s="125"/>
      <c r="V31" s="76" t="str" cm="1">
        <f t="array" ref="V31" xml:space="preserve"> IFERROR(INDEX(데이터!$A$1:$AG$1096, SMALL(IF(($Q$4=데이터!$AB:$AB)*($R$4=데이터!$AC:$AC)*($Q$8=데이터!$AF:$AF),MATCH(ROW(데이터!$A$1:$AG$1096), ROW(데이터!$A$1:$AG$1096)), ""), ROWS($A$1:A28)), COLUMNS($A$1:A28)),"")</f>
        <v/>
      </c>
      <c r="W31" s="80" t="str">
        <f t="shared" si="4"/>
        <v/>
      </c>
      <c r="X31" s="59" t="str">
        <f>IFERROR(VLOOKUP($W31,데이터!$A$1:$AG$1096,2),"")</f>
        <v/>
      </c>
      <c r="Y31" s="87" t="str">
        <f>IFERROR(IF(VLOOKUP($W31,데이터!$A$1:$AH$1096,34)=2021,X31+$R$13-$R$11,IF(VLOOKUP($W31,데이터!$A$1:$AH$1096,34)=2022,X31+$R$13-$R$12,X31)),"")</f>
        <v/>
      </c>
      <c r="Z31" s="59" t="str">
        <f>IFERROR(VLOOKUP($W31,데이터!$A$1:$AG$1096,3),"")</f>
        <v/>
      </c>
      <c r="AA31" s="89" t="str">
        <f>IFERROR(IF(VLOOKUP($V31,데이터!$A$1:$AH$1096,34)=2021,Z31+$S$13-$S$11,IF(VLOOKUP($V31,데이터!$A$1:$AH$1096,34)=2022,Z31+$S$13-$S$12,Z31)),"")</f>
        <v/>
      </c>
      <c r="AC31" s="76" t="str" cm="1">
        <f t="array" ref="AC31" xml:space="preserve"> IFERROR(INDEX(데이터!$A$1:$AG$1096, LARGE(IF(($Q$4=데이터!$AB:$AB)*($R$4=데이터!$AC:$AC)*($Q$8=데이터!$AF:$AF),MATCH(ROW(데이터!$A$1:$AG$1096), ROW(데이터!$A$1:$AG$1096)), ""), ROWS($A$1:A28)), COLUMNS($A$1:A28)),"")</f>
        <v/>
      </c>
      <c r="AD31" s="80" t="str">
        <f t="shared" si="5"/>
        <v/>
      </c>
      <c r="AE31" s="59" t="str">
        <f>IFERROR(VLOOKUP($AD31,데이터!$A$1:$AG$1096,2),"")</f>
        <v/>
      </c>
      <c r="AF31" s="87" t="str">
        <f>IFERROR(IF(VLOOKUP($AD31,데이터!$A$1:$AH$1096,34)=2021,AE31+$R$13-$R$11,IF(VLOOKUP($AD31,데이터!$A$1:$AH$1096,34)=2022,AE31+$R$13-$R$12,AE31)),"")</f>
        <v/>
      </c>
      <c r="AG31" s="59" t="str">
        <f>IFERROR(VLOOKUP($AD31,데이터!$A$1:$AG$1096,3),"")</f>
        <v/>
      </c>
      <c r="AH31" s="89" t="str">
        <f>IFERROR(IF(VLOOKUP($AD31,데이터!$A$1:$AH$1096,34)=2021,AG31+$S$13-$S$11,IF(VLOOKUP($AC31,데이터!$A$1:$AH$1096,34)=2022,AG31+$S$13-$S$12,AG31)),"")</f>
        <v/>
      </c>
    </row>
    <row r="32" spans="1:34">
      <c r="A32" s="1">
        <v>20210131</v>
      </c>
      <c r="B32" s="101">
        <v>20230131</v>
      </c>
      <c r="C32" s="76">
        <v>934</v>
      </c>
      <c r="D32" s="91">
        <v>959.27976137870041</v>
      </c>
      <c r="E32" s="90">
        <f t="shared" si="0"/>
        <v>2.6352855961818397E-2</v>
      </c>
      <c r="F32" s="105">
        <f t="shared" si="1"/>
        <v>2.6352855961818397E-2</v>
      </c>
      <c r="G32" s="76">
        <v>630</v>
      </c>
      <c r="H32" s="99">
        <v>677.15214317277946</v>
      </c>
      <c r="I32" s="96">
        <f t="shared" si="2"/>
        <v>6.9633011795324565E-2</v>
      </c>
      <c r="J32" s="97">
        <f t="shared" si="3"/>
        <v>6.9633011795324565E-2</v>
      </c>
      <c r="K32" s="109">
        <v>2</v>
      </c>
      <c r="Q32" s="125"/>
      <c r="R32" s="125"/>
      <c r="V32" s="76" t="str" cm="1">
        <f t="array" ref="V32" xml:space="preserve"> IFERROR(INDEX(데이터!$A$1:$AG$1096, SMALL(IF(($Q$4=데이터!$AB:$AB)*($R$4=데이터!$AC:$AC)*($Q$8=데이터!$AF:$AF),MATCH(ROW(데이터!$A$1:$AG$1096), ROW(데이터!$A$1:$AG$1096)), ""), ROWS($A$1:A29)), COLUMNS($A$1:A29)),"")</f>
        <v/>
      </c>
      <c r="W32" s="80" t="str">
        <f t="shared" si="4"/>
        <v/>
      </c>
      <c r="X32" s="59" t="str">
        <f>IFERROR(VLOOKUP($W32,데이터!$A$1:$AG$1096,2),"")</f>
        <v/>
      </c>
      <c r="Y32" s="87" t="str">
        <f>IFERROR(IF(VLOOKUP($W32,데이터!$A$1:$AH$1096,34)=2021,X32+$R$13-$R$11,IF(VLOOKUP($W32,데이터!$A$1:$AH$1096,34)=2022,X32+$R$13-$R$12,X32)),"")</f>
        <v/>
      </c>
      <c r="Z32" s="59" t="str">
        <f>IFERROR(VLOOKUP($W32,데이터!$A$1:$AG$1096,3),"")</f>
        <v/>
      </c>
      <c r="AA32" s="89" t="str">
        <f>IFERROR(IF(VLOOKUP($V32,데이터!$A$1:$AH$1096,34)=2021,Z32+$S$13-$S$11,IF(VLOOKUP($V32,데이터!$A$1:$AH$1096,34)=2022,Z32+$S$13-$S$12,Z32)),"")</f>
        <v/>
      </c>
      <c r="AC32" s="76" t="str" cm="1">
        <f t="array" ref="AC32" xml:space="preserve"> IFERROR(INDEX(데이터!$A$1:$AG$1096, LARGE(IF(($Q$4=데이터!$AB:$AB)*($R$4=데이터!$AC:$AC)*($Q$8=데이터!$AF:$AF),MATCH(ROW(데이터!$A$1:$AG$1096), ROW(데이터!$A$1:$AG$1096)), ""), ROWS($A$1:A29)), COLUMNS($A$1:A29)),"")</f>
        <v/>
      </c>
      <c r="AD32" s="80" t="str">
        <f t="shared" si="5"/>
        <v/>
      </c>
      <c r="AE32" s="59" t="str">
        <f>IFERROR(VLOOKUP($AD32,데이터!$A$1:$AG$1096,2),"")</f>
        <v/>
      </c>
      <c r="AF32" s="87" t="str">
        <f>IFERROR(IF(VLOOKUP($AD32,데이터!$A$1:$AH$1096,34)=2021,AE32+$R$13-$R$11,IF(VLOOKUP($AD32,데이터!$A$1:$AH$1096,34)=2022,AE32+$R$13-$R$12,AE32)),"")</f>
        <v/>
      </c>
      <c r="AG32" s="59" t="str">
        <f>IFERROR(VLOOKUP($AD32,데이터!$A$1:$AG$1096,3),"")</f>
        <v/>
      </c>
      <c r="AH32" s="89" t="str">
        <f>IFERROR(IF(VLOOKUP($AD32,데이터!$A$1:$AH$1096,34)=2021,AG32+$S$13-$S$11,IF(VLOOKUP($AC32,데이터!$A$1:$AH$1096,34)=2022,AG32+$S$13-$S$12,AG32)),"")</f>
        <v/>
      </c>
    </row>
    <row r="33" spans="1:34">
      <c r="A33" s="1">
        <v>20210201</v>
      </c>
      <c r="B33" s="101">
        <v>20230201</v>
      </c>
      <c r="C33" s="76">
        <v>907</v>
      </c>
      <c r="D33" s="91">
        <v>958.87849532507028</v>
      </c>
      <c r="E33" s="90">
        <f t="shared" si="0"/>
        <v>5.41033046188849E-2</v>
      </c>
      <c r="F33" s="105">
        <f t="shared" si="1"/>
        <v>5.41033046188849E-2</v>
      </c>
      <c r="G33" s="76">
        <v>605</v>
      </c>
      <c r="H33" s="99">
        <v>676.40369645575129</v>
      </c>
      <c r="I33" s="96">
        <f t="shared" si="2"/>
        <v>0.10556372892385922</v>
      </c>
      <c r="J33" s="97">
        <f t="shared" si="3"/>
        <v>0.10556372892385922</v>
      </c>
      <c r="K33" s="109">
        <v>2</v>
      </c>
      <c r="Q33" s="125">
        <f>AVERAGEIF($F$2:$F$60,"&lt;&gt;0")</f>
        <v>3.0976487752477855E-2</v>
      </c>
      <c r="R33" s="125">
        <f>AVERAGEIF($J$2:$J$60,"&lt;&gt;0")</f>
        <v>9.177814984959326E-2</v>
      </c>
      <c r="V33" s="76" t="str" cm="1">
        <f t="array" ref="V33" xml:space="preserve"> IFERROR(INDEX(데이터!$A$1:$AG$1096, SMALL(IF(($Q$4=데이터!$AB:$AB)*($R$4=데이터!$AC:$AC)*($Q$8=데이터!$AF:$AF),MATCH(ROW(데이터!$A$1:$AG$1096), ROW(데이터!$A$1:$AG$1096)), ""), ROWS($A$1:A30)), COLUMNS($A$1:A30)),"")</f>
        <v/>
      </c>
      <c r="W33" s="80" t="str">
        <f t="shared" si="4"/>
        <v/>
      </c>
      <c r="X33" s="59" t="str">
        <f>IFERROR(VLOOKUP($W33,데이터!$A$1:$AG$1096,2),"")</f>
        <v/>
      </c>
      <c r="Y33" s="87" t="str">
        <f>IFERROR(IF(VLOOKUP($W33,데이터!$A$1:$AH$1096,34)=2021,X33+$R$13-$R$11,IF(VLOOKUP($W33,데이터!$A$1:$AH$1096,34)=2022,X33+$R$13-$R$12,X33)),"")</f>
        <v/>
      </c>
      <c r="Z33" s="59" t="str">
        <f>IFERROR(VLOOKUP($W33,데이터!$A$1:$AG$1096,3),"")</f>
        <v/>
      </c>
      <c r="AA33" s="89" t="str">
        <f>IFERROR(IF(VLOOKUP($V33,데이터!$A$1:$AH$1096,34)=2021,Z33+$S$13-$S$11,IF(VLOOKUP($V33,데이터!$A$1:$AH$1096,34)=2022,Z33+$S$13-$S$12,Z33)),"")</f>
        <v/>
      </c>
      <c r="AC33" s="76" t="str" cm="1">
        <f t="array" ref="AC33" xml:space="preserve"> IFERROR(INDEX(데이터!$A$1:$AG$1096, LARGE(IF(($Q$4=데이터!$AB:$AB)*($R$4=데이터!$AC:$AC)*($Q$8=데이터!$AF:$AF),MATCH(ROW(데이터!$A$1:$AG$1096), ROW(데이터!$A$1:$AG$1096)), ""), ROWS($A$1:A30)), COLUMNS($A$1:A30)),"")</f>
        <v/>
      </c>
      <c r="AD33" s="80" t="str">
        <f t="shared" si="5"/>
        <v/>
      </c>
      <c r="AE33" s="59" t="str">
        <f>IFERROR(VLOOKUP($AD33,데이터!$A$1:$AG$1096,2),"")</f>
        <v/>
      </c>
      <c r="AF33" s="87" t="str">
        <f>IFERROR(IF(VLOOKUP($AD33,데이터!$A$1:$AH$1096,34)=2021,AE33+$R$13-$R$11,IF(VLOOKUP($AD33,데이터!$A$1:$AH$1096,34)=2022,AE33+$R$13-$R$12,AE33)),"")</f>
        <v/>
      </c>
      <c r="AG33" s="59" t="str">
        <f>IFERROR(VLOOKUP($AD33,데이터!$A$1:$AG$1096,3),"")</f>
        <v/>
      </c>
      <c r="AH33" s="89" t="str">
        <f>IFERROR(IF(VLOOKUP($AD33,데이터!$A$1:$AH$1096,34)=2021,AG33+$S$13-$S$11,IF(VLOOKUP($AC33,데이터!$A$1:$AH$1096,34)=2022,AG33+$S$13-$S$12,AG33)),"")</f>
        <v/>
      </c>
    </row>
    <row r="34" spans="1:34">
      <c r="A34" s="1">
        <v>20210202</v>
      </c>
      <c r="B34" s="101">
        <v>20230202</v>
      </c>
      <c r="C34" s="76">
        <v>981</v>
      </c>
      <c r="D34" s="91">
        <v>958.06789383561602</v>
      </c>
      <c r="E34" s="90">
        <f t="shared" si="0"/>
        <v>-2.3935784000208488E-2</v>
      </c>
      <c r="F34" s="105">
        <f t="shared" si="1"/>
        <v>2.3935784000208488E-2</v>
      </c>
      <c r="G34" s="76">
        <v>630</v>
      </c>
      <c r="H34" s="99">
        <v>675.28801369863015</v>
      </c>
      <c r="I34" s="96">
        <f t="shared" si="2"/>
        <v>6.7064737978366429E-2</v>
      </c>
      <c r="J34" s="97">
        <f t="shared" si="3"/>
        <v>6.7064737978366429E-2</v>
      </c>
      <c r="K34" s="109">
        <v>2</v>
      </c>
      <c r="O34" s="125"/>
      <c r="P34" s="125"/>
      <c r="Q34" s="125">
        <f>AVERAGEIF($F$336:$F$366,"&lt;&gt;0")</f>
        <v>4.7591378618677765E-2</v>
      </c>
      <c r="R34" s="125">
        <f>AVERAGEIF($J$336:$J$366,"&lt;&gt;0")</f>
        <v>6.4191681738114445E-2</v>
      </c>
      <c r="V34" s="76" t="str" cm="1">
        <f t="array" ref="V34" xml:space="preserve"> IFERROR(INDEX(데이터!$A$1:$AG$1096, SMALL(IF(($Q$4=데이터!$AB:$AB)*($R$4=데이터!$AC:$AC)*($Q$8=데이터!$AF:$AF),MATCH(ROW(데이터!$A$1:$AG$1096), ROW(데이터!$A$1:$AG$1096)), ""), ROWS($A$1:A31)), COLUMNS($A$1:A31)),"")</f>
        <v/>
      </c>
      <c r="W34" s="80" t="str">
        <f t="shared" si="4"/>
        <v/>
      </c>
      <c r="X34" s="59" t="str">
        <f>IFERROR(VLOOKUP($W34,데이터!$A$1:$AG$1096,2),"")</f>
        <v/>
      </c>
      <c r="Y34" s="87" t="str">
        <f>IFERROR(IF(VLOOKUP($W34,데이터!$A$1:$AH$1096,34)=2021,X34+$R$13-$R$11,IF(VLOOKUP($W34,데이터!$A$1:$AH$1096,34)=2022,X34+$R$13-$R$12,X34)),"")</f>
        <v/>
      </c>
      <c r="Z34" s="59" t="str">
        <f>IFERROR(VLOOKUP($W34,데이터!$A$1:$AG$1096,3),"")</f>
        <v/>
      </c>
      <c r="AA34" s="89" t="str">
        <f>IFERROR(IF(VLOOKUP($V34,데이터!$A$1:$AH$1096,34)=2021,Z34+$S$13-$S$11,IF(VLOOKUP($V34,데이터!$A$1:$AH$1096,34)=2022,Z34+$S$13-$S$12,Z34)),"")</f>
        <v/>
      </c>
    </row>
    <row r="35" spans="1:34">
      <c r="A35" s="1">
        <v>20210203</v>
      </c>
      <c r="B35" s="101">
        <v>20230203</v>
      </c>
      <c r="C35" s="76">
        <v>983</v>
      </c>
      <c r="D35" s="91">
        <v>958.42069546891423</v>
      </c>
      <c r="E35" s="90">
        <f t="shared" si="0"/>
        <v>-2.5645632077112197E-2</v>
      </c>
      <c r="F35" s="105">
        <f t="shared" si="1"/>
        <v>2.5645632077112197E-2</v>
      </c>
      <c r="G35" s="76">
        <v>673</v>
      </c>
      <c r="H35" s="99">
        <v>674.59127502634351</v>
      </c>
      <c r="I35" s="96">
        <f t="shared" si="2"/>
        <v>2.358872824557906E-3</v>
      </c>
      <c r="J35" s="97">
        <f t="shared" si="3"/>
        <v>2.358872824557906E-3</v>
      </c>
      <c r="K35" s="109">
        <v>2</v>
      </c>
      <c r="V35" s="76" t="str" cm="1">
        <f t="array" ref="V35" xml:space="preserve"> IFERROR(INDEX(데이터!$A$1:$AG$1096, SMALL(IF(($Q$4=데이터!$AB:$AB)*($R$4=데이터!$AC:$AC)*($Q$8=데이터!$AF:$AF),MATCH(ROW(데이터!$A$1:$AG$1096), ROW(데이터!$A$1:$AG$1096)), ""), ROWS($A$1:A32)), COLUMNS($A$1:A32)),"")</f>
        <v/>
      </c>
      <c r="W35" s="80" t="str">
        <f t="shared" si="4"/>
        <v/>
      </c>
      <c r="X35" s="59" t="str">
        <f>IFERROR(VLOOKUP($W35,데이터!$A$1:$AG$1096,2),"")</f>
        <v/>
      </c>
      <c r="Y35" s="87" t="str">
        <f>IFERROR(IF(VLOOKUP($W35,데이터!$A$1:$AH$1096,34)=2021,X35+$R$13-$R$11,IF(VLOOKUP($W35,데이터!$A$1:$AH$1096,34)=2022,X35+$R$13-$R$12,X35)),"")</f>
        <v/>
      </c>
      <c r="Z35" s="59" t="str">
        <f>IFERROR(VLOOKUP($W35,데이터!$A$1:$AG$1096,3),"")</f>
        <v/>
      </c>
      <c r="AA35" s="89" t="str">
        <f>IFERROR(IF(VLOOKUP($V35,데이터!$A$1:$AH$1096,34)=2021,Z35+$S$13-$S$11,IF(VLOOKUP($V35,데이터!$A$1:$AH$1096,34)=2022,Z35+$S$13-$S$12,Z35)),"")</f>
        <v/>
      </c>
    </row>
    <row r="36" spans="1:34">
      <c r="A36" s="1">
        <v>20210204</v>
      </c>
      <c r="B36" s="101">
        <v>20230204</v>
      </c>
      <c r="C36" s="76">
        <v>948</v>
      </c>
      <c r="D36" s="91">
        <v>915.12015655577306</v>
      </c>
      <c r="E36" s="90">
        <f t="shared" si="0"/>
        <v>-3.5929536912372703E-2</v>
      </c>
      <c r="F36" s="105">
        <f t="shared" si="1"/>
        <v>3.5929536912372703E-2</v>
      </c>
      <c r="G36" s="76">
        <v>568</v>
      </c>
      <c r="H36" s="99">
        <v>618.62857142857126</v>
      </c>
      <c r="I36" s="96">
        <f t="shared" si="2"/>
        <v>8.1840014779234929E-2</v>
      </c>
      <c r="J36" s="97">
        <f t="shared" si="3"/>
        <v>8.1840014779234929E-2</v>
      </c>
      <c r="K36" s="109">
        <v>2</v>
      </c>
      <c r="V36" s="76" t="str" cm="1">
        <f t="array" ref="V36" xml:space="preserve"> IFERROR(INDEX(데이터!$A$1:$AG$1096, SMALL(IF(($Q$4=데이터!$AB:$AB)*($R$4=데이터!$AC:$AC)*($Q$8=데이터!$AF:$AF),MATCH(ROW(데이터!$A$1:$AG$1096), ROW(데이터!$A$1:$AG$1096)), ""), ROWS($A$1:A33)), COLUMNS($A$1:A33)),"")</f>
        <v/>
      </c>
      <c r="W36" s="80" t="str">
        <f t="shared" si="4"/>
        <v/>
      </c>
      <c r="X36" s="59" t="str">
        <f>IFERROR(VLOOKUP($W36,데이터!$A$1:$AG$1096,2),"")</f>
        <v/>
      </c>
      <c r="Y36" s="87" t="str">
        <f>IFERROR(IF(VLOOKUP($W36,데이터!$A$1:$AH$1096,34)=2021,X36+$R$13-$R$11,IF(VLOOKUP($W36,데이터!$A$1:$AH$1096,34)=2022,X36+$R$13-$R$12,X36)),"")</f>
        <v/>
      </c>
      <c r="Z36" s="59" t="str">
        <f>IFERROR(VLOOKUP($W36,데이터!$A$1:$AG$1096,3),"")</f>
        <v/>
      </c>
      <c r="AA36" s="89" t="str">
        <f>IFERROR(IF(VLOOKUP($V36,데이터!$A$1:$AH$1096,34)=2021,Z36+$S$13-$S$11,IF(VLOOKUP($V36,데이터!$A$1:$AH$1096,34)=2022,Z36+$S$13-$S$12,Z36)),"")</f>
        <v/>
      </c>
    </row>
    <row r="37" spans="1:34">
      <c r="A37" s="1">
        <v>20210205</v>
      </c>
      <c r="B37" s="101">
        <v>20230205</v>
      </c>
      <c r="C37" s="76">
        <v>933</v>
      </c>
      <c r="D37" s="91">
        <v>919.74337899543389</v>
      </c>
      <c r="E37" s="90">
        <f t="shared" si="0"/>
        <v>-1.4413391068979826E-2</v>
      </c>
      <c r="F37" s="105">
        <f t="shared" si="1"/>
        <v>1.4413391068979826E-2</v>
      </c>
      <c r="G37" s="76">
        <v>528</v>
      </c>
      <c r="H37" s="99">
        <v>590.17534246575326</v>
      </c>
      <c r="I37" s="96">
        <f t="shared" si="2"/>
        <v>0.10535062716443661</v>
      </c>
      <c r="J37" s="97">
        <f t="shared" si="3"/>
        <v>0.10535062716443661</v>
      </c>
      <c r="K37" s="109">
        <v>2</v>
      </c>
      <c r="V37" s="76" t="str" cm="1">
        <f t="array" ref="V37" xml:space="preserve"> IFERROR(INDEX(데이터!$A$1:$AG$1096, SMALL(IF(($Q$4=데이터!$AB:$AB)*($R$4=데이터!$AC:$AC)*($Q$8=데이터!$AF:$AF),MATCH(ROW(데이터!$A$1:$AG$1096), ROW(데이터!$A$1:$AG$1096)), ""), ROWS($A$1:A34)), COLUMNS($A$1:A34)),"")</f>
        <v/>
      </c>
      <c r="W37" s="80" t="str">
        <f t="shared" si="4"/>
        <v/>
      </c>
      <c r="X37" s="59" t="str">
        <f>IFERROR(VLOOKUP($W37,데이터!$A$1:$AG$1096,2),"")</f>
        <v/>
      </c>
      <c r="Y37" s="87" t="str">
        <f>IFERROR(IF(VLOOKUP($W37,데이터!$A$1:$AH$1096,34)=2021,X37+$R$13-$R$11,IF(VLOOKUP($W37,데이터!$A$1:$AH$1096,34)=2022,X37+$R$13-$R$12,X37)),"")</f>
        <v/>
      </c>
      <c r="Z37" s="59" t="str">
        <f>IFERROR(VLOOKUP($W37,데이터!$A$1:$AG$1096,3),"")</f>
        <v/>
      </c>
      <c r="AA37" s="89" t="str">
        <f>IFERROR(IF(VLOOKUP($V37,데이터!$A$1:$AH$1096,34)=2021,Z37+$S$13-$S$11,IF(VLOOKUP($V37,데이터!$A$1:$AH$1096,34)=2022,Z37+$S$13-$S$12,Z37)),"")</f>
        <v/>
      </c>
    </row>
    <row r="38" spans="1:34">
      <c r="A38" s="1">
        <v>20210206</v>
      </c>
      <c r="B38" s="101">
        <v>20230206</v>
      </c>
      <c r="C38" s="76">
        <v>937</v>
      </c>
      <c r="D38" s="91">
        <v>922.41763698630177</v>
      </c>
      <c r="E38" s="90">
        <f t="shared" si="0"/>
        <v>-1.5808851033401024E-2</v>
      </c>
      <c r="F38" s="105">
        <f t="shared" si="1"/>
        <v>1.5808851033401024E-2</v>
      </c>
      <c r="G38" s="76">
        <v>742</v>
      </c>
      <c r="H38" s="99">
        <v>659.05</v>
      </c>
      <c r="I38" s="96">
        <f t="shared" si="2"/>
        <v>-0.12586298459904416</v>
      </c>
      <c r="J38" s="97">
        <f t="shared" si="3"/>
        <v>0.12586298459904416</v>
      </c>
      <c r="K38" s="109">
        <v>3</v>
      </c>
      <c r="V38" s="76" t="str" cm="1">
        <f t="array" ref="V38" xml:space="preserve"> IFERROR(INDEX(데이터!$A$1:$AG$1096, SMALL(IF(($Q$4=데이터!$AB:$AB)*($R$4=데이터!$AC:$AC)*($Q$8=데이터!$AF:$AF),MATCH(ROW(데이터!$A$1:$AG$1096), ROW(데이터!$A$1:$AG$1096)), ""), ROWS($A$1:A35)), COLUMNS($A$1:A35)),"")</f>
        <v/>
      </c>
      <c r="W38" s="80" t="str">
        <f t="shared" si="4"/>
        <v/>
      </c>
      <c r="X38" s="59" t="str">
        <f>IFERROR(VLOOKUP($W38,데이터!$A$1:$AG$1096,2),"")</f>
        <v/>
      </c>
      <c r="Y38" s="87" t="str">
        <f>IFERROR(IF(VLOOKUP($W38,데이터!$A$1:$AH$1096,34)=2021,X38+$R$13-$R$11,IF(VLOOKUP($W38,데이터!$A$1:$AH$1096,34)=2022,X38+$R$13-$R$12,X38)),"")</f>
        <v/>
      </c>
      <c r="Z38" s="59" t="str">
        <f>IFERROR(VLOOKUP($W38,데이터!$A$1:$AG$1096,3),"")</f>
        <v/>
      </c>
      <c r="AA38" s="89" t="str">
        <f>IFERROR(IF(VLOOKUP($V38,데이터!$A$1:$AH$1096,34)=2021,Z38+$S$13-$S$11,IF(VLOOKUP($V38,데이터!$A$1:$AH$1096,34)=2022,Z38+$S$13-$S$12,Z38)),"")</f>
        <v/>
      </c>
    </row>
    <row r="39" spans="1:34">
      <c r="A39" s="1">
        <v>20210207</v>
      </c>
      <c r="B39" s="101">
        <v>20230207</v>
      </c>
      <c r="C39" s="76">
        <v>911</v>
      </c>
      <c r="D39" s="91">
        <v>868.01267123287698</v>
      </c>
      <c r="E39" s="90">
        <f t="shared" si="0"/>
        <v>-4.9523849353565547E-2</v>
      </c>
      <c r="F39" s="105">
        <f t="shared" si="1"/>
        <v>4.9523849353565547E-2</v>
      </c>
      <c r="G39" s="76">
        <v>558</v>
      </c>
      <c r="H39" s="99">
        <v>636.06027397260254</v>
      </c>
      <c r="I39" s="96">
        <f t="shared" si="2"/>
        <v>0.12272464916739147</v>
      </c>
      <c r="J39" s="97">
        <f t="shared" si="3"/>
        <v>0.12272464916739147</v>
      </c>
      <c r="K39" s="109">
        <v>4</v>
      </c>
      <c r="V39" s="76" t="str" cm="1">
        <f t="array" ref="V39" xml:space="preserve"> IFERROR(INDEX(데이터!$A$1:$AG$1096, SMALL(IF(($Q$4=데이터!$AB:$AB)*($R$4=데이터!$AC:$AC)*($Q$8=데이터!$AF:$AF),MATCH(ROW(데이터!$A$1:$AG$1096), ROW(데이터!$A$1:$AG$1096)), ""), ROWS($A$1:A36)), COLUMNS($A$1:A36)),"")</f>
        <v/>
      </c>
      <c r="W39" s="80" t="str">
        <f t="shared" si="4"/>
        <v/>
      </c>
      <c r="X39" s="59" t="str">
        <f>IFERROR(VLOOKUP($W39,데이터!$A$1:$AG$1096,2),"")</f>
        <v/>
      </c>
      <c r="Y39" s="87" t="str">
        <f>IFERROR(IF(VLOOKUP($W39,데이터!$A$1:$AH$1096,34)=2021,X39+$R$13-$R$11,IF(VLOOKUP($W39,데이터!$A$1:$AH$1096,34)=2022,X39+$R$13-$R$12,X39)),"")</f>
        <v/>
      </c>
      <c r="Z39" s="59" t="str">
        <f>IFERROR(VLOOKUP($W39,데이터!$A$1:$AG$1096,3),"")</f>
        <v/>
      </c>
      <c r="AA39" s="89" t="str">
        <f>IFERROR(IF(VLOOKUP($V39,데이터!$A$1:$AH$1096,34)=2021,Z39+$S$13-$S$11,IF(VLOOKUP($V39,데이터!$A$1:$AH$1096,34)=2022,Z39+$S$13-$S$12,Z39)),"")</f>
        <v/>
      </c>
    </row>
    <row r="40" spans="1:34">
      <c r="A40" s="1">
        <v>20210208</v>
      </c>
      <c r="B40" s="101">
        <v>20230208</v>
      </c>
      <c r="C40" s="76">
        <v>915</v>
      </c>
      <c r="D40" s="91">
        <v>922.85952677459568</v>
      </c>
      <c r="E40" s="90">
        <f t="shared" si="0"/>
        <v>8.5164930810919977E-3</v>
      </c>
      <c r="F40" s="105">
        <f t="shared" si="1"/>
        <v>8.5164930810919977E-3</v>
      </c>
      <c r="G40" s="76">
        <v>565</v>
      </c>
      <c r="H40" s="99">
        <v>661.56363636363631</v>
      </c>
      <c r="I40" s="96">
        <f t="shared" si="2"/>
        <v>0.14596273291925457</v>
      </c>
      <c r="J40" s="97">
        <f t="shared" si="3"/>
        <v>0.14596273291925457</v>
      </c>
      <c r="K40" s="109">
        <v>3</v>
      </c>
      <c r="V40" s="76" t="str" cm="1">
        <f t="array" ref="V40" xml:space="preserve"> IFERROR(INDEX(데이터!$A$1:$AG$1096, SMALL(IF(($Q$4=데이터!$AB:$AB)*($R$4=데이터!$AC:$AC)*($Q$8=데이터!$AF:$AF),MATCH(ROW(데이터!$A$1:$AG$1096), ROW(데이터!$A$1:$AG$1096)), ""), ROWS($A$1:A37)), COLUMNS($A$1:A37)),"")</f>
        <v/>
      </c>
      <c r="W40" s="80" t="str">
        <f t="shared" si="4"/>
        <v/>
      </c>
      <c r="X40" s="59" t="str">
        <f>IFERROR(VLOOKUP($W40,데이터!$A$1:$AG$1096,2),"")</f>
        <v/>
      </c>
      <c r="Y40" s="87" t="str">
        <f>IFERROR(IF(VLOOKUP($W40,데이터!$A$1:$AH$1096,34)=2021,X40+$R$13-$R$11,IF(VLOOKUP($W40,데이터!$A$1:$AH$1096,34)=2022,X40+$R$13-$R$12,X40)),"")</f>
        <v/>
      </c>
      <c r="Z40" s="59" t="str">
        <f>IFERROR(VLOOKUP($W40,데이터!$A$1:$AG$1096,3),"")</f>
        <v/>
      </c>
      <c r="AA40" s="89" t="str">
        <f>IFERROR(IF(VLOOKUP($V40,데이터!$A$1:$AH$1096,34)=2021,Z40+$S$13-$S$11,IF(VLOOKUP($V40,데이터!$A$1:$AH$1096,34)=2022,Z40+$S$13-$S$12,Z40)),"")</f>
        <v/>
      </c>
    </row>
    <row r="41" spans="1:34">
      <c r="A41" s="1">
        <v>20210209</v>
      </c>
      <c r="B41" s="101">
        <v>20230209</v>
      </c>
      <c r="C41" s="76">
        <v>910</v>
      </c>
      <c r="D41" s="91">
        <v>922.62836422240161</v>
      </c>
      <c r="E41" s="90">
        <f t="shared" si="0"/>
        <v>1.3687379135633771E-2</v>
      </c>
      <c r="F41" s="105">
        <f t="shared" si="1"/>
        <v>1.3687379135633771E-2</v>
      </c>
      <c r="G41" s="76">
        <v>712</v>
      </c>
      <c r="H41" s="99">
        <v>658.72352941176462</v>
      </c>
      <c r="I41" s="96">
        <f t="shared" si="2"/>
        <v>-8.0878347606333251E-2</v>
      </c>
      <c r="J41" s="97">
        <f t="shared" si="3"/>
        <v>8.0878347606333251E-2</v>
      </c>
      <c r="K41" s="109">
        <v>3</v>
      </c>
      <c r="V41" s="76" t="str" cm="1">
        <f t="array" ref="V41" xml:space="preserve"> IFERROR(INDEX(데이터!$A$1:$AG$1096, SMALL(IF(($Q$4=데이터!$AB:$AB)*($R$4=데이터!$AC:$AC)*($Q$8=데이터!$AF:$AF),MATCH(ROW(데이터!$A$1:$AG$1096), ROW(데이터!$A$1:$AG$1096)), ""), ROWS($A$1:A38)), COLUMNS($A$1:A38)),"")</f>
        <v/>
      </c>
      <c r="W41" s="80" t="str">
        <f t="shared" si="4"/>
        <v/>
      </c>
      <c r="X41" s="59" t="str">
        <f>IFERROR(VLOOKUP($W41,데이터!$A$1:$AG$1096,2),"")</f>
        <v/>
      </c>
      <c r="Y41" s="87" t="str">
        <f>IFERROR(IF(VLOOKUP($W41,데이터!$A$1:$AH$1096,34)=2021,X41+$R$13-$R$11,IF(VLOOKUP($W41,데이터!$A$1:$AH$1096,34)=2022,X41+$R$13-$R$12,X41)),"")</f>
        <v/>
      </c>
      <c r="Z41" s="59" t="str">
        <f>IFERROR(VLOOKUP($W41,데이터!$A$1:$AG$1096,3),"")</f>
        <v/>
      </c>
      <c r="AA41" s="89" t="str">
        <f>IFERROR(IF(VLOOKUP($V41,데이터!$A$1:$AH$1096,34)=2021,Z41+$S$13-$S$11,IF(VLOOKUP($V41,데이터!$A$1:$AH$1096,34)=2022,Z41+$S$13-$S$12,Z41)),"")</f>
        <v/>
      </c>
    </row>
    <row r="42" spans="1:34">
      <c r="A42" s="1">
        <v>20210210</v>
      </c>
      <c r="B42" s="101">
        <v>20230210</v>
      </c>
      <c r="C42" s="76">
        <v>914</v>
      </c>
      <c r="D42" s="91">
        <v>922.26755381604733</v>
      </c>
      <c r="E42" s="90">
        <f t="shared" si="0"/>
        <v>8.9643767492836972E-3</v>
      </c>
      <c r="F42" s="105">
        <f t="shared" si="1"/>
        <v>8.9643767492836972E-3</v>
      </c>
      <c r="G42" s="76">
        <v>664</v>
      </c>
      <c r="H42" s="99">
        <v>660.24571428571426</v>
      </c>
      <c r="I42" s="96">
        <f t="shared" si="2"/>
        <v>-5.6861947500065346E-3</v>
      </c>
      <c r="J42" s="97">
        <f t="shared" si="3"/>
        <v>5.6861947500065346E-3</v>
      </c>
      <c r="K42" s="109">
        <v>3</v>
      </c>
      <c r="V42" s="76" t="str" cm="1">
        <f t="array" ref="V42" xml:space="preserve"> IFERROR(INDEX(데이터!$A$1:$AG$1096, SMALL(IF(($Q$4=데이터!$AB:$AB)*($R$4=데이터!$AC:$AC)*($Q$8=데이터!$AF:$AF),MATCH(ROW(데이터!$A$1:$AG$1096), ROW(데이터!$A$1:$AG$1096)), ""), ROWS($A$1:A39)), COLUMNS($A$1:A39)),"")</f>
        <v/>
      </c>
      <c r="W42" s="80" t="str">
        <f t="shared" si="4"/>
        <v/>
      </c>
      <c r="X42" s="59" t="str">
        <f>IFERROR(VLOOKUP($W42,데이터!$A$1:$AG$1096,2),"")</f>
        <v/>
      </c>
      <c r="Y42" s="87" t="str">
        <f>IFERROR(IF(VLOOKUP($W42,데이터!$A$1:$AH$1096,34)=2021,X42+$R$13-$R$11,IF(VLOOKUP($W42,데이터!$A$1:$AH$1096,34)=2022,X42+$R$13-$R$12,X42)),"")</f>
        <v/>
      </c>
      <c r="Z42" s="59" t="str">
        <f>IFERROR(VLOOKUP($W42,데이터!$A$1:$AG$1096,3),"")</f>
        <v/>
      </c>
      <c r="AA42" s="89" t="str">
        <f>IFERROR(IF(VLOOKUP($V42,데이터!$A$1:$AH$1096,34)=2021,Z42+$S$13-$S$11,IF(VLOOKUP($V42,데이터!$A$1:$AH$1096,34)=2022,Z42+$S$13-$S$12,Z42)),"")</f>
        <v/>
      </c>
    </row>
    <row r="43" spans="1:34">
      <c r="A43" s="1">
        <v>20210211</v>
      </c>
      <c r="B43" s="101">
        <v>20230211</v>
      </c>
      <c r="C43" s="76">
        <v>860</v>
      </c>
      <c r="D43" s="91">
        <v>884.80182648401842</v>
      </c>
      <c r="E43" s="90">
        <f t="shared" si="0"/>
        <v>2.8030939518484819E-2</v>
      </c>
      <c r="F43" s="105">
        <f t="shared" si="1"/>
        <v>2.8030939518484819E-2</v>
      </c>
      <c r="G43" s="76">
        <v>693</v>
      </c>
      <c r="H43" s="99">
        <v>583.32328767123283</v>
      </c>
      <c r="I43" s="96">
        <f t="shared" si="2"/>
        <v>-0.18802045906074322</v>
      </c>
      <c r="J43" s="97">
        <f t="shared" si="3"/>
        <v>0.18802045906074322</v>
      </c>
      <c r="K43" s="109">
        <v>3</v>
      </c>
      <c r="V43" s="76" t="str" cm="1">
        <f t="array" ref="V43" xml:space="preserve"> IFERROR(INDEX(데이터!$A$1:$AG$1096, SMALL(IF(($Q$4=데이터!$AB:$AB)*($R$4=데이터!$AC:$AC)*($Q$8=데이터!$AF:$AF),MATCH(ROW(데이터!$A$1:$AG$1096), ROW(데이터!$A$1:$AG$1096)), ""), ROWS($A$1:A40)), COLUMNS($A$1:A40)),"")</f>
        <v/>
      </c>
      <c r="W43" s="80" t="str">
        <f t="shared" si="4"/>
        <v/>
      </c>
      <c r="X43" s="59" t="str">
        <f>IFERROR(VLOOKUP($W43,데이터!$A$1:$AG$1096,2),"")</f>
        <v/>
      </c>
      <c r="Y43" s="87" t="str">
        <f>IFERROR(IF(VLOOKUP($W43,데이터!$A$1:$AH$1096,34)=2021,X43+$R$13-$R$11,IF(VLOOKUP($W43,데이터!$A$1:$AH$1096,34)=2022,X43+$R$13-$R$12,X43)),"")</f>
        <v/>
      </c>
      <c r="Z43" s="59" t="str">
        <f>IFERROR(VLOOKUP($W43,데이터!$A$1:$AG$1096,3),"")</f>
        <v/>
      </c>
      <c r="AA43" s="89" t="str">
        <f>IFERROR(IF(VLOOKUP($V43,데이터!$A$1:$AH$1096,34)=2021,Z43+$S$13-$S$11,IF(VLOOKUP($V43,데이터!$A$1:$AH$1096,34)=2022,Z43+$S$13-$S$12,Z43)),"")</f>
        <v/>
      </c>
    </row>
    <row r="44" spans="1:34">
      <c r="A44" s="1">
        <v>20210212</v>
      </c>
      <c r="B44" s="101">
        <v>20230212</v>
      </c>
      <c r="C44" s="76">
        <v>857</v>
      </c>
      <c r="D44" s="91">
        <v>856.02739726027414</v>
      </c>
      <c r="E44" s="90">
        <f t="shared" si="0"/>
        <v>-1.1361817890860552E-3</v>
      </c>
      <c r="F44" s="105">
        <f t="shared" si="1"/>
        <v>1.1361817890860552E-3</v>
      </c>
      <c r="G44" s="76">
        <v>641</v>
      </c>
      <c r="H44" s="99">
        <v>637.04109589041082</v>
      </c>
      <c r="I44" s="96">
        <f t="shared" si="2"/>
        <v>-6.2145191811459341E-3</v>
      </c>
      <c r="J44" s="97">
        <f t="shared" si="3"/>
        <v>6.2145191811459341E-3</v>
      </c>
      <c r="K44" s="109">
        <v>4</v>
      </c>
      <c r="V44" s="76" t="str" cm="1">
        <f t="array" ref="V44" xml:space="preserve"> IFERROR(INDEX(데이터!$A$1:$AG$1096, SMALL(IF(($Q$4=데이터!$AB:$AB)*($R$4=데이터!$AC:$AC)*($Q$8=데이터!$AF:$AF),MATCH(ROW(데이터!$A$1:$AG$1096), ROW(데이터!$A$1:$AG$1096)), ""), ROWS($A$1:A41)), COLUMNS($A$1:A41)),"")</f>
        <v/>
      </c>
      <c r="W44" s="80" t="str">
        <f t="shared" si="4"/>
        <v/>
      </c>
      <c r="X44" s="59" t="str">
        <f>IFERROR(VLOOKUP($W44,데이터!$A$1:$AG$1096,2),"")</f>
        <v/>
      </c>
      <c r="Y44" s="87" t="str">
        <f>IFERROR(IF(VLOOKUP($W44,데이터!$A$1:$AH$1096,34)=2021,X44+$R$13-$R$11,IF(VLOOKUP($W44,데이터!$A$1:$AH$1096,34)=2022,X44+$R$13-$R$12,X44)),"")</f>
        <v/>
      </c>
      <c r="Z44" s="59" t="str">
        <f>IFERROR(VLOOKUP($W44,데이터!$A$1:$AG$1096,3),"")</f>
        <v/>
      </c>
      <c r="AA44" s="89" t="str">
        <f>IFERROR(IF(VLOOKUP($V44,데이터!$A$1:$AH$1096,34)=2021,Z44+$S$13-$S$11,IF(VLOOKUP($V44,데이터!$A$1:$AH$1096,34)=2022,Z44+$S$13-$S$12,Z44)),"")</f>
        <v/>
      </c>
    </row>
    <row r="45" spans="1:34">
      <c r="A45" s="1">
        <v>20210213</v>
      </c>
      <c r="B45" s="101">
        <v>20230213</v>
      </c>
      <c r="C45" s="76">
        <v>911</v>
      </c>
      <c r="D45" s="91">
        <v>922.03789954337924</v>
      </c>
      <c r="E45" s="90">
        <f t="shared" si="0"/>
        <v>1.1971199393046141E-2</v>
      </c>
      <c r="F45" s="105">
        <f t="shared" si="1"/>
        <v>1.1971199393046141E-2</v>
      </c>
      <c r="G45" s="76">
        <v>657</v>
      </c>
      <c r="H45" s="99">
        <v>660.34999999999991</v>
      </c>
      <c r="I45" s="96">
        <f t="shared" si="2"/>
        <v>5.0730673127885361E-3</v>
      </c>
      <c r="J45" s="97">
        <f t="shared" si="3"/>
        <v>5.0730673127885361E-3</v>
      </c>
      <c r="K45" s="109">
        <v>3</v>
      </c>
      <c r="V45" s="76" t="str" cm="1">
        <f t="array" ref="V45" xml:space="preserve"> IFERROR(INDEX(데이터!$A$1:$AG$1096, SMALL(IF(($Q$4=데이터!$AB:$AB)*($R$4=데이터!$AC:$AC)*($Q$8=데이터!$AF:$AF),MATCH(ROW(데이터!$A$1:$AG$1096), ROW(데이터!$A$1:$AG$1096)), ""), ROWS($A$1:A42)), COLUMNS($A$1:A42)),"")</f>
        <v/>
      </c>
      <c r="W45" s="80" t="str">
        <f t="shared" si="4"/>
        <v/>
      </c>
      <c r="X45" s="59" t="str">
        <f>IFERROR(VLOOKUP($W45,데이터!$A$1:$AG$1096,2),"")</f>
        <v/>
      </c>
      <c r="Y45" s="87" t="str">
        <f>IFERROR(IF(VLOOKUP($W45,데이터!$A$1:$AH$1096,34)=2021,X45+$R$13-$R$11,IF(VLOOKUP($W45,데이터!$A$1:$AH$1096,34)=2022,X45+$R$13-$R$12,X45)),"")</f>
        <v/>
      </c>
      <c r="Z45" s="59" t="str">
        <f>IFERROR(VLOOKUP($W45,데이터!$A$1:$AG$1096,3),"")</f>
        <v/>
      </c>
      <c r="AA45" s="89" t="str">
        <f>IFERROR(IF(VLOOKUP($V45,데이터!$A$1:$AH$1096,34)=2021,Z45+$S$13-$S$11,IF(VLOOKUP($V45,데이터!$A$1:$AH$1096,34)=2022,Z45+$S$13-$S$12,Z45)),"")</f>
        <v/>
      </c>
    </row>
    <row r="46" spans="1:34">
      <c r="A46" s="1">
        <v>20210214</v>
      </c>
      <c r="B46" s="101">
        <v>20230214</v>
      </c>
      <c r="C46" s="76">
        <v>963</v>
      </c>
      <c r="D46" s="91">
        <v>958.7931091739307</v>
      </c>
      <c r="E46" s="90">
        <f t="shared" si="0"/>
        <v>-4.3876940560136453E-3</v>
      </c>
      <c r="F46" s="105">
        <f t="shared" si="1"/>
        <v>4.3876940560136453E-3</v>
      </c>
      <c r="G46" s="76">
        <v>577</v>
      </c>
      <c r="H46" s="99">
        <v>674.56716479867168</v>
      </c>
      <c r="I46" s="96">
        <f t="shared" si="2"/>
        <v>0.1446366942983226</v>
      </c>
      <c r="J46" s="97">
        <f t="shared" si="3"/>
        <v>0.1446366942983226</v>
      </c>
      <c r="K46" s="109">
        <v>2</v>
      </c>
      <c r="V46" s="76" t="str" cm="1">
        <f t="array" ref="V46" xml:space="preserve"> IFERROR(INDEX(데이터!$A$1:$AG$1096, SMALL(IF(($Q$4=데이터!$AB:$AB)*($R$4=데이터!$AC:$AC)*($Q$8=데이터!$AF:$AF),MATCH(ROW(데이터!$A$1:$AG$1096), ROW(데이터!$A$1:$AG$1096)), ""), ROWS($A$1:A43)), COLUMNS($A$1:A43)),"")</f>
        <v/>
      </c>
      <c r="W46" s="80" t="str">
        <f t="shared" si="4"/>
        <v/>
      </c>
      <c r="X46" s="59" t="str">
        <f>IFERROR(VLOOKUP($W46,데이터!$A$1:$AG$1096,2),"")</f>
        <v/>
      </c>
      <c r="Y46" s="87" t="str">
        <f>IFERROR(IF(VLOOKUP($W46,데이터!$A$1:$AH$1096,34)=2021,X46+$R$13-$R$11,IF(VLOOKUP($W46,데이터!$A$1:$AH$1096,34)=2022,X46+$R$13-$R$12,X46)),"")</f>
        <v/>
      </c>
      <c r="Z46" s="59" t="str">
        <f>IFERROR(VLOOKUP($W46,데이터!$A$1:$AG$1096,3),"")</f>
        <v/>
      </c>
      <c r="AA46" s="89" t="str">
        <f>IFERROR(IF(VLOOKUP($V46,데이터!$A$1:$AH$1096,34)=2021,Z46+$S$13-$S$11,IF(VLOOKUP($V46,데이터!$A$1:$AH$1096,34)=2022,Z46+$S$13-$S$12,Z46)),"")</f>
        <v/>
      </c>
    </row>
    <row r="47" spans="1:34">
      <c r="A47" s="1">
        <v>20210215</v>
      </c>
      <c r="B47" s="101">
        <v>20230215</v>
      </c>
      <c r="C47" s="76">
        <v>950</v>
      </c>
      <c r="D47" s="91">
        <v>958.85589858924516</v>
      </c>
      <c r="E47" s="90">
        <f t="shared" si="0"/>
        <v>9.2359014553435505E-3</v>
      </c>
      <c r="F47" s="105">
        <f t="shared" si="1"/>
        <v>9.2359014553435505E-3</v>
      </c>
      <c r="G47" s="76">
        <v>736</v>
      </c>
      <c r="H47" s="99">
        <v>673.11093845839298</v>
      </c>
      <c r="I47" s="96">
        <f t="shared" si="2"/>
        <v>-9.3430455439693291E-2</v>
      </c>
      <c r="J47" s="97">
        <f t="shared" si="3"/>
        <v>9.3430455439693291E-2</v>
      </c>
      <c r="K47" s="109">
        <v>2</v>
      </c>
      <c r="V47" s="76" t="str" cm="1">
        <f t="array" ref="V47" xml:space="preserve"> IFERROR(INDEX(데이터!$A$1:$AG$1096, SMALL(IF(($Q$4=데이터!$AB:$AB)*($R$4=데이터!$AC:$AC)*($Q$8=데이터!$AF:$AF),MATCH(ROW(데이터!$A$1:$AG$1096), ROW(데이터!$A$1:$AG$1096)), ""), ROWS($A$1:A44)), COLUMNS($A$1:A44)),"")</f>
        <v/>
      </c>
      <c r="W47" s="80" t="str">
        <f t="shared" si="4"/>
        <v/>
      </c>
      <c r="X47" s="59" t="str">
        <f>IFERROR(VLOOKUP($W47,데이터!$A$1:$AG$1096,2),"")</f>
        <v/>
      </c>
      <c r="Y47" s="87" t="str">
        <f>IFERROR(IF(VLOOKUP($W47,데이터!$A$1:$AH$1096,34)=2021,X47+$R$13-$R$11,IF(VLOOKUP($W47,데이터!$A$1:$AH$1096,34)=2022,X47+$R$13-$R$12,X47)),"")</f>
        <v/>
      </c>
      <c r="Z47" s="59" t="str">
        <f>IFERROR(VLOOKUP($W47,데이터!$A$1:$AG$1096,3),"")</f>
        <v/>
      </c>
      <c r="AA47" s="89" t="str">
        <f>IFERROR(IF(VLOOKUP($V47,데이터!$A$1:$AH$1096,34)=2021,Z47+$S$13-$S$11,IF(VLOOKUP($V47,데이터!$A$1:$AH$1096,34)=2022,Z47+$S$13-$S$12,Z47)),"")</f>
        <v/>
      </c>
    </row>
    <row r="48" spans="1:34">
      <c r="A48" s="1">
        <v>20210216</v>
      </c>
      <c r="B48" s="101">
        <v>20230216</v>
      </c>
      <c r="C48" s="76">
        <v>955</v>
      </c>
      <c r="D48" s="91">
        <v>921.73957793409875</v>
      </c>
      <c r="E48" s="90">
        <f t="shared" si="0"/>
        <v>-3.6084402647055758E-2</v>
      </c>
      <c r="F48" s="105">
        <f t="shared" si="1"/>
        <v>3.6084402647055758E-2</v>
      </c>
      <c r="G48" s="76">
        <v>738</v>
      </c>
      <c r="H48" s="99">
        <v>660.25945945945944</v>
      </c>
      <c r="I48" s="96">
        <f t="shared" si="2"/>
        <v>-0.11774241084585917</v>
      </c>
      <c r="J48" s="97">
        <f t="shared" si="3"/>
        <v>0.11774241084585917</v>
      </c>
      <c r="K48" s="109">
        <v>3</v>
      </c>
      <c r="V48" s="76" t="str" cm="1">
        <f t="array" ref="V48" xml:space="preserve"> IFERROR(INDEX(데이터!$A$1:$AG$1096, SMALL(IF(($Q$4=데이터!$AB:$AB)*($R$4=데이터!$AC:$AC)*($Q$8=데이터!$AF:$AF),MATCH(ROW(데이터!$A$1:$AG$1096), ROW(데이터!$A$1:$AG$1096)), ""), ROWS($A$1:A45)), COLUMNS($A$1:A45)),"")</f>
        <v/>
      </c>
      <c r="W48" s="80" t="str">
        <f t="shared" si="4"/>
        <v/>
      </c>
      <c r="X48" s="59" t="str">
        <f>IFERROR(VLOOKUP($W48,데이터!$A$1:$AG$1096,2),"")</f>
        <v/>
      </c>
      <c r="Y48" s="87" t="str">
        <f>IFERROR(IF(VLOOKUP($W48,데이터!$A$1:$AH$1096,34)=2021,X48+$R$13-$R$11,IF(VLOOKUP($W48,데이터!$A$1:$AH$1096,34)=2022,X48+$R$13-$R$12,X48)),"")</f>
        <v/>
      </c>
      <c r="Z48" s="59" t="str">
        <f>IFERROR(VLOOKUP($W48,데이터!$A$1:$AG$1096,3),"")</f>
        <v/>
      </c>
      <c r="AA48" s="89" t="str">
        <f>IFERROR(IF(VLOOKUP($V48,데이터!$A$1:$AH$1096,34)=2021,Z48+$S$13-$S$11,IF(VLOOKUP($V48,데이터!$A$1:$AH$1096,34)=2022,Z48+$S$13-$S$12,Z48)),"")</f>
        <v/>
      </c>
    </row>
    <row r="49" spans="1:27">
      <c r="A49" s="1">
        <v>20210217</v>
      </c>
      <c r="B49" s="101">
        <v>20230217</v>
      </c>
      <c r="C49" s="76">
        <v>892</v>
      </c>
      <c r="D49" s="91">
        <v>922.61485219899089</v>
      </c>
      <c r="E49" s="90">
        <f t="shared" si="0"/>
        <v>3.3182700371690778E-2</v>
      </c>
      <c r="F49" s="105">
        <f t="shared" si="1"/>
        <v>3.3182700371690778E-2</v>
      </c>
      <c r="G49" s="76">
        <v>747</v>
      </c>
      <c r="H49" s="99">
        <v>662.30526315789473</v>
      </c>
      <c r="I49" s="96">
        <f t="shared" si="2"/>
        <v>-0.12787870118724076</v>
      </c>
      <c r="J49" s="97">
        <f t="shared" si="3"/>
        <v>0.12787870118724076</v>
      </c>
      <c r="K49" s="109">
        <v>3</v>
      </c>
      <c r="V49" s="76" t="str" cm="1">
        <f t="array" ref="V49" xml:space="preserve"> IFERROR(INDEX(데이터!$A$1:$AG$1096, SMALL(IF(($Q$4=데이터!$AB:$AB)*($R$4=데이터!$AC:$AC)*($Q$8=데이터!$AF:$AF),MATCH(ROW(데이터!$A$1:$AG$1096), ROW(데이터!$A$1:$AG$1096)), ""), ROWS($A$1:A46)), COLUMNS($A$1:A46)),"")</f>
        <v/>
      </c>
      <c r="W49" s="80" t="str">
        <f t="shared" si="4"/>
        <v/>
      </c>
      <c r="X49" s="59" t="str">
        <f>IFERROR(VLOOKUP($W49,데이터!$A$1:$AG$1096,2),"")</f>
        <v/>
      </c>
      <c r="Y49" s="87" t="str">
        <f>IFERROR(IF(VLOOKUP($W49,데이터!$A$1:$AH$1096,34)=2021,X49+$R$13-$R$11,IF(VLOOKUP($W49,데이터!$A$1:$AH$1096,34)=2022,X49+$R$13-$R$12,X49)),"")</f>
        <v/>
      </c>
      <c r="Z49" s="59" t="str">
        <f>IFERROR(VLOOKUP($W49,데이터!$A$1:$AG$1096,3),"")</f>
        <v/>
      </c>
      <c r="AA49" s="89" t="str">
        <f>IFERROR(IF(VLOOKUP($V49,데이터!$A$1:$AH$1096,34)=2021,Z49+$S$13-$S$11,IF(VLOOKUP($V49,데이터!$A$1:$AH$1096,34)=2022,Z49+$S$13-$S$12,Z49)),"")</f>
        <v/>
      </c>
    </row>
    <row r="50" spans="1:27">
      <c r="A50" s="1">
        <v>20210218</v>
      </c>
      <c r="B50" s="101">
        <v>20230218</v>
      </c>
      <c r="C50" s="76">
        <v>813</v>
      </c>
      <c r="D50" s="91">
        <v>825.67671232876728</v>
      </c>
      <c r="E50" s="90">
        <f t="shared" si="0"/>
        <v>1.5353118405160586E-2</v>
      </c>
      <c r="F50" s="105">
        <f t="shared" si="1"/>
        <v>1.5353118405160586E-2</v>
      </c>
      <c r="G50" s="76">
        <v>642</v>
      </c>
      <c r="H50" s="99">
        <v>588.15342465753417</v>
      </c>
      <c r="I50" s="96">
        <f t="shared" si="2"/>
        <v>-9.1551920102852805E-2</v>
      </c>
      <c r="J50" s="97">
        <f t="shared" si="3"/>
        <v>9.1551920102852805E-2</v>
      </c>
      <c r="K50" s="109">
        <v>6</v>
      </c>
      <c r="V50" s="76" t="str" cm="1">
        <f t="array" ref="V50" xml:space="preserve"> IFERROR(INDEX(데이터!$A$1:$AG$1096, SMALL(IF(($Q$4=데이터!$AB:$AB)*($R$4=데이터!$AC:$AC)*($Q$8=데이터!$AF:$AF),MATCH(ROW(데이터!$A$1:$AG$1096), ROW(데이터!$A$1:$AG$1096)), ""), ROWS($A$1:A47)), COLUMNS($A$1:A47)),"")</f>
        <v/>
      </c>
      <c r="W50" s="80" t="str">
        <f t="shared" si="4"/>
        <v/>
      </c>
      <c r="X50" s="59" t="str">
        <f>IFERROR(VLOOKUP($W50,데이터!$A$1:$AG$1096,2),"")</f>
        <v/>
      </c>
      <c r="Y50" s="87" t="str">
        <f>IFERROR(IF(VLOOKUP($W50,데이터!$A$1:$AH$1096,34)=2021,X50+$R$13-$R$11,IF(VLOOKUP($W50,데이터!$A$1:$AH$1096,34)=2022,X50+$R$13-$R$12,X50)),"")</f>
        <v/>
      </c>
      <c r="Z50" s="59" t="str">
        <f>IFERROR(VLOOKUP($W50,데이터!$A$1:$AG$1096,3),"")</f>
        <v/>
      </c>
      <c r="AA50" s="89" t="str">
        <f>IFERROR(IF(VLOOKUP($V50,데이터!$A$1:$AH$1096,34)=2021,Z50+$S$13-$S$11,IF(VLOOKUP($V50,데이터!$A$1:$AH$1096,34)=2022,Z50+$S$13-$S$12,Z50)),"")</f>
        <v/>
      </c>
    </row>
    <row r="51" spans="1:27">
      <c r="A51" s="1">
        <v>20210219</v>
      </c>
      <c r="B51" s="101">
        <v>20230219</v>
      </c>
      <c r="C51" s="76">
        <v>924</v>
      </c>
      <c r="D51" s="91">
        <v>921.0690410958905</v>
      </c>
      <c r="E51" s="90">
        <f t="shared" si="0"/>
        <v>-3.1821272601044535E-3</v>
      </c>
      <c r="F51" s="105">
        <f t="shared" si="1"/>
        <v>3.1821272601044535E-3</v>
      </c>
      <c r="G51" s="76">
        <v>616</v>
      </c>
      <c r="H51" s="99">
        <v>583.95780821917799</v>
      </c>
      <c r="I51" s="96">
        <f t="shared" si="2"/>
        <v>-5.4870730949787304E-2</v>
      </c>
      <c r="J51" s="97">
        <f t="shared" si="3"/>
        <v>5.4870730949787304E-2</v>
      </c>
      <c r="K51" s="109">
        <v>2</v>
      </c>
      <c r="V51" s="76" t="str" cm="1">
        <f t="array" ref="V51" xml:space="preserve"> IFERROR(INDEX(데이터!$A$1:$AG$1096, SMALL(IF(($Q$4=데이터!$AB:$AB)*($R$4=데이터!$AC:$AC)*($Q$8=데이터!$AF:$AF),MATCH(ROW(데이터!$A$1:$AG$1096), ROW(데이터!$A$1:$AG$1096)), ""), ROWS($A$1:A48)), COLUMNS($A$1:A48)),"")</f>
        <v/>
      </c>
      <c r="W51" s="80" t="str">
        <f t="shared" si="4"/>
        <v/>
      </c>
      <c r="X51" s="59" t="str">
        <f>IFERROR(VLOOKUP($W51,데이터!$A$1:$AG$1096,2),"")</f>
        <v/>
      </c>
      <c r="Y51" s="87" t="str">
        <f>IFERROR(IF(VLOOKUP($W51,데이터!$A$1:$AH$1096,34)=2021,X51+$R$13-$R$11,IF(VLOOKUP($W51,데이터!$A$1:$AH$1096,34)=2022,X51+$R$13-$R$12,X51)),"")</f>
        <v/>
      </c>
      <c r="Z51" s="59" t="str">
        <f>IFERROR(VLOOKUP($W51,데이터!$A$1:$AG$1096,3),"")</f>
        <v/>
      </c>
      <c r="AA51" s="89" t="str">
        <f>IFERROR(IF(VLOOKUP($V51,데이터!$A$1:$AH$1096,34)=2021,Z51+$S$13-$S$11,IF(VLOOKUP($V51,데이터!$A$1:$AH$1096,34)=2022,Z51+$S$13-$S$12,Z51)),"")</f>
        <v/>
      </c>
    </row>
    <row r="52" spans="1:27">
      <c r="A52" s="1">
        <v>20210220</v>
      </c>
      <c r="B52" s="101">
        <v>20230220</v>
      </c>
      <c r="C52" s="76">
        <v>984</v>
      </c>
      <c r="D52" s="91">
        <v>958.72566478646218</v>
      </c>
      <c r="E52" s="90">
        <f t="shared" si="0"/>
        <v>-2.6362426856662066E-2</v>
      </c>
      <c r="F52" s="105">
        <f t="shared" si="1"/>
        <v>2.6362426856662066E-2</v>
      </c>
      <c r="G52" s="76">
        <v>602</v>
      </c>
      <c r="H52" s="99">
        <v>674.03577759871075</v>
      </c>
      <c r="I52" s="96">
        <f t="shared" si="2"/>
        <v>0.10687233525695349</v>
      </c>
      <c r="J52" s="97">
        <f t="shared" si="3"/>
        <v>0.10687233525695349</v>
      </c>
      <c r="K52" s="109">
        <v>2</v>
      </c>
      <c r="V52" s="76" t="str" cm="1">
        <f t="array" ref="V52" xml:space="preserve"> IFERROR(INDEX(데이터!$A$1:$AG$1096, SMALL(IF(($Q$4=데이터!$AB:$AB)*($R$4=데이터!$AC:$AC)*($Q$8=데이터!$AF:$AF),MATCH(ROW(데이터!$A$1:$AG$1096), ROW(데이터!$A$1:$AG$1096)), ""), ROWS($A$1:A49)), COLUMNS($A$1:A49)),"")</f>
        <v/>
      </c>
      <c r="W52" s="80" t="str">
        <f t="shared" si="4"/>
        <v/>
      </c>
      <c r="X52" s="59" t="str">
        <f>IFERROR(VLOOKUP($W52,데이터!$A$1:$AG$1096,2),"")</f>
        <v/>
      </c>
      <c r="Y52" s="87" t="str">
        <f>IFERROR(IF(VLOOKUP($W52,데이터!$A$1:$AH$1096,34)=2021,X52+$R$13-$R$11,IF(VLOOKUP($W52,데이터!$A$1:$AH$1096,34)=2022,X52+$R$13-$R$12,X52)),"")</f>
        <v/>
      </c>
      <c r="Z52" s="59" t="str">
        <f>IFERROR(VLOOKUP($W52,데이터!$A$1:$AG$1096,3),"")</f>
        <v/>
      </c>
      <c r="AA52" s="89" t="str">
        <f>IFERROR(IF(VLOOKUP($V52,데이터!$A$1:$AH$1096,34)=2021,Z52+$S$13-$S$11,IF(VLOOKUP($V52,데이터!$A$1:$AH$1096,34)=2022,Z52+$S$13-$S$12,Z52)),"")</f>
        <v/>
      </c>
    </row>
    <row r="53" spans="1:27">
      <c r="A53" s="1">
        <v>20210221</v>
      </c>
      <c r="B53" s="101">
        <v>20230221</v>
      </c>
      <c r="C53" s="76">
        <v>1019</v>
      </c>
      <c r="D53" s="91">
        <v>1010.4644977168955</v>
      </c>
      <c r="E53" s="90">
        <f t="shared" si="0"/>
        <v>-8.4471075454804548E-3</v>
      </c>
      <c r="F53" s="105">
        <f t="shared" si="1"/>
        <v>8.4471075454804548E-3</v>
      </c>
      <c r="G53" s="76">
        <v>614</v>
      </c>
      <c r="H53" s="99">
        <v>727.69543378995422</v>
      </c>
      <c r="I53" s="96">
        <f t="shared" si="2"/>
        <v>0.15624041118110391</v>
      </c>
      <c r="J53" s="97">
        <f t="shared" si="3"/>
        <v>0.15624041118110391</v>
      </c>
      <c r="K53" s="109">
        <v>1</v>
      </c>
      <c r="V53" s="76" t="str" cm="1">
        <f t="array" ref="V53" xml:space="preserve"> IFERROR(INDEX(데이터!$A$1:$AG$1096, SMALL(IF(($Q$4=데이터!$AB:$AB)*($R$4=데이터!$AC:$AC)*($Q$8=데이터!$AF:$AF),MATCH(ROW(데이터!$A$1:$AG$1096), ROW(데이터!$A$1:$AG$1096)), ""), ROWS($A$1:A50)), COLUMNS($A$1:A50)),"")</f>
        <v/>
      </c>
      <c r="W53" s="80" t="str">
        <f t="shared" si="4"/>
        <v/>
      </c>
      <c r="X53" s="59" t="str">
        <f>IFERROR(VLOOKUP($W53,데이터!$A$1:$AG$1096,2),"")</f>
        <v/>
      </c>
      <c r="Y53" s="87" t="str">
        <f>IFERROR(IF(VLOOKUP($W53,데이터!$A$1:$AH$1096,34)=2021,X53+$R$13-$R$11,IF(VLOOKUP($W53,데이터!$A$1:$AH$1096,34)=2022,X53+$R$13-$R$12,X53)),"")</f>
        <v/>
      </c>
      <c r="Z53" s="59" t="str">
        <f>IFERROR(VLOOKUP($W53,데이터!$A$1:$AG$1096,3),"")</f>
        <v/>
      </c>
      <c r="AA53" s="89" t="str">
        <f>IFERROR(IF(VLOOKUP($V53,데이터!$A$1:$AH$1096,34)=2021,Z53+$S$13-$S$11,IF(VLOOKUP($V53,데이터!$A$1:$AH$1096,34)=2022,Z53+$S$13-$S$12,Z53)),"")</f>
        <v/>
      </c>
    </row>
    <row r="54" spans="1:27">
      <c r="A54" s="1">
        <v>20210222</v>
      </c>
      <c r="B54" s="101">
        <v>20230222</v>
      </c>
      <c r="C54" s="76">
        <v>914</v>
      </c>
      <c r="D54" s="91">
        <v>959.09195949970172</v>
      </c>
      <c r="E54" s="90">
        <f t="shared" si="0"/>
        <v>4.7015261730713881E-2</v>
      </c>
      <c r="F54" s="105">
        <f t="shared" si="1"/>
        <v>4.7015261730713881E-2</v>
      </c>
      <c r="G54" s="76">
        <v>656</v>
      </c>
      <c r="H54" s="99">
        <v>672.99178082191781</v>
      </c>
      <c r="I54" s="96">
        <f t="shared" si="2"/>
        <v>2.5248125320588507E-2</v>
      </c>
      <c r="J54" s="97">
        <f t="shared" si="3"/>
        <v>2.5248125320588507E-2</v>
      </c>
      <c r="K54" s="109">
        <v>2</v>
      </c>
      <c r="V54" s="76" t="str" cm="1">
        <f t="array" ref="V54" xml:space="preserve"> IFERROR(INDEX(데이터!$A$1:$AG$1096, SMALL(IF(($Q$4=데이터!$AB:$AB)*($R$4=데이터!$AC:$AC)*($Q$8=데이터!$AF:$AF),MATCH(ROW(데이터!$A$1:$AG$1096), ROW(데이터!$A$1:$AG$1096)), ""), ROWS($A$1:A51)), COLUMNS($A$1:A51)),"")</f>
        <v/>
      </c>
      <c r="W54" s="80" t="str">
        <f t="shared" si="4"/>
        <v/>
      </c>
      <c r="X54" s="59" t="str">
        <f>IFERROR(VLOOKUP($W54,데이터!$A$1:$AG$1096,2),"")</f>
        <v/>
      </c>
      <c r="Y54" s="87" t="str">
        <f>IFERROR(IF(VLOOKUP($W54,데이터!$A$1:$AH$1096,34)=2021,X54+$R$13-$R$11,IF(VLOOKUP($W54,데이터!$A$1:$AH$1096,34)=2022,X54+$R$13-$R$12,X54)),"")</f>
        <v/>
      </c>
      <c r="Z54" s="59" t="str">
        <f>IFERROR(VLOOKUP($W54,데이터!$A$1:$AG$1096,3),"")</f>
        <v/>
      </c>
      <c r="AA54" s="89" t="str">
        <f>IFERROR(IF(VLOOKUP($V54,데이터!$A$1:$AH$1096,34)=2021,Z54+$S$13-$S$11,IF(VLOOKUP($V54,데이터!$A$1:$AH$1096,34)=2022,Z54+$S$13-$S$12,Z54)),"")</f>
        <v/>
      </c>
    </row>
    <row r="55" spans="1:27">
      <c r="A55" s="1">
        <v>20210223</v>
      </c>
      <c r="B55" s="101">
        <v>20230223</v>
      </c>
      <c r="C55" s="76">
        <v>916</v>
      </c>
      <c r="D55" s="91">
        <v>921.8298559887603</v>
      </c>
      <c r="E55" s="90">
        <f t="shared" si="0"/>
        <v>6.3242212767204873E-3</v>
      </c>
      <c r="F55" s="105">
        <f t="shared" si="1"/>
        <v>6.3242212767204873E-3</v>
      </c>
      <c r="G55" s="76">
        <v>711</v>
      </c>
      <c r="H55" s="99">
        <v>664.47692307692307</v>
      </c>
      <c r="I55" s="96">
        <f t="shared" si="2"/>
        <v>-7.0014586372160875E-2</v>
      </c>
      <c r="J55" s="97">
        <f t="shared" si="3"/>
        <v>7.0014586372160875E-2</v>
      </c>
      <c r="K55" s="109">
        <v>3</v>
      </c>
      <c r="V55" s="76" t="str" cm="1">
        <f t="array" ref="V55" xml:space="preserve"> IFERROR(INDEX(데이터!$A$1:$AG$1096, SMALL(IF(($Q$4=데이터!$AB:$AB)*($R$4=데이터!$AC:$AC)*($Q$8=데이터!$AF:$AF),MATCH(ROW(데이터!$A$1:$AG$1096), ROW(데이터!$A$1:$AG$1096)), ""), ROWS($A$1:A52)), COLUMNS($A$1:A52)),"")</f>
        <v/>
      </c>
      <c r="W55" s="80" t="str">
        <f t="shared" si="4"/>
        <v/>
      </c>
      <c r="X55" s="59" t="str">
        <f>IFERROR(VLOOKUP($W55,데이터!$A$1:$AG$1096,2),"")</f>
        <v/>
      </c>
      <c r="Y55" s="87" t="str">
        <f>IFERROR(IF(VLOOKUP($W55,데이터!$A$1:$AH$1096,34)=2021,X55+$R$13-$R$11,IF(VLOOKUP($W55,데이터!$A$1:$AH$1096,34)=2022,X55+$R$13-$R$12,X55)),"")</f>
        <v/>
      </c>
      <c r="Z55" s="59" t="str">
        <f>IFERROR(VLOOKUP($W55,데이터!$A$1:$AG$1096,3),"")</f>
        <v/>
      </c>
      <c r="AA55" s="89" t="str">
        <f>IFERROR(IF(VLOOKUP($V55,데이터!$A$1:$AH$1096,34)=2021,Z55+$S$13-$S$11,IF(VLOOKUP($V55,데이터!$A$1:$AH$1096,34)=2022,Z55+$S$13-$S$12,Z55)),"")</f>
        <v/>
      </c>
    </row>
    <row r="56" spans="1:27">
      <c r="A56" s="1">
        <v>20210224</v>
      </c>
      <c r="B56" s="101">
        <v>20230224</v>
      </c>
      <c r="C56" s="76">
        <v>933</v>
      </c>
      <c r="D56" s="91">
        <v>921.68410958904133</v>
      </c>
      <c r="E56" s="90">
        <f t="shared" si="0"/>
        <v>-1.2277406427245643E-2</v>
      </c>
      <c r="F56" s="105">
        <f t="shared" si="1"/>
        <v>1.2277406427245643E-2</v>
      </c>
      <c r="G56" s="76">
        <v>632</v>
      </c>
      <c r="H56" s="99">
        <v>665.64</v>
      </c>
      <c r="I56" s="96">
        <f t="shared" si="2"/>
        <v>5.0537828255513471E-2</v>
      </c>
      <c r="J56" s="97">
        <f t="shared" si="3"/>
        <v>5.0537828255513471E-2</v>
      </c>
      <c r="K56" s="109">
        <v>3</v>
      </c>
      <c r="V56" s="76" t="str" cm="1">
        <f t="array" ref="V56" xml:space="preserve"> IFERROR(INDEX(데이터!$A$1:$AG$1096, SMALL(IF(($Q$4=데이터!$AB:$AB)*($R$4=데이터!$AC:$AC)*($Q$8=데이터!$AF:$AF),MATCH(ROW(데이터!$A$1:$AG$1096), ROW(데이터!$A$1:$AG$1096)), ""), ROWS($A$1:A53)), COLUMNS($A$1:A53)),"")</f>
        <v/>
      </c>
      <c r="W56" s="80" t="str">
        <f t="shared" si="4"/>
        <v/>
      </c>
      <c r="X56" s="59" t="str">
        <f>IFERROR(VLOOKUP($W56,데이터!$A$1:$AG$1096,2),"")</f>
        <v/>
      </c>
      <c r="Y56" s="87" t="str">
        <f>IFERROR(IF(VLOOKUP($W56,데이터!$A$1:$AH$1096,34)=2021,X56+$R$13-$R$11,IF(VLOOKUP($W56,데이터!$A$1:$AH$1096,34)=2022,X56+$R$13-$R$12,X56)),"")</f>
        <v/>
      </c>
      <c r="Z56" s="59" t="str">
        <f>IFERROR(VLOOKUP($W56,데이터!$A$1:$AG$1096,3),"")</f>
        <v/>
      </c>
      <c r="AA56" s="89" t="str">
        <f>IFERROR(IF(VLOOKUP($V56,데이터!$A$1:$AH$1096,34)=2021,Z56+$S$13-$S$11,IF(VLOOKUP($V56,데이터!$A$1:$AH$1096,34)=2022,Z56+$S$13-$S$12,Z56)),"")</f>
        <v/>
      </c>
    </row>
    <row r="57" spans="1:27">
      <c r="A57" s="1">
        <v>20210225</v>
      </c>
      <c r="B57" s="101">
        <v>20230225</v>
      </c>
      <c r="C57" s="76">
        <v>981</v>
      </c>
      <c r="D57" s="91">
        <v>919.23013698630143</v>
      </c>
      <c r="E57" s="90">
        <f t="shared" si="0"/>
        <v>-6.7197386735177375E-2</v>
      </c>
      <c r="F57" s="105">
        <f t="shared" si="1"/>
        <v>6.7197386735177375E-2</v>
      </c>
      <c r="G57" s="76">
        <v>596</v>
      </c>
      <c r="H57" s="99">
        <v>612.29999999999984</v>
      </c>
      <c r="I57" s="96">
        <f t="shared" si="2"/>
        <v>2.6620937448962673E-2</v>
      </c>
      <c r="J57" s="97">
        <f t="shared" si="3"/>
        <v>2.6620937448962673E-2</v>
      </c>
      <c r="K57" s="109">
        <v>2</v>
      </c>
      <c r="V57" s="76" t="str" cm="1">
        <f t="array" ref="V57" xml:space="preserve"> IFERROR(INDEX(데이터!$A$1:$AG$1096, SMALL(IF(($Q$4=데이터!$AB:$AB)*($R$4=데이터!$AC:$AC)*($Q$8=데이터!$AF:$AF),MATCH(ROW(데이터!$A$1:$AG$1096), ROW(데이터!$A$1:$AG$1096)), ""), ROWS($A$1:A54)), COLUMNS($A$1:A54)),"")</f>
        <v/>
      </c>
      <c r="W57" s="80" t="str">
        <f t="shared" si="4"/>
        <v/>
      </c>
      <c r="X57" s="59" t="str">
        <f>IFERROR(VLOOKUP($W57,데이터!$A$1:$AG$1096,2),"")</f>
        <v/>
      </c>
      <c r="Y57" s="87" t="str">
        <f>IFERROR(IF(VLOOKUP($W57,데이터!$A$1:$AH$1096,34)=2021,X57+$R$13-$R$11,IF(VLOOKUP($W57,데이터!$A$1:$AH$1096,34)=2022,X57+$R$13-$R$12,X57)),"")</f>
        <v/>
      </c>
      <c r="Z57" s="59" t="str">
        <f>IFERROR(VLOOKUP($W57,데이터!$A$1:$AG$1096,3),"")</f>
        <v/>
      </c>
      <c r="AA57" s="89" t="str">
        <f>IFERROR(IF(VLOOKUP($V57,데이터!$A$1:$AH$1096,34)=2021,Z57+$S$13-$S$11,IF(VLOOKUP($V57,데이터!$A$1:$AH$1096,34)=2022,Z57+$S$13-$S$12,Z57)),"")</f>
        <v/>
      </c>
    </row>
    <row r="58" spans="1:27">
      <c r="A58" s="1">
        <v>20210226</v>
      </c>
      <c r="B58" s="101">
        <v>20230226</v>
      </c>
      <c r="C58" s="76">
        <v>928</v>
      </c>
      <c r="D58" s="91">
        <v>921.33549190535496</v>
      </c>
      <c r="E58" s="90">
        <f t="shared" si="0"/>
        <v>-7.2335301887291904E-3</v>
      </c>
      <c r="F58" s="105">
        <f t="shared" si="1"/>
        <v>7.2335301887291904E-3</v>
      </c>
      <c r="G58" s="76">
        <v>526</v>
      </c>
      <c r="H58" s="99">
        <v>586.87073474470719</v>
      </c>
      <c r="I58" s="96">
        <f t="shared" si="2"/>
        <v>0.10372085561769642</v>
      </c>
      <c r="J58" s="97">
        <f t="shared" si="3"/>
        <v>0.10372085561769642</v>
      </c>
      <c r="K58" s="109">
        <v>2</v>
      </c>
      <c r="V58" s="76" t="str" cm="1">
        <f t="array" ref="V58" xml:space="preserve"> IFERROR(INDEX(데이터!$A$1:$AG$1096, SMALL(IF(($Q$4=데이터!$AB:$AB)*($R$4=데이터!$AC:$AC)*($Q$8=데이터!$AF:$AF),MATCH(ROW(데이터!$A$1:$AG$1096), ROW(데이터!$A$1:$AG$1096)), ""), ROWS($A$1:A55)), COLUMNS($A$1:A55)),"")</f>
        <v/>
      </c>
      <c r="W58" s="80" t="str">
        <f t="shared" si="4"/>
        <v/>
      </c>
      <c r="X58" s="59" t="str">
        <f>IFERROR(VLOOKUP($W58,데이터!$A$1:$AG$1096,2),"")</f>
        <v/>
      </c>
      <c r="Y58" s="87" t="str">
        <f>IFERROR(IF(VLOOKUP($W58,데이터!$A$1:$AH$1096,34)=2021,X58+$R$13-$R$11,IF(VLOOKUP($W58,데이터!$A$1:$AH$1096,34)=2022,X58+$R$13-$R$12,X58)),"")</f>
        <v/>
      </c>
      <c r="Z58" s="59" t="str">
        <f>IFERROR(VLOOKUP($W58,데이터!$A$1:$AG$1096,3),"")</f>
        <v/>
      </c>
      <c r="AA58" s="89" t="str">
        <f>IFERROR(IF(VLOOKUP($V58,데이터!$A$1:$AH$1096,34)=2021,Z58+$S$13-$S$11,IF(VLOOKUP($V58,데이터!$A$1:$AH$1096,34)=2022,Z58+$S$13-$S$12,Z58)),"")</f>
        <v/>
      </c>
    </row>
    <row r="59" spans="1:27">
      <c r="A59" s="1">
        <v>20210227</v>
      </c>
      <c r="B59" s="101">
        <v>20230227</v>
      </c>
      <c r="C59" s="76">
        <v>928</v>
      </c>
      <c r="D59" s="91">
        <v>958.44778864970601</v>
      </c>
      <c r="E59" s="90">
        <f t="shared" si="0"/>
        <v>3.176781146587223E-2</v>
      </c>
      <c r="F59" s="105">
        <f t="shared" si="1"/>
        <v>3.176781146587223E-2</v>
      </c>
      <c r="G59" s="76">
        <v>583</v>
      </c>
      <c r="H59" s="99">
        <v>672.74904109589045</v>
      </c>
      <c r="I59" s="96">
        <f t="shared" si="2"/>
        <v>0.13340641994775887</v>
      </c>
      <c r="J59" s="97">
        <f t="shared" si="3"/>
        <v>0.13340641994775887</v>
      </c>
      <c r="K59" s="109">
        <v>2</v>
      </c>
      <c r="V59" s="76" t="str" cm="1">
        <f t="array" ref="V59" xml:space="preserve"> IFERROR(INDEX(데이터!$A$1:$AG$1096, SMALL(IF(($Q$4=데이터!$AB:$AB)*($R$4=데이터!$AC:$AC)*($Q$8=데이터!$AF:$AF),MATCH(ROW(데이터!$A$1:$AG$1096), ROW(데이터!$A$1:$AG$1096)), ""), ROWS($A$1:A56)), COLUMNS($A$1:A56)),"")</f>
        <v/>
      </c>
      <c r="W59" s="80" t="str">
        <f t="shared" si="4"/>
        <v/>
      </c>
      <c r="X59" s="59" t="str">
        <f>IFERROR(VLOOKUP($W59,데이터!$A$1:$AG$1096,2),"")</f>
        <v/>
      </c>
      <c r="Y59" s="87" t="str">
        <f>IFERROR(IF(VLOOKUP($W59,데이터!$A$1:$AH$1096,34)=2021,X59+$R$13-$R$11,IF(VLOOKUP($W59,데이터!$A$1:$AH$1096,34)=2022,X59+$R$13-$R$12,X59)),"")</f>
        <v/>
      </c>
      <c r="Z59" s="59" t="str">
        <f>IFERROR(VLOOKUP($W59,데이터!$A$1:$AG$1096,3),"")</f>
        <v/>
      </c>
      <c r="AA59" s="89" t="str">
        <f>IFERROR(IF(VLOOKUP($V59,데이터!$A$1:$AH$1096,34)=2021,Z59+$S$13-$S$11,IF(VLOOKUP($V59,데이터!$A$1:$AH$1096,34)=2022,Z59+$S$13-$S$12,Z59)),"")</f>
        <v/>
      </c>
    </row>
    <row r="60" spans="1:27">
      <c r="A60" s="1">
        <v>20210228</v>
      </c>
      <c r="B60" s="101">
        <v>20230228</v>
      </c>
      <c r="C60" s="76">
        <v>871</v>
      </c>
      <c r="D60" s="91">
        <v>921.96010691613787</v>
      </c>
      <c r="E60" s="90">
        <f t="shared" si="0"/>
        <v>5.527365721559712E-2</v>
      </c>
      <c r="F60" s="105">
        <f t="shared" si="1"/>
        <v>5.527365721559712E-2</v>
      </c>
      <c r="G60" s="76">
        <v>559</v>
      </c>
      <c r="H60" s="99">
        <v>664.81951219512189</v>
      </c>
      <c r="I60" s="96">
        <f t="shared" si="2"/>
        <v>0.15917028645221876</v>
      </c>
      <c r="J60" s="97">
        <f t="shared" si="3"/>
        <v>0.15917028645221876</v>
      </c>
      <c r="K60" s="109">
        <v>3</v>
      </c>
      <c r="V60" s="76" t="str" cm="1">
        <f t="array" ref="V60" xml:space="preserve"> IFERROR(INDEX(데이터!$A$1:$AG$1096, SMALL(IF(($Q$4=데이터!$AB:$AB)*($R$4=데이터!$AC:$AC)*($Q$8=데이터!$AF:$AF),MATCH(ROW(데이터!$A$1:$AG$1096), ROW(데이터!$A$1:$AG$1096)), ""), ROWS($A$1:A57)), COLUMNS($A$1:A57)),"")</f>
        <v/>
      </c>
      <c r="W60" s="80" t="str">
        <f t="shared" si="4"/>
        <v/>
      </c>
      <c r="X60" s="59" t="str">
        <f>IFERROR(VLOOKUP($W60,데이터!$A$1:$AG$1096,2),"")</f>
        <v/>
      </c>
      <c r="Y60" s="87" t="str">
        <f>IFERROR(IF(VLOOKUP($W60,데이터!$A$1:$AH$1096,34)=2021,X60+$R$13-$R$11,IF(VLOOKUP($W60,데이터!$A$1:$AH$1096,34)=2022,X60+$R$13-$R$12,X60)),"")</f>
        <v/>
      </c>
      <c r="Z60" s="59" t="str">
        <f>IFERROR(VLOOKUP($W60,데이터!$A$1:$AG$1096,3),"")</f>
        <v/>
      </c>
      <c r="AA60" s="89" t="str">
        <f>IFERROR(IF(VLOOKUP($V60,데이터!$A$1:$AH$1096,34)=2021,Z60+$S$13-$S$11,IF(VLOOKUP($V60,데이터!$A$1:$AH$1096,34)=2022,Z60+$S$13-$S$12,Z60)),"")</f>
        <v/>
      </c>
    </row>
    <row r="61" spans="1:27">
      <c r="A61" s="1">
        <v>20210301</v>
      </c>
      <c r="B61" s="101">
        <v>20230301</v>
      </c>
      <c r="C61" s="76">
        <v>888</v>
      </c>
      <c r="D61" s="91">
        <v>831.93972602739746</v>
      </c>
      <c r="E61" s="90">
        <f t="shared" si="0"/>
        <v>-6.7385018672321897E-2</v>
      </c>
      <c r="F61" s="105">
        <f t="shared" si="1"/>
        <v>6.7385018672321897E-2</v>
      </c>
      <c r="G61" s="76">
        <v>628</v>
      </c>
      <c r="H61" s="99">
        <v>591.31917808219168</v>
      </c>
      <c r="I61" s="96">
        <f t="shared" si="2"/>
        <v>-6.2032187145991374E-2</v>
      </c>
      <c r="J61" s="97">
        <f t="shared" si="3"/>
        <v>6.2032187145991374E-2</v>
      </c>
      <c r="K61" s="109">
        <v>3</v>
      </c>
      <c r="V61" s="76" t="str" cm="1">
        <f t="array" ref="V61" xml:space="preserve"> IFERROR(INDEX(데이터!$A$1:$AG$1096, SMALL(IF(($Q$4=데이터!$AB:$AB)*($R$4=데이터!$AC:$AC)*($Q$8=데이터!$AF:$AF),MATCH(ROW(데이터!$A$1:$AG$1096), ROW(데이터!$A$1:$AG$1096)), ""), ROWS($A$1:A58)), COLUMNS($A$1:A58)),"")</f>
        <v/>
      </c>
      <c r="W61" s="80" t="str">
        <f t="shared" si="4"/>
        <v/>
      </c>
      <c r="X61" s="59" t="str">
        <f>IFERROR(VLOOKUP($W61,데이터!$A$1:$AG$1096,2),"")</f>
        <v/>
      </c>
      <c r="Y61" s="87" t="str">
        <f>IFERROR(IF(VLOOKUP($W61,데이터!$A$1:$AH$1096,34)=2021,X61+$R$13-$R$11,IF(VLOOKUP($W61,데이터!$A$1:$AH$1096,34)=2022,X61+$R$13-$R$12,X61)),"")</f>
        <v/>
      </c>
      <c r="Z61" s="59" t="str">
        <f>IFERROR(VLOOKUP($W61,데이터!$A$1:$AG$1096,3),"")</f>
        <v/>
      </c>
      <c r="AA61" s="89" t="str">
        <f>IFERROR(IF(VLOOKUP($V61,데이터!$A$1:$AH$1096,34)=2021,Z61+$S$13-$S$11,IF(VLOOKUP($V61,데이터!$A$1:$AH$1096,34)=2022,Z61+$S$13-$S$12,Z61)),"")</f>
        <v/>
      </c>
    </row>
    <row r="62" spans="1:27">
      <c r="A62" s="1">
        <v>20210302</v>
      </c>
      <c r="B62" s="101">
        <v>20230302</v>
      </c>
      <c r="C62" s="76">
        <v>973</v>
      </c>
      <c r="D62" s="91">
        <v>960.20273972602752</v>
      </c>
      <c r="E62" s="90">
        <f t="shared" si="0"/>
        <v>-1.3327664819644128E-2</v>
      </c>
      <c r="F62" s="105">
        <f t="shared" si="1"/>
        <v>1.3327664819644128E-2</v>
      </c>
      <c r="G62" s="76">
        <v>590</v>
      </c>
      <c r="H62" s="99">
        <v>590.48493150684919</v>
      </c>
      <c r="I62" s="96">
        <f t="shared" si="2"/>
        <v>8.212428141251703E-4</v>
      </c>
      <c r="J62" s="97">
        <f t="shared" si="3"/>
        <v>8.212428141251703E-4</v>
      </c>
      <c r="K62" s="109">
        <v>2</v>
      </c>
      <c r="V62" s="76" t="str" cm="1">
        <f t="array" ref="V62" xml:space="preserve"> IFERROR(INDEX(데이터!$A$1:$AG$1096, SMALL(IF(($Q$4=데이터!$AB:$AB)*($R$4=데이터!$AC:$AC)*($Q$8=데이터!$AF:$AF),MATCH(ROW(데이터!$A$1:$AG$1096), ROW(데이터!$A$1:$AG$1096)), ""), ROWS($A$1:A59)), COLUMNS($A$1:A59)),"")</f>
        <v/>
      </c>
      <c r="W62" s="80" t="str">
        <f t="shared" si="4"/>
        <v/>
      </c>
      <c r="X62" s="59" t="str">
        <f>IFERROR(VLOOKUP($W62,데이터!$A$1:$AG$1096,2),"")</f>
        <v/>
      </c>
      <c r="Y62" s="87" t="str">
        <f>IFERROR(IF(VLOOKUP($W62,데이터!$A$1:$AH$1096,34)=2021,X62+$R$13-$R$11,IF(VLOOKUP($W62,데이터!$A$1:$AH$1096,34)=2022,X62+$R$13-$R$12,X62)),"")</f>
        <v/>
      </c>
      <c r="Z62" s="59" t="str">
        <f>IFERROR(VLOOKUP($W62,데이터!$A$1:$AG$1096,3),"")</f>
        <v/>
      </c>
      <c r="AA62" s="89" t="str">
        <f>IFERROR(IF(VLOOKUP($V62,데이터!$A$1:$AH$1096,34)=2021,Z62+$S$13-$S$11,IF(VLOOKUP($V62,데이터!$A$1:$AH$1096,34)=2022,Z62+$S$13-$S$12,Z62)),"")</f>
        <v/>
      </c>
    </row>
    <row r="63" spans="1:27">
      <c r="A63" s="1">
        <v>20210303</v>
      </c>
      <c r="B63" s="101">
        <v>20230303</v>
      </c>
      <c r="C63" s="76">
        <v>904</v>
      </c>
      <c r="D63" s="91">
        <v>966.60136986301382</v>
      </c>
      <c r="E63" s="90">
        <f t="shared" si="0"/>
        <v>6.4764412522905532E-2</v>
      </c>
      <c r="F63" s="105">
        <f t="shared" si="1"/>
        <v>6.4764412522905532E-2</v>
      </c>
      <c r="G63" s="76">
        <v>604</v>
      </c>
      <c r="H63" s="99">
        <v>590.24246575342454</v>
      </c>
      <c r="I63" s="96">
        <f t="shared" si="2"/>
        <v>-2.3308275911687298E-2</v>
      </c>
      <c r="J63" s="97">
        <f t="shared" si="3"/>
        <v>2.3308275911687298E-2</v>
      </c>
      <c r="K63" s="109">
        <v>2</v>
      </c>
      <c r="V63" s="76" t="str" cm="1">
        <f t="array" ref="V63" xml:space="preserve"> IFERROR(INDEX(데이터!$A$1:$AG$1096, SMALL(IF(($Q$4=데이터!$AB:$AB)*($R$4=데이터!$AC:$AC)*($Q$8=데이터!$AF:$AF),MATCH(ROW(데이터!$A$1:$AG$1096), ROW(데이터!$A$1:$AG$1096)), ""), ROWS($A$1:A60)), COLUMNS($A$1:A60)),"")</f>
        <v/>
      </c>
      <c r="W63" s="80" t="str">
        <f t="shared" si="4"/>
        <v/>
      </c>
      <c r="X63" s="59" t="str">
        <f>IFERROR(VLOOKUP($W63,데이터!$A$1:$AG$1096,2),"")</f>
        <v/>
      </c>
      <c r="Y63" s="87" t="str">
        <f>IFERROR(IF(VLOOKUP($W63,데이터!$A$1:$AH$1096,34)=2021,X63+$R$13-$R$11,IF(VLOOKUP($W63,데이터!$A$1:$AH$1096,34)=2022,X63+$R$13-$R$12,X63)),"")</f>
        <v/>
      </c>
      <c r="Z63" s="59" t="str">
        <f>IFERROR(VLOOKUP($W63,데이터!$A$1:$AG$1096,3),"")</f>
        <v/>
      </c>
      <c r="AA63" s="89" t="str">
        <f>IFERROR(IF(VLOOKUP($V63,데이터!$A$1:$AH$1096,34)=2021,Z63+$S$13-$S$11,IF(VLOOKUP($V63,데이터!$A$1:$AH$1096,34)=2022,Z63+$S$13-$S$12,Z63)),"")</f>
        <v/>
      </c>
    </row>
    <row r="64" spans="1:27">
      <c r="A64" s="1">
        <v>20210304</v>
      </c>
      <c r="B64" s="101">
        <v>20230304</v>
      </c>
      <c r="C64" s="76">
        <v>870</v>
      </c>
      <c r="D64" s="91">
        <v>889.20273972602752</v>
      </c>
      <c r="E64" s="90">
        <f t="shared" si="0"/>
        <v>2.1595457220413061E-2</v>
      </c>
      <c r="F64" s="105">
        <f t="shared" si="1"/>
        <v>2.1595457220413061E-2</v>
      </c>
      <c r="G64" s="76">
        <v>514</v>
      </c>
      <c r="H64" s="99">
        <v>613.48493150684919</v>
      </c>
      <c r="I64" s="96">
        <f t="shared" si="2"/>
        <v>0.16216361054295675</v>
      </c>
      <c r="J64" s="97">
        <f t="shared" si="3"/>
        <v>0.16216361054295675</v>
      </c>
      <c r="K64" s="109">
        <v>3</v>
      </c>
      <c r="V64" s="76" t="str" cm="1">
        <f t="array" ref="V64" xml:space="preserve"> IFERROR(INDEX(데이터!$A$1:$AG$1096, SMALL(IF(($Q$4=데이터!$AB:$AB)*($R$4=데이터!$AC:$AC)*($Q$8=데이터!$AF:$AF),MATCH(ROW(데이터!$A$1:$AG$1096), ROW(데이터!$A$1:$AG$1096)), ""), ROWS($A$1:A61)), COLUMNS($A$1:A61)),"")</f>
        <v/>
      </c>
      <c r="W64" s="80" t="str">
        <f t="shared" si="4"/>
        <v/>
      </c>
      <c r="X64" s="59" t="str">
        <f>IFERROR(VLOOKUP($W64,데이터!$A$1:$AG$1096,2),"")</f>
        <v/>
      </c>
      <c r="Y64" s="87" t="str">
        <f>IFERROR(IF(VLOOKUP($W64,데이터!$A$1:$AH$1096,34)=2021,X64+$R$13-$R$11,IF(VLOOKUP($W64,데이터!$A$1:$AH$1096,34)=2022,X64+$R$13-$R$12,X64)),"")</f>
        <v/>
      </c>
      <c r="Z64" s="59" t="str">
        <f>IFERROR(VLOOKUP($W64,데이터!$A$1:$AG$1096,3),"")</f>
        <v/>
      </c>
      <c r="AA64" s="89" t="str">
        <f>IFERROR(IF(VLOOKUP($V64,데이터!$A$1:$AH$1096,34)=2021,Z64+$S$13-$S$11,IF(VLOOKUP($V64,데이터!$A$1:$AH$1096,34)=2022,Z64+$S$13-$S$12,Z64)),"")</f>
        <v/>
      </c>
    </row>
    <row r="65" spans="1:27">
      <c r="A65" s="1">
        <v>20210305</v>
      </c>
      <c r="B65" s="101">
        <v>20230305</v>
      </c>
      <c r="C65" s="76">
        <v>856</v>
      </c>
      <c r="D65" s="91">
        <v>853.69406392694088</v>
      </c>
      <c r="E65" s="90">
        <f t="shared" si="0"/>
        <v>-2.7011269850606072E-3</v>
      </c>
      <c r="F65" s="105">
        <f t="shared" si="1"/>
        <v>2.7011269850606072E-3</v>
      </c>
      <c r="G65" s="76">
        <v>506</v>
      </c>
      <c r="H65" s="99">
        <v>458.3744292237443</v>
      </c>
      <c r="I65" s="96">
        <f t="shared" si="2"/>
        <v>-0.10390102008288171</v>
      </c>
      <c r="J65" s="97">
        <f t="shared" si="3"/>
        <v>0.10390102008288171</v>
      </c>
      <c r="K65" s="109">
        <v>3</v>
      </c>
      <c r="V65" s="76" t="str" cm="1">
        <f t="array" ref="V65" xml:space="preserve"> IFERROR(INDEX(데이터!$A$1:$AG$1096, SMALL(IF(($Q$4=데이터!$AB:$AB)*($R$4=데이터!$AC:$AC)*($Q$8=데이터!$AF:$AF),MATCH(ROW(데이터!$A$1:$AG$1096), ROW(데이터!$A$1:$AG$1096)), ""), ROWS($A$1:A62)), COLUMNS($A$1:A62)),"")</f>
        <v/>
      </c>
      <c r="W65" s="80" t="str">
        <f t="shared" si="4"/>
        <v/>
      </c>
      <c r="X65" s="59" t="str">
        <f>IFERROR(VLOOKUP($W65,데이터!$A$1:$AG$1096,2),"")</f>
        <v/>
      </c>
      <c r="Y65" s="87" t="str">
        <f>IFERROR(IF(VLOOKUP($W65,데이터!$A$1:$AH$1096,34)=2021,X65+$R$13-$R$11,IF(VLOOKUP($W65,데이터!$A$1:$AH$1096,34)=2022,X65+$R$13-$R$12,X65)),"")</f>
        <v/>
      </c>
      <c r="Z65" s="59" t="str">
        <f>IFERROR(VLOOKUP($W65,데이터!$A$1:$AG$1096,3),"")</f>
        <v/>
      </c>
      <c r="AA65" s="89" t="str">
        <f>IFERROR(IF(VLOOKUP($V65,데이터!$A$1:$AH$1096,34)=2021,Z65+$S$13-$S$11,IF(VLOOKUP($V65,데이터!$A$1:$AH$1096,34)=2022,Z65+$S$13-$S$12,Z65)),"")</f>
        <v/>
      </c>
    </row>
    <row r="66" spans="1:27">
      <c r="A66" s="1">
        <v>20210306</v>
      </c>
      <c r="B66" s="101">
        <v>20230306</v>
      </c>
      <c r="C66" s="76">
        <v>854</v>
      </c>
      <c r="D66" s="91">
        <v>843.98307816277236</v>
      </c>
      <c r="E66" s="90">
        <f t="shared" si="0"/>
        <v>-1.1868628763307689E-2</v>
      </c>
      <c r="F66" s="105">
        <f t="shared" si="1"/>
        <v>1.1868628763307689E-2</v>
      </c>
      <c r="G66" s="76">
        <v>575</v>
      </c>
      <c r="H66" s="99">
        <v>541.83883964544737</v>
      </c>
      <c r="I66" s="96">
        <f t="shared" si="2"/>
        <v>-6.1201150468009391E-2</v>
      </c>
      <c r="J66" s="97">
        <f t="shared" si="3"/>
        <v>6.1201150468009391E-2</v>
      </c>
      <c r="K66" s="109">
        <v>4</v>
      </c>
      <c r="V66" s="76" t="str" cm="1">
        <f t="array" ref="V66" xml:space="preserve"> IFERROR(INDEX(데이터!$A$1:$AG$1096, SMALL(IF(($Q$4=데이터!$AB:$AB)*($R$4=데이터!$AC:$AC)*($Q$8=데이터!$AF:$AF),MATCH(ROW(데이터!$A$1:$AG$1096), ROW(데이터!$A$1:$AG$1096)), ""), ROWS($A$1:A63)), COLUMNS($A$1:A63)),"")</f>
        <v/>
      </c>
      <c r="W66" s="80" t="str">
        <f t="shared" si="4"/>
        <v/>
      </c>
      <c r="X66" s="59" t="str">
        <f>IFERROR(VLOOKUP($W66,데이터!$A$1:$AG$1096,2),"")</f>
        <v/>
      </c>
      <c r="Y66" s="87" t="str">
        <f>IFERROR(IF(VLOOKUP($W66,데이터!$A$1:$AH$1096,34)=2021,X66+$R$13-$R$11,IF(VLOOKUP($W66,데이터!$A$1:$AH$1096,34)=2022,X66+$R$13-$R$12,X66)),"")</f>
        <v/>
      </c>
      <c r="Z66" s="59" t="str">
        <f>IFERROR(VLOOKUP($W66,데이터!$A$1:$AG$1096,3),"")</f>
        <v/>
      </c>
      <c r="AA66" s="89" t="str">
        <f>IFERROR(IF(VLOOKUP($V66,데이터!$A$1:$AH$1096,34)=2021,Z66+$S$13-$S$11,IF(VLOOKUP($V66,데이터!$A$1:$AH$1096,34)=2022,Z66+$S$13-$S$12,Z66)),"")</f>
        <v/>
      </c>
    </row>
    <row r="67" spans="1:27">
      <c r="A67" s="1">
        <v>20210307</v>
      </c>
      <c r="B67" s="101">
        <v>20230307</v>
      </c>
      <c r="C67" s="76">
        <v>835</v>
      </c>
      <c r="D67" s="91">
        <v>844.53957382039607</v>
      </c>
      <c r="E67" s="90">
        <f t="shared" ref="E67:E130" si="6">IFERROR((D67-C67)/D67,"")</f>
        <v>1.129559125008487E-2</v>
      </c>
      <c r="F67" s="105">
        <f t="shared" ref="F67:F130" si="7">IFERROR(ABS((D67-C67)/D67),"")</f>
        <v>1.129559125008487E-2</v>
      </c>
      <c r="G67" s="76">
        <v>523</v>
      </c>
      <c r="H67" s="99">
        <v>543.68112633181136</v>
      </c>
      <c r="I67" s="96">
        <f t="shared" ref="I67:I130" si="8">IFERROR((H67-G67)/H67,"")</f>
        <v>3.8039073512346942E-2</v>
      </c>
      <c r="J67" s="97">
        <f t="shared" ref="J67:J130" si="9">IFERROR(ABS(I67),"")</f>
        <v>3.8039073512346942E-2</v>
      </c>
      <c r="K67" s="109">
        <v>4</v>
      </c>
      <c r="V67" s="76" t="str" cm="1">
        <f t="array" ref="V67" xml:space="preserve"> IFERROR(INDEX(데이터!$A$1:$AG$1096, SMALL(IF(($Q$4=데이터!$AB:$AB)*($R$4=데이터!$AC:$AC)*($Q$8=데이터!$AF:$AF),MATCH(ROW(데이터!$A$1:$AG$1096), ROW(데이터!$A$1:$AG$1096)), ""), ROWS($A$1:A64)), COLUMNS($A$1:A64)),"")</f>
        <v/>
      </c>
      <c r="W67" s="80" t="str">
        <f t="shared" si="4"/>
        <v/>
      </c>
      <c r="X67" s="59" t="str">
        <f>IFERROR(VLOOKUP($W67,데이터!$A$1:$AG$1096,2),"")</f>
        <v/>
      </c>
      <c r="Y67" s="87" t="str">
        <f>IFERROR(IF(VLOOKUP($W67,데이터!$A$1:$AH$1096,34)=2021,X67+$R$13-$R$11,IF(VLOOKUP($W67,데이터!$A$1:$AH$1096,34)=2022,X67+$R$13-$R$12,X67)),"")</f>
        <v/>
      </c>
      <c r="Z67" s="59" t="str">
        <f>IFERROR(VLOOKUP($W67,데이터!$A$1:$AG$1096,3),"")</f>
        <v/>
      </c>
      <c r="AA67" s="89" t="str">
        <f>IFERROR(IF(VLOOKUP($V67,데이터!$A$1:$AH$1096,34)=2021,Z67+$S$13-$S$11,IF(VLOOKUP($V67,데이터!$A$1:$AH$1096,34)=2022,Z67+$S$13-$S$12,Z67)),"")</f>
        <v/>
      </c>
    </row>
    <row r="68" spans="1:27">
      <c r="A68" s="1">
        <v>20210308</v>
      </c>
      <c r="B68" s="101">
        <v>20230308</v>
      </c>
      <c r="C68" s="76">
        <v>786</v>
      </c>
      <c r="D68" s="91">
        <v>816.63272450532759</v>
      </c>
      <c r="E68" s="90">
        <f t="shared" si="6"/>
        <v>3.751101760449687E-2</v>
      </c>
      <c r="F68" s="105">
        <f t="shared" si="7"/>
        <v>3.751101760449687E-2</v>
      </c>
      <c r="G68" s="76">
        <v>538</v>
      </c>
      <c r="H68" s="99">
        <v>554.13409436834093</v>
      </c>
      <c r="I68" s="96">
        <f t="shared" si="8"/>
        <v>2.9115866596752589E-2</v>
      </c>
      <c r="J68" s="97">
        <f t="shared" si="9"/>
        <v>2.9115866596752589E-2</v>
      </c>
      <c r="K68" s="109">
        <v>5</v>
      </c>
      <c r="V68" s="76" t="str" cm="1">
        <f t="array" ref="V68" xml:space="preserve"> IFERROR(INDEX(데이터!$A$1:$AG$1096, SMALL(IF(($Q$4=데이터!$AB:$AB)*($R$4=데이터!$AC:$AC)*($Q$8=데이터!$AF:$AF),MATCH(ROW(데이터!$A$1:$AG$1096), ROW(데이터!$A$1:$AG$1096)), ""), ROWS($A$1:A65)), COLUMNS($A$1:A65)),"")</f>
        <v/>
      </c>
      <c r="W68" s="80" t="str">
        <f t="shared" si="4"/>
        <v/>
      </c>
      <c r="X68" s="59" t="str">
        <f>IFERROR(VLOOKUP($W68,데이터!$A$1:$AG$1096,2),"")</f>
        <v/>
      </c>
      <c r="Y68" s="87" t="str">
        <f>IFERROR(IF(VLOOKUP($W68,데이터!$A$1:$AH$1096,34)=2021,X68+$R$13-$R$11,IF(VLOOKUP($W68,데이터!$A$1:$AH$1096,34)=2022,X68+$R$13-$R$12,X68)),"")</f>
        <v/>
      </c>
      <c r="Z68" s="59" t="str">
        <f>IFERROR(VLOOKUP($W68,데이터!$A$1:$AG$1096,3),"")</f>
        <v/>
      </c>
      <c r="AA68" s="89" t="str">
        <f>IFERROR(IF(VLOOKUP($V68,데이터!$A$1:$AH$1096,34)=2021,Z68+$S$13-$S$11,IF(VLOOKUP($V68,데이터!$A$1:$AH$1096,34)=2022,Z68+$S$13-$S$12,Z68)),"")</f>
        <v/>
      </c>
    </row>
    <row r="69" spans="1:27">
      <c r="A69" s="1">
        <v>20210309</v>
      </c>
      <c r="B69" s="101">
        <v>20230309</v>
      </c>
      <c r="C69" s="76">
        <v>819</v>
      </c>
      <c r="D69" s="91">
        <v>815.02047584715251</v>
      </c>
      <c r="E69" s="90">
        <f t="shared" si="6"/>
        <v>-4.882729048875825E-3</v>
      </c>
      <c r="F69" s="105">
        <f t="shared" si="7"/>
        <v>4.882729048875825E-3</v>
      </c>
      <c r="G69" s="76">
        <v>539</v>
      </c>
      <c r="H69" s="99">
        <v>553.28493150684926</v>
      </c>
      <c r="I69" s="96">
        <f t="shared" si="8"/>
        <v>2.5818399694972398E-2</v>
      </c>
      <c r="J69" s="97">
        <f t="shared" si="9"/>
        <v>2.5818399694972398E-2</v>
      </c>
      <c r="K69" s="109">
        <v>5</v>
      </c>
      <c r="V69" s="76" t="str" cm="1">
        <f t="array" ref="V69" xml:space="preserve"> IFERROR(INDEX(데이터!$A$1:$AG$1096, SMALL(IF(($Q$4=데이터!$AB:$AB)*($R$4=데이터!$AC:$AC)*($Q$8=데이터!$AF:$AF),MATCH(ROW(데이터!$A$1:$AG$1096), ROW(데이터!$A$1:$AG$1096)), ""), ROWS($A$1:A66)), COLUMNS($A$1:A66)),"")</f>
        <v/>
      </c>
      <c r="W69" s="80" t="str">
        <f t="shared" ref="W69:W129" si="10">IF(V69&lt;$O$3,V69,"")</f>
        <v/>
      </c>
      <c r="X69" s="59" t="str">
        <f>IFERROR(VLOOKUP($W69,데이터!$A$1:$AG$1096,2),"")</f>
        <v/>
      </c>
      <c r="Y69" s="87" t="str">
        <f>IFERROR(IF(VLOOKUP($W69,데이터!$A$1:$AH$1096,34)=2021,X69+$R$13-$R$11,IF(VLOOKUP($W69,데이터!$A$1:$AH$1096,34)=2022,X69+$R$13-$R$12,X69)),"")</f>
        <v/>
      </c>
      <c r="Z69" s="59" t="str">
        <f>IFERROR(VLOOKUP($W69,데이터!$A$1:$AG$1096,3),"")</f>
        <v/>
      </c>
      <c r="AA69" s="89" t="str">
        <f>IFERROR(IF(VLOOKUP($V69,데이터!$A$1:$AH$1096,34)=2021,Z69+$S$13-$S$11,IF(VLOOKUP($V69,데이터!$A$1:$AH$1096,34)=2022,Z69+$S$13-$S$12,Z69)),"")</f>
        <v/>
      </c>
    </row>
    <row r="70" spans="1:27">
      <c r="A70" s="1">
        <v>20210310</v>
      </c>
      <c r="B70" s="101">
        <v>20230310</v>
      </c>
      <c r="C70" s="76">
        <v>816</v>
      </c>
      <c r="D70" s="91">
        <v>844.03749098774369</v>
      </c>
      <c r="E70" s="90">
        <f t="shared" si="6"/>
        <v>3.321830047493806E-2</v>
      </c>
      <c r="F70" s="105">
        <f t="shared" si="7"/>
        <v>3.321830047493806E-2</v>
      </c>
      <c r="G70" s="76">
        <v>506</v>
      </c>
      <c r="H70" s="99">
        <v>542.59264599855817</v>
      </c>
      <c r="I70" s="96">
        <f t="shared" si="8"/>
        <v>6.7440364826941296E-2</v>
      </c>
      <c r="J70" s="97">
        <f t="shared" si="9"/>
        <v>6.7440364826941296E-2</v>
      </c>
      <c r="K70" s="109">
        <v>4</v>
      </c>
      <c r="V70" s="76" t="str" cm="1">
        <f t="array" ref="V70" xml:space="preserve"> IFERROR(INDEX(데이터!$A$1:$AG$1096, SMALL(IF(($Q$4=데이터!$AB:$AB)*($R$4=데이터!$AC:$AC)*($Q$8=데이터!$AF:$AF),MATCH(ROW(데이터!$A$1:$AG$1096), ROW(데이터!$A$1:$AG$1096)), ""), ROWS($A$1:A67)), COLUMNS($A$1:A67)),"")</f>
        <v/>
      </c>
      <c r="W70" s="80" t="str">
        <f t="shared" si="10"/>
        <v/>
      </c>
      <c r="X70" s="59" t="str">
        <f>IFERROR(VLOOKUP($W70,데이터!$A$1:$AG$1096,2),"")</f>
        <v/>
      </c>
      <c r="Y70" s="87" t="str">
        <f>IFERROR(IF(VLOOKUP($W70,데이터!$A$1:$AH$1096,34)=2021,X70+$R$13-$R$11,IF(VLOOKUP($W70,데이터!$A$1:$AH$1096,34)=2022,X70+$R$13-$R$12,X70)),"")</f>
        <v/>
      </c>
      <c r="Z70" s="59" t="str">
        <f>IFERROR(VLOOKUP($W70,데이터!$A$1:$AG$1096,3),"")</f>
        <v/>
      </c>
      <c r="AA70" s="89" t="str">
        <f>IFERROR(IF(VLOOKUP($V70,데이터!$A$1:$AH$1096,34)=2021,Z70+$S$13-$S$11,IF(VLOOKUP($V70,데이터!$A$1:$AH$1096,34)=2022,Z70+$S$13-$S$12,Z70)),"")</f>
        <v/>
      </c>
    </row>
    <row r="71" spans="1:27">
      <c r="A71" s="1">
        <v>20210311</v>
      </c>
      <c r="B71" s="101">
        <v>20230311</v>
      </c>
      <c r="C71" s="76">
        <v>755</v>
      </c>
      <c r="D71" s="91">
        <v>795.18538812785403</v>
      </c>
      <c r="E71" s="90">
        <f t="shared" si="6"/>
        <v>5.0535873430049512E-2</v>
      </c>
      <c r="F71" s="105">
        <f t="shared" si="7"/>
        <v>5.0535873430049512E-2</v>
      </c>
      <c r="G71" s="76">
        <v>475</v>
      </c>
      <c r="H71" s="99">
        <v>519.26392694063918</v>
      </c>
      <c r="I71" s="96">
        <f t="shared" si="8"/>
        <v>8.5243600882175877E-2</v>
      </c>
      <c r="J71" s="97">
        <f t="shared" si="9"/>
        <v>8.5243600882175877E-2</v>
      </c>
      <c r="K71" s="109">
        <v>6</v>
      </c>
      <c r="V71" s="76" t="str" cm="1">
        <f t="array" ref="V71" xml:space="preserve"> IFERROR(INDEX(데이터!$A$1:$AG$1096, SMALL(IF(($Q$4=데이터!$AB:$AB)*($R$4=데이터!$AC:$AC)*($Q$8=데이터!$AF:$AF),MATCH(ROW(데이터!$A$1:$AG$1096), ROW(데이터!$A$1:$AG$1096)), ""), ROWS($A$1:A68)), COLUMNS($A$1:A68)),"")</f>
        <v/>
      </c>
      <c r="W71" s="80" t="str">
        <f t="shared" si="10"/>
        <v/>
      </c>
      <c r="X71" s="59" t="str">
        <f>IFERROR(VLOOKUP($W71,데이터!$A$1:$AG$1096,2),"")</f>
        <v/>
      </c>
      <c r="Y71" s="87" t="str">
        <f>IFERROR(IF(VLOOKUP($W71,데이터!$A$1:$AH$1096,34)=2021,X71+$R$13-$R$11,IF(VLOOKUP($W71,데이터!$A$1:$AH$1096,34)=2022,X71+$R$13-$R$12,X71)),"")</f>
        <v/>
      </c>
      <c r="Z71" s="59" t="str">
        <f>IFERROR(VLOOKUP($W71,데이터!$A$1:$AG$1096,3),"")</f>
        <v/>
      </c>
      <c r="AA71" s="89" t="str">
        <f>IFERROR(IF(VLOOKUP($V71,데이터!$A$1:$AH$1096,34)=2021,Z71+$S$13-$S$11,IF(VLOOKUP($V71,데이터!$A$1:$AH$1096,34)=2022,Z71+$S$13-$S$12,Z71)),"")</f>
        <v/>
      </c>
    </row>
    <row r="72" spans="1:27">
      <c r="A72" s="1">
        <v>20210312</v>
      </c>
      <c r="B72" s="101">
        <v>20230312</v>
      </c>
      <c r="C72" s="76">
        <v>837</v>
      </c>
      <c r="D72" s="91">
        <v>901.20273972602752</v>
      </c>
      <c r="E72" s="90">
        <f t="shared" si="6"/>
        <v>7.1241172375425349E-2</v>
      </c>
      <c r="F72" s="105">
        <f t="shared" si="7"/>
        <v>7.1241172375425349E-2</v>
      </c>
      <c r="G72" s="76">
        <v>548</v>
      </c>
      <c r="H72" s="99">
        <v>452.48493150684931</v>
      </c>
      <c r="I72" s="96">
        <f t="shared" si="8"/>
        <v>-0.21109005370647327</v>
      </c>
      <c r="J72" s="97">
        <f t="shared" si="9"/>
        <v>0.21109005370647327</v>
      </c>
      <c r="K72" s="109">
        <v>2</v>
      </c>
      <c r="V72" s="76" t="str" cm="1">
        <f t="array" ref="V72" xml:space="preserve"> IFERROR(INDEX(데이터!$A$1:$AG$1096, SMALL(IF(($Q$4=데이터!$AB:$AB)*($R$4=데이터!$AC:$AC)*($Q$8=데이터!$AF:$AF),MATCH(ROW(데이터!$A$1:$AG$1096), ROW(데이터!$A$1:$AG$1096)), ""), ROWS($A$1:A69)), COLUMNS($A$1:A69)),"")</f>
        <v/>
      </c>
      <c r="W72" s="80" t="str">
        <f t="shared" si="10"/>
        <v/>
      </c>
      <c r="X72" s="59" t="str">
        <f>IFERROR(VLOOKUP($W72,데이터!$A$1:$AG$1096,2),"")</f>
        <v/>
      </c>
      <c r="Y72" s="87" t="str">
        <f>IFERROR(IF(VLOOKUP($W72,데이터!$A$1:$AH$1096,34)=2021,X72+$R$13-$R$11,IF(VLOOKUP($W72,데이터!$A$1:$AH$1096,34)=2022,X72+$R$13-$R$12,X72)),"")</f>
        <v/>
      </c>
      <c r="Z72" s="59" t="str">
        <f>IFERROR(VLOOKUP($W72,데이터!$A$1:$AG$1096,3),"")</f>
        <v/>
      </c>
      <c r="AA72" s="89" t="str">
        <f>IFERROR(IF(VLOOKUP($V72,데이터!$A$1:$AH$1096,34)=2021,Z72+$S$13-$S$11,IF(VLOOKUP($V72,데이터!$A$1:$AH$1096,34)=2022,Z72+$S$13-$S$12,Z72)),"")</f>
        <v/>
      </c>
    </row>
    <row r="73" spans="1:27">
      <c r="A73" s="1">
        <v>20210313</v>
      </c>
      <c r="B73" s="101">
        <v>20230313</v>
      </c>
      <c r="C73" s="76">
        <v>931</v>
      </c>
      <c r="D73" s="91">
        <v>945.73424657534258</v>
      </c>
      <c r="E73" s="90">
        <f t="shared" si="6"/>
        <v>1.557969020229275E-2</v>
      </c>
      <c r="F73" s="105">
        <f t="shared" si="7"/>
        <v>1.557969020229275E-2</v>
      </c>
      <c r="G73" s="76">
        <v>558</v>
      </c>
      <c r="H73" s="99">
        <v>594.82831050228299</v>
      </c>
      <c r="I73" s="96">
        <f t="shared" si="8"/>
        <v>6.1914185744092354E-2</v>
      </c>
      <c r="J73" s="97">
        <f t="shared" si="9"/>
        <v>6.1914185744092354E-2</v>
      </c>
      <c r="K73" s="109">
        <v>2</v>
      </c>
      <c r="V73" s="76" t="str" cm="1">
        <f t="array" ref="V73" xml:space="preserve"> IFERROR(INDEX(데이터!$A$1:$AG$1096, SMALL(IF(($Q$4=데이터!$AB:$AB)*($R$4=데이터!$AC:$AC)*($Q$8=데이터!$AF:$AF),MATCH(ROW(데이터!$A$1:$AG$1096), ROW(데이터!$A$1:$AG$1096)), ""), ROWS($A$1:A70)), COLUMNS($A$1:A70)),"")</f>
        <v/>
      </c>
      <c r="W73" s="80" t="str">
        <f t="shared" si="10"/>
        <v/>
      </c>
      <c r="X73" s="59" t="str">
        <f>IFERROR(VLOOKUP($W73,데이터!$A$1:$AG$1096,2),"")</f>
        <v/>
      </c>
      <c r="Y73" s="87" t="str">
        <f>IFERROR(IF(VLOOKUP($W73,데이터!$A$1:$AH$1096,34)=2021,X73+$R$13-$R$11,IF(VLOOKUP($W73,데이터!$A$1:$AH$1096,34)=2022,X73+$R$13-$R$12,X73)),"")</f>
        <v/>
      </c>
      <c r="Z73" s="59" t="str">
        <f>IFERROR(VLOOKUP($W73,데이터!$A$1:$AG$1096,3),"")</f>
        <v/>
      </c>
      <c r="AA73" s="89" t="str">
        <f>IFERROR(IF(VLOOKUP($V73,데이터!$A$1:$AH$1096,34)=2021,Z73+$S$13-$S$11,IF(VLOOKUP($V73,데이터!$A$1:$AH$1096,34)=2022,Z73+$S$13-$S$12,Z73)),"")</f>
        <v/>
      </c>
    </row>
    <row r="74" spans="1:27">
      <c r="A74" s="1">
        <v>20210314</v>
      </c>
      <c r="B74" s="101">
        <v>20230314</v>
      </c>
      <c r="C74" s="76">
        <v>847</v>
      </c>
      <c r="D74" s="91">
        <v>876.8870389884089</v>
      </c>
      <c r="E74" s="90">
        <f t="shared" si="6"/>
        <v>3.4083111802960475E-2</v>
      </c>
      <c r="F74" s="105">
        <f t="shared" si="7"/>
        <v>3.4083111802960475E-2</v>
      </c>
      <c r="G74" s="76">
        <v>559</v>
      </c>
      <c r="H74" s="99">
        <v>549.53677555321394</v>
      </c>
      <c r="I74" s="96">
        <f t="shared" si="8"/>
        <v>-1.7220366075153953E-2</v>
      </c>
      <c r="J74" s="97">
        <f t="shared" si="9"/>
        <v>1.7220366075153953E-2</v>
      </c>
      <c r="K74" s="109">
        <v>3</v>
      </c>
      <c r="V74" s="76" t="str" cm="1">
        <f t="array" ref="V74" xml:space="preserve"> IFERROR(INDEX(데이터!$A$1:$AG$1096, SMALL(IF(($Q$4=데이터!$AB:$AB)*($R$4=데이터!$AC:$AC)*($Q$8=데이터!$AF:$AF),MATCH(ROW(데이터!$A$1:$AG$1096), ROW(데이터!$A$1:$AG$1096)), ""), ROWS($A$1:A71)), COLUMNS($A$1:A71)),"")</f>
        <v/>
      </c>
      <c r="W74" s="80" t="str">
        <f t="shared" si="10"/>
        <v/>
      </c>
      <c r="X74" s="59" t="str">
        <f>IFERROR(VLOOKUP($W74,데이터!$A$1:$AG$1096,2),"")</f>
        <v/>
      </c>
      <c r="Y74" s="87" t="str">
        <f>IFERROR(IF(VLOOKUP($W74,데이터!$A$1:$AH$1096,34)=2021,X74+$R$13-$R$11,IF(VLOOKUP($W74,데이터!$A$1:$AH$1096,34)=2022,X74+$R$13-$R$12,X74)),"")</f>
        <v/>
      </c>
      <c r="Z74" s="59" t="str">
        <f>IFERROR(VLOOKUP($W74,데이터!$A$1:$AG$1096,3),"")</f>
        <v/>
      </c>
      <c r="AA74" s="89" t="str">
        <f>IFERROR(IF(VLOOKUP($V74,데이터!$A$1:$AH$1096,34)=2021,Z74+$S$13-$S$11,IF(VLOOKUP($V74,데이터!$A$1:$AH$1096,34)=2022,Z74+$S$13-$S$12,Z74)),"")</f>
        <v/>
      </c>
    </row>
    <row r="75" spans="1:27">
      <c r="A75" s="1">
        <v>20210315</v>
      </c>
      <c r="B75" s="101">
        <v>20230315</v>
      </c>
      <c r="C75" s="76">
        <v>800</v>
      </c>
      <c r="D75" s="91">
        <v>842.63561643835635</v>
      </c>
      <c r="E75" s="90">
        <f t="shared" si="6"/>
        <v>5.0597928222602485E-2</v>
      </c>
      <c r="F75" s="105">
        <f t="shared" si="7"/>
        <v>5.0597928222602485E-2</v>
      </c>
      <c r="G75" s="76">
        <v>544</v>
      </c>
      <c r="H75" s="99">
        <v>540.76301369863017</v>
      </c>
      <c r="I75" s="96">
        <f t="shared" si="8"/>
        <v>-5.9859609835923675E-3</v>
      </c>
      <c r="J75" s="97">
        <f t="shared" si="9"/>
        <v>5.9859609835923675E-3</v>
      </c>
      <c r="K75" s="109">
        <v>4</v>
      </c>
      <c r="V75" s="76" t="str" cm="1">
        <f t="array" ref="V75" xml:space="preserve"> IFERROR(INDEX(데이터!$A$1:$AG$1096, SMALL(IF(($Q$4=데이터!$AB:$AB)*($R$4=데이터!$AC:$AC)*($Q$8=데이터!$AF:$AF),MATCH(ROW(데이터!$A$1:$AG$1096), ROW(데이터!$A$1:$AG$1096)), ""), ROWS($A$1:A72)), COLUMNS($A$1:A72)),"")</f>
        <v/>
      </c>
      <c r="W75" s="80" t="str">
        <f t="shared" si="10"/>
        <v/>
      </c>
      <c r="X75" s="59" t="str">
        <f>IFERROR(VLOOKUP($W75,데이터!$A$1:$AG$1096,2),"")</f>
        <v/>
      </c>
      <c r="Y75" s="87" t="str">
        <f>IFERROR(IF(VLOOKUP($W75,데이터!$A$1:$AH$1096,34)=2021,X75+$R$13-$R$11,IF(VLOOKUP($W75,데이터!$A$1:$AH$1096,34)=2022,X75+$R$13-$R$12,X75)),"")</f>
        <v/>
      </c>
      <c r="Z75" s="59" t="str">
        <f>IFERROR(VLOOKUP($W75,데이터!$A$1:$AG$1096,3),"")</f>
        <v/>
      </c>
      <c r="AA75" s="89" t="str">
        <f>IFERROR(IF(VLOOKUP($V75,데이터!$A$1:$AH$1096,34)=2021,Z75+$S$13-$S$11,IF(VLOOKUP($V75,데이터!$A$1:$AH$1096,34)=2022,Z75+$S$13-$S$12,Z75)),"")</f>
        <v/>
      </c>
    </row>
    <row r="76" spans="1:27">
      <c r="A76" s="1">
        <v>20210316</v>
      </c>
      <c r="B76" s="101">
        <v>20230316</v>
      </c>
      <c r="C76" s="76">
        <v>845</v>
      </c>
      <c r="D76" s="91">
        <v>840.60534898891081</v>
      </c>
      <c r="E76" s="90">
        <f t="shared" si="6"/>
        <v>-5.2279598462883076E-3</v>
      </c>
      <c r="F76" s="105">
        <f t="shared" si="7"/>
        <v>5.2279598462883076E-3</v>
      </c>
      <c r="G76" s="76">
        <v>526</v>
      </c>
      <c r="H76" s="99">
        <v>540.91715590345734</v>
      </c>
      <c r="I76" s="96">
        <f t="shared" si="8"/>
        <v>2.7577524100788089E-2</v>
      </c>
      <c r="J76" s="97">
        <f t="shared" si="9"/>
        <v>2.7577524100788089E-2</v>
      </c>
      <c r="K76" s="109">
        <v>4</v>
      </c>
      <c r="V76" s="76" t="str" cm="1">
        <f t="array" ref="V76" xml:space="preserve"> IFERROR(INDEX(데이터!$A$1:$AG$1096, SMALL(IF(($Q$4=데이터!$AB:$AB)*($R$4=데이터!$AC:$AC)*($Q$8=데이터!$AF:$AF),MATCH(ROW(데이터!$A$1:$AG$1096), ROW(데이터!$A$1:$AG$1096)), ""), ROWS($A$1:A73)), COLUMNS($A$1:A73)),"")</f>
        <v/>
      </c>
      <c r="W76" s="80" t="str">
        <f t="shared" si="10"/>
        <v/>
      </c>
      <c r="X76" s="59" t="str">
        <f>IFERROR(VLOOKUP($W76,데이터!$A$1:$AG$1096,2),"")</f>
        <v/>
      </c>
      <c r="Y76" s="87" t="str">
        <f>IFERROR(IF(VLOOKUP($W76,데이터!$A$1:$AH$1096,34)=2021,X76+$R$13-$R$11,IF(VLOOKUP($W76,데이터!$A$1:$AH$1096,34)=2022,X76+$R$13-$R$12,X76)),"")</f>
        <v/>
      </c>
      <c r="Z76" s="59" t="str">
        <f>IFERROR(VLOOKUP($W76,데이터!$A$1:$AG$1096,3),"")</f>
        <v/>
      </c>
      <c r="AA76" s="89" t="str">
        <f>IFERROR(IF(VLOOKUP($V76,데이터!$A$1:$AH$1096,34)=2021,Z76+$S$13-$S$11,IF(VLOOKUP($V76,데이터!$A$1:$AH$1096,34)=2022,Z76+$S$13-$S$12,Z76)),"")</f>
        <v/>
      </c>
    </row>
    <row r="77" spans="1:27">
      <c r="A77" s="1">
        <v>20210317</v>
      </c>
      <c r="B77" s="101">
        <v>20230317</v>
      </c>
      <c r="C77" s="76">
        <v>875</v>
      </c>
      <c r="D77" s="91">
        <v>815.21945205479483</v>
      </c>
      <c r="E77" s="90">
        <f t="shared" si="6"/>
        <v>-7.3330620110358985E-2</v>
      </c>
      <c r="F77" s="105">
        <f t="shared" si="7"/>
        <v>7.3330620110358985E-2</v>
      </c>
      <c r="G77" s="76">
        <v>649</v>
      </c>
      <c r="H77" s="99">
        <v>552.57068493150678</v>
      </c>
      <c r="I77" s="96">
        <f t="shared" si="8"/>
        <v>-0.17451037070568809</v>
      </c>
      <c r="J77" s="97">
        <f t="shared" si="9"/>
        <v>0.17451037070568809</v>
      </c>
      <c r="K77" s="109">
        <v>5</v>
      </c>
      <c r="V77" s="76" t="str" cm="1">
        <f t="array" ref="V77" xml:space="preserve"> IFERROR(INDEX(데이터!$A$1:$AG$1096, SMALL(IF(($Q$4=데이터!$AB:$AB)*($R$4=데이터!$AC:$AC)*($Q$8=데이터!$AF:$AF),MATCH(ROW(데이터!$A$1:$AG$1096), ROW(데이터!$A$1:$AG$1096)), ""), ROWS($A$1:A74)), COLUMNS($A$1:A74)),"")</f>
        <v/>
      </c>
      <c r="W77" s="80" t="str">
        <f t="shared" si="10"/>
        <v/>
      </c>
      <c r="X77" s="59" t="str">
        <f>IFERROR(VLOOKUP($W77,데이터!$A$1:$AG$1096,2),"")</f>
        <v/>
      </c>
      <c r="Y77" s="87" t="str">
        <f>IFERROR(IF(VLOOKUP($W77,데이터!$A$1:$AH$1096,34)=2021,X77+$R$13-$R$11,IF(VLOOKUP($W77,데이터!$A$1:$AH$1096,34)=2022,X77+$R$13-$R$12,X77)),"")</f>
        <v/>
      </c>
      <c r="Z77" s="59" t="str">
        <f>IFERROR(VLOOKUP($W77,데이터!$A$1:$AG$1096,3),"")</f>
        <v/>
      </c>
      <c r="AA77" s="89" t="str">
        <f>IFERROR(IF(VLOOKUP($V77,데이터!$A$1:$AH$1096,34)=2021,Z77+$S$13-$S$11,IF(VLOOKUP($V77,데이터!$A$1:$AH$1096,34)=2022,Z77+$S$13-$S$12,Z77)),"")</f>
        <v/>
      </c>
    </row>
    <row r="78" spans="1:27">
      <c r="A78" s="1">
        <v>20210318</v>
      </c>
      <c r="B78" s="101">
        <v>20230318</v>
      </c>
      <c r="C78" s="76">
        <v>848</v>
      </c>
      <c r="D78" s="91">
        <v>812.02739726027414</v>
      </c>
      <c r="E78" s="90">
        <f t="shared" si="6"/>
        <v>-4.4299740207159266E-2</v>
      </c>
      <c r="F78" s="105">
        <f t="shared" si="7"/>
        <v>4.4299740207159266E-2</v>
      </c>
      <c r="G78" s="76">
        <v>489</v>
      </c>
      <c r="H78" s="99">
        <v>554.37442922374419</v>
      </c>
      <c r="I78" s="96">
        <f t="shared" si="8"/>
        <v>0.11792468371112266</v>
      </c>
      <c r="J78" s="97">
        <f t="shared" si="9"/>
        <v>0.11792468371112266</v>
      </c>
      <c r="K78" s="109">
        <v>4</v>
      </c>
      <c r="V78" s="76" t="str" cm="1">
        <f t="array" ref="V78" xml:space="preserve"> IFERROR(INDEX(데이터!$A$1:$AG$1096, SMALL(IF(($Q$4=데이터!$AB:$AB)*($R$4=데이터!$AC:$AC)*($Q$8=데이터!$AF:$AF),MATCH(ROW(데이터!$A$1:$AG$1096), ROW(데이터!$A$1:$AG$1096)), ""), ROWS($A$1:A75)), COLUMNS($A$1:A75)),"")</f>
        <v/>
      </c>
      <c r="W78" s="80" t="str">
        <f t="shared" si="10"/>
        <v/>
      </c>
      <c r="X78" s="59" t="str">
        <f>IFERROR(VLOOKUP($W78,데이터!$A$1:$AG$1096,2),"")</f>
        <v/>
      </c>
      <c r="Y78" s="87" t="str">
        <f>IFERROR(IF(VLOOKUP($W78,데이터!$A$1:$AH$1096,34)=2021,X78+$R$13-$R$11,IF(VLOOKUP($W78,데이터!$A$1:$AH$1096,34)=2022,X78+$R$13-$R$12,X78)),"")</f>
        <v/>
      </c>
      <c r="Z78" s="59" t="str">
        <f>IFERROR(VLOOKUP($W78,데이터!$A$1:$AG$1096,3),"")</f>
        <v/>
      </c>
      <c r="AA78" s="89" t="str">
        <f>IFERROR(IF(VLOOKUP($V78,데이터!$A$1:$AH$1096,34)=2021,Z78+$S$13-$S$11,IF(VLOOKUP($V78,데이터!$A$1:$AH$1096,34)=2022,Z78+$S$13-$S$12,Z78)),"")</f>
        <v/>
      </c>
    </row>
    <row r="79" spans="1:27">
      <c r="A79" s="1">
        <v>20210319</v>
      </c>
      <c r="B79" s="101">
        <v>20230319</v>
      </c>
      <c r="C79" s="76">
        <v>828</v>
      </c>
      <c r="D79" s="91">
        <v>835.5187214611874</v>
      </c>
      <c r="E79" s="90">
        <f t="shared" si="6"/>
        <v>8.9988665341195068E-3</v>
      </c>
      <c r="F79" s="105">
        <f t="shared" si="7"/>
        <v>8.9988665341195068E-3</v>
      </c>
      <c r="G79" s="76">
        <v>465</v>
      </c>
      <c r="H79" s="99">
        <v>507.59726027397255</v>
      </c>
      <c r="I79" s="96">
        <f t="shared" si="8"/>
        <v>8.3919405417950718E-2</v>
      </c>
      <c r="J79" s="97">
        <f t="shared" si="9"/>
        <v>8.3919405417950718E-2</v>
      </c>
      <c r="K79" s="109">
        <v>4</v>
      </c>
      <c r="V79" s="76" t="str" cm="1">
        <f t="array" ref="V79" xml:space="preserve"> IFERROR(INDEX(데이터!$A$1:$AG$1096, SMALL(IF(($Q$4=데이터!$AB:$AB)*($R$4=데이터!$AC:$AC)*($Q$8=데이터!$AF:$AF),MATCH(ROW(데이터!$A$1:$AG$1096), ROW(데이터!$A$1:$AG$1096)), ""), ROWS($A$1:A76)), COLUMNS($A$1:A76)),"")</f>
        <v/>
      </c>
      <c r="W79" s="80" t="str">
        <f t="shared" si="10"/>
        <v/>
      </c>
      <c r="X79" s="59" t="str">
        <f>IFERROR(VLOOKUP($W79,데이터!$A$1:$AG$1096,2),"")</f>
        <v/>
      </c>
      <c r="Y79" s="87" t="str">
        <f>IFERROR(IF(VLOOKUP($W79,데이터!$A$1:$AH$1096,34)=2021,X79+$R$13-$R$11,IF(VLOOKUP($W79,데이터!$A$1:$AH$1096,34)=2022,X79+$R$13-$R$12,X79)),"")</f>
        <v/>
      </c>
      <c r="Z79" s="59" t="str">
        <f>IFERROR(VLOOKUP($W79,데이터!$A$1:$AG$1096,3),"")</f>
        <v/>
      </c>
      <c r="AA79" s="89" t="str">
        <f>IFERROR(IF(VLOOKUP($V79,데이터!$A$1:$AH$1096,34)=2021,Z79+$S$13-$S$11,IF(VLOOKUP($V79,데이터!$A$1:$AH$1096,34)=2022,Z79+$S$13-$S$12,Z79)),"")</f>
        <v/>
      </c>
    </row>
    <row r="80" spans="1:27">
      <c r="A80" s="1">
        <v>20210320</v>
      </c>
      <c r="B80" s="101">
        <v>20230320</v>
      </c>
      <c r="C80" s="76">
        <v>791</v>
      </c>
      <c r="D80" s="91">
        <v>840.80510585305126</v>
      </c>
      <c r="E80" s="90">
        <f t="shared" si="6"/>
        <v>5.9235018325109662E-2</v>
      </c>
      <c r="F80" s="105">
        <f t="shared" si="7"/>
        <v>5.9235018325109662E-2</v>
      </c>
      <c r="G80" s="76">
        <v>648</v>
      </c>
      <c r="H80" s="99">
        <v>540.23910336239112</v>
      </c>
      <c r="I80" s="96">
        <f t="shared" si="8"/>
        <v>-0.19946889435976856</v>
      </c>
      <c r="J80" s="97">
        <f t="shared" si="9"/>
        <v>0.19946889435976856</v>
      </c>
      <c r="K80" s="109">
        <v>4</v>
      </c>
      <c r="V80" s="76" t="str" cm="1">
        <f t="array" ref="V80" xml:space="preserve"> IFERROR(INDEX(데이터!$A$1:$AG$1096, SMALL(IF(($Q$4=데이터!$AB:$AB)*($R$4=데이터!$AC:$AC)*($Q$8=데이터!$AF:$AF),MATCH(ROW(데이터!$A$1:$AG$1096), ROW(데이터!$A$1:$AG$1096)), ""), ROWS($A$1:A77)), COLUMNS($A$1:A77)),"")</f>
        <v/>
      </c>
      <c r="W80" s="80" t="str">
        <f t="shared" si="10"/>
        <v/>
      </c>
      <c r="X80" s="59" t="str">
        <f>IFERROR(VLOOKUP($W80,데이터!$A$1:$AG$1096,2),"")</f>
        <v/>
      </c>
      <c r="Y80" s="87" t="str">
        <f>IFERROR(IF(VLOOKUP($W80,데이터!$A$1:$AH$1096,34)=2021,X80+$R$13-$R$11,IF(VLOOKUP($W80,데이터!$A$1:$AH$1096,34)=2022,X80+$R$13-$R$12,X80)),"")</f>
        <v/>
      </c>
      <c r="Z80" s="59" t="str">
        <f>IFERROR(VLOOKUP($W80,데이터!$A$1:$AG$1096,3),"")</f>
        <v/>
      </c>
      <c r="AA80" s="89" t="str">
        <f>IFERROR(IF(VLOOKUP($V80,데이터!$A$1:$AH$1096,34)=2021,Z80+$S$13-$S$11,IF(VLOOKUP($V80,데이터!$A$1:$AH$1096,34)=2022,Z80+$S$13-$S$12,Z80)),"")</f>
        <v/>
      </c>
    </row>
    <row r="81" spans="1:27">
      <c r="A81" s="1">
        <v>20210321</v>
      </c>
      <c r="B81" s="101">
        <v>20230321</v>
      </c>
      <c r="C81" s="76">
        <v>785</v>
      </c>
      <c r="D81" s="91">
        <v>773.76564805057978</v>
      </c>
      <c r="E81" s="90">
        <f t="shared" si="6"/>
        <v>-1.4519062687422179E-2</v>
      </c>
      <c r="F81" s="105">
        <f t="shared" si="7"/>
        <v>1.4519062687422179E-2</v>
      </c>
      <c r="G81" s="76">
        <v>616</v>
      </c>
      <c r="H81" s="99">
        <v>532.46027397260286</v>
      </c>
      <c r="I81" s="96">
        <f t="shared" si="8"/>
        <v>-0.15689381933438959</v>
      </c>
      <c r="J81" s="97">
        <f t="shared" si="9"/>
        <v>0.15689381933438959</v>
      </c>
      <c r="K81" s="109">
        <v>7</v>
      </c>
      <c r="V81" s="76" t="str" cm="1">
        <f t="array" ref="V81" xml:space="preserve"> IFERROR(INDEX(데이터!$A$1:$AG$1096, SMALL(IF(($Q$4=데이터!$AB:$AB)*($R$4=데이터!$AC:$AC)*($Q$8=데이터!$AF:$AF),MATCH(ROW(데이터!$A$1:$AG$1096), ROW(데이터!$A$1:$AG$1096)), ""), ROWS($A$1:A78)), COLUMNS($A$1:A78)),"")</f>
        <v/>
      </c>
      <c r="W81" s="80" t="str">
        <f t="shared" si="10"/>
        <v/>
      </c>
      <c r="X81" s="59" t="str">
        <f>IFERROR(VLOOKUP($W81,데이터!$A$1:$AG$1096,2),"")</f>
        <v/>
      </c>
      <c r="Y81" s="87" t="str">
        <f>IFERROR(IF(VLOOKUP($W81,데이터!$A$1:$AH$1096,34)=2021,X81+$R$13-$R$11,IF(VLOOKUP($W81,데이터!$A$1:$AH$1096,34)=2022,X81+$R$13-$R$12,X81)),"")</f>
        <v/>
      </c>
      <c r="Z81" s="59" t="str">
        <f>IFERROR(VLOOKUP($W81,데이터!$A$1:$AG$1096,3),"")</f>
        <v/>
      </c>
      <c r="AA81" s="89" t="str">
        <f>IFERROR(IF(VLOOKUP($V81,데이터!$A$1:$AH$1096,34)=2021,Z81+$S$13-$S$11,IF(VLOOKUP($V81,데이터!$A$1:$AH$1096,34)=2022,Z81+$S$13-$S$12,Z81)),"")</f>
        <v/>
      </c>
    </row>
    <row r="82" spans="1:27">
      <c r="A82" s="1">
        <v>20210322</v>
      </c>
      <c r="B82" s="101">
        <v>20230322</v>
      </c>
      <c r="C82" s="76">
        <v>779</v>
      </c>
      <c r="D82" s="91">
        <v>721.57123287671254</v>
      </c>
      <c r="E82" s="90">
        <f t="shared" si="6"/>
        <v>-7.9588493147563874E-2</v>
      </c>
      <c r="F82" s="105">
        <f t="shared" si="7"/>
        <v>7.9588493147563874E-2</v>
      </c>
      <c r="G82" s="76">
        <v>600</v>
      </c>
      <c r="H82" s="99">
        <v>487.15205479452038</v>
      </c>
      <c r="I82" s="96">
        <f t="shared" si="8"/>
        <v>-0.23164829973483048</v>
      </c>
      <c r="J82" s="97">
        <f t="shared" si="9"/>
        <v>0.23164829973483048</v>
      </c>
      <c r="K82" s="109">
        <v>8</v>
      </c>
      <c r="V82" s="76" t="str" cm="1">
        <f t="array" ref="V82" xml:space="preserve"> IFERROR(INDEX(데이터!$A$1:$AG$1096, SMALL(IF(($Q$4=데이터!$AB:$AB)*($R$4=데이터!$AC:$AC)*($Q$8=데이터!$AF:$AF),MATCH(ROW(데이터!$A$1:$AG$1096), ROW(데이터!$A$1:$AG$1096)), ""), ROWS($A$1:A79)), COLUMNS($A$1:A79)),"")</f>
        <v/>
      </c>
      <c r="W82" s="80" t="str">
        <f t="shared" si="10"/>
        <v/>
      </c>
      <c r="X82" s="59" t="str">
        <f>IFERROR(VLOOKUP($W82,데이터!$A$1:$AG$1096,2),"")</f>
        <v/>
      </c>
      <c r="Y82" s="87" t="str">
        <f>IFERROR(IF(VLOOKUP($W82,데이터!$A$1:$AH$1096,34)=2021,X82+$R$13-$R$11,IF(VLOOKUP($W82,데이터!$A$1:$AH$1096,34)=2022,X82+$R$13-$R$12,X82)),"")</f>
        <v/>
      </c>
      <c r="Z82" s="59" t="str">
        <f>IFERROR(VLOOKUP($W82,데이터!$A$1:$AG$1096,3),"")</f>
        <v/>
      </c>
      <c r="AA82" s="89" t="str">
        <f>IFERROR(IF(VLOOKUP($V82,데이터!$A$1:$AH$1096,34)=2021,Z82+$S$13-$S$11,IF(VLOOKUP($V82,데이터!$A$1:$AH$1096,34)=2022,Z82+$S$13-$S$12,Z82)),"")</f>
        <v/>
      </c>
    </row>
    <row r="83" spans="1:27">
      <c r="A83" s="1">
        <v>20210323</v>
      </c>
      <c r="B83" s="101">
        <v>20230323</v>
      </c>
      <c r="C83" s="76">
        <v>770</v>
      </c>
      <c r="D83" s="91">
        <v>792.86236905721216</v>
      </c>
      <c r="E83" s="90">
        <f t="shared" si="6"/>
        <v>2.8835230362108961E-2</v>
      </c>
      <c r="F83" s="105">
        <f t="shared" si="7"/>
        <v>2.8835230362108961E-2</v>
      </c>
      <c r="G83" s="76">
        <v>584</v>
      </c>
      <c r="H83" s="99">
        <v>518.15278001611591</v>
      </c>
      <c r="I83" s="96">
        <f t="shared" si="8"/>
        <v>-0.12708070384537176</v>
      </c>
      <c r="J83" s="97">
        <f t="shared" si="9"/>
        <v>0.12708070384537176</v>
      </c>
      <c r="K83" s="109">
        <v>6</v>
      </c>
      <c r="V83" s="76" t="str" cm="1">
        <f t="array" ref="V83" xml:space="preserve"> IFERROR(INDEX(데이터!$A$1:$AG$1096, SMALL(IF(($Q$4=데이터!$AB:$AB)*($R$4=데이터!$AC:$AC)*($Q$8=데이터!$AF:$AF),MATCH(ROW(데이터!$A$1:$AG$1096), ROW(데이터!$A$1:$AG$1096)), ""), ROWS($A$1:A80)), COLUMNS($A$1:A80)),"")</f>
        <v/>
      </c>
      <c r="W83" s="80" t="str">
        <f t="shared" si="10"/>
        <v/>
      </c>
      <c r="X83" s="59" t="str">
        <f>IFERROR(VLOOKUP($W83,데이터!$A$1:$AG$1096,2),"")</f>
        <v/>
      </c>
      <c r="Y83" s="87" t="str">
        <f>IFERROR(IF(VLOOKUP($W83,데이터!$A$1:$AH$1096,34)=2021,X83+$R$13-$R$11,IF(VLOOKUP($W83,데이터!$A$1:$AH$1096,34)=2022,X83+$R$13-$R$12,X83)),"")</f>
        <v/>
      </c>
      <c r="Z83" s="59" t="str">
        <f>IFERROR(VLOOKUP($W83,데이터!$A$1:$AG$1096,3),"")</f>
        <v/>
      </c>
      <c r="AA83" s="89" t="str">
        <f>IFERROR(IF(VLOOKUP($V83,데이터!$A$1:$AH$1096,34)=2021,Z83+$S$13-$S$11,IF(VLOOKUP($V83,데이터!$A$1:$AH$1096,34)=2022,Z83+$S$13-$S$12,Z83)),"")</f>
        <v/>
      </c>
    </row>
    <row r="84" spans="1:27">
      <c r="A84" s="1">
        <v>20210324</v>
      </c>
      <c r="B84" s="101">
        <v>20230324</v>
      </c>
      <c r="C84" s="76">
        <v>825</v>
      </c>
      <c r="D84" s="91">
        <v>818.06614481409042</v>
      </c>
      <c r="E84" s="90">
        <f t="shared" si="6"/>
        <v>-8.4759102058737951E-3</v>
      </c>
      <c r="F84" s="105">
        <f t="shared" si="7"/>
        <v>8.4759102058737951E-3</v>
      </c>
      <c r="G84" s="76">
        <v>596</v>
      </c>
      <c r="H84" s="99">
        <v>557.16255707762559</v>
      </c>
      <c r="I84" s="96">
        <f t="shared" si="8"/>
        <v>-6.9705766170075664E-2</v>
      </c>
      <c r="J84" s="97">
        <f t="shared" si="9"/>
        <v>6.9705766170075664E-2</v>
      </c>
      <c r="K84" s="109">
        <v>5</v>
      </c>
      <c r="V84" s="76" t="str" cm="1">
        <f t="array" ref="V84" xml:space="preserve"> IFERROR(INDEX(데이터!$A$1:$AG$1096, SMALL(IF(($Q$4=데이터!$AB:$AB)*($R$4=데이터!$AC:$AC)*($Q$8=데이터!$AF:$AF),MATCH(ROW(데이터!$A$1:$AG$1096), ROW(데이터!$A$1:$AG$1096)), ""), ROWS($A$1:A81)), COLUMNS($A$1:A81)),"")</f>
        <v/>
      </c>
      <c r="W84" s="80" t="str">
        <f t="shared" si="10"/>
        <v/>
      </c>
      <c r="X84" s="59" t="str">
        <f>IFERROR(VLOOKUP($W84,데이터!$A$1:$AG$1096,2),"")</f>
        <v/>
      </c>
      <c r="Y84" s="87" t="str">
        <f>IFERROR(IF(VLOOKUP($W84,데이터!$A$1:$AH$1096,34)=2021,X84+$R$13-$R$11,IF(VLOOKUP($W84,데이터!$A$1:$AH$1096,34)=2022,X84+$R$13-$R$12,X84)),"")</f>
        <v/>
      </c>
      <c r="Z84" s="59" t="str">
        <f>IFERROR(VLOOKUP($W84,데이터!$A$1:$AG$1096,3),"")</f>
        <v/>
      </c>
      <c r="AA84" s="89" t="str">
        <f>IFERROR(IF(VLOOKUP($V84,데이터!$A$1:$AH$1096,34)=2021,Z84+$S$13-$S$11,IF(VLOOKUP($V84,데이터!$A$1:$AH$1096,34)=2022,Z84+$S$13-$S$12,Z84)),"")</f>
        <v/>
      </c>
    </row>
    <row r="85" spans="1:27">
      <c r="A85" s="1">
        <v>20210325</v>
      </c>
      <c r="B85" s="101">
        <v>20230325</v>
      </c>
      <c r="C85" s="76">
        <v>795</v>
      </c>
      <c r="D85" s="91">
        <v>785.13904109589055</v>
      </c>
      <c r="E85" s="90">
        <f t="shared" si="6"/>
        <v>-1.255950651791001E-2</v>
      </c>
      <c r="F85" s="105">
        <f t="shared" si="7"/>
        <v>1.255950651791001E-2</v>
      </c>
      <c r="G85" s="76">
        <v>634</v>
      </c>
      <c r="H85" s="99">
        <v>508.19794520547941</v>
      </c>
      <c r="I85" s="96">
        <f t="shared" si="8"/>
        <v>-0.24754538262380243</v>
      </c>
      <c r="J85" s="97">
        <f t="shared" si="9"/>
        <v>0.24754538262380243</v>
      </c>
      <c r="K85" s="109">
        <v>6</v>
      </c>
      <c r="V85" s="76" t="str" cm="1">
        <f t="array" ref="V85" xml:space="preserve"> IFERROR(INDEX(데이터!$A$1:$AG$1096, SMALL(IF(($Q$4=데이터!$AB:$AB)*($R$4=데이터!$AC:$AC)*($Q$8=데이터!$AF:$AF),MATCH(ROW(데이터!$A$1:$AG$1096), ROW(데이터!$A$1:$AG$1096)), ""), ROWS($A$1:A82)), COLUMNS($A$1:A82)),"")</f>
        <v/>
      </c>
      <c r="W85" s="80" t="str">
        <f t="shared" si="10"/>
        <v/>
      </c>
      <c r="X85" s="59" t="str">
        <f>IFERROR(VLOOKUP($W85,데이터!$A$1:$AG$1096,2),"")</f>
        <v/>
      </c>
      <c r="Y85" s="87" t="str">
        <f>IFERROR(IF(VLOOKUP($W85,데이터!$A$1:$AH$1096,34)=2021,X85+$R$13-$R$11,IF(VLOOKUP($W85,데이터!$A$1:$AH$1096,34)=2022,X85+$R$13-$R$12,X85)),"")</f>
        <v/>
      </c>
      <c r="Z85" s="59" t="str">
        <f>IFERROR(VLOOKUP($W85,데이터!$A$1:$AG$1096,3),"")</f>
        <v/>
      </c>
      <c r="AA85" s="89" t="str">
        <f>IFERROR(IF(VLOOKUP($V85,데이터!$A$1:$AH$1096,34)=2021,Z85+$S$13-$S$11,IF(VLOOKUP($V85,데이터!$A$1:$AH$1096,34)=2022,Z85+$S$13-$S$12,Z85)),"")</f>
        <v/>
      </c>
    </row>
    <row r="86" spans="1:27">
      <c r="A86" s="1">
        <v>20210326</v>
      </c>
      <c r="B86" s="101">
        <v>20230326</v>
      </c>
      <c r="C86" s="76">
        <v>844</v>
      </c>
      <c r="D86" s="91">
        <v>833.63904109589055</v>
      </c>
      <c r="E86" s="90">
        <f t="shared" si="6"/>
        <v>-1.2428591264738605E-2</v>
      </c>
      <c r="F86" s="105">
        <f t="shared" si="7"/>
        <v>1.2428591264738605E-2</v>
      </c>
      <c r="G86" s="76">
        <v>415</v>
      </c>
      <c r="H86" s="99">
        <v>496.94794520547941</v>
      </c>
      <c r="I86" s="96">
        <f t="shared" si="8"/>
        <v>0.16490247317874582</v>
      </c>
      <c r="J86" s="97">
        <f t="shared" si="9"/>
        <v>0.16490247317874582</v>
      </c>
      <c r="K86" s="109">
        <v>4</v>
      </c>
      <c r="V86" s="76" t="str" cm="1">
        <f t="array" ref="V86" xml:space="preserve"> IFERROR(INDEX(데이터!$A$1:$AG$1096, SMALL(IF(($Q$4=데이터!$AB:$AB)*($R$4=데이터!$AC:$AC)*($Q$8=데이터!$AF:$AF),MATCH(ROW(데이터!$A$1:$AG$1096), ROW(데이터!$A$1:$AG$1096)), ""), ROWS($A$1:A83)), COLUMNS($A$1:A83)),"")</f>
        <v/>
      </c>
      <c r="W86" s="80" t="str">
        <f t="shared" si="10"/>
        <v/>
      </c>
      <c r="X86" s="59" t="str">
        <f>IFERROR(VLOOKUP($W86,데이터!$A$1:$AG$1096,2),"")</f>
        <v/>
      </c>
      <c r="Y86" s="87" t="str">
        <f>IFERROR(IF(VLOOKUP($W86,데이터!$A$1:$AH$1096,34)=2021,X86+$R$13-$R$11,IF(VLOOKUP($W86,데이터!$A$1:$AH$1096,34)=2022,X86+$R$13-$R$12,X86)),"")</f>
        <v/>
      </c>
      <c r="Z86" s="59" t="str">
        <f>IFERROR(VLOOKUP($W86,데이터!$A$1:$AG$1096,3),"")</f>
        <v/>
      </c>
      <c r="AA86" s="89" t="str">
        <f>IFERROR(IF(VLOOKUP($V86,데이터!$A$1:$AH$1096,34)=2021,Z86+$S$13-$S$11,IF(VLOOKUP($V86,데이터!$A$1:$AH$1096,34)=2022,Z86+$S$13-$S$12,Z86)),"")</f>
        <v/>
      </c>
    </row>
    <row r="87" spans="1:27">
      <c r="A87" s="1">
        <v>20210327</v>
      </c>
      <c r="B87" s="101">
        <v>20230327</v>
      </c>
      <c r="C87" s="76">
        <v>878</v>
      </c>
      <c r="D87" s="91">
        <v>838.63966646813594</v>
      </c>
      <c r="E87" s="90">
        <f t="shared" si="6"/>
        <v>-4.6933546200631032E-2</v>
      </c>
      <c r="F87" s="105">
        <f t="shared" si="7"/>
        <v>4.6933546200631032E-2</v>
      </c>
      <c r="G87" s="76">
        <v>521</v>
      </c>
      <c r="H87" s="99">
        <v>544.92435973793931</v>
      </c>
      <c r="I87" s="96">
        <f t="shared" si="8"/>
        <v>4.3904001189164724E-2</v>
      </c>
      <c r="J87" s="97">
        <f t="shared" si="9"/>
        <v>4.3904001189164724E-2</v>
      </c>
      <c r="K87" s="109">
        <v>4</v>
      </c>
      <c r="V87" s="76" t="str" cm="1">
        <f t="array" ref="V87" xml:space="preserve"> IFERROR(INDEX(데이터!$A$1:$AG$1096, SMALL(IF(($Q$4=데이터!$AB:$AB)*($R$4=데이터!$AC:$AC)*($Q$8=데이터!$AF:$AF),MATCH(ROW(데이터!$A$1:$AG$1096), ROW(데이터!$A$1:$AG$1096)), ""), ROWS($A$1:A84)), COLUMNS($A$1:A84)),"")</f>
        <v/>
      </c>
      <c r="W87" s="80" t="str">
        <f t="shared" si="10"/>
        <v/>
      </c>
      <c r="X87" s="59" t="str">
        <f>IFERROR(VLOOKUP($W87,데이터!$A$1:$AG$1096,2),"")</f>
        <v/>
      </c>
      <c r="Y87" s="87" t="str">
        <f>IFERROR(IF(VLOOKUP($W87,데이터!$A$1:$AH$1096,34)=2021,X87+$R$13-$R$11,IF(VLOOKUP($W87,데이터!$A$1:$AH$1096,34)=2022,X87+$R$13-$R$12,X87)),"")</f>
        <v/>
      </c>
      <c r="Z87" s="59" t="str">
        <f>IFERROR(VLOOKUP($W87,데이터!$A$1:$AG$1096,3),"")</f>
        <v/>
      </c>
      <c r="AA87" s="89" t="str">
        <f>IFERROR(IF(VLOOKUP($V87,데이터!$A$1:$AH$1096,34)=2021,Z87+$S$13-$S$11,IF(VLOOKUP($V87,데이터!$A$1:$AH$1096,34)=2022,Z87+$S$13-$S$12,Z87)),"")</f>
        <v/>
      </c>
    </row>
    <row r="88" spans="1:27">
      <c r="A88" s="1">
        <v>20210328</v>
      </c>
      <c r="B88" s="101">
        <v>20230328</v>
      </c>
      <c r="C88" s="76">
        <v>850</v>
      </c>
      <c r="D88" s="91">
        <v>874.75225048923687</v>
      </c>
      <c r="E88" s="90">
        <f t="shared" si="6"/>
        <v>2.8296298152297727E-2</v>
      </c>
      <c r="F88" s="105">
        <f t="shared" si="7"/>
        <v>2.8296298152297727E-2</v>
      </c>
      <c r="G88" s="76">
        <v>515</v>
      </c>
      <c r="H88" s="99">
        <v>550.21272015655575</v>
      </c>
      <c r="I88" s="96">
        <f t="shared" si="8"/>
        <v>6.3998375294806772E-2</v>
      </c>
      <c r="J88" s="97">
        <f t="shared" si="9"/>
        <v>6.3998375294806772E-2</v>
      </c>
      <c r="K88" s="109">
        <v>3</v>
      </c>
      <c r="V88" s="76" t="str" cm="1">
        <f t="array" ref="V88" xml:space="preserve"> IFERROR(INDEX(데이터!$A$1:$AG$1096, SMALL(IF(($Q$4=데이터!$AB:$AB)*($R$4=데이터!$AC:$AC)*($Q$8=데이터!$AF:$AF),MATCH(ROW(데이터!$A$1:$AG$1096), ROW(데이터!$A$1:$AG$1096)), ""), ROWS($A$1:A85)), COLUMNS($A$1:A85)),"")</f>
        <v/>
      </c>
      <c r="W88" s="80" t="str">
        <f t="shared" si="10"/>
        <v/>
      </c>
      <c r="X88" s="59" t="str">
        <f>IFERROR(VLOOKUP($W88,데이터!$A$1:$AG$1096,2),"")</f>
        <v/>
      </c>
      <c r="Y88" s="87" t="str">
        <f>IFERROR(IF(VLOOKUP($W88,데이터!$A$1:$AH$1096,34)=2021,X88+$R$13-$R$11,IF(VLOOKUP($W88,데이터!$A$1:$AH$1096,34)=2022,X88+$R$13-$R$12,X88)),"")</f>
        <v/>
      </c>
      <c r="Z88" s="59" t="str">
        <f>IFERROR(VLOOKUP($W88,데이터!$A$1:$AG$1096,3),"")</f>
        <v/>
      </c>
      <c r="AA88" s="89" t="str">
        <f>IFERROR(IF(VLOOKUP($V88,데이터!$A$1:$AH$1096,34)=2021,Z88+$S$13-$S$11,IF(VLOOKUP($V88,데이터!$A$1:$AH$1096,34)=2022,Z88+$S$13-$S$12,Z88)),"")</f>
        <v/>
      </c>
    </row>
    <row r="89" spans="1:27">
      <c r="A89" s="1">
        <v>20210329</v>
      </c>
      <c r="B89" s="101">
        <v>20230329</v>
      </c>
      <c r="C89" s="76">
        <v>844</v>
      </c>
      <c r="D89" s="91">
        <v>818.38132004981355</v>
      </c>
      <c r="E89" s="90">
        <f t="shared" si="6"/>
        <v>-3.1304086887793431E-2</v>
      </c>
      <c r="F89" s="105">
        <f t="shared" si="7"/>
        <v>3.1304086887793431E-2</v>
      </c>
      <c r="G89" s="76">
        <v>508</v>
      </c>
      <c r="H89" s="99">
        <v>558.92789539227897</v>
      </c>
      <c r="I89" s="96">
        <f t="shared" si="8"/>
        <v>9.1117111548951482E-2</v>
      </c>
      <c r="J89" s="97">
        <f t="shared" si="9"/>
        <v>9.1117111548951482E-2</v>
      </c>
      <c r="K89" s="109">
        <v>5</v>
      </c>
      <c r="V89" s="76" t="str" cm="1">
        <f t="array" ref="V89" xml:space="preserve"> IFERROR(INDEX(데이터!$A$1:$AG$1096, SMALL(IF(($Q$4=데이터!$AB:$AB)*($R$4=데이터!$AC:$AC)*($Q$8=데이터!$AF:$AF),MATCH(ROW(데이터!$A$1:$AG$1096), ROW(데이터!$A$1:$AG$1096)), ""), ROWS($A$1:A86)), COLUMNS($A$1:A86)),"")</f>
        <v/>
      </c>
      <c r="W89" s="80" t="str">
        <f t="shared" si="10"/>
        <v/>
      </c>
      <c r="X89" s="59" t="str">
        <f>IFERROR(VLOOKUP($W89,데이터!$A$1:$AG$1096,2),"")</f>
        <v/>
      </c>
      <c r="Y89" s="87" t="str">
        <f>IFERROR(IF(VLOOKUP($W89,데이터!$A$1:$AH$1096,34)=2021,X89+$R$13-$R$11,IF(VLOOKUP($W89,데이터!$A$1:$AH$1096,34)=2022,X89+$R$13-$R$12,X89)),"")</f>
        <v/>
      </c>
      <c r="Z89" s="59" t="str">
        <f>IFERROR(VLOOKUP($W89,데이터!$A$1:$AG$1096,3),"")</f>
        <v/>
      </c>
      <c r="AA89" s="89" t="str">
        <f>IFERROR(IF(VLOOKUP($V89,데이터!$A$1:$AH$1096,34)=2021,Z89+$S$13-$S$11,IF(VLOOKUP($V89,데이터!$A$1:$AH$1096,34)=2022,Z89+$S$13-$S$12,Z89)),"")</f>
        <v/>
      </c>
    </row>
    <row r="90" spans="1:27">
      <c r="A90" s="1">
        <v>20210330</v>
      </c>
      <c r="B90" s="101">
        <v>20230330</v>
      </c>
      <c r="C90" s="76">
        <v>800</v>
      </c>
      <c r="D90" s="91">
        <v>819.49517569982174</v>
      </c>
      <c r="E90" s="90">
        <f t="shared" si="6"/>
        <v>2.3789250111415861E-2</v>
      </c>
      <c r="F90" s="105">
        <f t="shared" si="7"/>
        <v>2.3789250111415861E-2</v>
      </c>
      <c r="G90" s="76">
        <v>566</v>
      </c>
      <c r="H90" s="99">
        <v>556.7136390708755</v>
      </c>
      <c r="I90" s="96">
        <f t="shared" si="8"/>
        <v>-1.6680677959718976E-2</v>
      </c>
      <c r="J90" s="97">
        <f t="shared" si="9"/>
        <v>1.6680677959718976E-2</v>
      </c>
      <c r="K90" s="109">
        <v>5</v>
      </c>
      <c r="V90" s="76" t="str" cm="1">
        <f t="array" ref="V90" xml:space="preserve"> IFERROR(INDEX(데이터!$A$1:$AG$1096, SMALL(IF(($Q$4=데이터!$AB:$AB)*($R$4=데이터!$AC:$AC)*($Q$8=데이터!$AF:$AF),MATCH(ROW(데이터!$A$1:$AG$1096), ROW(데이터!$A$1:$AG$1096)), ""), ROWS($A$1:A87)), COLUMNS($A$1:A87)),"")</f>
        <v/>
      </c>
      <c r="W90" s="80" t="str">
        <f t="shared" si="10"/>
        <v/>
      </c>
      <c r="X90" s="59" t="str">
        <f>IFERROR(VLOOKUP($W90,데이터!$A$1:$AG$1096,2),"")</f>
        <v/>
      </c>
      <c r="Y90" s="87" t="str">
        <f>IFERROR(IF(VLOOKUP($W90,데이터!$A$1:$AH$1096,34)=2021,X90+$R$13-$R$11,IF(VLOOKUP($W90,데이터!$A$1:$AH$1096,34)=2022,X90+$R$13-$R$12,X90)),"")</f>
        <v/>
      </c>
      <c r="Z90" s="59" t="str">
        <f>IFERROR(VLOOKUP($W90,데이터!$A$1:$AG$1096,3),"")</f>
        <v/>
      </c>
      <c r="AA90" s="89" t="str">
        <f>IFERROR(IF(VLOOKUP($V90,데이터!$A$1:$AH$1096,34)=2021,Z90+$S$13-$S$11,IF(VLOOKUP($V90,데이터!$A$1:$AH$1096,34)=2022,Z90+$S$13-$S$12,Z90)),"")</f>
        <v/>
      </c>
    </row>
    <row r="91" spans="1:27">
      <c r="A91" s="1">
        <v>20210331</v>
      </c>
      <c r="B91" s="101">
        <v>20230331</v>
      </c>
      <c r="C91" s="76">
        <v>822</v>
      </c>
      <c r="D91" s="91">
        <v>774.56810176125259</v>
      </c>
      <c r="E91" s="90">
        <f t="shared" si="6"/>
        <v>-6.1236575752208658E-2</v>
      </c>
      <c r="F91" s="105">
        <f t="shared" si="7"/>
        <v>6.1236575752208658E-2</v>
      </c>
      <c r="G91" s="76">
        <v>508</v>
      </c>
      <c r="H91" s="99">
        <v>538.42739726027401</v>
      </c>
      <c r="I91" s="96">
        <f t="shared" si="8"/>
        <v>5.6511606606759468E-2</v>
      </c>
      <c r="J91" s="97">
        <f t="shared" si="9"/>
        <v>5.6511606606759468E-2</v>
      </c>
      <c r="K91" s="109">
        <v>7</v>
      </c>
      <c r="V91" s="76" t="str" cm="1">
        <f t="array" ref="V91" xml:space="preserve"> IFERROR(INDEX(데이터!$A$1:$AG$1096, SMALL(IF(($Q$4=데이터!$AB:$AB)*($R$4=데이터!$AC:$AC)*($Q$8=데이터!$AF:$AF),MATCH(ROW(데이터!$A$1:$AG$1096), ROW(데이터!$A$1:$AG$1096)), ""), ROWS($A$1:A88)), COLUMNS($A$1:A88)),"")</f>
        <v/>
      </c>
      <c r="W91" s="80" t="str">
        <f t="shared" si="10"/>
        <v/>
      </c>
      <c r="X91" s="59" t="str">
        <f>IFERROR(VLOOKUP($W91,데이터!$A$1:$AG$1096,2),"")</f>
        <v/>
      </c>
      <c r="Y91" s="87" t="str">
        <f>IFERROR(IF(VLOOKUP($W91,데이터!$A$1:$AH$1096,34)=2021,X91+$R$13-$R$11,IF(VLOOKUP($W91,데이터!$A$1:$AH$1096,34)=2022,X91+$R$13-$R$12,X91)),"")</f>
        <v/>
      </c>
      <c r="Z91" s="59" t="str">
        <f>IFERROR(VLOOKUP($W91,데이터!$A$1:$AG$1096,3),"")</f>
        <v/>
      </c>
      <c r="AA91" s="89" t="str">
        <f>IFERROR(IF(VLOOKUP($V91,데이터!$A$1:$AH$1096,34)=2021,Z91+$S$13-$S$11,IF(VLOOKUP($V91,데이터!$A$1:$AH$1096,34)=2022,Z91+$S$13-$S$12,Z91)),"")</f>
        <v/>
      </c>
    </row>
    <row r="92" spans="1:27">
      <c r="A92" s="1">
        <v>20210401</v>
      </c>
      <c r="B92" s="101">
        <v>20230401</v>
      </c>
      <c r="C92" s="76">
        <v>781</v>
      </c>
      <c r="D92" s="91">
        <v>730.02739726027414</v>
      </c>
      <c r="E92" s="90">
        <f t="shared" si="6"/>
        <v>-6.9822862718606674E-2</v>
      </c>
      <c r="F92" s="105">
        <f t="shared" si="7"/>
        <v>6.9822862718606674E-2</v>
      </c>
      <c r="G92" s="76">
        <v>455</v>
      </c>
      <c r="H92" s="99">
        <v>493.04109589041087</v>
      </c>
      <c r="I92" s="96">
        <f t="shared" si="8"/>
        <v>7.7156034674371918E-2</v>
      </c>
      <c r="J92" s="97">
        <f t="shared" si="9"/>
        <v>7.7156034674371918E-2</v>
      </c>
      <c r="K92" s="109">
        <v>7</v>
      </c>
      <c r="V92" s="76" t="str" cm="1">
        <f t="array" ref="V92" xml:space="preserve"> IFERROR(INDEX(데이터!$A$1:$AG$1096, SMALL(IF(($Q$4=데이터!$AB:$AB)*($R$4=데이터!$AC:$AC)*($Q$8=데이터!$AF:$AF),MATCH(ROW(데이터!$A$1:$AG$1096), ROW(데이터!$A$1:$AG$1096)), ""), ROWS($A$1:A89)), COLUMNS($A$1:A89)),"")</f>
        <v/>
      </c>
      <c r="W92" s="80" t="str">
        <f t="shared" si="10"/>
        <v/>
      </c>
      <c r="X92" s="59" t="str">
        <f>IFERROR(VLOOKUP($W92,데이터!$A$1:$AG$1096,2),"")</f>
        <v/>
      </c>
      <c r="Y92" s="87" t="str">
        <f>IFERROR(IF(VLOOKUP($W92,데이터!$A$1:$AH$1096,34)=2021,X92+$R$13-$R$11,IF(VLOOKUP($W92,데이터!$A$1:$AH$1096,34)=2022,X92+$R$13-$R$12,X92)),"")</f>
        <v/>
      </c>
      <c r="Z92" s="59" t="str">
        <f>IFERROR(VLOOKUP($W92,데이터!$A$1:$AG$1096,3),"")</f>
        <v/>
      </c>
      <c r="AA92" s="89" t="str">
        <f>IFERROR(IF(VLOOKUP($V92,데이터!$A$1:$AH$1096,34)=2021,Z92+$S$13-$S$11,IF(VLOOKUP($V92,데이터!$A$1:$AH$1096,34)=2022,Z92+$S$13-$S$12,Z92)),"")</f>
        <v/>
      </c>
    </row>
    <row r="93" spans="1:27">
      <c r="A93" s="1">
        <v>20210402</v>
      </c>
      <c r="B93" s="101">
        <v>20230402</v>
      </c>
      <c r="C93" s="76">
        <v>781</v>
      </c>
      <c r="D93" s="91">
        <v>737.20273972602752</v>
      </c>
      <c r="E93" s="90">
        <f t="shared" si="6"/>
        <v>-5.9410061729083107E-2</v>
      </c>
      <c r="F93" s="105">
        <f t="shared" si="7"/>
        <v>5.9410061729083107E-2</v>
      </c>
      <c r="G93" s="76">
        <v>429</v>
      </c>
      <c r="H93" s="99">
        <v>579.48493150684919</v>
      </c>
      <c r="I93" s="96">
        <f t="shared" si="8"/>
        <v>0.25968739362305671</v>
      </c>
      <c r="J93" s="97">
        <f t="shared" si="9"/>
        <v>0.25968739362305671</v>
      </c>
      <c r="K93" s="109">
        <v>7</v>
      </c>
      <c r="V93" s="76" t="str" cm="1">
        <f t="array" ref="V93" xml:space="preserve"> IFERROR(INDEX(데이터!$A$1:$AG$1096, SMALL(IF(($Q$4=데이터!$AB:$AB)*($R$4=데이터!$AC:$AC)*($Q$8=데이터!$AF:$AF),MATCH(ROW(데이터!$A$1:$AG$1096), ROW(데이터!$A$1:$AG$1096)), ""), ROWS($A$1:A90)), COLUMNS($A$1:A90)),"")</f>
        <v/>
      </c>
      <c r="W93" s="80" t="str">
        <f t="shared" si="10"/>
        <v/>
      </c>
      <c r="X93" s="59" t="str">
        <f>IFERROR(VLOOKUP($W93,데이터!$A$1:$AG$1096,2),"")</f>
        <v/>
      </c>
      <c r="Y93" s="87" t="str">
        <f>IFERROR(IF(VLOOKUP($W93,데이터!$A$1:$AH$1096,34)=2021,X93+$R$13-$R$11,IF(VLOOKUP($W93,데이터!$A$1:$AH$1096,34)=2022,X93+$R$13-$R$12,X93)),"")</f>
        <v/>
      </c>
      <c r="Z93" s="59" t="str">
        <f>IFERROR(VLOOKUP($W93,데이터!$A$1:$AG$1096,3),"")</f>
        <v/>
      </c>
      <c r="AA93" s="89" t="str">
        <f>IFERROR(IF(VLOOKUP($V93,데이터!$A$1:$AH$1096,34)=2021,Z93+$S$13-$S$11,IF(VLOOKUP($V93,데이터!$A$1:$AH$1096,34)=2022,Z93+$S$13-$S$12,Z93)),"")</f>
        <v/>
      </c>
    </row>
    <row r="94" spans="1:27">
      <c r="A94" s="1">
        <v>20210403</v>
      </c>
      <c r="B94" s="101">
        <v>20230403</v>
      </c>
      <c r="C94" s="76">
        <v>774</v>
      </c>
      <c r="D94" s="91">
        <v>777.73022831050241</v>
      </c>
      <c r="E94" s="90">
        <f t="shared" si="6"/>
        <v>4.7963010497942852E-3</v>
      </c>
      <c r="F94" s="105">
        <f t="shared" si="7"/>
        <v>4.7963010497942852E-3</v>
      </c>
      <c r="G94" s="76">
        <v>492</v>
      </c>
      <c r="H94" s="99">
        <v>536.39890410958913</v>
      </c>
      <c r="I94" s="96">
        <f t="shared" si="8"/>
        <v>8.27721752774465E-2</v>
      </c>
      <c r="J94" s="97">
        <f t="shared" si="9"/>
        <v>8.27721752774465E-2</v>
      </c>
      <c r="K94" s="109">
        <v>7</v>
      </c>
      <c r="V94" s="76" t="str" cm="1">
        <f t="array" ref="V94" xml:space="preserve"> IFERROR(INDEX(데이터!$A$1:$AG$1096, SMALL(IF(($Q$4=데이터!$AB:$AB)*($R$4=데이터!$AC:$AC)*($Q$8=데이터!$AF:$AF),MATCH(ROW(데이터!$A$1:$AG$1096), ROW(데이터!$A$1:$AG$1096)), ""), ROWS($A$1:A91)), COLUMNS($A$1:A91)),"")</f>
        <v/>
      </c>
      <c r="W94" s="80" t="str">
        <f t="shared" si="10"/>
        <v/>
      </c>
      <c r="X94" s="59" t="str">
        <f>IFERROR(VLOOKUP($W94,데이터!$A$1:$AG$1096,2),"")</f>
        <v/>
      </c>
      <c r="Y94" s="87" t="str">
        <f>IFERROR(IF(VLOOKUP($W94,데이터!$A$1:$AH$1096,34)=2021,X94+$R$13-$R$11,IF(VLOOKUP($W94,데이터!$A$1:$AH$1096,34)=2022,X94+$R$13-$R$12,X94)),"")</f>
        <v/>
      </c>
      <c r="Z94" s="59" t="str">
        <f>IFERROR(VLOOKUP($W94,데이터!$A$1:$AG$1096,3),"")</f>
        <v/>
      </c>
      <c r="AA94" s="89" t="str">
        <f>IFERROR(IF(VLOOKUP($V94,데이터!$A$1:$AH$1096,34)=2021,Z94+$S$13-$S$11,IF(VLOOKUP($V94,데이터!$A$1:$AH$1096,34)=2022,Z94+$S$13-$S$12,Z94)),"")</f>
        <v/>
      </c>
    </row>
    <row r="95" spans="1:27">
      <c r="A95" s="1">
        <v>20210404</v>
      </c>
      <c r="B95" s="101">
        <v>20230404</v>
      </c>
      <c r="C95" s="76">
        <v>762</v>
      </c>
      <c r="D95" s="91">
        <v>777.49708904109605</v>
      </c>
      <c r="E95" s="90">
        <f t="shared" si="6"/>
        <v>1.9932021945199746E-2</v>
      </c>
      <c r="F95" s="105">
        <f t="shared" si="7"/>
        <v>1.9932021945199746E-2</v>
      </c>
      <c r="G95" s="76">
        <v>579</v>
      </c>
      <c r="H95" s="99">
        <v>533.62397260273974</v>
      </c>
      <c r="I95" s="96">
        <f t="shared" si="8"/>
        <v>-8.5033712364794331E-2</v>
      </c>
      <c r="J95" s="97">
        <f t="shared" si="9"/>
        <v>8.5033712364794331E-2</v>
      </c>
      <c r="K95" s="109">
        <v>7</v>
      </c>
      <c r="V95" s="76" t="str" cm="1">
        <f t="array" ref="V95" xml:space="preserve"> IFERROR(INDEX(데이터!$A$1:$AG$1096, SMALL(IF(($Q$4=데이터!$AB:$AB)*($R$4=데이터!$AC:$AC)*($Q$8=데이터!$AF:$AF),MATCH(ROW(데이터!$A$1:$AG$1096), ROW(데이터!$A$1:$AG$1096)), ""), ROWS($A$1:A92)), COLUMNS($A$1:A92)),"")</f>
        <v/>
      </c>
      <c r="W95" s="80" t="str">
        <f t="shared" si="10"/>
        <v/>
      </c>
      <c r="X95" s="59" t="str">
        <f>IFERROR(VLOOKUP($W95,데이터!$A$1:$AG$1096,2),"")</f>
        <v/>
      </c>
      <c r="Y95" s="87" t="str">
        <f>IFERROR(IF(VLOOKUP($W95,데이터!$A$1:$AH$1096,34)=2021,X95+$R$13-$R$11,IF(VLOOKUP($W95,데이터!$A$1:$AH$1096,34)=2022,X95+$R$13-$R$12,X95)),"")</f>
        <v/>
      </c>
      <c r="Z95" s="59" t="str">
        <f>IFERROR(VLOOKUP($W95,데이터!$A$1:$AG$1096,3),"")</f>
        <v/>
      </c>
      <c r="AA95" s="89" t="str">
        <f>IFERROR(IF(VLOOKUP($V95,데이터!$A$1:$AH$1096,34)=2021,Z95+$S$13-$S$11,IF(VLOOKUP($V95,데이터!$A$1:$AH$1096,34)=2022,Z95+$S$13-$S$12,Z95)),"")</f>
        <v/>
      </c>
    </row>
    <row r="96" spans="1:27">
      <c r="A96" s="1">
        <v>20210405</v>
      </c>
      <c r="B96" s="101">
        <v>20230405</v>
      </c>
      <c r="C96" s="76">
        <v>801</v>
      </c>
      <c r="D96" s="91">
        <v>791.59223744292262</v>
      </c>
      <c r="E96" s="90">
        <f t="shared" si="6"/>
        <v>-1.18846068873379E-2</v>
      </c>
      <c r="F96" s="105">
        <f t="shared" si="7"/>
        <v>1.18846068873379E-2</v>
      </c>
      <c r="G96" s="76">
        <v>588</v>
      </c>
      <c r="H96" s="99">
        <v>521.8109589041095</v>
      </c>
      <c r="I96" s="96">
        <f t="shared" si="8"/>
        <v>-0.12684486587805396</v>
      </c>
      <c r="J96" s="97">
        <f t="shared" si="9"/>
        <v>0.12684486587805396</v>
      </c>
      <c r="K96" s="109">
        <v>6</v>
      </c>
      <c r="V96" s="76" t="str" cm="1">
        <f t="array" ref="V96" xml:space="preserve"> IFERROR(INDEX(데이터!$A$1:$AG$1096, SMALL(IF(($Q$4=데이터!$AB:$AB)*($R$4=데이터!$AC:$AC)*($Q$8=데이터!$AF:$AF),MATCH(ROW(데이터!$A$1:$AG$1096), ROW(데이터!$A$1:$AG$1096)), ""), ROWS($A$1:A93)), COLUMNS($A$1:A93)),"")</f>
        <v/>
      </c>
      <c r="W96" s="80" t="str">
        <f t="shared" si="10"/>
        <v/>
      </c>
      <c r="X96" s="59" t="str">
        <f>IFERROR(VLOOKUP($W96,데이터!$A$1:$AG$1096,2),"")</f>
        <v/>
      </c>
      <c r="Y96" s="87" t="str">
        <f>IFERROR(IF(VLOOKUP($W96,데이터!$A$1:$AH$1096,34)=2021,X96+$R$13-$R$11,IF(VLOOKUP($W96,데이터!$A$1:$AH$1096,34)=2022,X96+$R$13-$R$12,X96)),"")</f>
        <v/>
      </c>
      <c r="Z96" s="59" t="str">
        <f>IFERROR(VLOOKUP($W96,데이터!$A$1:$AG$1096,3),"")</f>
        <v/>
      </c>
      <c r="AA96" s="89" t="str">
        <f>IFERROR(IF(VLOOKUP($V96,데이터!$A$1:$AH$1096,34)=2021,Z96+$S$13-$S$11,IF(VLOOKUP($V96,데이터!$A$1:$AH$1096,34)=2022,Z96+$S$13-$S$12,Z96)),"")</f>
        <v/>
      </c>
    </row>
    <row r="97" spans="1:27">
      <c r="A97" s="1">
        <v>20210406</v>
      </c>
      <c r="B97" s="101">
        <v>20230406</v>
      </c>
      <c r="C97" s="76">
        <v>815</v>
      </c>
      <c r="D97" s="91">
        <v>840.27968036529694</v>
      </c>
      <c r="E97" s="90">
        <f t="shared" si="6"/>
        <v>3.0084840745294519E-2</v>
      </c>
      <c r="F97" s="105">
        <f t="shared" si="7"/>
        <v>3.0084840745294519E-2</v>
      </c>
      <c r="G97" s="76">
        <v>615</v>
      </c>
      <c r="H97" s="99">
        <v>543.92751141552515</v>
      </c>
      <c r="I97" s="96">
        <f t="shared" si="8"/>
        <v>-0.13066536825746272</v>
      </c>
      <c r="J97" s="97">
        <f t="shared" si="9"/>
        <v>0.13066536825746272</v>
      </c>
      <c r="K97" s="109">
        <v>4</v>
      </c>
      <c r="V97" s="76" t="str" cm="1">
        <f t="array" ref="V97" xml:space="preserve"> IFERROR(INDEX(데이터!$A$1:$AG$1096, SMALL(IF(($Q$4=데이터!$AB:$AB)*($R$4=데이터!$AC:$AC)*($Q$8=데이터!$AF:$AF),MATCH(ROW(데이터!$A$1:$AG$1096), ROW(데이터!$A$1:$AG$1096)), ""), ROWS($A$1:A94)), COLUMNS($A$1:A94)),"")</f>
        <v/>
      </c>
      <c r="W97" s="80" t="str">
        <f t="shared" si="10"/>
        <v/>
      </c>
      <c r="X97" s="59" t="str">
        <f>IFERROR(VLOOKUP($W97,데이터!$A$1:$AG$1096,2),"")</f>
        <v/>
      </c>
      <c r="Y97" s="87" t="str">
        <f>IFERROR(IF(VLOOKUP($W97,데이터!$A$1:$AH$1096,34)=2021,X97+$R$13-$R$11,IF(VLOOKUP($W97,데이터!$A$1:$AH$1096,34)=2022,X97+$R$13-$R$12,X97)),"")</f>
        <v/>
      </c>
      <c r="Z97" s="59" t="str">
        <f>IFERROR(VLOOKUP($W97,데이터!$A$1:$AG$1096,3),"")</f>
        <v/>
      </c>
      <c r="AA97" s="89" t="str">
        <f>IFERROR(IF(VLOOKUP($V97,데이터!$A$1:$AH$1096,34)=2021,Z97+$S$13-$S$11,IF(VLOOKUP($V97,데이터!$A$1:$AH$1096,34)=2022,Z97+$S$13-$S$12,Z97)),"")</f>
        <v/>
      </c>
    </row>
    <row r="98" spans="1:27">
      <c r="A98" s="1">
        <v>20210407</v>
      </c>
      <c r="B98" s="101">
        <v>20230407</v>
      </c>
      <c r="C98" s="76">
        <v>839</v>
      </c>
      <c r="D98" s="91">
        <v>839.26849315068512</v>
      </c>
      <c r="E98" s="90">
        <f t="shared" si="6"/>
        <v>3.199132969679001E-4</v>
      </c>
      <c r="F98" s="105">
        <f t="shared" si="7"/>
        <v>3.199132969679001E-4</v>
      </c>
      <c r="G98" s="76">
        <v>525</v>
      </c>
      <c r="H98" s="99">
        <v>546.77041095890422</v>
      </c>
      <c r="I98" s="96">
        <f t="shared" si="8"/>
        <v>3.9816366289324508E-2</v>
      </c>
      <c r="J98" s="97">
        <f t="shared" si="9"/>
        <v>3.9816366289324508E-2</v>
      </c>
      <c r="K98" s="109">
        <v>4</v>
      </c>
      <c r="V98" s="76" t="str" cm="1">
        <f t="array" ref="V98" xml:space="preserve"> IFERROR(INDEX(데이터!$A$1:$AG$1096, SMALL(IF(($Q$4=데이터!$AB:$AB)*($R$4=데이터!$AC:$AC)*($Q$8=데이터!$AF:$AF),MATCH(ROW(데이터!$A$1:$AG$1096), ROW(데이터!$A$1:$AG$1096)), ""), ROWS($A$1:A95)), COLUMNS($A$1:A95)),"")</f>
        <v/>
      </c>
      <c r="W98" s="80" t="str">
        <f t="shared" si="10"/>
        <v/>
      </c>
      <c r="X98" s="59" t="str">
        <f>IFERROR(VLOOKUP($W98,데이터!$A$1:$AG$1096,2),"")</f>
        <v/>
      </c>
      <c r="Y98" s="87" t="str">
        <f>IFERROR(IF(VLOOKUP($W98,데이터!$A$1:$AH$1096,34)=2021,X98+$R$13-$R$11,IF(VLOOKUP($W98,데이터!$A$1:$AH$1096,34)=2022,X98+$R$13-$R$12,X98)),"")</f>
        <v/>
      </c>
      <c r="Z98" s="59" t="str">
        <f>IFERROR(VLOOKUP($W98,데이터!$A$1:$AG$1096,3),"")</f>
        <v/>
      </c>
      <c r="AA98" s="89" t="str">
        <f>IFERROR(IF(VLOOKUP($V98,데이터!$A$1:$AH$1096,34)=2021,Z98+$S$13-$S$11,IF(VLOOKUP($V98,데이터!$A$1:$AH$1096,34)=2022,Z98+$S$13-$S$12,Z98)),"")</f>
        <v/>
      </c>
    </row>
    <row r="99" spans="1:27">
      <c r="A99" s="1">
        <v>20210408</v>
      </c>
      <c r="B99" s="101">
        <v>20230408</v>
      </c>
      <c r="C99" s="76">
        <v>855</v>
      </c>
      <c r="D99" s="91">
        <v>879.60136986301382</v>
      </c>
      <c r="E99" s="90">
        <f t="shared" si="6"/>
        <v>2.7968771657148683E-2</v>
      </c>
      <c r="F99" s="105">
        <f t="shared" si="7"/>
        <v>2.7968771657148683E-2</v>
      </c>
      <c r="G99" s="76">
        <v>464</v>
      </c>
      <c r="H99" s="99">
        <v>563.74246575342454</v>
      </c>
      <c r="I99" s="96">
        <f t="shared" si="8"/>
        <v>0.17692913309293062</v>
      </c>
      <c r="J99" s="97">
        <f t="shared" si="9"/>
        <v>0.17692913309293062</v>
      </c>
      <c r="K99" s="109">
        <v>3</v>
      </c>
      <c r="V99" s="76" t="str" cm="1">
        <f t="array" ref="V99" xml:space="preserve"> IFERROR(INDEX(데이터!$A$1:$AG$1096, SMALL(IF(($Q$4=데이터!$AB:$AB)*($R$4=데이터!$AC:$AC)*($Q$8=데이터!$AF:$AF),MATCH(ROW(데이터!$A$1:$AG$1096), ROW(데이터!$A$1:$AG$1096)), ""), ROWS($A$1:A96)), COLUMNS($A$1:A96)),"")</f>
        <v/>
      </c>
      <c r="W99" s="80" t="str">
        <f t="shared" si="10"/>
        <v/>
      </c>
      <c r="X99" s="59" t="str">
        <f>IFERROR(VLOOKUP($W99,데이터!$A$1:$AG$1096,2),"")</f>
        <v/>
      </c>
      <c r="Y99" s="87" t="str">
        <f>IFERROR(IF(VLOOKUP($W99,데이터!$A$1:$AH$1096,34)=2021,X99+$R$13-$R$11,IF(VLOOKUP($W99,데이터!$A$1:$AH$1096,34)=2022,X99+$R$13-$R$12,X99)),"")</f>
        <v/>
      </c>
      <c r="Z99" s="59" t="str">
        <f>IFERROR(VLOOKUP($W99,데이터!$A$1:$AG$1096,3),"")</f>
        <v/>
      </c>
      <c r="AA99" s="89" t="str">
        <f>IFERROR(IF(VLOOKUP($V99,데이터!$A$1:$AH$1096,34)=2021,Z99+$S$13-$S$11,IF(VLOOKUP($V99,데이터!$A$1:$AH$1096,34)=2022,Z99+$S$13-$S$12,Z99)),"")</f>
        <v/>
      </c>
    </row>
    <row r="100" spans="1:27">
      <c r="A100" s="1">
        <v>20210409</v>
      </c>
      <c r="B100" s="101">
        <v>20230409</v>
      </c>
      <c r="C100" s="76">
        <v>844</v>
      </c>
      <c r="D100" s="91">
        <v>835.71123287671253</v>
      </c>
      <c r="E100" s="90">
        <f t="shared" si="6"/>
        <v>-9.918219113503603E-3</v>
      </c>
      <c r="F100" s="105">
        <f t="shared" si="7"/>
        <v>9.918219113503603E-3</v>
      </c>
      <c r="G100" s="76">
        <v>446</v>
      </c>
      <c r="H100" s="99">
        <v>480.55835616438355</v>
      </c>
      <c r="I100" s="96">
        <f t="shared" si="8"/>
        <v>7.1912923209189294E-2</v>
      </c>
      <c r="J100" s="97">
        <f t="shared" si="9"/>
        <v>7.1912923209189294E-2</v>
      </c>
      <c r="K100" s="109">
        <v>4</v>
      </c>
      <c r="V100" s="76" t="str" cm="1">
        <f t="array" ref="V100" xml:space="preserve"> IFERROR(INDEX(데이터!$A$1:$AG$1096, SMALL(IF(($Q$4=데이터!$AB:$AB)*($R$4=데이터!$AC:$AC)*($Q$8=데이터!$AF:$AF),MATCH(ROW(데이터!$A$1:$AG$1096), ROW(데이터!$A$1:$AG$1096)), ""), ROWS($A$1:A97)), COLUMNS($A$1:A97)),"")</f>
        <v/>
      </c>
      <c r="W100" s="80" t="str">
        <f t="shared" si="10"/>
        <v/>
      </c>
      <c r="X100" s="59" t="str">
        <f>IFERROR(VLOOKUP($W100,데이터!$A$1:$AG$1096,2),"")</f>
        <v/>
      </c>
      <c r="Y100" s="87" t="str">
        <f>IFERROR(IF(VLOOKUP($W100,데이터!$A$1:$AH$1096,34)=2021,X100+$R$13-$R$11,IF(VLOOKUP($W100,데이터!$A$1:$AH$1096,34)=2022,X100+$R$13-$R$12,X100)),"")</f>
        <v/>
      </c>
      <c r="Z100" s="59" t="str">
        <f>IFERROR(VLOOKUP($W100,데이터!$A$1:$AG$1096,3),"")</f>
        <v/>
      </c>
      <c r="AA100" s="89" t="str">
        <f>IFERROR(IF(VLOOKUP($V100,데이터!$A$1:$AH$1096,34)=2021,Z100+$S$13-$S$11,IF(VLOOKUP($V100,데이터!$A$1:$AH$1096,34)=2022,Z100+$S$13-$S$12,Z100)),"")</f>
        <v/>
      </c>
    </row>
    <row r="101" spans="1:27">
      <c r="A101" s="1">
        <v>20210410</v>
      </c>
      <c r="B101" s="101">
        <v>20230410</v>
      </c>
      <c r="C101" s="76">
        <v>809</v>
      </c>
      <c r="D101" s="91">
        <v>839.25816649104331</v>
      </c>
      <c r="E101" s="90">
        <f t="shared" si="6"/>
        <v>3.6053466858181872E-2</v>
      </c>
      <c r="F101" s="105">
        <f t="shared" si="7"/>
        <v>3.6053466858181872E-2</v>
      </c>
      <c r="G101" s="76">
        <v>509</v>
      </c>
      <c r="H101" s="99">
        <v>545.93308746048478</v>
      </c>
      <c r="I101" s="96">
        <f t="shared" si="8"/>
        <v>6.7651308024370374E-2</v>
      </c>
      <c r="J101" s="97">
        <f t="shared" si="9"/>
        <v>6.7651308024370374E-2</v>
      </c>
      <c r="K101" s="109">
        <v>4</v>
      </c>
      <c r="V101" s="76" t="str" cm="1">
        <f t="array" ref="V101" xml:space="preserve"> IFERROR(INDEX(데이터!$A$1:$AG$1096, SMALL(IF(($Q$4=데이터!$AB:$AB)*($R$4=데이터!$AC:$AC)*($Q$8=데이터!$AF:$AF),MATCH(ROW(데이터!$A$1:$AG$1096), ROW(데이터!$A$1:$AG$1096)), ""), ROWS($A$1:A98)), COLUMNS($A$1:A98)),"")</f>
        <v/>
      </c>
      <c r="W101" s="80" t="str">
        <f t="shared" si="10"/>
        <v/>
      </c>
      <c r="X101" s="59" t="str">
        <f>IFERROR(VLOOKUP($W101,데이터!$A$1:$AG$1096,2),"")</f>
        <v/>
      </c>
      <c r="Y101" s="87" t="str">
        <f>IFERROR(IF(VLOOKUP($W101,데이터!$A$1:$AH$1096,34)=2021,X101+$R$13-$R$11,IF(VLOOKUP($W101,데이터!$A$1:$AH$1096,34)=2022,X101+$R$13-$R$12,X101)),"")</f>
        <v/>
      </c>
      <c r="Z101" s="59" t="str">
        <f>IFERROR(VLOOKUP($W101,데이터!$A$1:$AG$1096,3),"")</f>
        <v/>
      </c>
      <c r="AA101" s="89" t="str">
        <f>IFERROR(IF(VLOOKUP($V101,데이터!$A$1:$AH$1096,34)=2021,Z101+$S$13-$S$11,IF(VLOOKUP($V101,데이터!$A$1:$AH$1096,34)=2022,Z101+$S$13-$S$12,Z101)),"")</f>
        <v/>
      </c>
    </row>
    <row r="102" spans="1:27">
      <c r="A102" s="1">
        <v>20210411</v>
      </c>
      <c r="B102" s="101">
        <v>20230411</v>
      </c>
      <c r="C102" s="76">
        <v>766</v>
      </c>
      <c r="D102" s="91">
        <v>792.08738284066351</v>
      </c>
      <c r="E102" s="90">
        <f t="shared" si="6"/>
        <v>3.2934980919789823E-2</v>
      </c>
      <c r="F102" s="105">
        <f t="shared" si="7"/>
        <v>3.2934980919789823E-2</v>
      </c>
      <c r="G102" s="76">
        <v>516</v>
      </c>
      <c r="H102" s="99">
        <v>525.29459264599848</v>
      </c>
      <c r="I102" s="96">
        <f t="shared" si="8"/>
        <v>1.7694057346335945E-2</v>
      </c>
      <c r="J102" s="97">
        <f t="shared" si="9"/>
        <v>1.7694057346335945E-2</v>
      </c>
      <c r="K102" s="109">
        <v>6</v>
      </c>
      <c r="V102" s="76" t="str" cm="1">
        <f t="array" ref="V102" xml:space="preserve"> IFERROR(INDEX(데이터!$A$1:$AG$1096, SMALL(IF(($Q$4=데이터!$AB:$AB)*($R$4=데이터!$AC:$AC)*($Q$8=데이터!$AF:$AF),MATCH(ROW(데이터!$A$1:$AG$1096), ROW(데이터!$A$1:$AG$1096)), ""), ROWS($A$1:A99)), COLUMNS($A$1:A99)),"")</f>
        <v/>
      </c>
      <c r="W102" s="80" t="str">
        <f t="shared" si="10"/>
        <v/>
      </c>
      <c r="X102" s="59" t="str">
        <f>IFERROR(VLOOKUP($W102,데이터!$A$1:$AG$1096,2),"")</f>
        <v/>
      </c>
      <c r="Y102" s="87" t="str">
        <f>IFERROR(IF(VLOOKUP($W102,데이터!$A$1:$AH$1096,34)=2021,X102+$R$13-$R$11,IF(VLOOKUP($W102,데이터!$A$1:$AH$1096,34)=2022,X102+$R$13-$R$12,X102)),"")</f>
        <v/>
      </c>
      <c r="Z102" s="59" t="str">
        <f>IFERROR(VLOOKUP($W102,데이터!$A$1:$AG$1096,3),"")</f>
        <v/>
      </c>
      <c r="AA102" s="89" t="str">
        <f>IFERROR(IF(VLOOKUP($V102,데이터!$A$1:$AH$1096,34)=2021,Z102+$S$13-$S$11,IF(VLOOKUP($V102,데이터!$A$1:$AH$1096,34)=2022,Z102+$S$13-$S$12,Z102)),"")</f>
        <v/>
      </c>
    </row>
    <row r="103" spans="1:27">
      <c r="A103" s="1">
        <v>20210412</v>
      </c>
      <c r="B103" s="101">
        <v>20230412</v>
      </c>
      <c r="C103" s="76">
        <v>834</v>
      </c>
      <c r="D103" s="91">
        <v>790.78301369863038</v>
      </c>
      <c r="E103" s="90">
        <f t="shared" si="6"/>
        <v>-5.4650878373368461E-2</v>
      </c>
      <c r="F103" s="105">
        <f t="shared" si="7"/>
        <v>5.4650878373368461E-2</v>
      </c>
      <c r="G103" s="76">
        <v>498</v>
      </c>
      <c r="H103" s="99">
        <v>524.82986301369851</v>
      </c>
      <c r="I103" s="96">
        <f t="shared" si="8"/>
        <v>5.112106780592672E-2</v>
      </c>
      <c r="J103" s="97">
        <f t="shared" si="9"/>
        <v>5.112106780592672E-2</v>
      </c>
      <c r="K103" s="109">
        <v>6</v>
      </c>
      <c r="V103" s="76" t="str" cm="1">
        <f t="array" ref="V103" xml:space="preserve"> IFERROR(INDEX(데이터!$A$1:$AG$1096, SMALL(IF(($Q$4=데이터!$AB:$AB)*($R$4=데이터!$AC:$AC)*($Q$8=데이터!$AF:$AF),MATCH(ROW(데이터!$A$1:$AG$1096), ROW(데이터!$A$1:$AG$1096)), ""), ROWS($A$1:A100)), COLUMNS($A$1:A100)),"")</f>
        <v/>
      </c>
      <c r="W103" s="80" t="str">
        <f t="shared" si="10"/>
        <v/>
      </c>
      <c r="X103" s="59" t="str">
        <f>IFERROR(VLOOKUP($W103,데이터!$A$1:$AG$1096,2),"")</f>
        <v/>
      </c>
      <c r="Y103" s="87" t="str">
        <f>IFERROR(IF(VLOOKUP($W103,데이터!$A$1:$AH$1096,34)=2021,X103+$R$13-$R$11,IF(VLOOKUP($W103,데이터!$A$1:$AH$1096,34)=2022,X103+$R$13-$R$12,X103)),"")</f>
        <v/>
      </c>
      <c r="Z103" s="59" t="str">
        <f>IFERROR(VLOOKUP($W103,데이터!$A$1:$AG$1096,3),"")</f>
        <v/>
      </c>
      <c r="AA103" s="89" t="str">
        <f>IFERROR(IF(VLOOKUP($V103,데이터!$A$1:$AH$1096,34)=2021,Z103+$S$13-$S$11,IF(VLOOKUP($V103,데이터!$A$1:$AH$1096,34)=2022,Z103+$S$13-$S$12,Z103)),"")</f>
        <v/>
      </c>
    </row>
    <row r="104" spans="1:27">
      <c r="A104" s="1">
        <v>20210413</v>
      </c>
      <c r="B104" s="101">
        <v>20230413</v>
      </c>
      <c r="C104" s="76">
        <v>802</v>
      </c>
      <c r="D104" s="91">
        <v>818.68287671232918</v>
      </c>
      <c r="E104" s="90">
        <f t="shared" si="6"/>
        <v>2.0377703243683751E-2</v>
      </c>
      <c r="F104" s="105">
        <f t="shared" si="7"/>
        <v>2.0377703243683751E-2</v>
      </c>
      <c r="G104" s="76">
        <v>496</v>
      </c>
      <c r="H104" s="99">
        <v>557.10057077625572</v>
      </c>
      <c r="I104" s="96">
        <f t="shared" si="8"/>
        <v>0.10967601539362827</v>
      </c>
      <c r="J104" s="97">
        <f t="shared" si="9"/>
        <v>0.10967601539362827</v>
      </c>
      <c r="K104" s="109">
        <v>5</v>
      </c>
      <c r="V104" s="76" t="str" cm="1">
        <f t="array" ref="V104" xml:space="preserve"> IFERROR(INDEX(데이터!$A$1:$AG$1096, SMALL(IF(($Q$4=데이터!$AB:$AB)*($R$4=데이터!$AC:$AC)*($Q$8=데이터!$AF:$AF),MATCH(ROW(데이터!$A$1:$AG$1096), ROW(데이터!$A$1:$AG$1096)), ""), ROWS($A$1:A101)), COLUMNS($A$1:A101)),"")</f>
        <v/>
      </c>
      <c r="W104" s="80" t="str">
        <f t="shared" si="10"/>
        <v/>
      </c>
      <c r="X104" s="59" t="str">
        <f>IFERROR(VLOOKUP($W104,데이터!$A$1:$AG$1096,2),"")</f>
        <v/>
      </c>
      <c r="Y104" s="87" t="str">
        <f>IFERROR(IF(VLOOKUP($W104,데이터!$A$1:$AH$1096,34)=2021,X104+$R$13-$R$11,IF(VLOOKUP($W104,데이터!$A$1:$AH$1096,34)=2022,X104+$R$13-$R$12,X104)),"")</f>
        <v/>
      </c>
      <c r="Z104" s="59" t="str">
        <f>IFERROR(VLOOKUP($W104,데이터!$A$1:$AG$1096,3),"")</f>
        <v/>
      </c>
      <c r="AA104" s="89" t="str">
        <f>IFERROR(IF(VLOOKUP($V104,데이터!$A$1:$AH$1096,34)=2021,Z104+$S$13-$S$11,IF(VLOOKUP($V104,데이터!$A$1:$AH$1096,34)=2022,Z104+$S$13-$S$12,Z104)),"")</f>
        <v/>
      </c>
    </row>
    <row r="105" spans="1:27">
      <c r="A105" s="1">
        <v>20210414</v>
      </c>
      <c r="B105" s="101">
        <v>20230414</v>
      </c>
      <c r="C105" s="76">
        <v>799</v>
      </c>
      <c r="D105" s="91">
        <v>776.58549556809044</v>
      </c>
      <c r="E105" s="90">
        <f t="shared" si="6"/>
        <v>-2.8862893473838098E-2</v>
      </c>
      <c r="F105" s="105">
        <f t="shared" si="7"/>
        <v>2.8862893473838098E-2</v>
      </c>
      <c r="G105" s="76">
        <v>599</v>
      </c>
      <c r="H105" s="99">
        <v>536.29315068493156</v>
      </c>
      <c r="I105" s="96">
        <f t="shared" si="8"/>
        <v>-0.11692644076282128</v>
      </c>
      <c r="J105" s="97">
        <f t="shared" si="9"/>
        <v>0.11692644076282128</v>
      </c>
      <c r="K105" s="109">
        <v>7</v>
      </c>
      <c r="V105" s="76" t="str" cm="1">
        <f t="array" ref="V105" xml:space="preserve"> IFERROR(INDEX(데이터!$A$1:$AG$1096, SMALL(IF(($Q$4=데이터!$AB:$AB)*($R$4=데이터!$AC:$AC)*($Q$8=데이터!$AF:$AF),MATCH(ROW(데이터!$A$1:$AG$1096), ROW(데이터!$A$1:$AG$1096)), ""), ROWS($A$1:A102)), COLUMNS($A$1:A102)),"")</f>
        <v/>
      </c>
      <c r="W105" s="80" t="str">
        <f t="shared" si="10"/>
        <v/>
      </c>
      <c r="X105" s="59" t="str">
        <f>IFERROR(VLOOKUP($W105,데이터!$A$1:$AG$1096,2),"")</f>
        <v/>
      </c>
      <c r="Y105" s="87" t="str">
        <f>IFERROR(IF(VLOOKUP($W105,데이터!$A$1:$AH$1096,34)=2021,X105+$R$13-$R$11,IF(VLOOKUP($W105,데이터!$A$1:$AH$1096,34)=2022,X105+$R$13-$R$12,X105)),"")</f>
        <v/>
      </c>
      <c r="Z105" s="59" t="str">
        <f>IFERROR(VLOOKUP($W105,데이터!$A$1:$AG$1096,3),"")</f>
        <v/>
      </c>
      <c r="AA105" s="89" t="str">
        <f>IFERROR(IF(VLOOKUP($V105,데이터!$A$1:$AH$1096,34)=2021,Z105+$S$13-$S$11,IF(VLOOKUP($V105,데이터!$A$1:$AH$1096,34)=2022,Z105+$S$13-$S$12,Z105)),"")</f>
        <v/>
      </c>
    </row>
    <row r="106" spans="1:27">
      <c r="A106" s="1">
        <v>20210415</v>
      </c>
      <c r="B106" s="101">
        <v>20230415</v>
      </c>
      <c r="C106" s="76">
        <v>780</v>
      </c>
      <c r="D106" s="91">
        <v>787.11123287671239</v>
      </c>
      <c r="E106" s="90">
        <f t="shared" si="6"/>
        <v>9.0345971187864461E-3</v>
      </c>
      <c r="F106" s="105">
        <f t="shared" si="7"/>
        <v>9.0345971187864461E-3</v>
      </c>
      <c r="G106" s="76">
        <v>494</v>
      </c>
      <c r="H106" s="99">
        <v>533.35835616438351</v>
      </c>
      <c r="I106" s="96">
        <f t="shared" si="8"/>
        <v>7.3793455581022308E-2</v>
      </c>
      <c r="J106" s="97">
        <f t="shared" si="9"/>
        <v>7.3793455581022308E-2</v>
      </c>
      <c r="K106" s="109">
        <v>6</v>
      </c>
      <c r="V106" s="76" t="str" cm="1">
        <f t="array" ref="V106" xml:space="preserve"> IFERROR(INDEX(데이터!$A$1:$AG$1096, SMALL(IF(($Q$4=데이터!$AB:$AB)*($R$4=데이터!$AC:$AC)*($Q$8=데이터!$AF:$AF),MATCH(ROW(데이터!$A$1:$AG$1096), ROW(데이터!$A$1:$AG$1096)), ""), ROWS($A$1:A103)), COLUMNS($A$1:A103)),"")</f>
        <v/>
      </c>
      <c r="W106" s="80" t="str">
        <f t="shared" si="10"/>
        <v/>
      </c>
      <c r="X106" s="59" t="str">
        <f>IFERROR(VLOOKUP($W106,데이터!$A$1:$AG$1096,2),"")</f>
        <v/>
      </c>
      <c r="Y106" s="87" t="str">
        <f>IFERROR(IF(VLOOKUP($W106,데이터!$A$1:$AH$1096,34)=2021,X106+$R$13-$R$11,IF(VLOOKUP($W106,데이터!$A$1:$AH$1096,34)=2022,X106+$R$13-$R$12,X106)),"")</f>
        <v/>
      </c>
      <c r="Z106" s="59" t="str">
        <f>IFERROR(VLOOKUP($W106,데이터!$A$1:$AG$1096,3),"")</f>
        <v/>
      </c>
      <c r="AA106" s="89" t="str">
        <f>IFERROR(IF(VLOOKUP($V106,데이터!$A$1:$AH$1096,34)=2021,Z106+$S$13-$S$11,IF(VLOOKUP($V106,데이터!$A$1:$AH$1096,34)=2022,Z106+$S$13-$S$12,Z106)),"")</f>
        <v/>
      </c>
    </row>
    <row r="107" spans="1:27">
      <c r="A107" s="1">
        <v>20210416</v>
      </c>
      <c r="B107" s="101">
        <v>20230416</v>
      </c>
      <c r="C107" s="76">
        <v>799</v>
      </c>
      <c r="D107" s="91">
        <v>765.18538812785403</v>
      </c>
      <c r="E107" s="90">
        <f t="shared" si="6"/>
        <v>-4.4191397792995919E-2</v>
      </c>
      <c r="F107" s="105">
        <f t="shared" si="7"/>
        <v>4.4191397792995919E-2</v>
      </c>
      <c r="G107" s="76">
        <v>457</v>
      </c>
      <c r="H107" s="99">
        <v>472.59726027397255</v>
      </c>
      <c r="I107" s="96">
        <f t="shared" si="8"/>
        <v>3.3003281197463055E-2</v>
      </c>
      <c r="J107" s="97">
        <f t="shared" si="9"/>
        <v>3.3003281197463055E-2</v>
      </c>
      <c r="K107" s="109">
        <v>6</v>
      </c>
      <c r="V107" s="76" t="str" cm="1">
        <f t="array" ref="V107" xml:space="preserve"> IFERROR(INDEX(데이터!$A$1:$AG$1096, SMALL(IF(($Q$4=데이터!$AB:$AB)*($R$4=데이터!$AC:$AC)*($Q$8=데이터!$AF:$AF),MATCH(ROW(데이터!$A$1:$AG$1096), ROW(데이터!$A$1:$AG$1096)), ""), ROWS($A$1:A104)), COLUMNS($A$1:A104)),"")</f>
        <v/>
      </c>
      <c r="W107" s="80" t="str">
        <f t="shared" si="10"/>
        <v/>
      </c>
      <c r="X107" s="59" t="str">
        <f>IFERROR(VLOOKUP($W107,데이터!$A$1:$AG$1096,2),"")</f>
        <v/>
      </c>
      <c r="Y107" s="87" t="str">
        <f>IFERROR(IF(VLOOKUP($W107,데이터!$A$1:$AH$1096,34)=2021,X107+$R$13-$R$11,IF(VLOOKUP($W107,데이터!$A$1:$AH$1096,34)=2022,X107+$R$13-$R$12,X107)),"")</f>
        <v/>
      </c>
      <c r="Z107" s="59" t="str">
        <f>IFERROR(VLOOKUP($W107,데이터!$A$1:$AG$1096,3),"")</f>
        <v/>
      </c>
      <c r="AA107" s="89" t="str">
        <f>IFERROR(IF(VLOOKUP($V107,데이터!$A$1:$AH$1096,34)=2021,Z107+$S$13-$S$11,IF(VLOOKUP($V107,데이터!$A$1:$AH$1096,34)=2022,Z107+$S$13-$S$12,Z107)),"")</f>
        <v/>
      </c>
    </row>
    <row r="108" spans="1:27">
      <c r="A108" s="1">
        <v>20210417</v>
      </c>
      <c r="B108" s="101">
        <v>20230417</v>
      </c>
      <c r="C108" s="76">
        <v>776</v>
      </c>
      <c r="D108" s="91">
        <v>838.13749365804176</v>
      </c>
      <c r="E108" s="90">
        <f t="shared" si="6"/>
        <v>7.4137589748960356E-2</v>
      </c>
      <c r="F108" s="105">
        <f t="shared" si="7"/>
        <v>7.4137589748960356E-2</v>
      </c>
      <c r="G108" s="76">
        <v>500</v>
      </c>
      <c r="H108" s="99">
        <v>544.56519533231869</v>
      </c>
      <c r="I108" s="96">
        <f t="shared" si="8"/>
        <v>8.1836290152775854E-2</v>
      </c>
      <c r="J108" s="97">
        <f t="shared" si="9"/>
        <v>8.1836290152775854E-2</v>
      </c>
      <c r="K108" s="109">
        <v>4</v>
      </c>
      <c r="V108" s="76" t="str" cm="1">
        <f t="array" ref="V108" xml:space="preserve"> IFERROR(INDEX(데이터!$A$1:$AG$1096, SMALL(IF(($Q$4=데이터!$AB:$AB)*($R$4=데이터!$AC:$AC)*($Q$8=데이터!$AF:$AF),MATCH(ROW(데이터!$A$1:$AG$1096), ROW(데이터!$A$1:$AG$1096)), ""), ROWS($A$1:A105)), COLUMNS($A$1:A105)),"")</f>
        <v/>
      </c>
      <c r="W108" s="80" t="str">
        <f t="shared" si="10"/>
        <v/>
      </c>
      <c r="X108" s="59" t="str">
        <f>IFERROR(VLOOKUP($W108,데이터!$A$1:$AG$1096,2),"")</f>
        <v/>
      </c>
      <c r="Y108" s="87" t="str">
        <f>IFERROR(IF(VLOOKUP($W108,데이터!$A$1:$AH$1096,34)=2021,X108+$R$13-$R$11,IF(VLOOKUP($W108,데이터!$A$1:$AH$1096,34)=2022,X108+$R$13-$R$12,X108)),"")</f>
        <v/>
      </c>
      <c r="Z108" s="59" t="str">
        <f>IFERROR(VLOOKUP($W108,데이터!$A$1:$AG$1096,3),"")</f>
        <v/>
      </c>
      <c r="AA108" s="89" t="str">
        <f>IFERROR(IF(VLOOKUP($V108,데이터!$A$1:$AH$1096,34)=2021,Z108+$S$13-$S$11,IF(VLOOKUP($V108,데이터!$A$1:$AH$1096,34)=2022,Z108+$S$13-$S$12,Z108)),"")</f>
        <v/>
      </c>
    </row>
    <row r="109" spans="1:27">
      <c r="A109" s="1">
        <v>20210418</v>
      </c>
      <c r="B109" s="101">
        <v>20230418</v>
      </c>
      <c r="C109" s="76">
        <v>757</v>
      </c>
      <c r="D109" s="91">
        <v>733.05698630136999</v>
      </c>
      <c r="E109" s="90">
        <f t="shared" si="6"/>
        <v>-3.266187233196452E-2</v>
      </c>
      <c r="F109" s="105">
        <f t="shared" si="7"/>
        <v>3.266187233196452E-2</v>
      </c>
      <c r="G109" s="76">
        <v>567</v>
      </c>
      <c r="H109" s="99">
        <v>509.72164383561631</v>
      </c>
      <c r="I109" s="96">
        <f t="shared" si="8"/>
        <v>-0.11237183442588086</v>
      </c>
      <c r="J109" s="97">
        <f t="shared" si="9"/>
        <v>0.11237183442588086</v>
      </c>
      <c r="K109" s="109">
        <v>8</v>
      </c>
      <c r="V109" s="76" t="str" cm="1">
        <f t="array" ref="V109" xml:space="preserve"> IFERROR(INDEX(데이터!$A$1:$AG$1096, SMALL(IF(($Q$4=데이터!$AB:$AB)*($R$4=데이터!$AC:$AC)*($Q$8=데이터!$AF:$AF),MATCH(ROW(데이터!$A$1:$AG$1096), ROW(데이터!$A$1:$AG$1096)), ""), ROWS($A$1:A106)), COLUMNS($A$1:A106)),"")</f>
        <v/>
      </c>
      <c r="W109" s="80" t="str">
        <f t="shared" si="10"/>
        <v/>
      </c>
      <c r="X109" s="59" t="str">
        <f>IFERROR(VLOOKUP($W109,데이터!$A$1:$AG$1096,2),"")</f>
        <v/>
      </c>
      <c r="Y109" s="87" t="str">
        <f>IFERROR(IF(VLOOKUP($W109,데이터!$A$1:$AH$1096,34)=2021,X109+$R$13-$R$11,IF(VLOOKUP($W109,데이터!$A$1:$AH$1096,34)=2022,X109+$R$13-$R$12,X109)),"")</f>
        <v/>
      </c>
      <c r="Z109" s="59" t="str">
        <f>IFERROR(VLOOKUP($W109,데이터!$A$1:$AG$1096,3),"")</f>
        <v/>
      </c>
      <c r="AA109" s="89" t="str">
        <f>IFERROR(IF(VLOOKUP($V109,데이터!$A$1:$AH$1096,34)=2021,Z109+$S$13-$S$11,IF(VLOOKUP($V109,데이터!$A$1:$AH$1096,34)=2022,Z109+$S$13-$S$12,Z109)),"")</f>
        <v/>
      </c>
    </row>
    <row r="110" spans="1:27">
      <c r="A110" s="1">
        <v>20210419</v>
      </c>
      <c r="B110" s="101">
        <v>20230419</v>
      </c>
      <c r="C110" s="76">
        <v>749</v>
      </c>
      <c r="D110" s="91">
        <v>742.85205479452077</v>
      </c>
      <c r="E110" s="90">
        <f t="shared" si="6"/>
        <v>-8.2761367701672528E-3</v>
      </c>
      <c r="F110" s="105">
        <f t="shared" si="7"/>
        <v>8.2761367701672528E-3</v>
      </c>
      <c r="G110" s="76">
        <v>560</v>
      </c>
      <c r="H110" s="99">
        <v>520.93059360730592</v>
      </c>
      <c r="I110" s="96">
        <f t="shared" si="8"/>
        <v>-7.4999254933654058E-2</v>
      </c>
      <c r="J110" s="97">
        <f t="shared" si="9"/>
        <v>7.4999254933654058E-2</v>
      </c>
      <c r="K110" s="109">
        <v>9</v>
      </c>
      <c r="V110" s="76" t="str" cm="1">
        <f t="array" ref="V110" xml:space="preserve"> IFERROR(INDEX(데이터!$A$1:$AG$1096, SMALL(IF(($Q$4=데이터!$AB:$AB)*($R$4=데이터!$AC:$AC)*($Q$8=데이터!$AF:$AF),MATCH(ROW(데이터!$A$1:$AG$1096), ROW(데이터!$A$1:$AG$1096)), ""), ROWS($A$1:A107)), COLUMNS($A$1:A107)),"")</f>
        <v/>
      </c>
      <c r="W110" s="80" t="str">
        <f t="shared" si="10"/>
        <v/>
      </c>
      <c r="X110" s="59" t="str">
        <f>IFERROR(VLOOKUP($W110,데이터!$A$1:$AG$1096,2),"")</f>
        <v/>
      </c>
      <c r="Y110" s="87" t="str">
        <f>IFERROR(IF(VLOOKUP($W110,데이터!$A$1:$AH$1096,34)=2021,X110+$R$13-$R$11,IF(VLOOKUP($W110,데이터!$A$1:$AH$1096,34)=2022,X110+$R$13-$R$12,X110)),"")</f>
        <v/>
      </c>
      <c r="Z110" s="59" t="str">
        <f>IFERROR(VLOOKUP($W110,데이터!$A$1:$AG$1096,3),"")</f>
        <v/>
      </c>
      <c r="AA110" s="89" t="str">
        <f>IFERROR(IF(VLOOKUP($V110,데이터!$A$1:$AH$1096,34)=2021,Z110+$S$13-$S$11,IF(VLOOKUP($V110,데이터!$A$1:$AH$1096,34)=2022,Z110+$S$13-$S$12,Z110)),"")</f>
        <v/>
      </c>
    </row>
    <row r="111" spans="1:27">
      <c r="A111" s="1">
        <v>20210420</v>
      </c>
      <c r="B111" s="101">
        <v>20230420</v>
      </c>
      <c r="C111" s="76">
        <v>758</v>
      </c>
      <c r="D111" s="91">
        <v>744.38904109589055</v>
      </c>
      <c r="E111" s="90">
        <f t="shared" si="6"/>
        <v>-1.8284738426658433E-2</v>
      </c>
      <c r="F111" s="105">
        <f t="shared" si="7"/>
        <v>1.8284738426658433E-2</v>
      </c>
      <c r="G111" s="76">
        <v>515</v>
      </c>
      <c r="H111" s="99">
        <v>530.69794520547941</v>
      </c>
      <c r="I111" s="96">
        <f t="shared" si="8"/>
        <v>2.9579811543082896E-2</v>
      </c>
      <c r="J111" s="97">
        <f t="shared" si="9"/>
        <v>2.9579811543082896E-2</v>
      </c>
      <c r="K111" s="109">
        <v>9</v>
      </c>
      <c r="V111" s="76" t="str" cm="1">
        <f t="array" ref="V111" xml:space="preserve"> IFERROR(INDEX(데이터!$A$1:$AG$1096, SMALL(IF(($Q$4=데이터!$AB:$AB)*($R$4=데이터!$AC:$AC)*($Q$8=데이터!$AF:$AF),MATCH(ROW(데이터!$A$1:$AG$1096), ROW(데이터!$A$1:$AG$1096)), ""), ROWS($A$1:A108)), COLUMNS($A$1:A108)),"")</f>
        <v/>
      </c>
      <c r="W111" s="80" t="str">
        <f t="shared" si="10"/>
        <v/>
      </c>
      <c r="X111" s="59" t="str">
        <f>IFERROR(VLOOKUP($W111,데이터!$A$1:$AG$1096,2),"")</f>
        <v/>
      </c>
      <c r="Y111" s="87" t="str">
        <f>IFERROR(IF(VLOOKUP($W111,데이터!$A$1:$AH$1096,34)=2021,X111+$R$13-$R$11,IF(VLOOKUP($W111,데이터!$A$1:$AH$1096,34)=2022,X111+$R$13-$R$12,X111)),"")</f>
        <v/>
      </c>
      <c r="Z111" s="59" t="str">
        <f>IFERROR(VLOOKUP($W111,데이터!$A$1:$AG$1096,3),"")</f>
        <v/>
      </c>
      <c r="AA111" s="89" t="str">
        <f>IFERROR(IF(VLOOKUP($V111,데이터!$A$1:$AH$1096,34)=2021,Z111+$S$13-$S$11,IF(VLOOKUP($V111,데이터!$A$1:$AH$1096,34)=2022,Z111+$S$13-$S$12,Z111)),"")</f>
        <v/>
      </c>
    </row>
    <row r="112" spans="1:27">
      <c r="A112" s="1">
        <v>20210421</v>
      </c>
      <c r="B112" s="101">
        <v>20230421</v>
      </c>
      <c r="C112" s="76">
        <v>769</v>
      </c>
      <c r="D112" s="91">
        <v>777.83074581430765</v>
      </c>
      <c r="E112" s="90">
        <f t="shared" si="6"/>
        <v>1.1353042884750947E-2</v>
      </c>
      <c r="F112" s="105">
        <f t="shared" si="7"/>
        <v>1.1353042884750947E-2</v>
      </c>
      <c r="G112" s="76">
        <v>499</v>
      </c>
      <c r="H112" s="99">
        <v>539.77686453576871</v>
      </c>
      <c r="I112" s="96">
        <f t="shared" si="8"/>
        <v>7.5543927898500368E-2</v>
      </c>
      <c r="J112" s="97">
        <f t="shared" si="9"/>
        <v>7.5543927898500368E-2</v>
      </c>
      <c r="K112" s="109">
        <v>7</v>
      </c>
      <c r="V112" s="76" t="str" cm="1">
        <f t="array" ref="V112" xml:space="preserve"> IFERROR(INDEX(데이터!$A$1:$AG$1096, SMALL(IF(($Q$4=데이터!$AB:$AB)*($R$4=데이터!$AC:$AC)*($Q$8=데이터!$AF:$AF),MATCH(ROW(데이터!$A$1:$AG$1096), ROW(데이터!$A$1:$AG$1096)), ""), ROWS($A$1:A109)), COLUMNS($A$1:A109)),"")</f>
        <v/>
      </c>
      <c r="W112" s="80" t="str">
        <f t="shared" si="10"/>
        <v/>
      </c>
      <c r="X112" s="59" t="str">
        <f>IFERROR(VLOOKUP($W112,데이터!$A$1:$AG$1096,2),"")</f>
        <v/>
      </c>
      <c r="Y112" s="87" t="str">
        <f>IFERROR(IF(VLOOKUP($W112,데이터!$A$1:$AH$1096,34)=2021,X112+$R$13-$R$11,IF(VLOOKUP($W112,데이터!$A$1:$AH$1096,34)=2022,X112+$R$13-$R$12,X112)),"")</f>
        <v/>
      </c>
      <c r="Z112" s="59" t="str">
        <f>IFERROR(VLOOKUP($W112,데이터!$A$1:$AG$1096,3),"")</f>
        <v/>
      </c>
      <c r="AA112" s="89" t="str">
        <f>IFERROR(IF(VLOOKUP($V112,데이터!$A$1:$AH$1096,34)=2021,Z112+$S$13-$S$11,IF(VLOOKUP($V112,데이터!$A$1:$AH$1096,34)=2022,Z112+$S$13-$S$12,Z112)),"")</f>
        <v/>
      </c>
    </row>
    <row r="113" spans="1:27">
      <c r="A113" s="1">
        <v>20210422</v>
      </c>
      <c r="B113" s="101">
        <v>20230422</v>
      </c>
      <c r="C113" s="76">
        <v>768</v>
      </c>
      <c r="D113" s="91">
        <v>742.77054794520564</v>
      </c>
      <c r="E113" s="90">
        <f t="shared" si="6"/>
        <v>-3.3966683418707046E-2</v>
      </c>
      <c r="F113" s="105">
        <f t="shared" si="7"/>
        <v>3.3966683418707046E-2</v>
      </c>
      <c r="G113" s="76">
        <v>464</v>
      </c>
      <c r="H113" s="99">
        <v>483.53082191780817</v>
      </c>
      <c r="I113" s="96">
        <f t="shared" si="8"/>
        <v>4.0392092980430665E-2</v>
      </c>
      <c r="J113" s="97">
        <f t="shared" si="9"/>
        <v>4.0392092980430665E-2</v>
      </c>
      <c r="K113" s="109">
        <v>7</v>
      </c>
      <c r="V113" s="76" t="str" cm="1">
        <f t="array" ref="V113" xml:space="preserve"> IFERROR(INDEX(데이터!$A$1:$AG$1096, SMALL(IF(($Q$4=데이터!$AB:$AB)*($R$4=데이터!$AC:$AC)*($Q$8=데이터!$AF:$AF),MATCH(ROW(데이터!$A$1:$AG$1096), ROW(데이터!$A$1:$AG$1096)), ""), ROWS($A$1:A110)), COLUMNS($A$1:A110)),"")</f>
        <v/>
      </c>
      <c r="W113" s="80" t="str">
        <f t="shared" si="10"/>
        <v/>
      </c>
      <c r="X113" s="59" t="str">
        <f>IFERROR(VLOOKUP($W113,데이터!$A$1:$AG$1096,2),"")</f>
        <v/>
      </c>
      <c r="Y113" s="87" t="str">
        <f>IFERROR(IF(VLOOKUP($W113,데이터!$A$1:$AH$1096,34)=2021,X113+$R$13-$R$11,IF(VLOOKUP($W113,데이터!$A$1:$AH$1096,34)=2022,X113+$R$13-$R$12,X113)),"")</f>
        <v/>
      </c>
      <c r="Z113" s="59" t="str">
        <f>IFERROR(VLOOKUP($W113,데이터!$A$1:$AG$1096,3),"")</f>
        <v/>
      </c>
      <c r="AA113" s="89" t="str">
        <f>IFERROR(IF(VLOOKUP($V113,데이터!$A$1:$AH$1096,34)=2021,Z113+$S$13-$S$11,IF(VLOOKUP($V113,데이터!$A$1:$AH$1096,34)=2022,Z113+$S$13-$S$12,Z113)),"")</f>
        <v/>
      </c>
    </row>
    <row r="114" spans="1:27">
      <c r="A114" s="1">
        <v>20210423</v>
      </c>
      <c r="B114" s="101">
        <v>20230423</v>
      </c>
      <c r="C114" s="76">
        <v>733</v>
      </c>
      <c r="D114" s="91">
        <v>759.10136986301382</v>
      </c>
      <c r="E114" s="90">
        <f t="shared" si="6"/>
        <v>3.438456430097607E-2</v>
      </c>
      <c r="F114" s="105">
        <f t="shared" si="7"/>
        <v>3.438456430097607E-2</v>
      </c>
      <c r="G114" s="76">
        <v>475</v>
      </c>
      <c r="H114" s="99">
        <v>504.2424657534246</v>
      </c>
      <c r="I114" s="96">
        <f t="shared" si="8"/>
        <v>5.7992866010861156E-2</v>
      </c>
      <c r="J114" s="97">
        <f t="shared" si="9"/>
        <v>5.7992866010861156E-2</v>
      </c>
      <c r="K114" s="109">
        <v>7</v>
      </c>
      <c r="V114" s="76" t="str" cm="1">
        <f t="array" ref="V114" xml:space="preserve"> IFERROR(INDEX(데이터!$A$1:$AG$1096, SMALL(IF(($Q$4=데이터!$AB:$AB)*($R$4=데이터!$AC:$AC)*($Q$8=데이터!$AF:$AF),MATCH(ROW(데이터!$A$1:$AG$1096), ROW(데이터!$A$1:$AG$1096)), ""), ROWS($A$1:A111)), COLUMNS($A$1:A111)),"")</f>
        <v/>
      </c>
      <c r="W114" s="80" t="str">
        <f t="shared" si="10"/>
        <v/>
      </c>
      <c r="X114" s="59" t="str">
        <f>IFERROR(VLOOKUP($W114,데이터!$A$1:$AG$1096,2),"")</f>
        <v/>
      </c>
      <c r="Y114" s="87" t="str">
        <f>IFERROR(IF(VLOOKUP($W114,데이터!$A$1:$AH$1096,34)=2021,X114+$R$13-$R$11,IF(VLOOKUP($W114,데이터!$A$1:$AH$1096,34)=2022,X114+$R$13-$R$12,X114)),"")</f>
        <v/>
      </c>
      <c r="Z114" s="59" t="str">
        <f>IFERROR(VLOOKUP($W114,데이터!$A$1:$AG$1096,3),"")</f>
        <v/>
      </c>
      <c r="AA114" s="89" t="str">
        <f>IFERROR(IF(VLOOKUP($V114,데이터!$A$1:$AH$1096,34)=2021,Z114+$S$13-$S$11,IF(VLOOKUP($V114,데이터!$A$1:$AH$1096,34)=2022,Z114+$S$13-$S$12,Z114)),"")</f>
        <v/>
      </c>
    </row>
    <row r="115" spans="1:27">
      <c r="A115" s="1">
        <v>20210424</v>
      </c>
      <c r="B115" s="101">
        <v>20230424</v>
      </c>
      <c r="C115" s="76">
        <v>808</v>
      </c>
      <c r="D115" s="91">
        <v>792.84096542726707</v>
      </c>
      <c r="E115" s="90">
        <f t="shared" si="6"/>
        <v>-1.9119893186351232E-2</v>
      </c>
      <c r="F115" s="105">
        <f t="shared" si="7"/>
        <v>1.9119893186351232E-2</v>
      </c>
      <c r="G115" s="76">
        <v>585</v>
      </c>
      <c r="H115" s="99">
        <v>523.55225048923671</v>
      </c>
      <c r="I115" s="96">
        <f t="shared" si="8"/>
        <v>-0.11736698572748575</v>
      </c>
      <c r="J115" s="97">
        <f t="shared" si="9"/>
        <v>0.11736698572748575</v>
      </c>
      <c r="K115" s="109">
        <v>6</v>
      </c>
      <c r="V115" s="76" t="str" cm="1">
        <f t="array" ref="V115" xml:space="preserve"> IFERROR(INDEX(데이터!$A$1:$AG$1096, SMALL(IF(($Q$4=데이터!$AB:$AB)*($R$4=데이터!$AC:$AC)*($Q$8=데이터!$AF:$AF),MATCH(ROW(데이터!$A$1:$AG$1096), ROW(데이터!$A$1:$AG$1096)), ""), ROWS($A$1:A112)), COLUMNS($A$1:A112)),"")</f>
        <v/>
      </c>
      <c r="W115" s="80" t="str">
        <f t="shared" si="10"/>
        <v/>
      </c>
      <c r="X115" s="59" t="str">
        <f>IFERROR(VLOOKUP($W115,데이터!$A$1:$AG$1096,2),"")</f>
        <v/>
      </c>
      <c r="Y115" s="87" t="str">
        <f>IFERROR(IF(VLOOKUP($W115,데이터!$A$1:$AH$1096,34)=2021,X115+$R$13-$R$11,IF(VLOOKUP($W115,데이터!$A$1:$AH$1096,34)=2022,X115+$R$13-$R$12,X115)),"")</f>
        <v/>
      </c>
      <c r="Z115" s="59" t="str">
        <f>IFERROR(VLOOKUP($W115,데이터!$A$1:$AG$1096,3),"")</f>
        <v/>
      </c>
      <c r="AA115" s="89" t="str">
        <f>IFERROR(IF(VLOOKUP($V115,데이터!$A$1:$AH$1096,34)=2021,Z115+$S$13-$S$11,IF(VLOOKUP($V115,데이터!$A$1:$AH$1096,34)=2022,Z115+$S$13-$S$12,Z115)),"")</f>
        <v/>
      </c>
    </row>
    <row r="116" spans="1:27">
      <c r="A116" s="1">
        <v>20210425</v>
      </c>
      <c r="B116" s="101">
        <v>20230425</v>
      </c>
      <c r="C116" s="76">
        <v>826</v>
      </c>
      <c r="D116" s="91">
        <v>793.5300124533004</v>
      </c>
      <c r="E116" s="90">
        <f t="shared" si="6"/>
        <v>-4.0918411449006757E-2</v>
      </c>
      <c r="F116" s="105">
        <f t="shared" si="7"/>
        <v>4.0918411449006757E-2</v>
      </c>
      <c r="G116" s="76">
        <v>615</v>
      </c>
      <c r="H116" s="99">
        <v>526.34533001245325</v>
      </c>
      <c r="I116" s="96">
        <f t="shared" si="8"/>
        <v>-0.16843441925370403</v>
      </c>
      <c r="J116" s="97">
        <f t="shared" si="9"/>
        <v>0.16843441925370403</v>
      </c>
      <c r="K116" s="109">
        <v>6</v>
      </c>
      <c r="V116" s="76" t="str" cm="1">
        <f t="array" ref="V116" xml:space="preserve"> IFERROR(INDEX(데이터!$A$1:$AG$1096, SMALL(IF(($Q$4=데이터!$AB:$AB)*($R$4=데이터!$AC:$AC)*($Q$8=데이터!$AF:$AF),MATCH(ROW(데이터!$A$1:$AG$1096), ROW(데이터!$A$1:$AG$1096)), ""), ROWS($A$1:A113)), COLUMNS($A$1:A113)),"")</f>
        <v/>
      </c>
      <c r="W116" s="80" t="str">
        <f t="shared" si="10"/>
        <v/>
      </c>
      <c r="X116" s="59" t="str">
        <f>IFERROR(VLOOKUP($W116,데이터!$A$1:$AG$1096,2),"")</f>
        <v/>
      </c>
      <c r="Y116" s="87" t="str">
        <f>IFERROR(IF(VLOOKUP($W116,데이터!$A$1:$AH$1096,34)=2021,X116+$R$13-$R$11,IF(VLOOKUP($W116,데이터!$A$1:$AH$1096,34)=2022,X116+$R$13-$R$12,X116)),"")</f>
        <v/>
      </c>
      <c r="Z116" s="59" t="str">
        <f>IFERROR(VLOOKUP($W116,데이터!$A$1:$AG$1096,3),"")</f>
        <v/>
      </c>
      <c r="AA116" s="89" t="str">
        <f>IFERROR(IF(VLOOKUP($V116,데이터!$A$1:$AH$1096,34)=2021,Z116+$S$13-$S$11,IF(VLOOKUP($V116,데이터!$A$1:$AH$1096,34)=2022,Z116+$S$13-$S$12,Z116)),"")</f>
        <v/>
      </c>
    </row>
    <row r="117" spans="1:27">
      <c r="A117" s="1">
        <v>20210426</v>
      </c>
      <c r="B117" s="101">
        <v>20230426</v>
      </c>
      <c r="C117" s="76">
        <v>844</v>
      </c>
      <c r="D117" s="91">
        <v>818.01556164383601</v>
      </c>
      <c r="E117" s="90">
        <f t="shared" si="6"/>
        <v>-3.1765212759458011E-2</v>
      </c>
      <c r="F117" s="105">
        <f t="shared" si="7"/>
        <v>3.1765212759458011E-2</v>
      </c>
      <c r="G117" s="76">
        <v>521</v>
      </c>
      <c r="H117" s="99">
        <v>554.65654794520549</v>
      </c>
      <c r="I117" s="96">
        <f t="shared" si="8"/>
        <v>6.0679979475389549E-2</v>
      </c>
      <c r="J117" s="97">
        <f t="shared" si="9"/>
        <v>6.0679979475389549E-2</v>
      </c>
      <c r="K117" s="109">
        <v>5</v>
      </c>
      <c r="V117" s="76" t="str" cm="1">
        <f t="array" ref="V117" xml:space="preserve"> IFERROR(INDEX(데이터!$A$1:$AG$1096, SMALL(IF(($Q$4=데이터!$AB:$AB)*($R$4=데이터!$AC:$AC)*($Q$8=데이터!$AF:$AF),MATCH(ROW(데이터!$A$1:$AG$1096), ROW(데이터!$A$1:$AG$1096)), ""), ROWS($A$1:A114)), COLUMNS($A$1:A114)),"")</f>
        <v/>
      </c>
      <c r="W117" s="80" t="str">
        <f t="shared" si="10"/>
        <v/>
      </c>
      <c r="X117" s="59" t="str">
        <f>IFERROR(VLOOKUP($W117,데이터!$A$1:$AG$1096,2),"")</f>
        <v/>
      </c>
      <c r="Y117" s="87" t="str">
        <f>IFERROR(IF(VLOOKUP($W117,데이터!$A$1:$AH$1096,34)=2021,X117+$R$13-$R$11,IF(VLOOKUP($W117,데이터!$A$1:$AH$1096,34)=2022,X117+$R$13-$R$12,X117)),"")</f>
        <v/>
      </c>
      <c r="Z117" s="59" t="str">
        <f>IFERROR(VLOOKUP($W117,데이터!$A$1:$AG$1096,3),"")</f>
        <v/>
      </c>
      <c r="AA117" s="89" t="str">
        <f>IFERROR(IF(VLOOKUP($V117,데이터!$A$1:$AH$1096,34)=2021,Z117+$S$13-$S$11,IF(VLOOKUP($V117,데이터!$A$1:$AH$1096,34)=2022,Z117+$S$13-$S$12,Z117)),"")</f>
        <v/>
      </c>
    </row>
    <row r="118" spans="1:27">
      <c r="A118" s="1">
        <v>20210427</v>
      </c>
      <c r="B118" s="101">
        <v>20230427</v>
      </c>
      <c r="C118" s="76">
        <v>814</v>
      </c>
      <c r="D118" s="91">
        <v>835.91829745596885</v>
      </c>
      <c r="E118" s="90">
        <f t="shared" si="6"/>
        <v>2.6220621707498129E-2</v>
      </c>
      <c r="F118" s="105">
        <f t="shared" si="7"/>
        <v>2.6220621707498129E-2</v>
      </c>
      <c r="G118" s="76">
        <v>527</v>
      </c>
      <c r="H118" s="99">
        <v>542.97358121330728</v>
      </c>
      <c r="I118" s="96">
        <f t="shared" si="8"/>
        <v>2.9418707955575576E-2</v>
      </c>
      <c r="J118" s="97">
        <f t="shared" si="9"/>
        <v>2.9418707955575576E-2</v>
      </c>
      <c r="K118" s="109">
        <v>4</v>
      </c>
      <c r="V118" s="76" t="str" cm="1">
        <f t="array" ref="V118" xml:space="preserve"> IFERROR(INDEX(데이터!$A$1:$AG$1096, SMALL(IF(($Q$4=데이터!$AB:$AB)*($R$4=데이터!$AC:$AC)*($Q$8=데이터!$AF:$AF),MATCH(ROW(데이터!$A$1:$AG$1096), ROW(데이터!$A$1:$AG$1096)), ""), ROWS($A$1:A115)), COLUMNS($A$1:A115)),"")</f>
        <v/>
      </c>
      <c r="W118" s="80" t="str">
        <f t="shared" si="10"/>
        <v/>
      </c>
      <c r="X118" s="59" t="str">
        <f>IFERROR(VLOOKUP($W118,데이터!$A$1:$AG$1096,2),"")</f>
        <v/>
      </c>
      <c r="Y118" s="87" t="str">
        <f>IFERROR(IF(VLOOKUP($W118,데이터!$A$1:$AH$1096,34)=2021,X118+$R$13-$R$11,IF(VLOOKUP($W118,데이터!$A$1:$AH$1096,34)=2022,X118+$R$13-$R$12,X118)),"")</f>
        <v/>
      </c>
      <c r="Z118" s="59" t="str">
        <f>IFERROR(VLOOKUP($W118,데이터!$A$1:$AG$1096,3),"")</f>
        <v/>
      </c>
      <c r="AA118" s="89" t="str">
        <f>IFERROR(IF(VLOOKUP($V118,데이터!$A$1:$AH$1096,34)=2021,Z118+$S$13-$S$11,IF(VLOOKUP($V118,데이터!$A$1:$AH$1096,34)=2022,Z118+$S$13-$S$12,Z118)),"")</f>
        <v/>
      </c>
    </row>
    <row r="119" spans="1:27">
      <c r="A119" s="1">
        <v>20210428</v>
      </c>
      <c r="B119" s="101">
        <v>20230428</v>
      </c>
      <c r="C119" s="76">
        <v>740</v>
      </c>
      <c r="D119" s="91">
        <v>819.01496311907306</v>
      </c>
      <c r="E119" s="90">
        <f t="shared" si="6"/>
        <v>9.6475603837759688E-2</v>
      </c>
      <c r="F119" s="105">
        <f t="shared" si="7"/>
        <v>9.6475603837759688E-2</v>
      </c>
      <c r="G119" s="76">
        <v>563</v>
      </c>
      <c r="H119" s="99">
        <v>553.36206533192831</v>
      </c>
      <c r="I119" s="96">
        <f t="shared" si="8"/>
        <v>-1.7417049833892178E-2</v>
      </c>
      <c r="J119" s="97">
        <f t="shared" si="9"/>
        <v>1.7417049833892178E-2</v>
      </c>
      <c r="K119" s="109">
        <v>5</v>
      </c>
      <c r="V119" s="76" t="str" cm="1">
        <f t="array" ref="V119" xml:space="preserve"> IFERROR(INDEX(데이터!$A$1:$AG$1096, SMALL(IF(($Q$4=데이터!$AB:$AB)*($R$4=데이터!$AC:$AC)*($Q$8=데이터!$AF:$AF),MATCH(ROW(데이터!$A$1:$AG$1096), ROW(데이터!$A$1:$AG$1096)), ""), ROWS($A$1:A116)), COLUMNS($A$1:A116)),"")</f>
        <v/>
      </c>
      <c r="W119" s="80" t="str">
        <f t="shared" si="10"/>
        <v/>
      </c>
      <c r="X119" s="59" t="str">
        <f>IFERROR(VLOOKUP($W119,데이터!$A$1:$AG$1096,2),"")</f>
        <v/>
      </c>
      <c r="Y119" s="87" t="str">
        <f>IFERROR(IF(VLOOKUP($W119,데이터!$A$1:$AH$1096,34)=2021,X119+$R$13-$R$11,IF(VLOOKUP($W119,데이터!$A$1:$AH$1096,34)=2022,X119+$R$13-$R$12,X119)),"")</f>
        <v/>
      </c>
      <c r="Z119" s="59" t="str">
        <f>IFERROR(VLOOKUP($W119,데이터!$A$1:$AG$1096,3),"")</f>
        <v/>
      </c>
      <c r="AA119" s="89" t="str">
        <f>IFERROR(IF(VLOOKUP($V119,데이터!$A$1:$AH$1096,34)=2021,Z119+$S$13-$S$11,IF(VLOOKUP($V119,데이터!$A$1:$AH$1096,34)=2022,Z119+$S$13-$S$12,Z119)),"")</f>
        <v/>
      </c>
    </row>
    <row r="120" spans="1:27">
      <c r="A120" s="1">
        <v>20210429</v>
      </c>
      <c r="B120" s="101">
        <v>20230429</v>
      </c>
      <c r="C120" s="76">
        <v>770</v>
      </c>
      <c r="D120" s="91">
        <v>785.92602739726044</v>
      </c>
      <c r="E120" s="90">
        <f t="shared" si="6"/>
        <v>2.0264028473522412E-2</v>
      </c>
      <c r="F120" s="105">
        <f t="shared" si="7"/>
        <v>2.0264028473522412E-2</v>
      </c>
      <c r="G120" s="76">
        <v>564</v>
      </c>
      <c r="H120" s="99">
        <v>526.79863013698628</v>
      </c>
      <c r="I120" s="96">
        <f t="shared" si="8"/>
        <v>-7.0617818146831657E-2</v>
      </c>
      <c r="J120" s="97">
        <f t="shared" si="9"/>
        <v>7.0617818146831657E-2</v>
      </c>
      <c r="K120" s="109">
        <v>6</v>
      </c>
      <c r="V120" s="76" t="str" cm="1">
        <f t="array" ref="V120" xml:space="preserve"> IFERROR(INDEX(데이터!$A$1:$AG$1096, SMALL(IF(($Q$4=데이터!$AB:$AB)*($R$4=데이터!$AC:$AC)*($Q$8=데이터!$AF:$AF),MATCH(ROW(데이터!$A$1:$AG$1096), ROW(데이터!$A$1:$AG$1096)), ""), ROWS($A$1:A117)), COLUMNS($A$1:A117)),"")</f>
        <v/>
      </c>
      <c r="W120" s="80" t="str">
        <f t="shared" si="10"/>
        <v/>
      </c>
      <c r="X120" s="59" t="str">
        <f>IFERROR(VLOOKUP($W120,데이터!$A$1:$AG$1096,2),"")</f>
        <v/>
      </c>
      <c r="Y120" s="87" t="str">
        <f>IFERROR(IF(VLOOKUP($W120,데이터!$A$1:$AH$1096,34)=2021,X120+$R$13-$R$11,IF(VLOOKUP($W120,데이터!$A$1:$AH$1096,34)=2022,X120+$R$13-$R$12,X120)),"")</f>
        <v/>
      </c>
      <c r="Z120" s="59" t="str">
        <f>IFERROR(VLOOKUP($W120,데이터!$A$1:$AG$1096,3),"")</f>
        <v/>
      </c>
      <c r="AA120" s="89" t="str">
        <f>IFERROR(IF(VLOOKUP($V120,데이터!$A$1:$AH$1096,34)=2021,Z120+$S$13-$S$11,IF(VLOOKUP($V120,데이터!$A$1:$AH$1096,34)=2022,Z120+$S$13-$S$12,Z120)),"")</f>
        <v/>
      </c>
    </row>
    <row r="121" spans="1:27">
      <c r="A121" s="1">
        <v>20210430</v>
      </c>
      <c r="B121" s="101">
        <v>20230430</v>
      </c>
      <c r="C121" s="76">
        <v>761</v>
      </c>
      <c r="D121" s="91">
        <v>794.18538812785403</v>
      </c>
      <c r="E121" s="90">
        <f t="shared" si="6"/>
        <v>4.1785442824731983E-2</v>
      </c>
      <c r="F121" s="105">
        <f t="shared" si="7"/>
        <v>4.1785442824731983E-2</v>
      </c>
      <c r="G121" s="76">
        <v>448</v>
      </c>
      <c r="H121" s="99">
        <v>489.59726027397261</v>
      </c>
      <c r="I121" s="96">
        <f t="shared" si="8"/>
        <v>8.4962199851149681E-2</v>
      </c>
      <c r="J121" s="97">
        <f t="shared" si="9"/>
        <v>8.4962199851149681E-2</v>
      </c>
      <c r="K121" s="109">
        <v>5</v>
      </c>
      <c r="V121" s="76" t="str" cm="1">
        <f t="array" ref="V121" xml:space="preserve"> IFERROR(INDEX(데이터!$A$1:$AG$1096, SMALL(IF(($Q$4=데이터!$AB:$AB)*($R$4=데이터!$AC:$AC)*($Q$8=데이터!$AF:$AF),MATCH(ROW(데이터!$A$1:$AG$1096), ROW(데이터!$A$1:$AG$1096)), ""), ROWS($A$1:A118)), COLUMNS($A$1:A118)),"")</f>
        <v/>
      </c>
      <c r="W121" s="80" t="str">
        <f t="shared" si="10"/>
        <v/>
      </c>
      <c r="X121" s="59" t="str">
        <f>IFERROR(VLOOKUP($W121,데이터!$A$1:$AG$1096,2),"")</f>
        <v/>
      </c>
      <c r="Y121" s="87" t="str">
        <f>IFERROR(IF(VLOOKUP($W121,데이터!$A$1:$AH$1096,34)=2021,X121+$R$13-$R$11,IF(VLOOKUP($W121,데이터!$A$1:$AH$1096,34)=2022,X121+$R$13-$R$12,X121)),"")</f>
        <v/>
      </c>
      <c r="Z121" s="59" t="str">
        <f>IFERROR(VLOOKUP($W121,데이터!$A$1:$AG$1096,3),"")</f>
        <v/>
      </c>
      <c r="AA121" s="89" t="str">
        <f>IFERROR(IF(VLOOKUP($V121,데이터!$A$1:$AH$1096,34)=2021,Z121+$S$13-$S$11,IF(VLOOKUP($V121,데이터!$A$1:$AH$1096,34)=2022,Z121+$S$13-$S$12,Z121)),"")</f>
        <v/>
      </c>
    </row>
    <row r="122" spans="1:27">
      <c r="A122" s="1">
        <v>20210501</v>
      </c>
      <c r="B122" s="101">
        <v>20230501</v>
      </c>
      <c r="C122" s="76">
        <v>755</v>
      </c>
      <c r="D122" s="91">
        <v>747.49232876712335</v>
      </c>
      <c r="E122" s="90">
        <f t="shared" si="6"/>
        <v>-1.0043810409746178E-2</v>
      </c>
      <c r="F122" s="105">
        <f t="shared" si="7"/>
        <v>1.0043810409746178E-2</v>
      </c>
      <c r="G122" s="76">
        <v>483</v>
      </c>
      <c r="H122" s="99">
        <v>512.25232876712312</v>
      </c>
      <c r="I122" s="96">
        <f t="shared" si="8"/>
        <v>5.7105311434165536E-2</v>
      </c>
      <c r="J122" s="97">
        <f t="shared" si="9"/>
        <v>5.7105311434165536E-2</v>
      </c>
      <c r="K122" s="109">
        <v>11</v>
      </c>
      <c r="V122" s="76" t="str" cm="1">
        <f t="array" ref="V122" xml:space="preserve"> IFERROR(INDEX(데이터!$A$1:$AG$1096, SMALL(IF(($Q$4=데이터!$AB:$AB)*($R$4=데이터!$AC:$AC)*($Q$8=데이터!$AF:$AF),MATCH(ROW(데이터!$A$1:$AG$1096), ROW(데이터!$A$1:$AG$1096)), ""), ROWS($A$1:A119)), COLUMNS($A$1:A119)),"")</f>
        <v/>
      </c>
      <c r="W122" s="80" t="str">
        <f t="shared" si="10"/>
        <v/>
      </c>
      <c r="X122" s="59" t="str">
        <f>IFERROR(VLOOKUP($W122,데이터!$A$1:$AG$1096,2),"")</f>
        <v/>
      </c>
      <c r="Y122" s="87" t="str">
        <f>IFERROR(IF(VLOOKUP($W122,데이터!$A$1:$AH$1096,34)=2021,X122+$R$13-$R$11,IF(VLOOKUP($W122,데이터!$A$1:$AH$1096,34)=2022,X122+$R$13-$R$12,X122)),"")</f>
        <v/>
      </c>
      <c r="Z122" s="59" t="str">
        <f>IFERROR(VLOOKUP($W122,데이터!$A$1:$AG$1096,3),"")</f>
        <v/>
      </c>
      <c r="AA122" s="89" t="str">
        <f>IFERROR(IF(VLOOKUP($V122,데이터!$A$1:$AH$1096,34)=2021,Z122+$S$13-$S$11,IF(VLOOKUP($V122,데이터!$A$1:$AH$1096,34)=2022,Z122+$S$13-$S$12,Z122)),"")</f>
        <v/>
      </c>
    </row>
    <row r="123" spans="1:27">
      <c r="A123" s="1">
        <v>20210502</v>
      </c>
      <c r="B123" s="101">
        <v>20230502</v>
      </c>
      <c r="C123" s="76">
        <v>770</v>
      </c>
      <c r="D123" s="91">
        <v>741.58712328767126</v>
      </c>
      <c r="E123" s="90">
        <f t="shared" si="6"/>
        <v>-3.8313605805837349E-2</v>
      </c>
      <c r="F123" s="105">
        <f t="shared" si="7"/>
        <v>3.8313605805837349E-2</v>
      </c>
      <c r="G123" s="76">
        <v>516</v>
      </c>
      <c r="H123" s="99">
        <v>536.68602739726032</v>
      </c>
      <c r="I123" s="96">
        <f t="shared" si="8"/>
        <v>3.8544002156307891E-2</v>
      </c>
      <c r="J123" s="97">
        <f t="shared" si="9"/>
        <v>3.8544002156307891E-2</v>
      </c>
      <c r="K123" s="109">
        <v>12</v>
      </c>
      <c r="V123" s="76" t="str" cm="1">
        <f t="array" ref="V123" xml:space="preserve"> IFERROR(INDEX(데이터!$A$1:$AG$1096, SMALL(IF(($Q$4=데이터!$AB:$AB)*($R$4=데이터!$AC:$AC)*($Q$8=데이터!$AF:$AF),MATCH(ROW(데이터!$A$1:$AG$1096), ROW(데이터!$A$1:$AG$1096)), ""), ROWS($A$1:A120)), COLUMNS($A$1:A120)),"")</f>
        <v/>
      </c>
      <c r="W123" s="80" t="str">
        <f t="shared" si="10"/>
        <v/>
      </c>
      <c r="X123" s="59" t="str">
        <f>IFERROR(VLOOKUP($W123,데이터!$A$1:$AG$1096,2),"")</f>
        <v/>
      </c>
      <c r="Y123" s="87" t="str">
        <f>IFERROR(IF(VLOOKUP($W123,데이터!$A$1:$AH$1096,34)=2021,X123+$R$13-$R$11,IF(VLOOKUP($W123,데이터!$A$1:$AH$1096,34)=2022,X123+$R$13-$R$12,X123)),"")</f>
        <v/>
      </c>
      <c r="Z123" s="59" t="str">
        <f>IFERROR(VLOOKUP($W123,데이터!$A$1:$AG$1096,3),"")</f>
        <v/>
      </c>
      <c r="AA123" s="89" t="str">
        <f>IFERROR(IF(VLOOKUP($V123,데이터!$A$1:$AH$1096,34)=2021,Z123+$S$13-$S$11,IF(VLOOKUP($V123,데이터!$A$1:$AH$1096,34)=2022,Z123+$S$13-$S$12,Z123)),"")</f>
        <v/>
      </c>
    </row>
    <row r="124" spans="1:27">
      <c r="A124" s="1">
        <v>20210503</v>
      </c>
      <c r="B124" s="101">
        <v>20230503</v>
      </c>
      <c r="C124" s="76">
        <v>779</v>
      </c>
      <c r="D124" s="91">
        <v>748.17484433374852</v>
      </c>
      <c r="E124" s="90">
        <f t="shared" si="6"/>
        <v>-4.1200470584788706E-2</v>
      </c>
      <c r="F124" s="105">
        <f t="shared" si="7"/>
        <v>4.1200470584788706E-2</v>
      </c>
      <c r="G124" s="76">
        <v>581</v>
      </c>
      <c r="H124" s="99">
        <v>509.59302615193013</v>
      </c>
      <c r="I124" s="96">
        <f t="shared" si="8"/>
        <v>-0.14012549266476929</v>
      </c>
      <c r="J124" s="97">
        <f t="shared" si="9"/>
        <v>0.14012549266476929</v>
      </c>
      <c r="K124" s="109">
        <v>11</v>
      </c>
      <c r="V124" s="76" t="str" cm="1">
        <f t="array" ref="V124" xml:space="preserve"> IFERROR(INDEX(데이터!$A$1:$AG$1096, SMALL(IF(($Q$4=데이터!$AB:$AB)*($R$4=데이터!$AC:$AC)*($Q$8=데이터!$AF:$AF),MATCH(ROW(데이터!$A$1:$AG$1096), ROW(데이터!$A$1:$AG$1096)), ""), ROWS($A$1:A121)), COLUMNS($A$1:A121)),"")</f>
        <v/>
      </c>
      <c r="W124" s="80" t="str">
        <f t="shared" si="10"/>
        <v/>
      </c>
      <c r="X124" s="59" t="str">
        <f>IFERROR(VLOOKUP($W124,데이터!$A$1:$AG$1096,2),"")</f>
        <v/>
      </c>
      <c r="Y124" s="87" t="str">
        <f>IFERROR(IF(VLOOKUP($W124,데이터!$A$1:$AH$1096,34)=2021,X124+$R$13-$R$11,IF(VLOOKUP($W124,데이터!$A$1:$AH$1096,34)=2022,X124+$R$13-$R$12,X124)),"")</f>
        <v/>
      </c>
      <c r="Z124" s="59" t="str">
        <f>IFERROR(VLOOKUP($W124,데이터!$A$1:$AG$1096,3),"")</f>
        <v/>
      </c>
      <c r="AA124" s="89" t="str">
        <f>IFERROR(IF(VLOOKUP($V124,데이터!$A$1:$AH$1096,34)=2021,Z124+$S$13-$S$11,IF(VLOOKUP($V124,데이터!$A$1:$AH$1096,34)=2022,Z124+$S$13-$S$12,Z124)),"")</f>
        <v/>
      </c>
    </row>
    <row r="125" spans="1:27">
      <c r="A125" s="1">
        <v>20210504</v>
      </c>
      <c r="B125" s="101">
        <v>20230504</v>
      </c>
      <c r="C125" s="76">
        <v>789</v>
      </c>
      <c r="D125" s="91">
        <v>747.49406392694084</v>
      </c>
      <c r="E125" s="90">
        <f t="shared" si="6"/>
        <v>-5.5526776834867148E-2</v>
      </c>
      <c r="F125" s="105">
        <f t="shared" si="7"/>
        <v>5.5526776834867148E-2</v>
      </c>
      <c r="G125" s="76">
        <v>580</v>
      </c>
      <c r="H125" s="99">
        <v>521.37442922374441</v>
      </c>
      <c r="I125" s="96">
        <f t="shared" si="8"/>
        <v>-0.11244427706886409</v>
      </c>
      <c r="J125" s="97">
        <f t="shared" si="9"/>
        <v>0.11244427706886409</v>
      </c>
      <c r="K125" s="109">
        <v>13</v>
      </c>
      <c r="V125" s="76" t="str" cm="1">
        <f t="array" ref="V125" xml:space="preserve"> IFERROR(INDEX(데이터!$A$1:$AG$1096, SMALL(IF(($Q$4=데이터!$AB:$AB)*($R$4=데이터!$AC:$AC)*($Q$8=데이터!$AF:$AF),MATCH(ROW(데이터!$A$1:$AG$1096), ROW(데이터!$A$1:$AG$1096)), ""), ROWS($A$1:A122)), COLUMNS($A$1:A122)),"")</f>
        <v/>
      </c>
      <c r="W125" s="80" t="str">
        <f t="shared" si="10"/>
        <v/>
      </c>
      <c r="X125" s="59" t="str">
        <f>IFERROR(VLOOKUP($W125,데이터!$A$1:$AG$1096,2),"")</f>
        <v/>
      </c>
      <c r="Y125" s="87" t="str">
        <f>IFERROR(IF(VLOOKUP($W125,데이터!$A$1:$AH$1096,34)=2021,X125+$R$13-$R$11,IF(VLOOKUP($W125,데이터!$A$1:$AH$1096,34)=2022,X125+$R$13-$R$12,X125)),"")</f>
        <v/>
      </c>
      <c r="Z125" s="59" t="str">
        <f>IFERROR(VLOOKUP($W125,데이터!$A$1:$AG$1096,3),"")</f>
        <v/>
      </c>
      <c r="AA125" s="89" t="str">
        <f>IFERROR(IF(VLOOKUP($V125,데이터!$A$1:$AH$1096,34)=2021,Z125+$S$13-$S$11,IF(VLOOKUP($V125,데이터!$A$1:$AH$1096,34)=2022,Z125+$S$13-$S$12,Z125)),"")</f>
        <v/>
      </c>
    </row>
    <row r="126" spans="1:27">
      <c r="A126" s="1">
        <v>20210505</v>
      </c>
      <c r="B126" s="101">
        <v>20230505</v>
      </c>
      <c r="C126" s="76">
        <v>735</v>
      </c>
      <c r="D126" s="91">
        <v>747.34337899543391</v>
      </c>
      <c r="E126" s="90">
        <f t="shared" si="6"/>
        <v>1.6516342209421414E-2</v>
      </c>
      <c r="F126" s="105">
        <f t="shared" si="7"/>
        <v>1.6516342209421414E-2</v>
      </c>
      <c r="G126" s="76">
        <v>560</v>
      </c>
      <c r="H126" s="99">
        <v>550.15342465753417</v>
      </c>
      <c r="I126" s="96">
        <f t="shared" si="8"/>
        <v>-1.7897871577542638E-2</v>
      </c>
      <c r="J126" s="97">
        <f t="shared" si="9"/>
        <v>1.7897871577542638E-2</v>
      </c>
      <c r="K126" s="109">
        <v>14</v>
      </c>
      <c r="V126" s="76" t="str" cm="1">
        <f t="array" ref="V126" xml:space="preserve"> IFERROR(INDEX(데이터!$A$1:$AG$1096, SMALL(IF(($Q$4=데이터!$AB:$AB)*($R$4=데이터!$AC:$AC)*($Q$8=데이터!$AF:$AF),MATCH(ROW(데이터!$A$1:$AG$1096), ROW(데이터!$A$1:$AG$1096)), ""), ROWS($A$1:A123)), COLUMNS($A$1:A123)),"")</f>
        <v/>
      </c>
      <c r="W126" s="80" t="str">
        <f t="shared" si="10"/>
        <v/>
      </c>
      <c r="X126" s="59" t="str">
        <f>IFERROR(VLOOKUP($W126,데이터!$A$1:$AG$1096,2),"")</f>
        <v/>
      </c>
      <c r="Y126" s="87" t="str">
        <f>IFERROR(IF(VLOOKUP($W126,데이터!$A$1:$AH$1096,34)=2021,X126+$R$13-$R$11,IF(VLOOKUP($W126,데이터!$A$1:$AH$1096,34)=2022,X126+$R$13-$R$12,X126)),"")</f>
        <v/>
      </c>
      <c r="Z126" s="59" t="str">
        <f>IFERROR(VLOOKUP($W126,데이터!$A$1:$AG$1096,3),"")</f>
        <v/>
      </c>
      <c r="AA126" s="89" t="str">
        <f>IFERROR(IF(VLOOKUP($V126,데이터!$A$1:$AH$1096,34)=2021,Z126+$S$13-$S$11,IF(VLOOKUP($V126,데이터!$A$1:$AH$1096,34)=2022,Z126+$S$13-$S$12,Z126)),"")</f>
        <v/>
      </c>
    </row>
    <row r="127" spans="1:27">
      <c r="A127" s="1">
        <v>20210506</v>
      </c>
      <c r="B127" s="101">
        <v>20230506</v>
      </c>
      <c r="C127" s="76">
        <v>707</v>
      </c>
      <c r="D127" s="91">
        <v>717.07123287671254</v>
      </c>
      <c r="E127" s="90">
        <f t="shared" si="6"/>
        <v>1.4044954552575267E-2</v>
      </c>
      <c r="F127" s="105">
        <f t="shared" si="7"/>
        <v>1.4044954552575267E-2</v>
      </c>
      <c r="G127" s="76">
        <v>521</v>
      </c>
      <c r="H127" s="99">
        <v>482.9020547945205</v>
      </c>
      <c r="I127" s="96">
        <f t="shared" si="8"/>
        <v>-7.8893731818330218E-2</v>
      </c>
      <c r="J127" s="97">
        <f t="shared" si="9"/>
        <v>7.8893731818330218E-2</v>
      </c>
      <c r="K127" s="109">
        <v>13</v>
      </c>
      <c r="V127" s="76" t="str" cm="1">
        <f t="array" ref="V127" xml:space="preserve"> IFERROR(INDEX(데이터!$A$1:$AG$1096, SMALL(IF(($Q$4=데이터!$AB:$AB)*($R$4=데이터!$AC:$AC)*($Q$8=데이터!$AF:$AF),MATCH(ROW(데이터!$A$1:$AG$1096), ROW(데이터!$A$1:$AG$1096)), ""), ROWS($A$1:A124)), COLUMNS($A$1:A124)),"")</f>
        <v/>
      </c>
      <c r="W127" s="80" t="str">
        <f t="shared" si="10"/>
        <v/>
      </c>
      <c r="X127" s="59" t="str">
        <f>IFERROR(VLOOKUP($W127,데이터!$A$1:$AG$1096,2),"")</f>
        <v/>
      </c>
      <c r="Y127" s="87" t="str">
        <f>IFERROR(IF(VLOOKUP($W127,데이터!$A$1:$AH$1096,34)=2021,X127+$R$13-$R$11,IF(VLOOKUP($W127,데이터!$A$1:$AH$1096,34)=2022,X127+$R$13-$R$12,X127)),"")</f>
        <v/>
      </c>
      <c r="Z127" s="59" t="str">
        <f>IFERROR(VLOOKUP($W127,데이터!$A$1:$AG$1096,3),"")</f>
        <v/>
      </c>
      <c r="AA127" s="89" t="str">
        <f>IFERROR(IF(VLOOKUP($V127,데이터!$A$1:$AH$1096,34)=2021,Z127+$S$13-$S$11,IF(VLOOKUP($V127,데이터!$A$1:$AH$1096,34)=2022,Z127+$S$13-$S$12,Z127)),"")</f>
        <v/>
      </c>
    </row>
    <row r="128" spans="1:27">
      <c r="A128" s="1">
        <v>20210507</v>
      </c>
      <c r="B128" s="101">
        <v>20230507</v>
      </c>
      <c r="C128" s="76">
        <v>746</v>
      </c>
      <c r="D128" s="91">
        <v>731.20273972602752</v>
      </c>
      <c r="E128" s="90">
        <f t="shared" si="6"/>
        <v>-2.0236877503381389E-2</v>
      </c>
      <c r="F128" s="105">
        <f t="shared" si="7"/>
        <v>2.0236877503381389E-2</v>
      </c>
      <c r="G128" s="76">
        <v>563</v>
      </c>
      <c r="H128" s="99">
        <v>403.48493150684931</v>
      </c>
      <c r="I128" s="96">
        <f t="shared" si="8"/>
        <v>-0.39534331033733505</v>
      </c>
      <c r="J128" s="97">
        <f t="shared" si="9"/>
        <v>0.39534331033733505</v>
      </c>
      <c r="K128" s="109">
        <v>10</v>
      </c>
      <c r="V128" s="76" t="str" cm="1">
        <f t="array" ref="V128" xml:space="preserve"> IFERROR(INDEX(데이터!$A$1:$AG$1096, SMALL(IF(($Q$4=데이터!$AB:$AB)*($R$4=데이터!$AC:$AC)*($Q$8=데이터!$AF:$AF),MATCH(ROW(데이터!$A$1:$AG$1096), ROW(데이터!$A$1:$AG$1096)), ""), ROWS($A$1:A125)), COLUMNS($A$1:A125)),"")</f>
        <v/>
      </c>
      <c r="W128" s="80" t="str">
        <f t="shared" si="10"/>
        <v/>
      </c>
      <c r="X128" s="59" t="str">
        <f>IFERROR(VLOOKUP($W128,데이터!$A$1:$AG$1096,2),"")</f>
        <v/>
      </c>
      <c r="Y128" s="87" t="str">
        <f>IFERROR(IF(VLOOKUP($W128,데이터!$A$1:$AH$1096,34)=2021,X128+$R$13-$R$11,IF(VLOOKUP($W128,데이터!$A$1:$AH$1096,34)=2022,X128+$R$13-$R$12,X128)),"")</f>
        <v/>
      </c>
      <c r="Z128" s="59" t="str">
        <f>IFERROR(VLOOKUP($W128,데이터!$A$1:$AG$1096,3),"")</f>
        <v/>
      </c>
      <c r="AA128" s="89" t="str">
        <f>IFERROR(IF(VLOOKUP($V128,데이터!$A$1:$AH$1096,34)=2021,Z128+$S$13-$S$11,IF(VLOOKUP($V128,데이터!$A$1:$AH$1096,34)=2022,Z128+$S$13-$S$12,Z128)),"")</f>
        <v/>
      </c>
    </row>
    <row r="129" spans="1:27">
      <c r="A129" s="1">
        <v>20210508</v>
      </c>
      <c r="B129" s="101">
        <v>20230508</v>
      </c>
      <c r="C129" s="76">
        <v>779</v>
      </c>
      <c r="D129" s="91">
        <v>747.11123287671239</v>
      </c>
      <c r="E129" s="90">
        <f t="shared" si="6"/>
        <v>-4.2682756890833499E-2</v>
      </c>
      <c r="F129" s="105">
        <f t="shared" si="7"/>
        <v>4.2682756890833499E-2</v>
      </c>
      <c r="G129" s="76">
        <v>531</v>
      </c>
      <c r="H129" s="99">
        <v>527.55835616438355</v>
      </c>
      <c r="I129" s="96">
        <f t="shared" si="8"/>
        <v>-6.5237215853027903E-3</v>
      </c>
      <c r="J129" s="97">
        <f t="shared" si="9"/>
        <v>6.5237215853027903E-3</v>
      </c>
      <c r="K129" s="109">
        <v>9</v>
      </c>
      <c r="V129" s="76" t="str" cm="1">
        <f t="array" ref="V129" xml:space="preserve"> IFERROR(INDEX(데이터!$A$1:$AG$1096, SMALL(IF(($Q$4=데이터!$AB:$AB)*($R$4=데이터!$AC:$AC)*($Q$8=데이터!$AF:$AF),MATCH(ROW(데이터!$A$1:$AG$1096), ROW(데이터!$A$1:$AG$1096)), ""), ROWS($A$1:A126)), COLUMNS($A$1:A126)),"")</f>
        <v/>
      </c>
      <c r="W129" s="80" t="str">
        <f t="shared" si="10"/>
        <v/>
      </c>
      <c r="X129" s="59" t="str">
        <f>IFERROR(VLOOKUP($W129,데이터!$A$1:$AG$1096,2),"")</f>
        <v/>
      </c>
      <c r="Y129" s="87" t="str">
        <f>IFERROR(IF(VLOOKUP($W129,데이터!$A$1:$AH$1096,34)=2021,X129+$R$13-$R$11,IF(VLOOKUP($W129,데이터!$A$1:$AH$1096,34)=2022,X129+$R$13-$R$12,X129)),"")</f>
        <v/>
      </c>
      <c r="Z129" s="59" t="str">
        <f>IFERROR(VLOOKUP($W129,데이터!$A$1:$AG$1096,3),"")</f>
        <v/>
      </c>
      <c r="AA129" s="89" t="str">
        <f>IFERROR(IF(VLOOKUP($V129,데이터!$A$1:$AH$1096,34)=2021,Z129+$S$13-$S$11,IF(VLOOKUP($V129,데이터!$A$1:$AH$1096,34)=2022,Z129+$S$13-$S$12,Z129)),"")</f>
        <v/>
      </c>
    </row>
    <row r="130" spans="1:27">
      <c r="A130" s="1">
        <v>20210509</v>
      </c>
      <c r="B130" s="101">
        <v>20230509</v>
      </c>
      <c r="C130" s="76">
        <v>765</v>
      </c>
      <c r="D130" s="91">
        <v>750.74360730593617</v>
      </c>
      <c r="E130" s="90">
        <f t="shared" si="6"/>
        <v>-1.8989695756748814E-2</v>
      </c>
      <c r="F130" s="105">
        <f t="shared" si="7"/>
        <v>1.8989695756748814E-2</v>
      </c>
      <c r="G130" s="76">
        <v>511</v>
      </c>
      <c r="H130" s="99">
        <v>515.54360730593601</v>
      </c>
      <c r="I130" s="96">
        <f t="shared" si="8"/>
        <v>8.813235663379531E-3</v>
      </c>
      <c r="J130" s="97">
        <f t="shared" si="9"/>
        <v>8.813235663379531E-3</v>
      </c>
      <c r="K130" s="109">
        <v>11</v>
      </c>
    </row>
    <row r="131" spans="1:27">
      <c r="A131" s="1">
        <v>20210510</v>
      </c>
      <c r="B131" s="101">
        <v>20230510</v>
      </c>
      <c r="C131" s="76">
        <v>730</v>
      </c>
      <c r="D131" s="91">
        <v>744.17011207970108</v>
      </c>
      <c r="E131" s="90">
        <f t="shared" ref="E131:E194" si="11">IFERROR((D131-C131)/D131,"")</f>
        <v>1.9041495821567552E-2</v>
      </c>
      <c r="F131" s="105">
        <f t="shared" ref="F131:F194" si="12">IFERROR(ABS((D131-C131)/D131),"")</f>
        <v>1.9041495821567552E-2</v>
      </c>
      <c r="G131" s="76">
        <v>510</v>
      </c>
      <c r="H131" s="99">
        <v>534.80547945205478</v>
      </c>
      <c r="I131" s="96">
        <f t="shared" ref="I131:I194" si="13">IFERROR((H131-G131)/H131,"")</f>
        <v>4.6382246265445362E-2</v>
      </c>
      <c r="J131" s="97">
        <f t="shared" ref="J131:J194" si="14">IFERROR(ABS(I131),"")</f>
        <v>4.6382246265445362E-2</v>
      </c>
      <c r="K131" s="109">
        <v>12</v>
      </c>
    </row>
    <row r="132" spans="1:27">
      <c r="A132" s="1">
        <v>20210511</v>
      </c>
      <c r="B132" s="101">
        <v>20230511</v>
      </c>
      <c r="C132" s="76">
        <v>746</v>
      </c>
      <c r="D132" s="91">
        <v>742.98926940639274</v>
      </c>
      <c r="E132" s="90">
        <f t="shared" si="11"/>
        <v>-4.0521858357559729E-3</v>
      </c>
      <c r="F132" s="105">
        <f t="shared" si="12"/>
        <v>4.0521858357559729E-3</v>
      </c>
      <c r="G132" s="76">
        <v>527</v>
      </c>
      <c r="H132" s="99">
        <v>532.73835616438362</v>
      </c>
      <c r="I132" s="96">
        <f t="shared" si="13"/>
        <v>1.0771434228424449E-2</v>
      </c>
      <c r="J132" s="97">
        <f t="shared" si="14"/>
        <v>1.0771434228424449E-2</v>
      </c>
      <c r="K132" s="109">
        <v>12</v>
      </c>
    </row>
    <row r="133" spans="1:27">
      <c r="A133" s="1">
        <v>20210512</v>
      </c>
      <c r="B133" s="101">
        <v>20230512</v>
      </c>
      <c r="C133" s="76">
        <v>728</v>
      </c>
      <c r="D133" s="91">
        <v>751.8402528977872</v>
      </c>
      <c r="E133" s="90">
        <f t="shared" si="11"/>
        <v>3.1709199934295461E-2</v>
      </c>
      <c r="F133" s="105">
        <f t="shared" si="12"/>
        <v>3.1709199934295461E-2</v>
      </c>
      <c r="G133" s="76">
        <v>569</v>
      </c>
      <c r="H133" s="99">
        <v>515.1940990516332</v>
      </c>
      <c r="I133" s="96">
        <f t="shared" si="13"/>
        <v>-0.10443811574591487</v>
      </c>
      <c r="J133" s="97">
        <f t="shared" si="14"/>
        <v>0.10443811574591487</v>
      </c>
      <c r="K133" s="109">
        <v>11</v>
      </c>
    </row>
    <row r="134" spans="1:27">
      <c r="A134" s="1">
        <v>20210513</v>
      </c>
      <c r="B134" s="101">
        <v>20230513</v>
      </c>
      <c r="C134" s="76">
        <v>720</v>
      </c>
      <c r="D134" s="91">
        <v>719.20273972602752</v>
      </c>
      <c r="E134" s="90">
        <f t="shared" si="11"/>
        <v>-1.1085334217110895E-3</v>
      </c>
      <c r="F134" s="105">
        <f t="shared" si="12"/>
        <v>1.1085334217110895E-3</v>
      </c>
      <c r="G134" s="76">
        <v>571</v>
      </c>
      <c r="H134" s="99">
        <v>449.48493150684931</v>
      </c>
      <c r="I134" s="96">
        <f t="shared" si="13"/>
        <v>-0.27034291914032504</v>
      </c>
      <c r="J134" s="97">
        <f t="shared" si="14"/>
        <v>0.27034291914032504</v>
      </c>
      <c r="K134" s="109">
        <v>11</v>
      </c>
    </row>
    <row r="135" spans="1:27">
      <c r="A135" s="1">
        <v>20210514</v>
      </c>
      <c r="B135" s="101">
        <v>20230514</v>
      </c>
      <c r="C135" s="76">
        <v>717</v>
      </c>
      <c r="D135" s="91">
        <v>710.67671232876728</v>
      </c>
      <c r="E135" s="90">
        <f t="shared" si="11"/>
        <v>-8.8975585685260126E-3</v>
      </c>
      <c r="F135" s="105">
        <f t="shared" si="12"/>
        <v>8.8975585685260126E-3</v>
      </c>
      <c r="G135" s="76">
        <v>464</v>
      </c>
      <c r="H135" s="99">
        <v>489.15342465753417</v>
      </c>
      <c r="I135" s="96">
        <f t="shared" si="13"/>
        <v>5.14223623705478E-2</v>
      </c>
      <c r="J135" s="97">
        <f t="shared" si="14"/>
        <v>5.14223623705478E-2</v>
      </c>
      <c r="K135" s="109">
        <v>12</v>
      </c>
    </row>
    <row r="136" spans="1:27">
      <c r="A136" s="1">
        <v>20210515</v>
      </c>
      <c r="B136" s="101">
        <v>20230515</v>
      </c>
      <c r="C136" s="76">
        <v>784</v>
      </c>
      <c r="D136" s="91">
        <v>750.08818493150704</v>
      </c>
      <c r="E136" s="90">
        <f t="shared" si="11"/>
        <v>-4.5210437585534766E-2</v>
      </c>
      <c r="F136" s="105">
        <f t="shared" si="12"/>
        <v>4.5210437585534766E-2</v>
      </c>
      <c r="G136" s="76">
        <v>543</v>
      </c>
      <c r="H136" s="99">
        <v>525.0385273972604</v>
      </c>
      <c r="I136" s="96">
        <f t="shared" si="13"/>
        <v>-3.4209818261868995E-2</v>
      </c>
      <c r="J136" s="97">
        <f t="shared" si="14"/>
        <v>3.4209818261868995E-2</v>
      </c>
      <c r="K136" s="109">
        <v>13</v>
      </c>
    </row>
    <row r="137" spans="1:27">
      <c r="A137" s="1">
        <v>20210516</v>
      </c>
      <c r="B137" s="101">
        <v>20230516</v>
      </c>
      <c r="C137" s="76">
        <v>741</v>
      </c>
      <c r="D137" s="91">
        <v>752.08299758259488</v>
      </c>
      <c r="E137" s="90">
        <f t="shared" si="11"/>
        <v>1.4736402256424808E-2</v>
      </c>
      <c r="F137" s="105">
        <f t="shared" si="12"/>
        <v>1.4736402256424808E-2</v>
      </c>
      <c r="G137" s="76">
        <v>535</v>
      </c>
      <c r="H137" s="99">
        <v>526.0950846091863</v>
      </c>
      <c r="I137" s="96">
        <f t="shared" si="13"/>
        <v>-1.6926437161884494E-2</v>
      </c>
      <c r="J137" s="97">
        <f t="shared" si="14"/>
        <v>1.6926437161884494E-2</v>
      </c>
      <c r="K137" s="109">
        <v>13</v>
      </c>
    </row>
    <row r="138" spans="1:27">
      <c r="A138" s="1">
        <v>20210517</v>
      </c>
      <c r="B138" s="101">
        <v>20230517</v>
      </c>
      <c r="C138" s="76">
        <v>744</v>
      </c>
      <c r="D138" s="91">
        <v>751.46727549467289</v>
      </c>
      <c r="E138" s="90">
        <f t="shared" si="11"/>
        <v>9.9369270468329593E-3</v>
      </c>
      <c r="F138" s="105">
        <f t="shared" si="12"/>
        <v>9.9369270468329593E-3</v>
      </c>
      <c r="G138" s="76">
        <v>544</v>
      </c>
      <c r="H138" s="99">
        <v>526.58980213089808</v>
      </c>
      <c r="I138" s="96">
        <f t="shared" si="13"/>
        <v>-3.3062162994136654E-2</v>
      </c>
      <c r="J138" s="97">
        <f t="shared" si="14"/>
        <v>3.3062162994136654E-2</v>
      </c>
      <c r="K138" s="109">
        <v>13</v>
      </c>
    </row>
    <row r="139" spans="1:27">
      <c r="A139" s="1">
        <v>20210518</v>
      </c>
      <c r="B139" s="101">
        <v>20230518</v>
      </c>
      <c r="C139" s="76">
        <v>750</v>
      </c>
      <c r="D139" s="91">
        <v>743.22086406743938</v>
      </c>
      <c r="E139" s="90">
        <f t="shared" si="11"/>
        <v>-9.1212938983713555E-3</v>
      </c>
      <c r="F139" s="105">
        <f t="shared" si="12"/>
        <v>9.1212938983713555E-3</v>
      </c>
      <c r="G139" s="76">
        <v>547</v>
      </c>
      <c r="H139" s="99">
        <v>532.29694415173867</v>
      </c>
      <c r="I139" s="96">
        <f t="shared" si="13"/>
        <v>-2.7621905422906236E-2</v>
      </c>
      <c r="J139" s="97">
        <f t="shared" si="14"/>
        <v>2.7621905422906236E-2</v>
      </c>
      <c r="K139" s="109">
        <v>12</v>
      </c>
    </row>
    <row r="140" spans="1:27">
      <c r="A140" s="1">
        <v>20210519</v>
      </c>
      <c r="B140" s="101">
        <v>20230519</v>
      </c>
      <c r="C140" s="76">
        <v>730</v>
      </c>
      <c r="D140" s="91">
        <v>743.70508806262228</v>
      </c>
      <c r="E140" s="90">
        <f t="shared" si="11"/>
        <v>1.8428121956681125E-2</v>
      </c>
      <c r="F140" s="105">
        <f t="shared" si="12"/>
        <v>1.8428121956681125E-2</v>
      </c>
      <c r="G140" s="76">
        <v>551</v>
      </c>
      <c r="H140" s="99">
        <v>533.34716242661455</v>
      </c>
      <c r="I140" s="96">
        <f t="shared" si="13"/>
        <v>-3.3098212228352075E-2</v>
      </c>
      <c r="J140" s="97">
        <f t="shared" si="14"/>
        <v>3.3098212228352075E-2</v>
      </c>
      <c r="K140" s="109">
        <v>12</v>
      </c>
    </row>
    <row r="141" spans="1:27">
      <c r="A141" s="1">
        <v>20210520</v>
      </c>
      <c r="B141" s="101">
        <v>20230520</v>
      </c>
      <c r="C141" s="76">
        <v>708</v>
      </c>
      <c r="D141" s="91">
        <v>745.67671232876728</v>
      </c>
      <c r="E141" s="90">
        <f t="shared" si="11"/>
        <v>5.0526872712843549E-2</v>
      </c>
      <c r="F141" s="105">
        <f t="shared" si="12"/>
        <v>5.0526872712843549E-2</v>
      </c>
      <c r="G141" s="76">
        <v>507</v>
      </c>
      <c r="H141" s="99">
        <v>496.15342465753423</v>
      </c>
      <c r="I141" s="96">
        <f t="shared" si="13"/>
        <v>-2.1861333215532127E-2</v>
      </c>
      <c r="J141" s="97">
        <f t="shared" si="14"/>
        <v>2.1861333215532127E-2</v>
      </c>
      <c r="K141" s="109">
        <v>12</v>
      </c>
    </row>
    <row r="142" spans="1:27">
      <c r="A142" s="1">
        <v>20210521</v>
      </c>
      <c r="B142" s="101">
        <v>20230521</v>
      </c>
      <c r="C142" s="76">
        <v>699</v>
      </c>
      <c r="D142" s="91">
        <v>713.83835616438364</v>
      </c>
      <c r="E142" s="90">
        <f t="shared" si="11"/>
        <v>2.078671737970696E-2</v>
      </c>
      <c r="F142" s="105">
        <f t="shared" si="12"/>
        <v>2.078671737970696E-2</v>
      </c>
      <c r="G142" s="76">
        <v>462</v>
      </c>
      <c r="H142" s="99">
        <v>476.57671232876709</v>
      </c>
      <c r="I142" s="96">
        <f t="shared" si="13"/>
        <v>3.0586287478334279E-2</v>
      </c>
      <c r="J142" s="97">
        <f t="shared" si="14"/>
        <v>3.0586287478334279E-2</v>
      </c>
      <c r="K142" s="109">
        <v>12</v>
      </c>
    </row>
    <row r="143" spans="1:27">
      <c r="A143" s="1">
        <v>20210522</v>
      </c>
      <c r="B143" s="101">
        <v>20230522</v>
      </c>
      <c r="C143" s="76">
        <v>730</v>
      </c>
      <c r="D143" s="91">
        <v>750.1373776908024</v>
      </c>
      <c r="E143" s="90">
        <f t="shared" si="11"/>
        <v>2.6844919730293428E-2</v>
      </c>
      <c r="F143" s="105">
        <f t="shared" si="12"/>
        <v>2.6844919730293428E-2</v>
      </c>
      <c r="G143" s="76">
        <v>539</v>
      </c>
      <c r="H143" s="99">
        <v>519.03737769080226</v>
      </c>
      <c r="I143" s="96">
        <f t="shared" si="13"/>
        <v>-3.8460856900155174E-2</v>
      </c>
      <c r="J143" s="97">
        <f t="shared" si="14"/>
        <v>3.8460856900155174E-2</v>
      </c>
      <c r="K143" s="109">
        <v>11</v>
      </c>
    </row>
    <row r="144" spans="1:27">
      <c r="A144" s="1">
        <v>20210523</v>
      </c>
      <c r="B144" s="101">
        <v>20230523</v>
      </c>
      <c r="C144" s="76">
        <v>737</v>
      </c>
      <c r="D144" s="91">
        <v>742.79141552511419</v>
      </c>
      <c r="E144" s="90">
        <f t="shared" si="11"/>
        <v>7.796826139973582E-3</v>
      </c>
      <c r="F144" s="105">
        <f t="shared" si="12"/>
        <v>7.796826139973582E-3</v>
      </c>
      <c r="G144" s="76">
        <v>532</v>
      </c>
      <c r="H144" s="99">
        <v>534.52401826484015</v>
      </c>
      <c r="I144" s="96">
        <f t="shared" si="13"/>
        <v>4.7219922371936861E-3</v>
      </c>
      <c r="J144" s="97">
        <f t="shared" si="14"/>
        <v>4.7219922371936861E-3</v>
      </c>
      <c r="K144" s="109">
        <v>12</v>
      </c>
    </row>
    <row r="145" spans="1:11">
      <c r="A145" s="1">
        <v>20210524</v>
      </c>
      <c r="B145" s="101">
        <v>20230524</v>
      </c>
      <c r="C145" s="76">
        <v>729</v>
      </c>
      <c r="D145" s="91">
        <v>742.42945205479452</v>
      </c>
      <c r="E145" s="90">
        <f t="shared" si="11"/>
        <v>1.8088522778327728E-2</v>
      </c>
      <c r="F145" s="105">
        <f t="shared" si="12"/>
        <v>1.8088522778327728E-2</v>
      </c>
      <c r="G145" s="76">
        <v>549</v>
      </c>
      <c r="H145" s="99">
        <v>534.36626712328768</v>
      </c>
      <c r="I145" s="96">
        <f t="shared" si="13"/>
        <v>-2.7385210813346599E-2</v>
      </c>
      <c r="J145" s="97">
        <f t="shared" si="14"/>
        <v>2.7385210813346599E-2</v>
      </c>
      <c r="K145" s="109">
        <v>12</v>
      </c>
    </row>
    <row r="146" spans="1:11">
      <c r="A146" s="1">
        <v>20210525</v>
      </c>
      <c r="B146" s="101">
        <v>20230525</v>
      </c>
      <c r="C146" s="76">
        <v>728</v>
      </c>
      <c r="D146" s="91">
        <v>751.07426099495331</v>
      </c>
      <c r="E146" s="90">
        <f t="shared" si="11"/>
        <v>3.0721677193925767E-2</v>
      </c>
      <c r="F146" s="105">
        <f t="shared" si="12"/>
        <v>3.0721677193925767E-2</v>
      </c>
      <c r="G146" s="76">
        <v>531</v>
      </c>
      <c r="H146" s="99">
        <v>527.50612833453511</v>
      </c>
      <c r="I146" s="96">
        <f t="shared" si="13"/>
        <v>-6.6233764458735207E-3</v>
      </c>
      <c r="J146" s="97">
        <f t="shared" si="14"/>
        <v>6.6233764458735207E-3</v>
      </c>
      <c r="K146" s="109">
        <v>13</v>
      </c>
    </row>
    <row r="147" spans="1:11">
      <c r="A147" s="1">
        <v>20210526</v>
      </c>
      <c r="B147" s="101">
        <v>20230526</v>
      </c>
      <c r="C147" s="76">
        <v>752</v>
      </c>
      <c r="D147" s="91">
        <v>744.25753424657546</v>
      </c>
      <c r="E147" s="90">
        <f t="shared" si="11"/>
        <v>-1.0402939032740017E-2</v>
      </c>
      <c r="F147" s="105">
        <f t="shared" si="12"/>
        <v>1.0402939032740017E-2</v>
      </c>
      <c r="G147" s="76">
        <v>535</v>
      </c>
      <c r="H147" s="99">
        <v>552.6150684931506</v>
      </c>
      <c r="I147" s="96">
        <f t="shared" si="13"/>
        <v>3.1875838169202822E-2</v>
      </c>
      <c r="J147" s="97">
        <f t="shared" si="14"/>
        <v>3.1875838169202822E-2</v>
      </c>
      <c r="K147" s="109">
        <v>14</v>
      </c>
    </row>
    <row r="148" spans="1:11">
      <c r="A148" s="1">
        <v>20210527</v>
      </c>
      <c r="B148" s="101">
        <v>20230527</v>
      </c>
      <c r="C148" s="76">
        <v>713</v>
      </c>
      <c r="D148" s="91">
        <v>716.20273972602752</v>
      </c>
      <c r="E148" s="90">
        <f t="shared" si="11"/>
        <v>4.4718339492148219E-3</v>
      </c>
      <c r="F148" s="105">
        <f t="shared" si="12"/>
        <v>4.4718339492148219E-3</v>
      </c>
      <c r="G148" s="76">
        <v>531</v>
      </c>
      <c r="H148" s="99">
        <v>457.48493150684919</v>
      </c>
      <c r="I148" s="96">
        <f t="shared" si="13"/>
        <v>-0.16069396701440905</v>
      </c>
      <c r="J148" s="97">
        <f t="shared" si="14"/>
        <v>0.16069396701440905</v>
      </c>
      <c r="K148" s="109">
        <v>13</v>
      </c>
    </row>
    <row r="149" spans="1:11">
      <c r="A149" s="1">
        <v>20210528</v>
      </c>
      <c r="B149" s="101">
        <v>20230528</v>
      </c>
      <c r="C149" s="76">
        <v>746</v>
      </c>
      <c r="D149" s="91">
        <v>745.67671232876728</v>
      </c>
      <c r="E149" s="90">
        <f t="shared" si="11"/>
        <v>-4.3354937319027185E-4</v>
      </c>
      <c r="F149" s="105">
        <f t="shared" si="12"/>
        <v>4.3354937319027185E-4</v>
      </c>
      <c r="G149" s="76">
        <v>524</v>
      </c>
      <c r="H149" s="99">
        <v>546.15342465753417</v>
      </c>
      <c r="I149" s="96">
        <f t="shared" si="13"/>
        <v>4.0562639832251335E-2</v>
      </c>
      <c r="J149" s="97">
        <f t="shared" si="14"/>
        <v>4.0562639832251335E-2</v>
      </c>
      <c r="K149" s="109">
        <v>14</v>
      </c>
    </row>
    <row r="150" spans="1:11">
      <c r="A150" s="1">
        <v>20210529</v>
      </c>
      <c r="B150" s="101">
        <v>20230529</v>
      </c>
      <c r="C150" s="76">
        <v>769</v>
      </c>
      <c r="D150" s="91"/>
      <c r="E150" s="90" t="str">
        <f t="shared" si="11"/>
        <v/>
      </c>
      <c r="F150" s="105" t="str">
        <f t="shared" si="12"/>
        <v/>
      </c>
      <c r="G150" s="76">
        <v>533</v>
      </c>
      <c r="H150" s="99"/>
      <c r="I150" s="96" t="str">
        <f t="shared" si="13"/>
        <v/>
      </c>
      <c r="J150" s="97" t="str">
        <f t="shared" si="14"/>
        <v/>
      </c>
      <c r="K150" s="109">
        <v>15</v>
      </c>
    </row>
    <row r="151" spans="1:11">
      <c r="A151" s="1">
        <v>20210530</v>
      </c>
      <c r="B151" s="101">
        <v>20230530</v>
      </c>
      <c r="C151" s="76">
        <v>770</v>
      </c>
      <c r="D151" s="91">
        <v>749.92054794520561</v>
      </c>
      <c r="E151" s="90">
        <f t="shared" si="11"/>
        <v>-2.6775439224611741E-2</v>
      </c>
      <c r="F151" s="105">
        <f t="shared" si="12"/>
        <v>2.6775439224611741E-2</v>
      </c>
      <c r="G151" s="76">
        <v>533</v>
      </c>
      <c r="H151" s="99">
        <v>527.68082191780832</v>
      </c>
      <c r="I151" s="96">
        <f t="shared" si="13"/>
        <v>-1.0080294491013737E-2</v>
      </c>
      <c r="J151" s="97">
        <f t="shared" si="14"/>
        <v>1.0080294491013737E-2</v>
      </c>
      <c r="K151" s="109">
        <v>13</v>
      </c>
    </row>
    <row r="152" spans="1:11">
      <c r="A152" s="1">
        <v>20210531</v>
      </c>
      <c r="B152" s="101">
        <v>20230531</v>
      </c>
      <c r="C152" s="76">
        <v>755</v>
      </c>
      <c r="D152" s="91">
        <v>750.87671232876733</v>
      </c>
      <c r="E152" s="90">
        <f t="shared" si="11"/>
        <v>-5.4912978436163235E-3</v>
      </c>
      <c r="F152" s="105">
        <f t="shared" si="12"/>
        <v>5.4912978436163235E-3</v>
      </c>
      <c r="G152" s="76">
        <v>543</v>
      </c>
      <c r="H152" s="99">
        <v>527.93411611219835</v>
      </c>
      <c r="I152" s="96">
        <f t="shared" si="13"/>
        <v>-2.8537431902960774E-2</v>
      </c>
      <c r="J152" s="97">
        <f t="shared" si="14"/>
        <v>2.8537431902960774E-2</v>
      </c>
      <c r="K152" s="109">
        <v>13</v>
      </c>
    </row>
    <row r="153" spans="1:11">
      <c r="A153" s="1">
        <v>20210601</v>
      </c>
      <c r="B153" s="101">
        <v>20230601</v>
      </c>
      <c r="C153" s="76">
        <v>778</v>
      </c>
      <c r="D153" s="91">
        <v>758.15022831050237</v>
      </c>
      <c r="E153" s="90">
        <f t="shared" si="11"/>
        <v>-2.6181844901282683E-2</v>
      </c>
      <c r="F153" s="105">
        <f t="shared" si="12"/>
        <v>2.6181844901282683E-2</v>
      </c>
      <c r="G153" s="76">
        <v>531</v>
      </c>
      <c r="H153" s="99">
        <v>544.68013698630136</v>
      </c>
      <c r="I153" s="96">
        <f t="shared" si="13"/>
        <v>2.5115909425287922E-2</v>
      </c>
      <c r="J153" s="97">
        <f t="shared" si="14"/>
        <v>2.5115909425287922E-2</v>
      </c>
      <c r="K153" s="109">
        <v>13</v>
      </c>
    </row>
    <row r="154" spans="1:11">
      <c r="A154" s="1">
        <v>20210602</v>
      </c>
      <c r="B154" s="101">
        <v>20230602</v>
      </c>
      <c r="C154" s="76">
        <v>771</v>
      </c>
      <c r="D154" s="91">
        <v>759.67713382507907</v>
      </c>
      <c r="E154" s="90">
        <f t="shared" si="11"/>
        <v>-1.4904840057392198E-2</v>
      </c>
      <c r="F154" s="105">
        <f t="shared" si="12"/>
        <v>1.4904840057392198E-2</v>
      </c>
      <c r="G154" s="76">
        <v>539</v>
      </c>
      <c r="H154" s="99">
        <v>543.62781875658595</v>
      </c>
      <c r="I154" s="96">
        <f t="shared" si="13"/>
        <v>8.5128438922992249E-3</v>
      </c>
      <c r="J154" s="97">
        <f t="shared" si="14"/>
        <v>8.5128438922992249E-3</v>
      </c>
      <c r="K154" s="109">
        <v>13</v>
      </c>
    </row>
    <row r="155" spans="1:11">
      <c r="A155" s="1">
        <v>20210603</v>
      </c>
      <c r="B155" s="101">
        <v>20230603</v>
      </c>
      <c r="C155" s="76">
        <v>733</v>
      </c>
      <c r="D155" s="91">
        <v>718.20273972602752</v>
      </c>
      <c r="E155" s="90">
        <f t="shared" si="11"/>
        <v>-2.0603179931640455E-2</v>
      </c>
      <c r="F155" s="105">
        <f t="shared" si="12"/>
        <v>2.0603179931640455E-2</v>
      </c>
      <c r="G155" s="76">
        <v>509</v>
      </c>
      <c r="H155" s="99">
        <v>521.98493150684919</v>
      </c>
      <c r="I155" s="96">
        <f t="shared" si="13"/>
        <v>2.4876065807809267E-2</v>
      </c>
      <c r="J155" s="97">
        <f t="shared" si="14"/>
        <v>2.4876065807809267E-2</v>
      </c>
      <c r="K155" s="109">
        <v>13</v>
      </c>
    </row>
    <row r="156" spans="1:11">
      <c r="A156" s="1">
        <v>20210604</v>
      </c>
      <c r="B156" s="101">
        <v>20230604</v>
      </c>
      <c r="C156" s="76">
        <v>716</v>
      </c>
      <c r="D156" s="91">
        <v>740.85205479452077</v>
      </c>
      <c r="E156" s="90">
        <f t="shared" si="11"/>
        <v>3.3545232997178653E-2</v>
      </c>
      <c r="F156" s="105">
        <f t="shared" si="12"/>
        <v>3.3545232997178653E-2</v>
      </c>
      <c r="G156" s="76">
        <v>518</v>
      </c>
      <c r="H156" s="99">
        <v>506.26392694063924</v>
      </c>
      <c r="I156" s="96">
        <f t="shared" si="13"/>
        <v>-2.3181728807505672E-2</v>
      </c>
      <c r="J156" s="97">
        <f t="shared" si="14"/>
        <v>2.3181728807505672E-2</v>
      </c>
      <c r="K156" s="109">
        <v>13</v>
      </c>
    </row>
    <row r="157" spans="1:11">
      <c r="A157" s="1">
        <v>20210605</v>
      </c>
      <c r="B157" s="101">
        <v>20230605</v>
      </c>
      <c r="C157" s="76">
        <v>725</v>
      </c>
      <c r="D157" s="91">
        <v>739.93972602739746</v>
      </c>
      <c r="E157" s="90">
        <f t="shared" si="11"/>
        <v>2.0190463495731122E-2</v>
      </c>
      <c r="F157" s="105">
        <f t="shared" si="12"/>
        <v>2.0190463495731122E-2</v>
      </c>
      <c r="G157" s="76">
        <v>525</v>
      </c>
      <c r="H157" s="99">
        <v>542.31917808219168</v>
      </c>
      <c r="I157" s="96">
        <f t="shared" si="13"/>
        <v>3.1935396685467868E-2</v>
      </c>
      <c r="J157" s="97">
        <f t="shared" si="14"/>
        <v>3.1935396685467868E-2</v>
      </c>
      <c r="K157" s="109">
        <v>12</v>
      </c>
    </row>
    <row r="158" spans="1:11">
      <c r="A158" s="1">
        <v>20210606</v>
      </c>
      <c r="B158" s="101">
        <v>20230606</v>
      </c>
      <c r="C158" s="76">
        <v>713</v>
      </c>
      <c r="D158" s="91"/>
      <c r="E158" s="90" t="str">
        <f t="shared" si="11"/>
        <v/>
      </c>
      <c r="F158" s="105" t="str">
        <f t="shared" si="12"/>
        <v/>
      </c>
      <c r="G158" s="76">
        <v>536</v>
      </c>
      <c r="H158" s="99"/>
      <c r="I158" s="96" t="str">
        <f t="shared" si="13"/>
        <v/>
      </c>
      <c r="J158" s="97" t="str">
        <f t="shared" si="14"/>
        <v/>
      </c>
      <c r="K158" s="109">
        <v>12</v>
      </c>
    </row>
    <row r="159" spans="1:11">
      <c r="A159" s="1">
        <v>20210607</v>
      </c>
      <c r="B159" s="101">
        <v>20230607</v>
      </c>
      <c r="C159" s="76">
        <v>744</v>
      </c>
      <c r="D159" s="91">
        <v>760.48590998043062</v>
      </c>
      <c r="E159" s="90">
        <f t="shared" si="11"/>
        <v>2.1678126792454112E-2</v>
      </c>
      <c r="F159" s="105">
        <f t="shared" si="12"/>
        <v>2.1678126792454112E-2</v>
      </c>
      <c r="G159" s="76">
        <v>530</v>
      </c>
      <c r="H159" s="99">
        <v>543.2972602739726</v>
      </c>
      <c r="I159" s="96">
        <f t="shared" si="13"/>
        <v>2.4475110121606518E-2</v>
      </c>
      <c r="J159" s="97">
        <f t="shared" si="14"/>
        <v>2.4475110121606518E-2</v>
      </c>
      <c r="K159" s="109">
        <v>13</v>
      </c>
    </row>
    <row r="160" spans="1:11">
      <c r="A160" s="1">
        <v>20210608</v>
      </c>
      <c r="B160" s="101">
        <v>20230608</v>
      </c>
      <c r="C160" s="76">
        <v>756</v>
      </c>
      <c r="D160" s="91">
        <v>841.18478979688291</v>
      </c>
      <c r="E160" s="90">
        <f t="shared" si="11"/>
        <v>0.10126762969341385</v>
      </c>
      <c r="F160" s="105">
        <f t="shared" si="12"/>
        <v>0.10126762969341385</v>
      </c>
      <c r="G160" s="76">
        <v>531</v>
      </c>
      <c r="H160" s="99">
        <v>580.53216816249403</v>
      </c>
      <c r="I160" s="96">
        <f t="shared" si="13"/>
        <v>8.53220043245385E-2</v>
      </c>
      <c r="J160" s="97">
        <f t="shared" si="14"/>
        <v>8.53220043245385E-2</v>
      </c>
      <c r="K160" s="109">
        <v>14</v>
      </c>
    </row>
    <row r="161" spans="1:11">
      <c r="A161" s="1">
        <v>20210609</v>
      </c>
      <c r="B161" s="101">
        <v>20230609</v>
      </c>
      <c r="C161" s="76">
        <v>766</v>
      </c>
      <c r="D161" s="91">
        <v>838.34529680365347</v>
      </c>
      <c r="E161" s="90">
        <f t="shared" si="11"/>
        <v>8.6295345222885247E-2</v>
      </c>
      <c r="F161" s="105">
        <f t="shared" si="12"/>
        <v>8.6295345222885247E-2</v>
      </c>
      <c r="G161" s="76">
        <v>539</v>
      </c>
      <c r="H161" s="99">
        <v>578.88109589041085</v>
      </c>
      <c r="I161" s="96">
        <f t="shared" si="13"/>
        <v>6.8893415545151646E-2</v>
      </c>
      <c r="J161" s="97">
        <f t="shared" si="14"/>
        <v>6.8893415545151646E-2</v>
      </c>
      <c r="K161" s="109">
        <v>14</v>
      </c>
    </row>
    <row r="162" spans="1:11">
      <c r="A162" s="1">
        <v>20210610</v>
      </c>
      <c r="B162" s="101">
        <v>20230610</v>
      </c>
      <c r="C162" s="76">
        <v>773</v>
      </c>
      <c r="D162" s="91">
        <v>783.98191780821935</v>
      </c>
      <c r="E162" s="90">
        <f t="shared" si="11"/>
        <v>1.4007871302595258E-2</v>
      </c>
      <c r="F162" s="105">
        <f t="shared" si="12"/>
        <v>1.4007871302595258E-2</v>
      </c>
      <c r="G162" s="76">
        <v>521</v>
      </c>
      <c r="H162" s="99">
        <v>557.81972602739711</v>
      </c>
      <c r="I162" s="96">
        <f t="shared" si="13"/>
        <v>6.6006496919022051E-2</v>
      </c>
      <c r="J162" s="97">
        <f t="shared" si="14"/>
        <v>6.6006496919022051E-2</v>
      </c>
      <c r="K162" s="109">
        <v>14</v>
      </c>
    </row>
    <row r="163" spans="1:11">
      <c r="A163" s="1">
        <v>20210611</v>
      </c>
      <c r="B163" s="101">
        <v>20230611</v>
      </c>
      <c r="C163" s="76">
        <v>745</v>
      </c>
      <c r="D163" s="91">
        <v>734.63904109589055</v>
      </c>
      <c r="E163" s="90">
        <f t="shared" si="11"/>
        <v>-1.4103468948034117E-2</v>
      </c>
      <c r="F163" s="105">
        <f t="shared" si="12"/>
        <v>1.4103468948034117E-2</v>
      </c>
      <c r="G163" s="76">
        <v>520</v>
      </c>
      <c r="H163" s="99">
        <v>509.19794520547941</v>
      </c>
      <c r="I163" s="96">
        <f t="shared" si="13"/>
        <v>-2.1213861713761578E-2</v>
      </c>
      <c r="J163" s="97">
        <f t="shared" si="14"/>
        <v>2.1213861713761578E-2</v>
      </c>
      <c r="K163" s="109">
        <v>13</v>
      </c>
    </row>
    <row r="164" spans="1:11">
      <c r="A164" s="1">
        <v>20210612</v>
      </c>
      <c r="B164" s="101">
        <v>20230612</v>
      </c>
      <c r="C164" s="76">
        <v>790</v>
      </c>
      <c r="D164" s="91">
        <v>759.38684931506862</v>
      </c>
      <c r="E164" s="90">
        <f t="shared" si="11"/>
        <v>-4.0312985025409663E-2</v>
      </c>
      <c r="F164" s="105">
        <f t="shared" si="12"/>
        <v>4.0312985025409663E-2</v>
      </c>
      <c r="G164" s="76">
        <v>531</v>
      </c>
      <c r="H164" s="99">
        <v>542.41077625570779</v>
      </c>
      <c r="I164" s="96">
        <f t="shared" si="13"/>
        <v>2.1037148882765606E-2</v>
      </c>
      <c r="J164" s="97">
        <f t="shared" si="14"/>
        <v>2.1037148882765606E-2</v>
      </c>
      <c r="K164" s="109">
        <v>13</v>
      </c>
    </row>
    <row r="165" spans="1:11">
      <c r="A165" s="1">
        <v>20210613</v>
      </c>
      <c r="B165" s="101">
        <v>20230613</v>
      </c>
      <c r="C165" s="76">
        <v>787</v>
      </c>
      <c r="D165" s="91">
        <v>761.30017123287678</v>
      </c>
      <c r="E165" s="90">
        <f t="shared" si="11"/>
        <v>-3.3757812934028374E-2</v>
      </c>
      <c r="F165" s="105">
        <f t="shared" si="12"/>
        <v>3.3757812934028374E-2</v>
      </c>
      <c r="G165" s="76">
        <v>541</v>
      </c>
      <c r="H165" s="99">
        <v>541.69760273972611</v>
      </c>
      <c r="I165" s="96">
        <f t="shared" si="13"/>
        <v>1.2878084307515216E-3</v>
      </c>
      <c r="J165" s="97">
        <f t="shared" si="14"/>
        <v>1.2878084307515216E-3</v>
      </c>
      <c r="K165" s="109">
        <v>13</v>
      </c>
    </row>
    <row r="166" spans="1:11">
      <c r="A166" s="1">
        <v>20210614</v>
      </c>
      <c r="B166" s="101">
        <v>20230614</v>
      </c>
      <c r="C166" s="76">
        <v>798</v>
      </c>
      <c r="D166" s="91">
        <v>762.81192586623695</v>
      </c>
      <c r="E166" s="90">
        <f t="shared" si="11"/>
        <v>-4.6129423178333295E-2</v>
      </c>
      <c r="F166" s="105">
        <f t="shared" si="12"/>
        <v>4.6129423178333295E-2</v>
      </c>
      <c r="G166" s="76">
        <v>537</v>
      </c>
      <c r="H166" s="99">
        <v>541.6565672844481</v>
      </c>
      <c r="I166" s="96">
        <f t="shared" si="13"/>
        <v>8.5968998913710758E-3</v>
      </c>
      <c r="J166" s="97">
        <f t="shared" si="14"/>
        <v>8.5968998913710758E-3</v>
      </c>
      <c r="K166" s="109">
        <v>13</v>
      </c>
    </row>
    <row r="167" spans="1:11">
      <c r="A167" s="1">
        <v>20210615</v>
      </c>
      <c r="B167" s="101">
        <v>20230615</v>
      </c>
      <c r="C167" s="76">
        <v>790</v>
      </c>
      <c r="D167" s="91">
        <v>764.76681887366829</v>
      </c>
      <c r="E167" s="90">
        <f t="shared" si="11"/>
        <v>-3.2994607641966718E-2</v>
      </c>
      <c r="F167" s="105">
        <f t="shared" si="12"/>
        <v>3.2994607641966718E-2</v>
      </c>
      <c r="G167" s="76">
        <v>545</v>
      </c>
      <c r="H167" s="99">
        <v>541.39786910197881</v>
      </c>
      <c r="I167" s="96">
        <f t="shared" si="13"/>
        <v>-6.6533895007678395E-3</v>
      </c>
      <c r="J167" s="97">
        <f t="shared" si="14"/>
        <v>6.6533895007678395E-3</v>
      </c>
      <c r="K167" s="109">
        <v>13</v>
      </c>
    </row>
    <row r="168" spans="1:11">
      <c r="A168" s="1">
        <v>20210616</v>
      </c>
      <c r="B168" s="101">
        <v>20230616</v>
      </c>
      <c r="C168" s="76">
        <v>766</v>
      </c>
      <c r="D168" s="91">
        <v>766.09488103821207</v>
      </c>
      <c r="E168" s="90">
        <f t="shared" si="11"/>
        <v>1.2385024435025946E-4</v>
      </c>
      <c r="F168" s="105">
        <f t="shared" si="12"/>
        <v>1.2385024435025946E-4</v>
      </c>
      <c r="G168" s="76">
        <v>546</v>
      </c>
      <c r="H168" s="99">
        <v>541.58745493871675</v>
      </c>
      <c r="I168" s="96">
        <f t="shared" si="13"/>
        <v>-8.1474284920106856E-3</v>
      </c>
      <c r="J168" s="97">
        <f t="shared" si="14"/>
        <v>8.1474284920106856E-3</v>
      </c>
      <c r="K168" s="109">
        <v>13</v>
      </c>
    </row>
    <row r="169" spans="1:11">
      <c r="A169" s="1">
        <v>20210617</v>
      </c>
      <c r="B169" s="101">
        <v>20230617</v>
      </c>
      <c r="C169" s="76">
        <v>769</v>
      </c>
      <c r="D169" s="91">
        <v>782.15159817351616</v>
      </c>
      <c r="E169" s="90">
        <f t="shared" si="11"/>
        <v>1.6814640798827021E-2</v>
      </c>
      <c r="F169" s="105">
        <f t="shared" si="12"/>
        <v>1.6814640798827021E-2</v>
      </c>
      <c r="G169" s="76">
        <v>532</v>
      </c>
      <c r="H169" s="99">
        <v>551.683105022831</v>
      </c>
      <c r="I169" s="96">
        <f t="shared" si="13"/>
        <v>3.5678281324233105E-2</v>
      </c>
      <c r="J169" s="97">
        <f t="shared" si="14"/>
        <v>3.5678281324233105E-2</v>
      </c>
      <c r="K169" s="109">
        <v>14</v>
      </c>
    </row>
    <row r="170" spans="1:11">
      <c r="A170" s="1">
        <v>20210618</v>
      </c>
      <c r="B170" s="101">
        <v>20230618</v>
      </c>
      <c r="C170" s="76">
        <v>739</v>
      </c>
      <c r="D170" s="91">
        <v>736.71123287671242</v>
      </c>
      <c r="E170" s="90">
        <f t="shared" si="11"/>
        <v>-3.1067357482122259E-3</v>
      </c>
      <c r="F170" s="105">
        <f t="shared" si="12"/>
        <v>3.1067357482122259E-3</v>
      </c>
      <c r="G170" s="76">
        <v>543</v>
      </c>
      <c r="H170" s="99">
        <v>511.35835616438351</v>
      </c>
      <c r="I170" s="96">
        <f t="shared" si="13"/>
        <v>-6.1877631320929917E-2</v>
      </c>
      <c r="J170" s="97">
        <f t="shared" si="14"/>
        <v>6.1877631320929917E-2</v>
      </c>
      <c r="K170" s="109">
        <v>13</v>
      </c>
    </row>
    <row r="171" spans="1:11">
      <c r="A171" s="1">
        <v>20210619</v>
      </c>
      <c r="B171" s="101">
        <v>20230619</v>
      </c>
      <c r="C171" s="76">
        <v>810</v>
      </c>
      <c r="D171" s="91">
        <v>836.01157755192276</v>
      </c>
      <c r="E171" s="90">
        <f t="shared" si="11"/>
        <v>3.111389632676138E-2</v>
      </c>
      <c r="F171" s="105">
        <f t="shared" si="12"/>
        <v>3.111389632676138E-2</v>
      </c>
      <c r="G171" s="76">
        <v>534</v>
      </c>
      <c r="H171" s="99">
        <v>577.59460892620405</v>
      </c>
      <c r="I171" s="96">
        <f t="shared" si="13"/>
        <v>7.5476135428704946E-2</v>
      </c>
      <c r="J171" s="97">
        <f t="shared" si="14"/>
        <v>7.5476135428704946E-2</v>
      </c>
      <c r="K171" s="109">
        <v>14</v>
      </c>
    </row>
    <row r="172" spans="1:11">
      <c r="A172" s="1">
        <v>20210620</v>
      </c>
      <c r="B172" s="101">
        <v>20230620</v>
      </c>
      <c r="C172" s="76">
        <v>815</v>
      </c>
      <c r="D172" s="91">
        <v>835.19871575342518</v>
      </c>
      <c r="E172" s="90">
        <f t="shared" si="11"/>
        <v>2.4184323290301159E-2</v>
      </c>
      <c r="F172" s="105">
        <f t="shared" si="12"/>
        <v>2.4184323290301159E-2</v>
      </c>
      <c r="G172" s="76">
        <v>545</v>
      </c>
      <c r="H172" s="99">
        <v>576.23227739726019</v>
      </c>
      <c r="I172" s="96">
        <f t="shared" si="13"/>
        <v>5.4200846815334422E-2</v>
      </c>
      <c r="J172" s="97">
        <f t="shared" si="14"/>
        <v>5.4200846815334422E-2</v>
      </c>
      <c r="K172" s="109">
        <v>14</v>
      </c>
    </row>
    <row r="173" spans="1:11">
      <c r="A173" s="1">
        <v>20210621</v>
      </c>
      <c r="B173" s="101">
        <v>20230621</v>
      </c>
      <c r="C173" s="76">
        <v>784</v>
      </c>
      <c r="D173" s="91">
        <v>766.09013698630145</v>
      </c>
      <c r="E173" s="90">
        <f t="shared" si="11"/>
        <v>-2.337827123601097E-2</v>
      </c>
      <c r="F173" s="105">
        <f t="shared" si="12"/>
        <v>2.337827123601097E-2</v>
      </c>
      <c r="G173" s="76">
        <v>552</v>
      </c>
      <c r="H173" s="99">
        <v>541.80808219178084</v>
      </c>
      <c r="I173" s="96">
        <f t="shared" si="13"/>
        <v>-1.8810937199367179E-2</v>
      </c>
      <c r="J173" s="97">
        <f t="shared" si="14"/>
        <v>1.8810937199367179E-2</v>
      </c>
      <c r="K173" s="109">
        <v>13</v>
      </c>
    </row>
    <row r="174" spans="1:11">
      <c r="A174" s="1">
        <v>20210622</v>
      </c>
      <c r="B174" s="101">
        <v>20230622</v>
      </c>
      <c r="C174" s="76">
        <v>780</v>
      </c>
      <c r="D174" s="91">
        <v>766.94298760600134</v>
      </c>
      <c r="E174" s="90">
        <f t="shared" si="11"/>
        <v>-1.7024749694571024E-2</v>
      </c>
      <c r="F174" s="105">
        <f t="shared" si="12"/>
        <v>1.7024749694571024E-2</v>
      </c>
      <c r="G174" s="76">
        <v>547</v>
      </c>
      <c r="H174" s="99">
        <v>542.29341161121988</v>
      </c>
      <c r="I174" s="96">
        <f t="shared" si="13"/>
        <v>-8.6790440156672213E-3</v>
      </c>
      <c r="J174" s="97">
        <f t="shared" si="14"/>
        <v>8.6790440156672213E-3</v>
      </c>
      <c r="K174" s="109">
        <v>13</v>
      </c>
    </row>
    <row r="175" spans="1:11">
      <c r="A175" s="1">
        <v>20210623</v>
      </c>
      <c r="B175" s="101">
        <v>20230623</v>
      </c>
      <c r="C175" s="76">
        <v>811</v>
      </c>
      <c r="D175" s="91">
        <v>767.53648816936504</v>
      </c>
      <c r="E175" s="90">
        <f t="shared" si="11"/>
        <v>-5.6627290689852221E-2</v>
      </c>
      <c r="F175" s="105">
        <f t="shared" si="12"/>
        <v>5.6627290689852221E-2</v>
      </c>
      <c r="G175" s="76">
        <v>550</v>
      </c>
      <c r="H175" s="99">
        <v>542.50734744707358</v>
      </c>
      <c r="I175" s="96">
        <f t="shared" si="13"/>
        <v>-1.3811154057516964E-2</v>
      </c>
      <c r="J175" s="97">
        <f t="shared" si="14"/>
        <v>1.3811154057516964E-2</v>
      </c>
      <c r="K175" s="109">
        <v>13</v>
      </c>
    </row>
    <row r="176" spans="1:11">
      <c r="A176" s="1">
        <v>20210624</v>
      </c>
      <c r="B176" s="101">
        <v>20230624</v>
      </c>
      <c r="C176" s="76">
        <v>768</v>
      </c>
      <c r="D176" s="91">
        <v>780.27279843444251</v>
      </c>
      <c r="E176" s="90">
        <f t="shared" si="11"/>
        <v>1.5728855932267451E-2</v>
      </c>
      <c r="F176" s="105">
        <f t="shared" si="12"/>
        <v>1.5728855932267451E-2</v>
      </c>
      <c r="G176" s="76">
        <v>553</v>
      </c>
      <c r="H176" s="99">
        <v>548.87123287671227</v>
      </c>
      <c r="I176" s="96">
        <f t="shared" si="13"/>
        <v>-7.5222873344049637E-3</v>
      </c>
      <c r="J176" s="97">
        <f t="shared" si="14"/>
        <v>7.5222873344049637E-3</v>
      </c>
      <c r="K176" s="109">
        <v>14</v>
      </c>
    </row>
    <row r="177" spans="1:11">
      <c r="A177" s="1">
        <v>20210625</v>
      </c>
      <c r="B177" s="101">
        <v>20230625</v>
      </c>
      <c r="C177" s="76">
        <v>767</v>
      </c>
      <c r="D177" s="91">
        <v>835.80821917808237</v>
      </c>
      <c r="E177" s="90">
        <f t="shared" si="11"/>
        <v>8.2325367948339917E-2</v>
      </c>
      <c r="F177" s="105">
        <f t="shared" si="12"/>
        <v>8.2325367948339917E-2</v>
      </c>
      <c r="G177" s="76">
        <v>547</v>
      </c>
      <c r="H177" s="99">
        <v>602.23630136986287</v>
      </c>
      <c r="I177" s="96">
        <f t="shared" si="13"/>
        <v>9.1718651373590226E-2</v>
      </c>
      <c r="J177" s="97">
        <f t="shared" si="14"/>
        <v>9.1718651373590226E-2</v>
      </c>
      <c r="K177" s="109">
        <v>14</v>
      </c>
    </row>
    <row r="178" spans="1:11">
      <c r="A178" s="1">
        <v>20210626</v>
      </c>
      <c r="B178" s="101">
        <v>20230626</v>
      </c>
      <c r="C178" s="76">
        <v>857</v>
      </c>
      <c r="D178" s="91">
        <v>985.56793115560106</v>
      </c>
      <c r="E178" s="90">
        <f t="shared" si="11"/>
        <v>0.13045060324238858</v>
      </c>
      <c r="F178" s="105">
        <f t="shared" si="12"/>
        <v>0.13045060324238858</v>
      </c>
      <c r="G178" s="76">
        <v>546</v>
      </c>
      <c r="H178" s="99">
        <v>633.11404987706374</v>
      </c>
      <c r="I178" s="96">
        <f t="shared" si="13"/>
        <v>0.13759614068583581</v>
      </c>
      <c r="J178" s="97">
        <f t="shared" si="14"/>
        <v>0.13759614068583581</v>
      </c>
      <c r="K178" s="109">
        <v>15</v>
      </c>
    </row>
    <row r="179" spans="1:11">
      <c r="A179" s="1">
        <v>20210627</v>
      </c>
      <c r="B179" s="101">
        <v>20230627</v>
      </c>
      <c r="C179" s="76">
        <v>871</v>
      </c>
      <c r="D179" s="91">
        <v>983.94048898907442</v>
      </c>
      <c r="E179" s="90">
        <f t="shared" si="11"/>
        <v>0.11478386167959442</v>
      </c>
      <c r="F179" s="105">
        <f t="shared" si="12"/>
        <v>0.11478386167959442</v>
      </c>
      <c r="G179" s="76">
        <v>577</v>
      </c>
      <c r="H179" s="99">
        <v>632.01134038494899</v>
      </c>
      <c r="I179" s="96">
        <f t="shared" si="13"/>
        <v>8.7041698257253386E-2</v>
      </c>
      <c r="J179" s="97">
        <f t="shared" si="14"/>
        <v>8.7041698257253386E-2</v>
      </c>
      <c r="K179" s="109">
        <v>15</v>
      </c>
    </row>
    <row r="180" spans="1:11">
      <c r="A180" s="1">
        <v>20210628</v>
      </c>
      <c r="B180" s="101">
        <v>20230628</v>
      </c>
      <c r="C180" s="76">
        <v>905</v>
      </c>
      <c r="D180" s="91">
        <v>982.52873287671105</v>
      </c>
      <c r="E180" s="90">
        <f t="shared" si="11"/>
        <v>7.8907344164600074E-2</v>
      </c>
      <c r="F180" s="105">
        <f t="shared" si="12"/>
        <v>7.8907344164600074E-2</v>
      </c>
      <c r="G180" s="76">
        <v>584</v>
      </c>
      <c r="H180" s="99">
        <v>631.32369863013719</v>
      </c>
      <c r="I180" s="96">
        <f t="shared" si="13"/>
        <v>7.4959483911060831E-2</v>
      </c>
      <c r="J180" s="97">
        <f t="shared" si="14"/>
        <v>7.4959483911060831E-2</v>
      </c>
      <c r="K180" s="109">
        <v>15</v>
      </c>
    </row>
    <row r="181" spans="1:11">
      <c r="A181" s="1">
        <v>20210629</v>
      </c>
      <c r="B181" s="101">
        <v>20230629</v>
      </c>
      <c r="C181" s="76">
        <v>914</v>
      </c>
      <c r="D181" s="91">
        <v>981.57158802638128</v>
      </c>
      <c r="E181" s="90">
        <f t="shared" si="11"/>
        <v>6.8840203659771365E-2</v>
      </c>
      <c r="F181" s="105">
        <f t="shared" si="12"/>
        <v>6.8840203659771365E-2</v>
      </c>
      <c r="G181" s="76">
        <v>590</v>
      </c>
      <c r="H181" s="99">
        <v>630.73945543717252</v>
      </c>
      <c r="I181" s="96">
        <f t="shared" si="13"/>
        <v>6.4589990503980052E-2</v>
      </c>
      <c r="J181" s="97">
        <f t="shared" si="14"/>
        <v>6.4589990503980052E-2</v>
      </c>
      <c r="K181" s="109">
        <v>15</v>
      </c>
    </row>
    <row r="182" spans="1:11">
      <c r="A182" s="1">
        <v>20210630</v>
      </c>
      <c r="B182" s="101">
        <v>20230630</v>
      </c>
      <c r="C182" s="76">
        <v>888</v>
      </c>
      <c r="D182" s="91">
        <v>834.58663345786681</v>
      </c>
      <c r="E182" s="90">
        <f t="shared" si="11"/>
        <v>-6.3999786721757629E-2</v>
      </c>
      <c r="F182" s="105">
        <f t="shared" si="12"/>
        <v>6.3999786721757629E-2</v>
      </c>
      <c r="G182" s="76">
        <v>597</v>
      </c>
      <c r="H182" s="99">
        <v>575.28584474885838</v>
      </c>
      <c r="I182" s="96">
        <f t="shared" si="13"/>
        <v>-3.7744984427038969E-2</v>
      </c>
      <c r="J182" s="97">
        <f t="shared" si="14"/>
        <v>3.7744984427038969E-2</v>
      </c>
      <c r="K182" s="109">
        <v>14</v>
      </c>
    </row>
    <row r="183" spans="1:11">
      <c r="A183" s="1">
        <v>20210701</v>
      </c>
      <c r="B183" s="101">
        <v>20230701</v>
      </c>
      <c r="C183" s="76">
        <v>840</v>
      </c>
      <c r="D183" s="91">
        <v>778.73869863013715</v>
      </c>
      <c r="E183" s="90">
        <f t="shared" si="11"/>
        <v>-7.8667339221264218E-2</v>
      </c>
      <c r="F183" s="105">
        <f t="shared" si="12"/>
        <v>7.8667339221264218E-2</v>
      </c>
      <c r="G183" s="76">
        <v>582</v>
      </c>
      <c r="H183" s="99">
        <v>549.38732876712322</v>
      </c>
      <c r="I183" s="96">
        <f t="shared" si="13"/>
        <v>-5.9361891920701335E-2</v>
      </c>
      <c r="J183" s="97">
        <f t="shared" si="14"/>
        <v>5.9361891920701335E-2</v>
      </c>
      <c r="K183" s="109">
        <v>14</v>
      </c>
    </row>
    <row r="184" spans="1:11">
      <c r="A184" s="1">
        <v>20210702</v>
      </c>
      <c r="B184" s="101">
        <v>20230702</v>
      </c>
      <c r="C184" s="76">
        <v>855</v>
      </c>
      <c r="D184" s="91">
        <v>822.04657534246576</v>
      </c>
      <c r="E184" s="90">
        <f t="shared" si="11"/>
        <v>-4.0087053028358882E-2</v>
      </c>
      <c r="F184" s="105">
        <f t="shared" si="12"/>
        <v>4.0087053028358882E-2</v>
      </c>
      <c r="G184" s="76">
        <v>567</v>
      </c>
      <c r="H184" s="99">
        <v>591.18904109589027</v>
      </c>
      <c r="I184" s="96">
        <f t="shared" si="13"/>
        <v>4.0915915915915695E-2</v>
      </c>
      <c r="J184" s="97">
        <f t="shared" si="14"/>
        <v>4.0915915915915695E-2</v>
      </c>
      <c r="K184" s="109">
        <v>14</v>
      </c>
    </row>
    <row r="185" spans="1:11">
      <c r="A185" s="1">
        <v>20210703</v>
      </c>
      <c r="B185" s="101">
        <v>20230703</v>
      </c>
      <c r="C185" s="76">
        <v>898</v>
      </c>
      <c r="D185" s="91">
        <v>836.15761482675316</v>
      </c>
      <c r="E185" s="90">
        <f t="shared" si="11"/>
        <v>-7.3960200895928224E-2</v>
      </c>
      <c r="F185" s="105">
        <f t="shared" si="12"/>
        <v>7.3960200895928224E-2</v>
      </c>
      <c r="G185" s="76">
        <v>584</v>
      </c>
      <c r="H185" s="99">
        <v>575.924496373892</v>
      </c>
      <c r="I185" s="96">
        <f t="shared" si="13"/>
        <v>-1.4021809589542723E-2</v>
      </c>
      <c r="J185" s="97">
        <f t="shared" si="14"/>
        <v>1.4021809589542723E-2</v>
      </c>
      <c r="K185" s="109">
        <v>14</v>
      </c>
    </row>
    <row r="186" spans="1:11">
      <c r="A186" s="1">
        <v>20210704</v>
      </c>
      <c r="B186" s="101">
        <v>20230704</v>
      </c>
      <c r="C186" s="76">
        <v>927</v>
      </c>
      <c r="D186" s="91">
        <v>980.74754426996196</v>
      </c>
      <c r="E186" s="90">
        <f t="shared" si="11"/>
        <v>5.4802629467678117E-2</v>
      </c>
      <c r="F186" s="105">
        <f t="shared" si="12"/>
        <v>5.4802629467678117E-2</v>
      </c>
      <c r="G186" s="76">
        <v>581</v>
      </c>
      <c r="H186" s="99">
        <v>630.24263280988998</v>
      </c>
      <c r="I186" s="96">
        <f t="shared" si="13"/>
        <v>7.813281781707683E-2</v>
      </c>
      <c r="J186" s="97">
        <f t="shared" si="14"/>
        <v>7.813281781707683E-2</v>
      </c>
      <c r="K186" s="109">
        <v>15</v>
      </c>
    </row>
    <row r="187" spans="1:11">
      <c r="A187" s="1">
        <v>20210705</v>
      </c>
      <c r="B187" s="101">
        <v>20230705</v>
      </c>
      <c r="C187" s="76">
        <v>908</v>
      </c>
      <c r="D187" s="91">
        <v>980.09998349562511</v>
      </c>
      <c r="E187" s="90">
        <f t="shared" si="11"/>
        <v>7.3563906448067956E-2</v>
      </c>
      <c r="F187" s="105">
        <f t="shared" si="12"/>
        <v>7.3563906448067956E-2</v>
      </c>
      <c r="G187" s="76">
        <v>603</v>
      </c>
      <c r="H187" s="99">
        <v>629.64934807724069</v>
      </c>
      <c r="I187" s="96">
        <f t="shared" si="13"/>
        <v>4.2324109694736864E-2</v>
      </c>
      <c r="J187" s="97">
        <f t="shared" si="14"/>
        <v>4.2324109694736864E-2</v>
      </c>
      <c r="K187" s="109">
        <v>15</v>
      </c>
    </row>
    <row r="188" spans="1:11">
      <c r="A188" s="1">
        <v>20210706</v>
      </c>
      <c r="B188" s="101">
        <v>20230706</v>
      </c>
      <c r="C188" s="76">
        <v>900</v>
      </c>
      <c r="D188" s="91">
        <v>837.92454011741734</v>
      </c>
      <c r="E188" s="90">
        <f t="shared" si="11"/>
        <v>-7.4082398725169335E-2</v>
      </c>
      <c r="F188" s="105">
        <f t="shared" si="12"/>
        <v>7.4082398725169335E-2</v>
      </c>
      <c r="G188" s="76">
        <v>576</v>
      </c>
      <c r="H188" s="99">
        <v>576.15522504892363</v>
      </c>
      <c r="I188" s="96">
        <f t="shared" si="13"/>
        <v>2.6941532797944336E-4</v>
      </c>
      <c r="J188" s="97">
        <f t="shared" si="14"/>
        <v>2.6941532797944336E-4</v>
      </c>
      <c r="K188" s="109">
        <v>14</v>
      </c>
    </row>
    <row r="189" spans="1:11">
      <c r="A189" s="1">
        <v>20210707</v>
      </c>
      <c r="B189" s="101">
        <v>20230707</v>
      </c>
      <c r="C189" s="76">
        <v>928</v>
      </c>
      <c r="D189" s="91">
        <v>979.2416503587724</v>
      </c>
      <c r="E189" s="90">
        <f t="shared" si="11"/>
        <v>5.2327891016480561E-2</v>
      </c>
      <c r="F189" s="105">
        <f t="shared" si="12"/>
        <v>5.2327891016480561E-2</v>
      </c>
      <c r="G189" s="76">
        <v>592</v>
      </c>
      <c r="H189" s="99">
        <v>629.33209393346397</v>
      </c>
      <c r="I189" s="96">
        <f t="shared" si="13"/>
        <v>5.9320181337217635E-2</v>
      </c>
      <c r="J189" s="97">
        <f t="shared" si="14"/>
        <v>5.9320181337217635E-2</v>
      </c>
      <c r="K189" s="109">
        <v>15</v>
      </c>
    </row>
    <row r="190" spans="1:11">
      <c r="A190" s="1">
        <v>20210708</v>
      </c>
      <c r="B190" s="101">
        <v>20230708</v>
      </c>
      <c r="C190" s="76">
        <v>871</v>
      </c>
      <c r="D190" s="91">
        <v>937.37462148522036</v>
      </c>
      <c r="E190" s="90">
        <f t="shared" si="11"/>
        <v>7.0809066048804797E-2</v>
      </c>
      <c r="F190" s="105">
        <f t="shared" si="12"/>
        <v>7.0809066048804797E-2</v>
      </c>
      <c r="G190" s="76">
        <v>612</v>
      </c>
      <c r="H190" s="99">
        <v>635.8015861571738</v>
      </c>
      <c r="I190" s="96">
        <f t="shared" si="13"/>
        <v>3.7435556430477218E-2</v>
      </c>
      <c r="J190" s="97">
        <f t="shared" si="14"/>
        <v>3.7435556430477218E-2</v>
      </c>
      <c r="K190" s="109">
        <v>15</v>
      </c>
    </row>
    <row r="191" spans="1:11">
      <c r="A191" s="1">
        <v>20210709</v>
      </c>
      <c r="B191" s="101">
        <v>20230709</v>
      </c>
      <c r="C191" s="76">
        <v>896</v>
      </c>
      <c r="D191" s="91">
        <v>906.12015655577318</v>
      </c>
      <c r="E191" s="90">
        <f t="shared" si="11"/>
        <v>1.1168669499904527E-2</v>
      </c>
      <c r="F191" s="105">
        <f t="shared" si="12"/>
        <v>1.1168669499904527E-2</v>
      </c>
      <c r="G191" s="76">
        <v>598</v>
      </c>
      <c r="H191" s="99">
        <v>618.7714285714286</v>
      </c>
      <c r="I191" s="96">
        <f t="shared" si="13"/>
        <v>3.3568823013344462E-2</v>
      </c>
      <c r="J191" s="97">
        <f t="shared" si="14"/>
        <v>3.3568823013344462E-2</v>
      </c>
      <c r="K191" s="109">
        <v>15</v>
      </c>
    </row>
    <row r="192" spans="1:11">
      <c r="A192" s="1">
        <v>20210710</v>
      </c>
      <c r="B192" s="101">
        <v>20230710</v>
      </c>
      <c r="C192" s="76">
        <v>976</v>
      </c>
      <c r="D192" s="91">
        <v>1089.6313111545992</v>
      </c>
      <c r="E192" s="90">
        <f t="shared" si="11"/>
        <v>0.1042841830914282</v>
      </c>
      <c r="F192" s="105">
        <f t="shared" si="12"/>
        <v>0.1042841830914282</v>
      </c>
      <c r="G192" s="76">
        <v>597</v>
      </c>
      <c r="H192" s="99">
        <v>679.48493150684919</v>
      </c>
      <c r="I192" s="96">
        <f t="shared" si="13"/>
        <v>0.12139331967807994</v>
      </c>
      <c r="J192" s="97">
        <f t="shared" si="14"/>
        <v>0.12139331967807994</v>
      </c>
      <c r="K192" s="109">
        <v>16</v>
      </c>
    </row>
    <row r="193" spans="1:11">
      <c r="A193" s="1">
        <v>20210711</v>
      </c>
      <c r="B193" s="101">
        <v>20230711</v>
      </c>
      <c r="C193" s="76">
        <v>993</v>
      </c>
      <c r="D193" s="91">
        <v>978.63880741337505</v>
      </c>
      <c r="E193" s="90">
        <f t="shared" si="11"/>
        <v>-1.4674660843036457E-2</v>
      </c>
      <c r="F193" s="105">
        <f t="shared" si="12"/>
        <v>1.4674660843036457E-2</v>
      </c>
      <c r="G193" s="76">
        <v>618</v>
      </c>
      <c r="H193" s="99">
        <v>628.89289282836444</v>
      </c>
      <c r="I193" s="96">
        <f t="shared" si="13"/>
        <v>1.7320744044943905E-2</v>
      </c>
      <c r="J193" s="97">
        <f t="shared" si="14"/>
        <v>1.7320744044943905E-2</v>
      </c>
      <c r="K193" s="109">
        <v>15</v>
      </c>
    </row>
    <row r="194" spans="1:11">
      <c r="A194" s="1">
        <v>20210712</v>
      </c>
      <c r="B194" s="101">
        <v>20230712</v>
      </c>
      <c r="C194" s="76">
        <v>1016</v>
      </c>
      <c r="D194" s="91">
        <v>978.80579802484749</v>
      </c>
      <c r="E194" s="90">
        <f t="shared" si="11"/>
        <v>-3.7999572591628963E-2</v>
      </c>
      <c r="F194" s="105">
        <f t="shared" si="12"/>
        <v>3.7999572591628963E-2</v>
      </c>
      <c r="G194" s="76">
        <v>635</v>
      </c>
      <c r="H194" s="99">
        <v>628.76623128384858</v>
      </c>
      <c r="I194" s="96">
        <f t="shared" si="13"/>
        <v>-9.9142867507737709E-3</v>
      </c>
      <c r="J194" s="97">
        <f t="shared" si="14"/>
        <v>9.9142867507737709E-3</v>
      </c>
      <c r="K194" s="109">
        <v>15</v>
      </c>
    </row>
    <row r="195" spans="1:11">
      <c r="A195" s="1">
        <v>20210713</v>
      </c>
      <c r="B195" s="101">
        <v>20230713</v>
      </c>
      <c r="C195" s="76">
        <v>983</v>
      </c>
      <c r="D195" s="91">
        <v>979.23331758778022</v>
      </c>
      <c r="E195" s="90">
        <f t="shared" ref="E195:E258" si="15">IFERROR((D195-C195)/D195,"")</f>
        <v>-3.846562759423397E-3</v>
      </c>
      <c r="F195" s="105">
        <f t="shared" ref="F195:F258" si="16">IFERROR(ABS((D195-C195)/D195),"")</f>
        <v>3.846562759423397E-3</v>
      </c>
      <c r="G195" s="76">
        <v>637</v>
      </c>
      <c r="H195" s="99">
        <v>628.83788379782732</v>
      </c>
      <c r="I195" s="96">
        <f t="shared" ref="I195:I258" si="17">IFERROR((H195-G195)/H195,"")</f>
        <v>-1.2979682701172661E-2</v>
      </c>
      <c r="J195" s="97">
        <f t="shared" ref="J195:J258" si="18">IFERROR(ABS(I195),"")</f>
        <v>1.2979682701172661E-2</v>
      </c>
      <c r="K195" s="109">
        <v>15</v>
      </c>
    </row>
    <row r="196" spans="1:11">
      <c r="A196" s="1">
        <v>20210714</v>
      </c>
      <c r="B196" s="101">
        <v>20230714</v>
      </c>
      <c r="C196" s="76">
        <v>980</v>
      </c>
      <c r="D196" s="91">
        <v>979.27612079700998</v>
      </c>
      <c r="E196" s="90">
        <f t="shared" si="15"/>
        <v>-7.3919825840424987E-4</v>
      </c>
      <c r="F196" s="105">
        <f t="shared" si="16"/>
        <v>7.3919825840424987E-4</v>
      </c>
      <c r="G196" s="76">
        <v>638</v>
      </c>
      <c r="H196" s="99">
        <v>628.93063511830655</v>
      </c>
      <c r="I196" s="96">
        <f t="shared" si="17"/>
        <v>-1.4420294346112477E-2</v>
      </c>
      <c r="J196" s="97">
        <f t="shared" si="18"/>
        <v>1.4420294346112477E-2</v>
      </c>
      <c r="K196" s="109">
        <v>15</v>
      </c>
    </row>
    <row r="197" spans="1:11">
      <c r="A197" s="1">
        <v>20210715</v>
      </c>
      <c r="B197" s="101">
        <v>20230715</v>
      </c>
      <c r="C197" s="76">
        <v>973</v>
      </c>
      <c r="D197" s="91">
        <v>934.05589041095936</v>
      </c>
      <c r="E197" s="90">
        <f t="shared" si="15"/>
        <v>-4.1693553874925279E-2</v>
      </c>
      <c r="F197" s="105">
        <f t="shared" si="16"/>
        <v>4.1693553874925279E-2</v>
      </c>
      <c r="G197" s="76">
        <v>642</v>
      </c>
      <c r="H197" s="99">
        <v>634.61150684931511</v>
      </c>
      <c r="I197" s="96">
        <f t="shared" si="17"/>
        <v>-1.1642545196457098E-2</v>
      </c>
      <c r="J197" s="97">
        <f t="shared" si="18"/>
        <v>1.1642545196457098E-2</v>
      </c>
      <c r="K197" s="109">
        <v>15</v>
      </c>
    </row>
    <row r="198" spans="1:11">
      <c r="A198" s="1">
        <v>20210716</v>
      </c>
      <c r="B198" s="101">
        <v>20230716</v>
      </c>
      <c r="C198" s="76">
        <v>931</v>
      </c>
      <c r="D198" s="91">
        <v>905.445479452055</v>
      </c>
      <c r="E198" s="90">
        <f t="shared" si="15"/>
        <v>-2.8223146647559316E-2</v>
      </c>
      <c r="F198" s="105">
        <f t="shared" si="16"/>
        <v>2.8223146647559316E-2</v>
      </c>
      <c r="G198" s="76">
        <v>640</v>
      </c>
      <c r="H198" s="99">
        <v>617.38666666666677</v>
      </c>
      <c r="I198" s="96">
        <f t="shared" si="17"/>
        <v>-3.662750518313735E-2</v>
      </c>
      <c r="J198" s="97">
        <f t="shared" si="18"/>
        <v>3.662750518313735E-2</v>
      </c>
      <c r="K198" s="109">
        <v>15</v>
      </c>
    </row>
    <row r="199" spans="1:11">
      <c r="A199" s="1">
        <v>20210717</v>
      </c>
      <c r="B199" s="101">
        <v>20230717</v>
      </c>
      <c r="C199" s="76">
        <v>970</v>
      </c>
      <c r="D199" s="91">
        <v>979.28425427120089</v>
      </c>
      <c r="E199" s="90">
        <f t="shared" si="15"/>
        <v>9.4806530695322831E-3</v>
      </c>
      <c r="F199" s="105">
        <f t="shared" si="16"/>
        <v>9.4806530695322831E-3</v>
      </c>
      <c r="G199" s="76">
        <v>622</v>
      </c>
      <c r="H199" s="99">
        <v>629.0325380945053</v>
      </c>
      <c r="I199" s="96">
        <f t="shared" si="17"/>
        <v>1.1179927378333386E-2</v>
      </c>
      <c r="J199" s="97">
        <f t="shared" si="18"/>
        <v>1.1179927378333386E-2</v>
      </c>
      <c r="K199" s="109">
        <v>15</v>
      </c>
    </row>
    <row r="200" spans="1:11">
      <c r="A200" s="1">
        <v>20210718</v>
      </c>
      <c r="B200" s="101">
        <v>20230718</v>
      </c>
      <c r="C200" s="76">
        <v>992</v>
      </c>
      <c r="D200" s="91">
        <v>979.18109589040978</v>
      </c>
      <c r="E200" s="90">
        <f t="shared" si="15"/>
        <v>-1.3091453831564693E-2</v>
      </c>
      <c r="F200" s="105">
        <f t="shared" si="16"/>
        <v>1.3091453831564693E-2</v>
      </c>
      <c r="G200" s="76">
        <v>624</v>
      </c>
      <c r="H200" s="99">
        <v>628.95439878234413</v>
      </c>
      <c r="I200" s="96">
        <f t="shared" si="17"/>
        <v>7.8771987157349489E-3</v>
      </c>
      <c r="J200" s="97">
        <f t="shared" si="18"/>
        <v>7.8771987157349489E-3</v>
      </c>
      <c r="K200" s="109">
        <v>15</v>
      </c>
    </row>
    <row r="201" spans="1:11">
      <c r="A201" s="1">
        <v>20210719</v>
      </c>
      <c r="B201" s="101">
        <v>20230719</v>
      </c>
      <c r="C201" s="76">
        <v>910</v>
      </c>
      <c r="D201" s="91">
        <v>839.64885844748903</v>
      </c>
      <c r="E201" s="90">
        <f t="shared" si="15"/>
        <v>-8.3786383849303675E-2</v>
      </c>
      <c r="F201" s="105">
        <f t="shared" si="16"/>
        <v>8.3786383849303675E-2</v>
      </c>
      <c r="G201" s="76">
        <v>610</v>
      </c>
      <c r="H201" s="99">
        <v>576.1509132420091</v>
      </c>
      <c r="I201" s="96">
        <f t="shared" si="17"/>
        <v>-5.8750382894512183E-2</v>
      </c>
      <c r="J201" s="97">
        <f t="shared" si="18"/>
        <v>5.8750382894512183E-2</v>
      </c>
      <c r="K201" s="109">
        <v>14</v>
      </c>
    </row>
    <row r="202" spans="1:11">
      <c r="A202" s="1">
        <v>20210720</v>
      </c>
      <c r="B202" s="101">
        <v>20230720</v>
      </c>
      <c r="C202" s="76">
        <v>912</v>
      </c>
      <c r="D202" s="91">
        <v>841.55024065161092</v>
      </c>
      <c r="E202" s="90">
        <f t="shared" si="15"/>
        <v>-8.3714264395955668E-2</v>
      </c>
      <c r="F202" s="105">
        <f t="shared" si="16"/>
        <v>8.3714264395955668E-2</v>
      </c>
      <c r="G202" s="76">
        <v>600</v>
      </c>
      <c r="H202" s="99">
        <v>577.06575342465749</v>
      </c>
      <c r="I202" s="96">
        <f t="shared" si="17"/>
        <v>-3.9742865417392755E-2</v>
      </c>
      <c r="J202" s="97">
        <f t="shared" si="18"/>
        <v>3.9742865417392755E-2</v>
      </c>
      <c r="K202" s="109">
        <v>14</v>
      </c>
    </row>
    <row r="203" spans="1:11">
      <c r="A203" s="1">
        <v>20210721</v>
      </c>
      <c r="B203" s="101">
        <v>20230721</v>
      </c>
      <c r="C203" s="76">
        <v>918</v>
      </c>
      <c r="D203" s="91">
        <v>979.32196296853715</v>
      </c>
      <c r="E203" s="90">
        <f t="shared" si="15"/>
        <v>6.2616754537656832E-2</v>
      </c>
      <c r="F203" s="105">
        <f t="shared" si="16"/>
        <v>6.2616754537656832E-2</v>
      </c>
      <c r="G203" s="76">
        <v>598</v>
      </c>
      <c r="H203" s="99">
        <v>628.89995483968107</v>
      </c>
      <c r="I203" s="96">
        <f t="shared" si="17"/>
        <v>4.9133339256731343E-2</v>
      </c>
      <c r="J203" s="97">
        <f t="shared" si="18"/>
        <v>4.9133339256731343E-2</v>
      </c>
      <c r="K203" s="109">
        <v>15</v>
      </c>
    </row>
    <row r="204" spans="1:11">
      <c r="A204" s="1">
        <v>20210722</v>
      </c>
      <c r="B204" s="101">
        <v>20230722</v>
      </c>
      <c r="C204" s="76">
        <v>903</v>
      </c>
      <c r="D204" s="91">
        <v>785.54550989345523</v>
      </c>
      <c r="E204" s="90">
        <f t="shared" si="15"/>
        <v>-0.14951965051964375</v>
      </c>
      <c r="F204" s="105">
        <f t="shared" si="16"/>
        <v>0.14951965051964375</v>
      </c>
      <c r="G204" s="76">
        <v>616</v>
      </c>
      <c r="H204" s="99">
        <v>553.01095890410954</v>
      </c>
      <c r="I204" s="96">
        <f t="shared" si="17"/>
        <v>-0.11390197622975599</v>
      </c>
      <c r="J204" s="97">
        <f t="shared" si="18"/>
        <v>0.11390197622975599</v>
      </c>
      <c r="K204" s="109">
        <v>14</v>
      </c>
    </row>
    <row r="205" spans="1:11">
      <c r="A205" s="1">
        <v>20210723</v>
      </c>
      <c r="B205" s="101">
        <v>20230723</v>
      </c>
      <c r="C205" s="76">
        <v>912</v>
      </c>
      <c r="D205" s="91">
        <v>907.04263698630155</v>
      </c>
      <c r="E205" s="90">
        <f t="shared" si="15"/>
        <v>-5.4654134343337631E-3</v>
      </c>
      <c r="F205" s="105">
        <f t="shared" si="16"/>
        <v>5.4654134343337631E-3</v>
      </c>
      <c r="G205" s="76">
        <v>618</v>
      </c>
      <c r="H205" s="99">
        <v>618.80000000000007</v>
      </c>
      <c r="I205" s="96">
        <f t="shared" si="17"/>
        <v>1.2928248222366971E-3</v>
      </c>
      <c r="J205" s="97">
        <f t="shared" si="18"/>
        <v>1.2928248222366971E-3</v>
      </c>
      <c r="K205" s="109">
        <v>15</v>
      </c>
    </row>
    <row r="206" spans="1:11">
      <c r="A206" s="1">
        <v>20210724</v>
      </c>
      <c r="B206" s="101">
        <v>20230724</v>
      </c>
      <c r="C206" s="76">
        <v>957</v>
      </c>
      <c r="D206" s="91">
        <v>978.65541989279222</v>
      </c>
      <c r="E206" s="90">
        <f t="shared" si="15"/>
        <v>2.2127726932901968E-2</v>
      </c>
      <c r="F206" s="105">
        <f t="shared" si="16"/>
        <v>2.2127726932901968E-2</v>
      </c>
      <c r="G206" s="76">
        <v>606</v>
      </c>
      <c r="H206" s="99">
        <v>628.5640857653367</v>
      </c>
      <c r="I206" s="96">
        <f>IFERROR((H206-G206)/H206,"")</f>
        <v>3.5897828521116941E-2</v>
      </c>
      <c r="J206" s="97">
        <f t="shared" si="18"/>
        <v>3.5897828521116941E-2</v>
      </c>
      <c r="K206" s="109">
        <v>15</v>
      </c>
    </row>
    <row r="207" spans="1:11">
      <c r="A207" s="1">
        <v>20210725</v>
      </c>
      <c r="B207" s="101">
        <v>20230725</v>
      </c>
      <c r="C207" s="76">
        <v>934</v>
      </c>
      <c r="D207" s="91">
        <v>978.42256591545038</v>
      </c>
      <c r="E207" s="90">
        <f t="shared" si="15"/>
        <v>4.5402229530434927E-2</v>
      </c>
      <c r="F207" s="105">
        <f t="shared" si="16"/>
        <v>4.5402229530434927E-2</v>
      </c>
      <c r="G207" s="76">
        <v>608</v>
      </c>
      <c r="H207" s="99">
        <v>628.32146118721482</v>
      </c>
      <c r="I207" s="96">
        <f t="shared" si="17"/>
        <v>3.2342459143154804E-2</v>
      </c>
      <c r="J207" s="97">
        <f t="shared" si="18"/>
        <v>3.2342459143154804E-2</v>
      </c>
      <c r="K207" s="109">
        <v>15</v>
      </c>
    </row>
    <row r="208" spans="1:11">
      <c r="A208" s="1">
        <v>20210726</v>
      </c>
      <c r="B208" s="101">
        <v>20230726</v>
      </c>
      <c r="C208" s="76">
        <v>1019</v>
      </c>
      <c r="D208" s="91">
        <v>977.94998542698806</v>
      </c>
      <c r="E208" s="90">
        <f t="shared" si="15"/>
        <v>-4.1975576649851749E-2</v>
      </c>
      <c r="F208" s="105">
        <f t="shared" si="16"/>
        <v>4.1975576649851749E-2</v>
      </c>
      <c r="G208" s="76">
        <v>612</v>
      </c>
      <c r="H208" s="99">
        <v>628.10527542990394</v>
      </c>
      <c r="I208" s="96">
        <f t="shared" si="17"/>
        <v>2.5641044678188309E-2</v>
      </c>
      <c r="J208" s="97">
        <f t="shared" si="18"/>
        <v>2.5641044678188309E-2</v>
      </c>
      <c r="K208" s="109">
        <v>15</v>
      </c>
    </row>
    <row r="209" spans="1:11">
      <c r="A209" s="1">
        <v>20210727</v>
      </c>
      <c r="B209" s="101">
        <v>20230727</v>
      </c>
      <c r="C209" s="76">
        <v>1037</v>
      </c>
      <c r="D209" s="91">
        <v>978.38209084354605</v>
      </c>
      <c r="E209" s="90">
        <f t="shared" si="15"/>
        <v>-5.9913105222433587E-2</v>
      </c>
      <c r="F209" s="105">
        <f t="shared" si="16"/>
        <v>5.9913105222433587E-2</v>
      </c>
      <c r="G209" s="76">
        <v>631</v>
      </c>
      <c r="H209" s="99">
        <v>627.93574621485232</v>
      </c>
      <c r="I209" s="96">
        <f t="shared" si="17"/>
        <v>-4.8798842932875975E-3</v>
      </c>
      <c r="J209" s="97">
        <f t="shared" si="18"/>
        <v>4.8798842932875975E-3</v>
      </c>
      <c r="K209" s="109">
        <v>15</v>
      </c>
    </row>
    <row r="210" spans="1:11">
      <c r="A210" s="1">
        <v>20210728</v>
      </c>
      <c r="B210" s="101">
        <v>20230728</v>
      </c>
      <c r="C210" s="76">
        <v>1023</v>
      </c>
      <c r="D210" s="91">
        <v>978.9926940639258</v>
      </c>
      <c r="E210" s="90">
        <f t="shared" si="15"/>
        <v>-4.4951618334754022E-2</v>
      </c>
      <c r="F210" s="105">
        <f t="shared" si="16"/>
        <v>4.4951618334754022E-2</v>
      </c>
      <c r="G210" s="76">
        <v>647</v>
      </c>
      <c r="H210" s="99">
        <v>627.96766552511428</v>
      </c>
      <c r="I210" s="96">
        <f t="shared" si="17"/>
        <v>-3.030782557724631E-2</v>
      </c>
      <c r="J210" s="97">
        <f t="shared" si="18"/>
        <v>3.030782557724631E-2</v>
      </c>
      <c r="K210" s="109">
        <v>15</v>
      </c>
    </row>
    <row r="211" spans="1:11">
      <c r="A211" s="1">
        <v>20210729</v>
      </c>
      <c r="B211" s="101">
        <v>20230729</v>
      </c>
      <c r="C211" s="76">
        <v>1005</v>
      </c>
      <c r="D211" s="91">
        <v>935.91037181996126</v>
      </c>
      <c r="E211" s="90">
        <f t="shared" si="15"/>
        <v>-7.382077414708825E-2</v>
      </c>
      <c r="F211" s="105">
        <f t="shared" si="16"/>
        <v>7.382077414708825E-2</v>
      </c>
      <c r="G211" s="76">
        <v>634</v>
      </c>
      <c r="H211" s="99">
        <v>634.96333985649051</v>
      </c>
      <c r="I211" s="96">
        <f t="shared" si="17"/>
        <v>1.5171582294943721E-3</v>
      </c>
      <c r="J211" s="97">
        <f t="shared" si="18"/>
        <v>1.5171582294943721E-3</v>
      </c>
      <c r="K211" s="109">
        <v>15</v>
      </c>
    </row>
    <row r="212" spans="1:11">
      <c r="A212" s="1">
        <v>20210730</v>
      </c>
      <c r="B212" s="101">
        <v>20230730</v>
      </c>
      <c r="C212" s="76">
        <v>986</v>
      </c>
      <c r="D212" s="91">
        <v>907.3342465753426</v>
      </c>
      <c r="E212" s="90">
        <f t="shared" si="15"/>
        <v>-8.6699861403418552E-2</v>
      </c>
      <c r="F212" s="105">
        <f t="shared" si="16"/>
        <v>8.6699861403418552E-2</v>
      </c>
      <c r="G212" s="76">
        <v>627</v>
      </c>
      <c r="H212" s="99">
        <v>618.7529411764707</v>
      </c>
      <c r="I212" s="96">
        <f t="shared" si="17"/>
        <v>-1.3328516560824247E-2</v>
      </c>
      <c r="J212" s="97">
        <f t="shared" si="18"/>
        <v>1.3328516560824247E-2</v>
      </c>
      <c r="K212" s="109">
        <v>15</v>
      </c>
    </row>
    <row r="213" spans="1:11">
      <c r="A213" s="1">
        <v>20210731</v>
      </c>
      <c r="B213" s="101">
        <v>20230731</v>
      </c>
      <c r="C213" s="76">
        <v>1051</v>
      </c>
      <c r="D213" s="91">
        <v>979.44637763027708</v>
      </c>
      <c r="E213" s="90">
        <f t="shared" si="15"/>
        <v>-7.3055170761714819E-2</v>
      </c>
      <c r="F213" s="105">
        <f t="shared" si="16"/>
        <v>7.3055170761714819E-2</v>
      </c>
      <c r="G213" s="76">
        <v>629</v>
      </c>
      <c r="H213" s="99">
        <v>628.16387515887607</v>
      </c>
      <c r="I213" s="96">
        <f t="shared" si="17"/>
        <v>-1.3310616451996053E-3</v>
      </c>
      <c r="J213" s="97">
        <f t="shared" si="18"/>
        <v>1.3310616451996053E-3</v>
      </c>
      <c r="K213" s="109">
        <v>15</v>
      </c>
    </row>
    <row r="214" spans="1:11">
      <c r="A214" s="1">
        <v>20210801</v>
      </c>
      <c r="B214" s="101">
        <v>20230801</v>
      </c>
      <c r="C214" s="76">
        <v>1078</v>
      </c>
      <c r="D214" s="91">
        <v>980.17651663404979</v>
      </c>
      <c r="E214" s="90">
        <f t="shared" si="15"/>
        <v>-9.980190476494831E-2</v>
      </c>
      <c r="F214" s="105">
        <f t="shared" si="16"/>
        <v>9.980190476494831E-2</v>
      </c>
      <c r="G214" s="76">
        <v>641</v>
      </c>
      <c r="H214" s="99">
        <v>628.17240704501</v>
      </c>
      <c r="I214" s="96">
        <f t="shared" si="17"/>
        <v>-2.04204973206836E-2</v>
      </c>
      <c r="J214" s="97">
        <f t="shared" si="18"/>
        <v>2.04204973206836E-2</v>
      </c>
      <c r="K214" s="109">
        <v>15</v>
      </c>
    </row>
    <row r="215" spans="1:11">
      <c r="A215" s="1">
        <v>20210802</v>
      </c>
      <c r="B215" s="101">
        <v>20230802</v>
      </c>
      <c r="C215" s="76">
        <v>1106</v>
      </c>
      <c r="D215" s="91">
        <v>981.16463262764523</v>
      </c>
      <c r="E215" s="90">
        <f t="shared" si="15"/>
        <v>-0.12723182554800683</v>
      </c>
      <c r="F215" s="105">
        <f t="shared" si="16"/>
        <v>0.12723182554800683</v>
      </c>
      <c r="G215" s="76">
        <v>654</v>
      </c>
      <c r="H215" s="99">
        <v>628.30197869101994</v>
      </c>
      <c r="I215" s="96">
        <f t="shared" si="17"/>
        <v>-4.090074865356675E-2</v>
      </c>
      <c r="J215" s="97">
        <f t="shared" si="18"/>
        <v>4.090074865356675E-2</v>
      </c>
      <c r="K215" s="109">
        <v>15</v>
      </c>
    </row>
    <row r="216" spans="1:11">
      <c r="A216" s="1">
        <v>20210803</v>
      </c>
      <c r="B216" s="101">
        <v>20230803</v>
      </c>
      <c r="C216" s="76">
        <v>1109</v>
      </c>
      <c r="D216" s="91">
        <v>982.41298630136885</v>
      </c>
      <c r="E216" s="90">
        <f t="shared" si="15"/>
        <v>-0.1288531559168527</v>
      </c>
      <c r="F216" s="105">
        <f t="shared" si="16"/>
        <v>0.1288531559168527</v>
      </c>
      <c r="G216" s="76">
        <v>673</v>
      </c>
      <c r="H216" s="99">
        <v>628.55895890410977</v>
      </c>
      <c r="I216" s="96">
        <f t="shared" si="17"/>
        <v>-7.070305890377096E-2</v>
      </c>
      <c r="J216" s="97">
        <f t="shared" si="18"/>
        <v>7.070305890377096E-2</v>
      </c>
      <c r="K216" s="109">
        <v>15</v>
      </c>
    </row>
    <row r="217" spans="1:11">
      <c r="A217" s="1">
        <v>20210804</v>
      </c>
      <c r="B217" s="101">
        <v>20230804</v>
      </c>
      <c r="C217" s="76">
        <v>1094</v>
      </c>
      <c r="D217" s="91">
        <v>983.6663230706622</v>
      </c>
      <c r="E217" s="90">
        <f t="shared" si="15"/>
        <v>-0.11216575615287372</v>
      </c>
      <c r="F217" s="105">
        <f t="shared" si="16"/>
        <v>0.11216575615287372</v>
      </c>
      <c r="G217" s="76">
        <v>676</v>
      </c>
      <c r="H217" s="99">
        <v>628.9989692119899</v>
      </c>
      <c r="I217" s="96">
        <f t="shared" si="17"/>
        <v>-7.472354183170285E-2</v>
      </c>
      <c r="J217" s="97">
        <f t="shared" si="18"/>
        <v>7.472354183170285E-2</v>
      </c>
      <c r="K217" s="109">
        <v>15</v>
      </c>
    </row>
    <row r="218" spans="1:11">
      <c r="A218" s="1">
        <v>20210805</v>
      </c>
      <c r="B218" s="101">
        <v>20230805</v>
      </c>
      <c r="C218" s="76">
        <v>1073</v>
      </c>
      <c r="D218" s="91">
        <v>939.05080946450846</v>
      </c>
      <c r="E218" s="90">
        <f t="shared" si="15"/>
        <v>-0.14264317669016841</v>
      </c>
      <c r="F218" s="105">
        <f t="shared" si="16"/>
        <v>0.14264317669016841</v>
      </c>
      <c r="G218" s="76">
        <v>678</v>
      </c>
      <c r="H218" s="99">
        <v>634.91955168119557</v>
      </c>
      <c r="I218" s="96">
        <f t="shared" si="17"/>
        <v>-6.7851821864253897E-2</v>
      </c>
      <c r="J218" s="97">
        <f t="shared" si="18"/>
        <v>6.7851821864253897E-2</v>
      </c>
      <c r="K218" s="109">
        <v>15</v>
      </c>
    </row>
    <row r="219" spans="1:11">
      <c r="A219" s="1">
        <v>20210806</v>
      </c>
      <c r="B219" s="101">
        <v>20230806</v>
      </c>
      <c r="C219" s="76">
        <v>1050</v>
      </c>
      <c r="D219" s="91">
        <v>911.70456621004587</v>
      </c>
      <c r="E219" s="90">
        <f t="shared" si="15"/>
        <v>-0.15168886820963065</v>
      </c>
      <c r="F219" s="105">
        <f t="shared" si="16"/>
        <v>0.15168886820963065</v>
      </c>
      <c r="G219" s="76">
        <v>675</v>
      </c>
      <c r="H219" s="99">
        <v>619.21111111111122</v>
      </c>
      <c r="I219" s="96">
        <f t="shared" si="17"/>
        <v>-9.0096718046259378E-2</v>
      </c>
      <c r="J219" s="97">
        <f t="shared" si="18"/>
        <v>9.0096718046259378E-2</v>
      </c>
      <c r="K219" s="109">
        <v>15</v>
      </c>
    </row>
    <row r="220" spans="1:11">
      <c r="A220" s="1">
        <v>20210807</v>
      </c>
      <c r="B220" s="101">
        <v>20230807</v>
      </c>
      <c r="C220" s="76">
        <v>1112</v>
      </c>
      <c r="D220" s="91">
        <v>984.74802578565573</v>
      </c>
      <c r="E220" s="90">
        <f t="shared" si="15"/>
        <v>-0.12922287822087236</v>
      </c>
      <c r="F220" s="105">
        <f t="shared" si="16"/>
        <v>0.12922287822087236</v>
      </c>
      <c r="G220" s="76">
        <v>678</v>
      </c>
      <c r="H220" s="99">
        <v>629.4597636314802</v>
      </c>
      <c r="I220" s="96">
        <f t="shared" si="17"/>
        <v>-7.7114120986036344E-2</v>
      </c>
      <c r="J220" s="97">
        <f t="shared" si="18"/>
        <v>7.7114120986036344E-2</v>
      </c>
      <c r="K220" s="109">
        <v>15</v>
      </c>
    </row>
    <row r="221" spans="1:11">
      <c r="A221" s="1">
        <v>20210808</v>
      </c>
      <c r="B221" s="101">
        <v>20230808</v>
      </c>
      <c r="C221" s="76">
        <v>1090</v>
      </c>
      <c r="D221" s="91">
        <v>985.9834818459891</v>
      </c>
      <c r="E221" s="90">
        <f t="shared" si="15"/>
        <v>-0.10549519344813761</v>
      </c>
      <c r="F221" s="105">
        <f t="shared" si="16"/>
        <v>0.10549519344813761</v>
      </c>
      <c r="G221" s="76">
        <v>686</v>
      </c>
      <c r="H221" s="99">
        <v>629.93102806224249</v>
      </c>
      <c r="I221" s="96">
        <f t="shared" si="17"/>
        <v>-8.9008112698041958E-2</v>
      </c>
      <c r="J221" s="97">
        <f t="shared" si="18"/>
        <v>8.9008112698041958E-2</v>
      </c>
      <c r="K221" s="109">
        <v>15</v>
      </c>
    </row>
    <row r="222" spans="1:11">
      <c r="A222" s="1">
        <v>20210809</v>
      </c>
      <c r="B222" s="101">
        <v>20230809</v>
      </c>
      <c r="C222" s="76">
        <v>984</v>
      </c>
      <c r="D222" s="91">
        <v>986.98364067439309</v>
      </c>
      <c r="E222" s="90">
        <f t="shared" si="15"/>
        <v>3.0229889852626166E-3</v>
      </c>
      <c r="F222" s="105">
        <f t="shared" si="16"/>
        <v>3.0229889852626166E-3</v>
      </c>
      <c r="G222" s="76">
        <v>685</v>
      </c>
      <c r="H222" s="99">
        <v>630.47015279241327</v>
      </c>
      <c r="I222" s="96">
        <f t="shared" si="17"/>
        <v>-8.6490767193448823E-2</v>
      </c>
      <c r="J222" s="97">
        <f t="shared" si="18"/>
        <v>8.6490767193448823E-2</v>
      </c>
      <c r="K222" s="109">
        <v>15</v>
      </c>
    </row>
    <row r="223" spans="1:11">
      <c r="A223" s="1">
        <v>20210810</v>
      </c>
      <c r="B223" s="101">
        <v>20230810</v>
      </c>
      <c r="C223" s="76">
        <v>965</v>
      </c>
      <c r="D223" s="91">
        <v>986.95522504892267</v>
      </c>
      <c r="E223" s="90">
        <f t="shared" si="15"/>
        <v>2.2245411434783546E-2</v>
      </c>
      <c r="F223" s="105">
        <f t="shared" si="16"/>
        <v>2.2245411434783546E-2</v>
      </c>
      <c r="G223" s="76">
        <v>637</v>
      </c>
      <c r="H223" s="99">
        <v>630.98948467058074</v>
      </c>
      <c r="I223" s="96">
        <f t="shared" si="17"/>
        <v>-9.5255396095184682E-3</v>
      </c>
      <c r="J223" s="97">
        <f t="shared" si="18"/>
        <v>9.5255396095184682E-3</v>
      </c>
      <c r="K223" s="109">
        <v>15</v>
      </c>
    </row>
    <row r="224" spans="1:11">
      <c r="A224" s="1">
        <v>20210811</v>
      </c>
      <c r="B224" s="101">
        <v>20230811</v>
      </c>
      <c r="C224" s="76">
        <v>1020</v>
      </c>
      <c r="D224" s="91">
        <v>986.74810028431023</v>
      </c>
      <c r="E224" s="90">
        <f t="shared" si="15"/>
        <v>-3.3698468440029383E-2</v>
      </c>
      <c r="F224" s="105">
        <f t="shared" si="16"/>
        <v>3.3698468440029383E-2</v>
      </c>
      <c r="G224" s="76">
        <v>622</v>
      </c>
      <c r="H224" s="99">
        <v>631.04618764538657</v>
      </c>
      <c r="I224" s="96">
        <f t="shared" si="17"/>
        <v>1.4335222718229984E-2</v>
      </c>
      <c r="J224" s="97">
        <f t="shared" si="18"/>
        <v>1.4335222718229984E-2</v>
      </c>
      <c r="K224" s="109">
        <v>15</v>
      </c>
    </row>
    <row r="225" spans="1:11">
      <c r="A225" s="1">
        <v>20210812</v>
      </c>
      <c r="B225" s="101">
        <v>20230812</v>
      </c>
      <c r="C225" s="76">
        <v>999</v>
      </c>
      <c r="D225" s="91">
        <v>944.87468731387776</v>
      </c>
      <c r="E225" s="90">
        <f t="shared" si="15"/>
        <v>-5.7283059238248349E-2</v>
      </c>
      <c r="F225" s="105">
        <f t="shared" si="16"/>
        <v>5.7283059238248349E-2</v>
      </c>
      <c r="G225" s="76">
        <v>632</v>
      </c>
      <c r="H225" s="99">
        <v>636.79261465157833</v>
      </c>
      <c r="I225" s="96">
        <f t="shared" si="17"/>
        <v>7.5261781328927885E-3</v>
      </c>
      <c r="J225" s="97">
        <f t="shared" si="18"/>
        <v>7.5261781328927885E-3</v>
      </c>
      <c r="K225" s="109">
        <v>15</v>
      </c>
    </row>
    <row r="226" spans="1:11">
      <c r="A226" s="1">
        <v>20210813</v>
      </c>
      <c r="B226" s="101">
        <v>20230813</v>
      </c>
      <c r="C226" s="76">
        <v>988</v>
      </c>
      <c r="D226" s="91">
        <v>918.98327325162245</v>
      </c>
      <c r="E226" s="90">
        <f t="shared" si="15"/>
        <v>-7.5101178397052729E-2</v>
      </c>
      <c r="F226" s="105">
        <f t="shared" si="16"/>
        <v>7.5101178397052729E-2</v>
      </c>
      <c r="G226" s="76">
        <v>628</v>
      </c>
      <c r="H226" s="99">
        <v>622.14736842105265</v>
      </c>
      <c r="I226" s="96">
        <f t="shared" si="17"/>
        <v>-9.4071467244179491E-3</v>
      </c>
      <c r="J226" s="97">
        <f t="shared" si="18"/>
        <v>9.4071467244179491E-3</v>
      </c>
      <c r="K226" s="109">
        <v>15</v>
      </c>
    </row>
    <row r="227" spans="1:11">
      <c r="A227" s="1">
        <v>20210814</v>
      </c>
      <c r="B227" s="101">
        <v>20230814</v>
      </c>
      <c r="C227" s="76">
        <v>1033</v>
      </c>
      <c r="D227" s="91">
        <v>987.05886570221378</v>
      </c>
      <c r="E227" s="90">
        <f t="shared" si="15"/>
        <v>-4.6543459457306799E-2</v>
      </c>
      <c r="F227" s="105">
        <f t="shared" si="16"/>
        <v>4.6543459457306799E-2</v>
      </c>
      <c r="G227" s="76">
        <v>625</v>
      </c>
      <c r="H227" s="99">
        <v>630.96164383561654</v>
      </c>
      <c r="I227" s="96">
        <f t="shared" si="17"/>
        <v>9.448504348656921E-3</v>
      </c>
      <c r="J227" s="97">
        <f t="shared" si="18"/>
        <v>9.448504348656921E-3</v>
      </c>
      <c r="K227" s="109">
        <v>15</v>
      </c>
    </row>
    <row r="228" spans="1:11">
      <c r="A228" s="1">
        <v>20210815</v>
      </c>
      <c r="B228" s="101">
        <v>20230815</v>
      </c>
      <c r="C228" s="76">
        <v>998</v>
      </c>
      <c r="D228" s="91"/>
      <c r="E228" s="90" t="str">
        <f t="shared" si="15"/>
        <v/>
      </c>
      <c r="F228" s="105" t="str">
        <f t="shared" si="16"/>
        <v/>
      </c>
      <c r="G228" s="76">
        <v>640</v>
      </c>
      <c r="H228" s="99"/>
      <c r="I228" s="96" t="str">
        <f t="shared" si="17"/>
        <v/>
      </c>
      <c r="J228" s="97" t="str">
        <f t="shared" si="18"/>
        <v/>
      </c>
      <c r="K228" s="109">
        <v>15</v>
      </c>
    </row>
    <row r="229" spans="1:11">
      <c r="A229" s="1">
        <v>20210816</v>
      </c>
      <c r="B229" s="101">
        <v>20230816</v>
      </c>
      <c r="C229" s="76">
        <v>1049</v>
      </c>
      <c r="D229" s="91">
        <v>987.48424657534144</v>
      </c>
      <c r="E229" s="90">
        <f t="shared" si="15"/>
        <v>-6.2295427636439894E-2</v>
      </c>
      <c r="F229" s="105">
        <f t="shared" si="16"/>
        <v>6.2295427636439894E-2</v>
      </c>
      <c r="G229" s="76">
        <v>638</v>
      </c>
      <c r="H229" s="99">
        <v>630.90644342973121</v>
      </c>
      <c r="I229" s="96">
        <f t="shared" si="17"/>
        <v>-1.1243436557260095E-2</v>
      </c>
      <c r="J229" s="97">
        <f t="shared" si="18"/>
        <v>1.1243436557260095E-2</v>
      </c>
      <c r="K229" s="109">
        <v>15</v>
      </c>
    </row>
    <row r="230" spans="1:11">
      <c r="A230" s="1">
        <v>20210817</v>
      </c>
      <c r="B230" s="101">
        <v>20230817</v>
      </c>
      <c r="C230" s="76">
        <v>1021</v>
      </c>
      <c r="D230" s="91">
        <v>988.04861128565949</v>
      </c>
      <c r="E230" s="90">
        <f t="shared" si="15"/>
        <v>-3.3349967135183567E-2</v>
      </c>
      <c r="F230" s="105">
        <f t="shared" si="16"/>
        <v>3.3349967135183567E-2</v>
      </c>
      <c r="G230" s="76">
        <v>643</v>
      </c>
      <c r="H230" s="99">
        <v>630.97152193037596</v>
      </c>
      <c r="I230" s="96">
        <f t="shared" si="17"/>
        <v>-1.9063424657937755E-2</v>
      </c>
      <c r="J230" s="97">
        <f t="shared" si="18"/>
        <v>1.9063424657937755E-2</v>
      </c>
      <c r="K230" s="109">
        <v>15</v>
      </c>
    </row>
    <row r="231" spans="1:11">
      <c r="A231" s="1">
        <v>20210818</v>
      </c>
      <c r="B231" s="101">
        <v>20230818</v>
      </c>
      <c r="C231" s="76">
        <v>1023</v>
      </c>
      <c r="D231" s="91">
        <v>988.34816936488073</v>
      </c>
      <c r="E231" s="90">
        <f t="shared" si="15"/>
        <v>-3.5060347870514874E-2</v>
      </c>
      <c r="F231" s="105">
        <f t="shared" si="16"/>
        <v>3.5060347870514874E-2</v>
      </c>
      <c r="G231" s="76">
        <v>630</v>
      </c>
      <c r="H231" s="99">
        <v>631.08087173100887</v>
      </c>
      <c r="I231" s="96">
        <f t="shared" si="17"/>
        <v>1.712730934221025E-3</v>
      </c>
      <c r="J231" s="97">
        <f t="shared" si="18"/>
        <v>1.712730934221025E-3</v>
      </c>
      <c r="K231" s="109">
        <v>15</v>
      </c>
    </row>
    <row r="232" spans="1:11">
      <c r="A232" s="1">
        <v>20210819</v>
      </c>
      <c r="B232" s="101">
        <v>20230819</v>
      </c>
      <c r="C232" s="76">
        <v>1001</v>
      </c>
      <c r="D232" s="91">
        <v>947.12990867579947</v>
      </c>
      <c r="E232" s="90">
        <f t="shared" si="15"/>
        <v>-5.687719375214044E-2</v>
      </c>
      <c r="F232" s="105">
        <f t="shared" si="16"/>
        <v>5.687719375214044E-2</v>
      </c>
      <c r="G232" s="76">
        <v>644</v>
      </c>
      <c r="H232" s="99">
        <v>636.59292237442924</v>
      </c>
      <c r="I232" s="96">
        <f t="shared" si="17"/>
        <v>-1.1635501063918667E-2</v>
      </c>
      <c r="J232" s="97">
        <f t="shared" si="18"/>
        <v>1.1635501063918667E-2</v>
      </c>
      <c r="K232" s="109">
        <v>15</v>
      </c>
    </row>
    <row r="233" spans="1:11">
      <c r="A233" s="1">
        <v>20210820</v>
      </c>
      <c r="B233" s="101">
        <v>20230820</v>
      </c>
      <c r="C233" s="76">
        <v>1008</v>
      </c>
      <c r="D233" s="91">
        <v>922.43410958904133</v>
      </c>
      <c r="E233" s="90">
        <f t="shared" si="15"/>
        <v>-9.2760978287196691E-2</v>
      </c>
      <c r="F233" s="105">
        <f t="shared" si="16"/>
        <v>9.2760978287196691E-2</v>
      </c>
      <c r="G233" s="76">
        <v>632</v>
      </c>
      <c r="H233" s="99">
        <v>622.44000000000005</v>
      </c>
      <c r="I233" s="96">
        <f t="shared" si="17"/>
        <v>-1.5358910095752113E-2</v>
      </c>
      <c r="J233" s="97">
        <f t="shared" si="18"/>
        <v>1.5358910095752113E-2</v>
      </c>
      <c r="K233" s="109">
        <v>15</v>
      </c>
    </row>
    <row r="234" spans="1:11">
      <c r="A234" s="1">
        <v>20210821</v>
      </c>
      <c r="B234" s="101">
        <v>20230821</v>
      </c>
      <c r="C234" s="76">
        <v>1075</v>
      </c>
      <c r="D234" s="91">
        <v>988.66034801925116</v>
      </c>
      <c r="E234" s="90">
        <f t="shared" si="15"/>
        <v>-8.7329943143494654E-2</v>
      </c>
      <c r="F234" s="105">
        <f t="shared" si="16"/>
        <v>8.7329943143494654E-2</v>
      </c>
      <c r="G234" s="76">
        <v>630</v>
      </c>
      <c r="H234" s="99">
        <v>631.07113414784658</v>
      </c>
      <c r="I234" s="96">
        <f t="shared" si="17"/>
        <v>1.6973271155762202E-3</v>
      </c>
      <c r="J234" s="97">
        <f t="shared" si="18"/>
        <v>1.6973271155762202E-3</v>
      </c>
      <c r="K234" s="109">
        <v>15</v>
      </c>
    </row>
    <row r="235" spans="1:11">
      <c r="A235" s="1">
        <v>20210822</v>
      </c>
      <c r="B235" s="101">
        <v>20230822</v>
      </c>
      <c r="C235" s="76">
        <v>1045</v>
      </c>
      <c r="D235" s="91">
        <v>989.4312377690793</v>
      </c>
      <c r="E235" s="90">
        <f t="shared" si="15"/>
        <v>-5.61623285274623E-2</v>
      </c>
      <c r="F235" s="105">
        <f t="shared" si="16"/>
        <v>5.61623285274623E-2</v>
      </c>
      <c r="G235" s="76">
        <v>658</v>
      </c>
      <c r="H235" s="99">
        <v>631.06157045009797</v>
      </c>
      <c r="I235" s="96">
        <f t="shared" si="17"/>
        <v>-4.2687482190824071E-2</v>
      </c>
      <c r="J235" s="97">
        <f t="shared" si="18"/>
        <v>4.2687482190824071E-2</v>
      </c>
      <c r="K235" s="109">
        <v>15</v>
      </c>
    </row>
    <row r="236" spans="1:11">
      <c r="A236" s="1">
        <v>20210823</v>
      </c>
      <c r="B236" s="101">
        <v>20230823</v>
      </c>
      <c r="C236" s="76">
        <v>986</v>
      </c>
      <c r="D236" s="91">
        <v>843.40418168709493</v>
      </c>
      <c r="E236" s="90">
        <f t="shared" si="15"/>
        <v>-0.16907174686716039</v>
      </c>
      <c r="F236" s="105">
        <f t="shared" si="16"/>
        <v>0.16907174686716039</v>
      </c>
      <c r="G236" s="76">
        <v>657</v>
      </c>
      <c r="H236" s="99">
        <v>577.66928622927173</v>
      </c>
      <c r="I236" s="96">
        <f t="shared" si="17"/>
        <v>-0.13732894523189626</v>
      </c>
      <c r="J236" s="97">
        <f t="shared" si="18"/>
        <v>0.13732894523189626</v>
      </c>
      <c r="K236" s="109">
        <v>14</v>
      </c>
    </row>
    <row r="237" spans="1:11">
      <c r="A237" s="1">
        <v>20210824</v>
      </c>
      <c r="B237" s="101">
        <v>20230824</v>
      </c>
      <c r="C237" s="76">
        <v>956</v>
      </c>
      <c r="D237" s="91">
        <v>989.922996726875</v>
      </c>
      <c r="E237" s="90">
        <f t="shared" si="15"/>
        <v>3.4268318686442777E-2</v>
      </c>
      <c r="F237" s="105">
        <f t="shared" si="16"/>
        <v>3.4268318686442777E-2</v>
      </c>
      <c r="G237" s="76">
        <v>629</v>
      </c>
      <c r="H237" s="99">
        <v>631.29996363195551</v>
      </c>
      <c r="I237" s="96">
        <f t="shared" si="17"/>
        <v>3.6432183818346821E-3</v>
      </c>
      <c r="J237" s="97">
        <f t="shared" si="18"/>
        <v>3.6432183818346821E-3</v>
      </c>
      <c r="K237" s="109">
        <v>15</v>
      </c>
    </row>
    <row r="238" spans="1:11">
      <c r="A238" s="1">
        <v>20210825</v>
      </c>
      <c r="B238" s="101">
        <v>20230825</v>
      </c>
      <c r="C238" s="76">
        <v>959</v>
      </c>
      <c r="D238" s="91">
        <v>989.62542658014809</v>
      </c>
      <c r="E238" s="90">
        <f t="shared" si="15"/>
        <v>3.0946483141586687E-2</v>
      </c>
      <c r="F238" s="105">
        <f t="shared" si="16"/>
        <v>3.0946483141586687E-2</v>
      </c>
      <c r="G238" s="76">
        <v>603</v>
      </c>
      <c r="H238" s="99">
        <v>631.27978851237697</v>
      </c>
      <c r="I238" s="96">
        <f t="shared" si="17"/>
        <v>4.4797550986098944E-2</v>
      </c>
      <c r="J238" s="97">
        <f t="shared" si="18"/>
        <v>4.4797550986098944E-2</v>
      </c>
      <c r="K238" s="109">
        <v>15</v>
      </c>
    </row>
    <row r="239" spans="1:11">
      <c r="A239" s="1">
        <v>20210826</v>
      </c>
      <c r="B239" s="101">
        <v>20230826</v>
      </c>
      <c r="C239" s="76">
        <v>919</v>
      </c>
      <c r="D239" s="91">
        <v>949.28471232876745</v>
      </c>
      <c r="E239" s="90">
        <f t="shared" si="15"/>
        <v>3.190266517036134E-2</v>
      </c>
      <c r="F239" s="105">
        <f t="shared" si="16"/>
        <v>3.190266517036134E-2</v>
      </c>
      <c r="G239" s="76">
        <v>605</v>
      </c>
      <c r="H239" s="99">
        <v>636.88920547945202</v>
      </c>
      <c r="I239" s="96">
        <f t="shared" si="17"/>
        <v>5.0070255870400142E-2</v>
      </c>
      <c r="J239" s="97">
        <f t="shared" si="18"/>
        <v>5.0070255870400142E-2</v>
      </c>
      <c r="K239" s="109">
        <v>15</v>
      </c>
    </row>
    <row r="240" spans="1:11">
      <c r="A240" s="1">
        <v>20210827</v>
      </c>
      <c r="B240" s="101">
        <v>20230827</v>
      </c>
      <c r="C240" s="76">
        <v>953</v>
      </c>
      <c r="D240" s="91">
        <v>926.50867579908697</v>
      </c>
      <c r="E240" s="90">
        <f t="shared" si="15"/>
        <v>-2.8592634794342348E-2</v>
      </c>
      <c r="F240" s="105">
        <f t="shared" si="16"/>
        <v>2.8592634794342348E-2</v>
      </c>
      <c r="G240" s="76">
        <v>591</v>
      </c>
      <c r="H240" s="99">
        <v>622.89523809523814</v>
      </c>
      <c r="I240" s="96">
        <f t="shared" si="17"/>
        <v>5.1204819277108501E-2</v>
      </c>
      <c r="J240" s="97">
        <f t="shared" si="18"/>
        <v>5.1204819277108501E-2</v>
      </c>
      <c r="K240" s="109">
        <v>15</v>
      </c>
    </row>
    <row r="241" spans="1:11">
      <c r="A241" s="1">
        <v>20210828</v>
      </c>
      <c r="B241" s="101">
        <v>20230828</v>
      </c>
      <c r="C241" s="76">
        <v>1018</v>
      </c>
      <c r="D241" s="91">
        <v>989.35911852292941</v>
      </c>
      <c r="E241" s="90">
        <f t="shared" si="15"/>
        <v>-2.8948923541363015E-2</v>
      </c>
      <c r="F241" s="105">
        <f t="shared" si="16"/>
        <v>2.8948923541363015E-2</v>
      </c>
      <c r="G241" s="76">
        <v>623</v>
      </c>
      <c r="H241" s="99">
        <v>631.03387730792156</v>
      </c>
      <c r="I241" s="96">
        <f t="shared" si="17"/>
        <v>1.2731293194899768E-2</v>
      </c>
      <c r="J241" s="97">
        <f t="shared" si="18"/>
        <v>1.2731293194899768E-2</v>
      </c>
      <c r="K241" s="109">
        <v>15</v>
      </c>
    </row>
    <row r="242" spans="1:11">
      <c r="A242" s="1">
        <v>20210829</v>
      </c>
      <c r="B242" s="101">
        <v>20230829</v>
      </c>
      <c r="C242" s="76">
        <v>1001</v>
      </c>
      <c r="D242" s="91">
        <v>989.60602267359377</v>
      </c>
      <c r="E242" s="90">
        <f t="shared" si="15"/>
        <v>-1.1513649942856459E-2</v>
      </c>
      <c r="F242" s="105">
        <f t="shared" si="16"/>
        <v>1.1513649942856459E-2</v>
      </c>
      <c r="G242" s="76">
        <v>637</v>
      </c>
      <c r="H242" s="99">
        <v>630.96461974492217</v>
      </c>
      <c r="I242" s="96">
        <f t="shared" si="17"/>
        <v>-9.565322787064871E-3</v>
      </c>
      <c r="J242" s="97">
        <f t="shared" si="18"/>
        <v>9.565322787064871E-3</v>
      </c>
      <c r="K242" s="109">
        <v>15</v>
      </c>
    </row>
    <row r="243" spans="1:11">
      <c r="A243" s="1">
        <v>20210830</v>
      </c>
      <c r="B243" s="101">
        <v>20230830</v>
      </c>
      <c r="C243" s="76">
        <v>937</v>
      </c>
      <c r="D243" s="91">
        <v>847.06048472075906</v>
      </c>
      <c r="E243" s="90">
        <f t="shared" si="15"/>
        <v>-0.10617838619740394</v>
      </c>
      <c r="F243" s="105">
        <f t="shared" si="16"/>
        <v>0.10617838619740394</v>
      </c>
      <c r="G243" s="76">
        <v>630</v>
      </c>
      <c r="H243" s="99">
        <v>579.7034070951878</v>
      </c>
      <c r="I243" s="96">
        <f t="shared" si="17"/>
        <v>-8.6762631182109751E-2</v>
      </c>
      <c r="J243" s="97">
        <f t="shared" si="18"/>
        <v>8.6762631182109751E-2</v>
      </c>
      <c r="K243" s="109">
        <v>14</v>
      </c>
    </row>
    <row r="244" spans="1:11">
      <c r="A244" s="1">
        <v>20210831</v>
      </c>
      <c r="B244" s="101">
        <v>20230831</v>
      </c>
      <c r="C244" s="76">
        <v>897</v>
      </c>
      <c r="D244" s="91">
        <v>849.30897260274014</v>
      </c>
      <c r="E244" s="90">
        <f t="shared" si="15"/>
        <v>-5.6152741741452308E-2</v>
      </c>
      <c r="F244" s="105">
        <f t="shared" si="16"/>
        <v>5.6152741741452308E-2</v>
      </c>
      <c r="G244" s="76">
        <v>572</v>
      </c>
      <c r="H244" s="99">
        <v>580.96082191780818</v>
      </c>
      <c r="I244" s="96">
        <f t="shared" si="17"/>
        <v>1.5424141490690595E-2</v>
      </c>
      <c r="J244" s="97">
        <f t="shared" si="18"/>
        <v>1.5424141490690595E-2</v>
      </c>
      <c r="K244" s="109">
        <v>14</v>
      </c>
    </row>
    <row r="245" spans="1:11">
      <c r="A245" s="1">
        <v>20210901</v>
      </c>
      <c r="B245" s="101">
        <v>20230901</v>
      </c>
      <c r="C245" s="76">
        <v>902</v>
      </c>
      <c r="D245" s="91">
        <v>848.62614155251185</v>
      </c>
      <c r="E245" s="90">
        <f t="shared" si="15"/>
        <v>-6.2894431168292547E-2</v>
      </c>
      <c r="F245" s="105">
        <f t="shared" si="16"/>
        <v>6.2894431168292547E-2</v>
      </c>
      <c r="G245" s="76">
        <v>585</v>
      </c>
      <c r="H245" s="99">
        <v>580.72203196347027</v>
      </c>
      <c r="I245" s="96">
        <f t="shared" si="17"/>
        <v>-7.3666363614026432E-3</v>
      </c>
      <c r="J245" s="97">
        <f t="shared" si="18"/>
        <v>7.3666363614026432E-3</v>
      </c>
      <c r="K245" s="109">
        <v>14</v>
      </c>
    </row>
    <row r="246" spans="1:11">
      <c r="A246" s="1">
        <v>20210902</v>
      </c>
      <c r="B246" s="101">
        <v>20230902</v>
      </c>
      <c r="C246" s="76">
        <v>921</v>
      </c>
      <c r="D246" s="91">
        <v>812.93972602739746</v>
      </c>
      <c r="E246" s="90">
        <f t="shared" si="15"/>
        <v>-0.13292532092220663</v>
      </c>
      <c r="F246" s="105">
        <f t="shared" si="16"/>
        <v>0.13292532092220663</v>
      </c>
      <c r="G246" s="76">
        <v>593</v>
      </c>
      <c r="H246" s="99">
        <v>592.31917808219168</v>
      </c>
      <c r="I246" s="96">
        <f t="shared" si="17"/>
        <v>-1.1494173124913471E-3</v>
      </c>
      <c r="J246" s="97">
        <f t="shared" si="18"/>
        <v>1.1494173124913471E-3</v>
      </c>
      <c r="K246" s="109">
        <v>15</v>
      </c>
    </row>
    <row r="247" spans="1:11">
      <c r="A247" s="1">
        <v>20210903</v>
      </c>
      <c r="B247" s="101">
        <v>20230903</v>
      </c>
      <c r="C247" s="76">
        <v>946</v>
      </c>
      <c r="D247" s="91">
        <v>849.20273972602752</v>
      </c>
      <c r="E247" s="90">
        <f t="shared" si="15"/>
        <v>-0.11398604331540607</v>
      </c>
      <c r="F247" s="105">
        <f t="shared" si="16"/>
        <v>0.11398604331540607</v>
      </c>
      <c r="G247" s="76">
        <v>599</v>
      </c>
      <c r="H247" s="99">
        <v>604.48493150684919</v>
      </c>
      <c r="I247" s="96">
        <f t="shared" si="17"/>
        <v>9.0737274346549129E-3</v>
      </c>
      <c r="J247" s="97">
        <f t="shared" si="18"/>
        <v>9.0737274346549129E-3</v>
      </c>
      <c r="K247" s="109">
        <v>15</v>
      </c>
    </row>
    <row r="248" spans="1:11">
      <c r="A248" s="1">
        <v>20210904</v>
      </c>
      <c r="B248" s="101">
        <v>20230904</v>
      </c>
      <c r="C248" s="76">
        <v>1003</v>
      </c>
      <c r="D248" s="91">
        <v>850.76109589041141</v>
      </c>
      <c r="E248" s="90">
        <f t="shared" si="15"/>
        <v>-0.17894436504557662</v>
      </c>
      <c r="F248" s="105">
        <f t="shared" si="16"/>
        <v>0.17894436504557662</v>
      </c>
      <c r="G248" s="76">
        <v>597</v>
      </c>
      <c r="H248" s="99">
        <v>580.89315068493147</v>
      </c>
      <c r="I248" s="96">
        <f t="shared" si="17"/>
        <v>-2.7727731504626856E-2</v>
      </c>
      <c r="J248" s="97">
        <f t="shared" si="18"/>
        <v>2.7727731504626856E-2</v>
      </c>
      <c r="K248" s="109">
        <v>14</v>
      </c>
    </row>
    <row r="249" spans="1:11">
      <c r="A249" s="1">
        <v>20210905</v>
      </c>
      <c r="B249" s="101">
        <v>20230905</v>
      </c>
      <c r="C249" s="76">
        <v>976</v>
      </c>
      <c r="D249" s="91">
        <v>856.61643835616474</v>
      </c>
      <c r="E249" s="90">
        <f t="shared" si="15"/>
        <v>-0.13936641453312604</v>
      </c>
      <c r="F249" s="105">
        <f t="shared" si="16"/>
        <v>0.13936641453312604</v>
      </c>
      <c r="G249" s="76">
        <v>609</v>
      </c>
      <c r="H249" s="99">
        <v>581.51264488935715</v>
      </c>
      <c r="I249" s="96">
        <f t="shared" si="17"/>
        <v>-4.7268714364539395E-2</v>
      </c>
      <c r="J249" s="97">
        <f t="shared" si="18"/>
        <v>4.7268714364539395E-2</v>
      </c>
      <c r="K249" s="109">
        <v>14</v>
      </c>
    </row>
    <row r="250" spans="1:11">
      <c r="A250" s="1">
        <v>20210906</v>
      </c>
      <c r="B250" s="101">
        <v>20230906</v>
      </c>
      <c r="C250" s="76">
        <v>980</v>
      </c>
      <c r="D250" s="91">
        <v>861.03805175038087</v>
      </c>
      <c r="E250" s="90">
        <f t="shared" si="15"/>
        <v>-0.13816108127600704</v>
      </c>
      <c r="F250" s="105">
        <f t="shared" si="16"/>
        <v>0.13816108127600704</v>
      </c>
      <c r="G250" s="76">
        <v>599</v>
      </c>
      <c r="H250" s="99">
        <v>582.53069507864029</v>
      </c>
      <c r="I250" s="96">
        <f t="shared" si="17"/>
        <v>-2.8271995039053505E-2</v>
      </c>
      <c r="J250" s="97">
        <f t="shared" si="18"/>
        <v>2.8271995039053505E-2</v>
      </c>
      <c r="K250" s="109">
        <v>14</v>
      </c>
    </row>
    <row r="251" spans="1:11">
      <c r="A251" s="1">
        <v>20210907</v>
      </c>
      <c r="B251" s="101">
        <v>20230907</v>
      </c>
      <c r="C251" s="76">
        <v>921</v>
      </c>
      <c r="D251" s="91">
        <v>865.28669275929587</v>
      </c>
      <c r="E251" s="90">
        <f t="shared" si="15"/>
        <v>-6.4387107425679976E-2</v>
      </c>
      <c r="F251" s="105">
        <f t="shared" si="16"/>
        <v>6.4387107425679976E-2</v>
      </c>
      <c r="G251" s="76">
        <v>605</v>
      </c>
      <c r="H251" s="99">
        <v>583.11888454011739</v>
      </c>
      <c r="I251" s="96">
        <f t="shared" si="17"/>
        <v>-3.7524278564806508E-2</v>
      </c>
      <c r="J251" s="97">
        <f t="shared" si="18"/>
        <v>3.7524278564806508E-2</v>
      </c>
      <c r="K251" s="109">
        <v>14</v>
      </c>
    </row>
    <row r="252" spans="1:11">
      <c r="A252" s="1">
        <v>20210908</v>
      </c>
      <c r="B252" s="101">
        <v>20230908</v>
      </c>
      <c r="C252" s="76">
        <v>898</v>
      </c>
      <c r="D252" s="91">
        <v>867.2078412848374</v>
      </c>
      <c r="E252" s="90">
        <f t="shared" si="15"/>
        <v>-3.5507242035013854E-2</v>
      </c>
      <c r="F252" s="105">
        <f t="shared" si="16"/>
        <v>3.5507242035013854E-2</v>
      </c>
      <c r="G252" s="76">
        <v>592</v>
      </c>
      <c r="H252" s="99">
        <v>583.87340576287193</v>
      </c>
      <c r="I252" s="96">
        <f t="shared" si="17"/>
        <v>-1.3918418199763876E-2</v>
      </c>
      <c r="J252" s="97">
        <f t="shared" si="18"/>
        <v>1.3918418199763876E-2</v>
      </c>
      <c r="K252" s="109">
        <v>14</v>
      </c>
    </row>
    <row r="253" spans="1:11">
      <c r="A253" s="1">
        <v>20210909</v>
      </c>
      <c r="B253" s="101">
        <v>20230909</v>
      </c>
      <c r="C253" s="76">
        <v>864</v>
      </c>
      <c r="D253" s="91">
        <v>832.30821917808237</v>
      </c>
      <c r="E253" s="90">
        <f t="shared" si="15"/>
        <v>-3.8076976883892569E-2</v>
      </c>
      <c r="F253" s="105">
        <f t="shared" si="16"/>
        <v>3.8076976883892569E-2</v>
      </c>
      <c r="G253" s="76">
        <v>575</v>
      </c>
      <c r="H253" s="99">
        <v>581.98630136986287</v>
      </c>
      <c r="I253" s="96">
        <f t="shared" si="17"/>
        <v>1.2004236789454861E-2</v>
      </c>
      <c r="J253" s="97">
        <f t="shared" si="18"/>
        <v>1.2004236789454861E-2</v>
      </c>
      <c r="K253" s="109">
        <v>14</v>
      </c>
    </row>
    <row r="254" spans="1:11">
      <c r="A254" s="1">
        <v>20210910</v>
      </c>
      <c r="B254" s="101">
        <v>20230910</v>
      </c>
      <c r="C254" s="76">
        <v>852</v>
      </c>
      <c r="D254" s="91">
        <v>805.42671232876728</v>
      </c>
      <c r="E254" s="90">
        <f t="shared" si="15"/>
        <v>-5.7824364350386681E-2</v>
      </c>
      <c r="F254" s="105">
        <f t="shared" si="16"/>
        <v>5.7824364350386681E-2</v>
      </c>
      <c r="G254" s="76">
        <v>567</v>
      </c>
      <c r="H254" s="99">
        <v>561.15342465753417</v>
      </c>
      <c r="I254" s="96">
        <f t="shared" si="17"/>
        <v>-1.0418853535526273E-2</v>
      </c>
      <c r="J254" s="97">
        <f t="shared" si="18"/>
        <v>1.0418853535526273E-2</v>
      </c>
      <c r="K254" s="109">
        <v>14</v>
      </c>
    </row>
    <row r="255" spans="1:11">
      <c r="A255" s="1">
        <v>20210911</v>
      </c>
      <c r="B255" s="101">
        <v>20230911</v>
      </c>
      <c r="C255" s="76">
        <v>927</v>
      </c>
      <c r="D255" s="91">
        <v>868.23424657534281</v>
      </c>
      <c r="E255" s="90">
        <f t="shared" si="15"/>
        <v>-6.7684215010467993E-2</v>
      </c>
      <c r="F255" s="105">
        <f t="shared" si="16"/>
        <v>6.7684215010467993E-2</v>
      </c>
      <c r="G255" s="76">
        <v>563</v>
      </c>
      <c r="H255" s="99">
        <v>584.14429223744287</v>
      </c>
      <c r="I255" s="96">
        <f t="shared" si="17"/>
        <v>3.6197036448741234E-2</v>
      </c>
      <c r="J255" s="97">
        <f t="shared" si="18"/>
        <v>3.6197036448741234E-2</v>
      </c>
      <c r="K255" s="109">
        <v>14</v>
      </c>
    </row>
    <row r="256" spans="1:11">
      <c r="A256" s="1">
        <v>20210912</v>
      </c>
      <c r="B256" s="101">
        <v>20230912</v>
      </c>
      <c r="C256" s="76">
        <v>935</v>
      </c>
      <c r="D256" s="91">
        <v>870.12991604065439</v>
      </c>
      <c r="E256" s="90">
        <f t="shared" si="15"/>
        <v>-7.4552182109222792E-2</v>
      </c>
      <c r="F256" s="105">
        <f t="shared" si="16"/>
        <v>7.4552182109222792E-2</v>
      </c>
      <c r="G256" s="76">
        <v>585</v>
      </c>
      <c r="H256" s="99">
        <v>583.46221829429953</v>
      </c>
      <c r="I256" s="96">
        <f t="shared" si="17"/>
        <v>-2.635614882135877E-3</v>
      </c>
      <c r="J256" s="97">
        <f t="shared" si="18"/>
        <v>2.635614882135877E-3</v>
      </c>
      <c r="K256" s="109">
        <v>14</v>
      </c>
    </row>
    <row r="257" spans="1:11">
      <c r="A257" s="1">
        <v>20210913</v>
      </c>
      <c r="B257" s="101">
        <v>20230913</v>
      </c>
      <c r="C257" s="76">
        <v>962</v>
      </c>
      <c r="D257" s="91">
        <v>923.38191780821921</v>
      </c>
      <c r="E257" s="90">
        <f t="shared" si="15"/>
        <v>-4.1822437116211246E-2</v>
      </c>
      <c r="F257" s="105">
        <f t="shared" si="16"/>
        <v>4.1822437116211246E-2</v>
      </c>
      <c r="G257" s="76">
        <v>593</v>
      </c>
      <c r="H257" s="99">
        <v>592.01972602739716</v>
      </c>
      <c r="I257" s="96">
        <f t="shared" si="17"/>
        <v>-1.6558130236313787E-3</v>
      </c>
      <c r="J257" s="97">
        <f t="shared" si="18"/>
        <v>1.6558130236313787E-3</v>
      </c>
      <c r="K257" s="109">
        <v>15</v>
      </c>
    </row>
    <row r="258" spans="1:11">
      <c r="A258" s="1">
        <v>20210914</v>
      </c>
      <c r="B258" s="101">
        <v>20230914</v>
      </c>
      <c r="C258" s="76">
        <v>884</v>
      </c>
      <c r="D258" s="91">
        <v>801.19695585996965</v>
      </c>
      <c r="E258" s="90">
        <f t="shared" si="15"/>
        <v>-0.10334917467472551</v>
      </c>
      <c r="F258" s="105">
        <f t="shared" si="16"/>
        <v>0.10334917467472551</v>
      </c>
      <c r="G258" s="76">
        <v>599</v>
      </c>
      <c r="H258" s="99">
        <v>559.30015220700136</v>
      </c>
      <c r="I258" s="96">
        <f t="shared" si="17"/>
        <v>-7.0981292667886511E-2</v>
      </c>
      <c r="J258" s="97">
        <f t="shared" si="18"/>
        <v>7.0981292667886511E-2</v>
      </c>
      <c r="K258" s="109">
        <v>13</v>
      </c>
    </row>
    <row r="259" spans="1:11">
      <c r="A259" s="1">
        <v>20210915</v>
      </c>
      <c r="B259" s="101">
        <v>20230915</v>
      </c>
      <c r="C259" s="76">
        <v>988</v>
      </c>
      <c r="D259" s="91">
        <v>929.81826484018268</v>
      </c>
      <c r="E259" s="90">
        <f t="shared" ref="E259:E322" si="19">IFERROR((D259-C259)/D259,"")</f>
        <v>-6.2573233243399029E-2</v>
      </c>
      <c r="F259" s="105">
        <f t="shared" ref="F259:F322" si="20">IFERROR(ABS((D259-C259)/D259),"")</f>
        <v>6.2573233243399029E-2</v>
      </c>
      <c r="G259" s="76">
        <v>594</v>
      </c>
      <c r="H259" s="99">
        <v>592.183105022831</v>
      </c>
      <c r="I259" s="96">
        <f t="shared" ref="I259:I322" si="21">IFERROR((H259-G259)/H259,"")</f>
        <v>-3.068130383589635E-3</v>
      </c>
      <c r="J259" s="97">
        <f t="shared" ref="J259:J322" si="22">IFERROR(ABS(I259),"")</f>
        <v>3.068130383589635E-3</v>
      </c>
      <c r="K259" s="109">
        <v>15</v>
      </c>
    </row>
    <row r="260" spans="1:11">
      <c r="A260" s="1">
        <v>20210916</v>
      </c>
      <c r="B260" s="101">
        <v>20230916</v>
      </c>
      <c r="C260" s="76">
        <v>901</v>
      </c>
      <c r="D260" s="91">
        <v>838.64657534246578</v>
      </c>
      <c r="E260" s="90">
        <f t="shared" si="19"/>
        <v>-7.4350061743317639E-2</v>
      </c>
      <c r="F260" s="105">
        <f t="shared" si="20"/>
        <v>7.4350061743317639E-2</v>
      </c>
      <c r="G260" s="76">
        <v>620</v>
      </c>
      <c r="H260" s="99">
        <v>580.58904109589025</v>
      </c>
      <c r="I260" s="96">
        <f t="shared" si="21"/>
        <v>-6.7880990019583615E-2</v>
      </c>
      <c r="J260" s="97">
        <f t="shared" si="22"/>
        <v>6.7880990019583615E-2</v>
      </c>
      <c r="K260" s="109">
        <v>14</v>
      </c>
    </row>
    <row r="261" spans="1:11">
      <c r="A261" s="1">
        <v>20210917</v>
      </c>
      <c r="B261" s="101">
        <v>20230917</v>
      </c>
      <c r="C261" s="76">
        <v>867</v>
      </c>
      <c r="D261" s="91">
        <v>814.7413698630138</v>
      </c>
      <c r="E261" s="90">
        <f t="shared" si="19"/>
        <v>-6.4141373041819008E-2</v>
      </c>
      <c r="F261" s="105">
        <f t="shared" si="20"/>
        <v>6.4141373041819008E-2</v>
      </c>
      <c r="G261" s="76">
        <v>597</v>
      </c>
      <c r="H261" s="99">
        <v>562.32273972602729</v>
      </c>
      <c r="I261" s="96">
        <f t="shared" si="21"/>
        <v>-6.1667896074891135E-2</v>
      </c>
      <c r="J261" s="97">
        <f t="shared" si="22"/>
        <v>6.1667896074891135E-2</v>
      </c>
      <c r="K261" s="109">
        <v>14</v>
      </c>
    </row>
    <row r="262" spans="1:11">
      <c r="A262" s="1">
        <v>20210918</v>
      </c>
      <c r="B262" s="101">
        <v>20230918</v>
      </c>
      <c r="C262" s="76">
        <v>930</v>
      </c>
      <c r="D262" s="91">
        <v>872.15710616438389</v>
      </c>
      <c r="E262" s="90">
        <f t="shared" si="19"/>
        <v>-6.6321644835298635E-2</v>
      </c>
      <c r="F262" s="105">
        <f t="shared" si="20"/>
        <v>6.6321644835298635E-2</v>
      </c>
      <c r="G262" s="76">
        <v>579</v>
      </c>
      <c r="H262" s="99">
        <v>583.5102739726027</v>
      </c>
      <c r="I262" s="96">
        <f t="shared" si="21"/>
        <v>7.7295536578923588E-3</v>
      </c>
      <c r="J262" s="97">
        <f t="shared" si="22"/>
        <v>7.7295536578923588E-3</v>
      </c>
      <c r="K262" s="109">
        <v>14</v>
      </c>
    </row>
    <row r="263" spans="1:11">
      <c r="A263" s="1">
        <v>20210919</v>
      </c>
      <c r="B263" s="101">
        <v>20230919</v>
      </c>
      <c r="C263" s="76">
        <v>917</v>
      </c>
      <c r="D263" s="91">
        <v>873.90992112909953</v>
      </c>
      <c r="E263" s="90">
        <f t="shared" si="19"/>
        <v>-4.9307231591132067E-2</v>
      </c>
      <c r="F263" s="105">
        <f t="shared" si="20"/>
        <v>4.9307231591132067E-2</v>
      </c>
      <c r="G263" s="76">
        <v>579</v>
      </c>
      <c r="H263" s="99">
        <v>583.37359900373599</v>
      </c>
      <c r="I263" s="96">
        <f t="shared" si="21"/>
        <v>7.4970807921459961E-3</v>
      </c>
      <c r="J263" s="97">
        <f t="shared" si="22"/>
        <v>7.4970807921459961E-3</v>
      </c>
      <c r="K263" s="109">
        <v>14</v>
      </c>
    </row>
    <row r="264" spans="1:11">
      <c r="A264" s="1">
        <v>20210920</v>
      </c>
      <c r="B264" s="101">
        <v>20230920</v>
      </c>
      <c r="C264" s="76">
        <v>949</v>
      </c>
      <c r="D264" s="91">
        <v>938.12994129158517</v>
      </c>
      <c r="E264" s="90">
        <f t="shared" si="19"/>
        <v>-1.1586943588485521E-2</v>
      </c>
      <c r="F264" s="105">
        <f t="shared" si="20"/>
        <v>1.1586943588485521E-2</v>
      </c>
      <c r="G264" s="76">
        <v>582</v>
      </c>
      <c r="H264" s="99">
        <v>592.44266144814083</v>
      </c>
      <c r="I264" s="96">
        <f t="shared" si="21"/>
        <v>1.7626450841023572E-2</v>
      </c>
      <c r="J264" s="97">
        <f t="shared" si="22"/>
        <v>1.7626450841023572E-2</v>
      </c>
      <c r="K264" s="109">
        <v>15</v>
      </c>
    </row>
    <row r="265" spans="1:11">
      <c r="A265" s="1">
        <v>20210921</v>
      </c>
      <c r="B265" s="101">
        <v>20230921</v>
      </c>
      <c r="C265" s="76">
        <v>830</v>
      </c>
      <c r="D265" s="91">
        <v>875.17727639000839</v>
      </c>
      <c r="E265" s="90">
        <f t="shared" si="19"/>
        <v>5.1620714578375179E-2</v>
      </c>
      <c r="F265" s="105">
        <f t="shared" si="20"/>
        <v>5.1620714578375179E-2</v>
      </c>
      <c r="G265" s="76">
        <v>575</v>
      </c>
      <c r="H265" s="99">
        <v>583.24496373892021</v>
      </c>
      <c r="I265" s="96">
        <f t="shared" si="21"/>
        <v>1.413636508074663E-2</v>
      </c>
      <c r="J265" s="97">
        <f t="shared" si="22"/>
        <v>1.413636508074663E-2</v>
      </c>
      <c r="K265" s="109">
        <v>14</v>
      </c>
    </row>
    <row r="266" spans="1:11">
      <c r="A266" s="1">
        <v>20210922</v>
      </c>
      <c r="B266" s="101">
        <v>20230922</v>
      </c>
      <c r="C266" s="76">
        <v>818</v>
      </c>
      <c r="D266" s="91">
        <v>809.47726027397266</v>
      </c>
      <c r="E266" s="90">
        <f t="shared" si="19"/>
        <v>-1.0528695671009664E-2</v>
      </c>
      <c r="F266" s="105">
        <f t="shared" si="20"/>
        <v>1.0528695671009664E-2</v>
      </c>
      <c r="G266" s="76">
        <v>555</v>
      </c>
      <c r="H266" s="99">
        <v>563.27013698630128</v>
      </c>
      <c r="I266" s="96">
        <f t="shared" si="21"/>
        <v>1.468236365334314E-2</v>
      </c>
      <c r="J266" s="97">
        <f t="shared" si="22"/>
        <v>1.468236365334314E-2</v>
      </c>
      <c r="K266" s="109">
        <v>13</v>
      </c>
    </row>
    <row r="267" spans="1:11">
      <c r="A267" s="1">
        <v>20210923</v>
      </c>
      <c r="B267" s="101">
        <v>20230923</v>
      </c>
      <c r="C267" s="76">
        <v>738</v>
      </c>
      <c r="D267" s="91">
        <v>849.03881278538813</v>
      </c>
      <c r="E267" s="90">
        <f t="shared" si="19"/>
        <v>0.13078178654885056</v>
      </c>
      <c r="F267" s="105">
        <f t="shared" si="20"/>
        <v>0.13078178654885056</v>
      </c>
      <c r="G267" s="76">
        <v>553</v>
      </c>
      <c r="H267" s="99">
        <v>587.15753424657521</v>
      </c>
      <c r="I267" s="96">
        <f t="shared" si="21"/>
        <v>5.8174394867308042E-2</v>
      </c>
      <c r="J267" s="97">
        <f t="shared" si="22"/>
        <v>5.8174394867308042E-2</v>
      </c>
      <c r="K267" s="109">
        <v>14</v>
      </c>
    </row>
    <row r="268" spans="1:11">
      <c r="A268" s="1">
        <v>20210924</v>
      </c>
      <c r="B268" s="101">
        <v>20230924</v>
      </c>
      <c r="C268" s="76">
        <v>764</v>
      </c>
      <c r="D268" s="91">
        <v>731.20273972602752</v>
      </c>
      <c r="E268" s="90">
        <f t="shared" si="19"/>
        <v>-4.485385309997772E-2</v>
      </c>
      <c r="F268" s="105">
        <f t="shared" si="20"/>
        <v>4.485385309997772E-2</v>
      </c>
      <c r="G268" s="76">
        <v>523</v>
      </c>
      <c r="H268" s="99">
        <v>515.48493150684919</v>
      </c>
      <c r="I268" s="96">
        <f t="shared" si="21"/>
        <v>-1.4578638547557534E-2</v>
      </c>
      <c r="J268" s="97">
        <f t="shared" si="22"/>
        <v>1.4578638547557534E-2</v>
      </c>
      <c r="K268" s="109">
        <v>13</v>
      </c>
    </row>
    <row r="269" spans="1:11">
      <c r="A269" s="1">
        <v>20210925</v>
      </c>
      <c r="B269" s="101">
        <v>20230925</v>
      </c>
      <c r="C269" s="76">
        <v>854</v>
      </c>
      <c r="D269" s="91">
        <v>873.88649706457954</v>
      </c>
      <c r="E269" s="90">
        <f t="shared" si="19"/>
        <v>2.2756384417632152E-2</v>
      </c>
      <c r="F269" s="105">
        <f t="shared" si="20"/>
        <v>2.2756384417632152E-2</v>
      </c>
      <c r="G269" s="76">
        <v>535</v>
      </c>
      <c r="H269" s="99">
        <v>583.00939334637962</v>
      </c>
      <c r="I269" s="96">
        <f t="shared" si="21"/>
        <v>8.2347546873667798E-2</v>
      </c>
      <c r="J269" s="97">
        <f t="shared" si="22"/>
        <v>8.2347546873667798E-2</v>
      </c>
      <c r="K269" s="109">
        <v>14</v>
      </c>
    </row>
    <row r="270" spans="1:11">
      <c r="A270" s="1">
        <v>20210926</v>
      </c>
      <c r="B270" s="101">
        <v>20230926</v>
      </c>
      <c r="C270" s="76">
        <v>862</v>
      </c>
      <c r="D270" s="91">
        <v>873.3340943683412</v>
      </c>
      <c r="E270" s="90">
        <f t="shared" si="19"/>
        <v>1.2977959341595201E-2</v>
      </c>
      <c r="F270" s="105">
        <f t="shared" si="20"/>
        <v>1.2977959341595201E-2</v>
      </c>
      <c r="G270" s="76">
        <v>555</v>
      </c>
      <c r="H270" s="99">
        <v>581.67579908675793</v>
      </c>
      <c r="I270" s="96">
        <f t="shared" si="21"/>
        <v>4.5860252616043928E-2</v>
      </c>
      <c r="J270" s="97">
        <f t="shared" si="22"/>
        <v>4.5860252616043928E-2</v>
      </c>
      <c r="K270" s="109">
        <v>14</v>
      </c>
    </row>
    <row r="271" spans="1:11">
      <c r="A271" s="1">
        <v>20210927</v>
      </c>
      <c r="B271" s="101">
        <v>20230927</v>
      </c>
      <c r="C271" s="76">
        <v>832</v>
      </c>
      <c r="D271" s="91">
        <v>873.0277674935212</v>
      </c>
      <c r="E271" s="90">
        <f t="shared" si="19"/>
        <v>4.69948024806962E-2</v>
      </c>
      <c r="F271" s="105">
        <f t="shared" si="20"/>
        <v>4.69948024806962E-2</v>
      </c>
      <c r="G271" s="76">
        <v>563</v>
      </c>
      <c r="H271" s="99">
        <v>580.95483154387261</v>
      </c>
      <c r="I271" s="96">
        <f t="shared" si="21"/>
        <v>3.0905727208013933E-2</v>
      </c>
      <c r="J271" s="97">
        <f t="shared" si="22"/>
        <v>3.0905727208013933E-2</v>
      </c>
      <c r="K271" s="109">
        <v>14</v>
      </c>
    </row>
    <row r="272" spans="1:11">
      <c r="A272" s="1">
        <v>20210928</v>
      </c>
      <c r="B272" s="101">
        <v>20230928</v>
      </c>
      <c r="C272" s="76">
        <v>781</v>
      </c>
      <c r="D272" s="91">
        <v>760.69753424657551</v>
      </c>
      <c r="E272" s="90">
        <f t="shared" si="19"/>
        <v>-2.6689275092146629E-2</v>
      </c>
      <c r="F272" s="105">
        <f t="shared" si="20"/>
        <v>2.6689275092146629E-2</v>
      </c>
      <c r="G272" s="76">
        <v>558</v>
      </c>
      <c r="H272" s="99">
        <v>542.01863013698608</v>
      </c>
      <c r="I272" s="96">
        <f t="shared" si="21"/>
        <v>-2.9484908773292354E-2</v>
      </c>
      <c r="J272" s="97">
        <f t="shared" si="22"/>
        <v>2.9484908773292354E-2</v>
      </c>
      <c r="K272" s="109">
        <v>14</v>
      </c>
    </row>
    <row r="273" spans="1:11">
      <c r="A273" s="1">
        <v>20210929</v>
      </c>
      <c r="B273" s="101">
        <v>20230929</v>
      </c>
      <c r="C273" s="76">
        <v>722</v>
      </c>
      <c r="D273" s="91">
        <v>764.08127853881297</v>
      </c>
      <c r="E273" s="90">
        <f t="shared" si="19"/>
        <v>5.5074348398231783E-2</v>
      </c>
      <c r="F273" s="105">
        <f t="shared" si="20"/>
        <v>5.5074348398231783E-2</v>
      </c>
      <c r="G273" s="76">
        <v>523</v>
      </c>
      <c r="H273" s="99">
        <v>544.68219178082177</v>
      </c>
      <c r="I273" s="96">
        <f t="shared" si="21"/>
        <v>3.9807050988637072E-2</v>
      </c>
      <c r="J273" s="97">
        <f t="shared" si="22"/>
        <v>3.9807050988637072E-2</v>
      </c>
      <c r="K273" s="109">
        <v>14</v>
      </c>
    </row>
    <row r="274" spans="1:11">
      <c r="A274" s="1">
        <v>20210930</v>
      </c>
      <c r="B274" s="101">
        <v>20230930</v>
      </c>
      <c r="C274" s="76">
        <v>702</v>
      </c>
      <c r="D274" s="91">
        <v>836.93972602739746</v>
      </c>
      <c r="E274" s="90">
        <f t="shared" si="19"/>
        <v>0.16122992114127482</v>
      </c>
      <c r="F274" s="105">
        <f t="shared" si="20"/>
        <v>0.16122992114127482</v>
      </c>
      <c r="G274" s="76">
        <v>519</v>
      </c>
      <c r="H274" s="99">
        <v>545.31917808219168</v>
      </c>
      <c r="I274" s="96">
        <f t="shared" si="21"/>
        <v>4.8263804282021421E-2</v>
      </c>
      <c r="J274" s="97">
        <f t="shared" si="22"/>
        <v>4.8263804282021421E-2</v>
      </c>
      <c r="K274" s="109">
        <v>12</v>
      </c>
    </row>
    <row r="275" spans="1:11">
      <c r="A275" s="1">
        <v>20211001</v>
      </c>
      <c r="B275" s="101">
        <v>20231001</v>
      </c>
      <c r="C275" s="76">
        <v>705</v>
      </c>
      <c r="D275" s="91"/>
      <c r="E275" s="90" t="str">
        <f t="shared" si="19"/>
        <v/>
      </c>
      <c r="F275" s="105" t="str">
        <f t="shared" si="20"/>
        <v/>
      </c>
      <c r="G275" s="76">
        <v>506</v>
      </c>
      <c r="H275" s="99"/>
      <c r="I275" s="96" t="str">
        <f t="shared" si="21"/>
        <v/>
      </c>
      <c r="J275" s="97" t="str">
        <f t="shared" si="22"/>
        <v/>
      </c>
      <c r="K275" s="109">
        <v>11</v>
      </c>
    </row>
    <row r="276" spans="1:11">
      <c r="A276" s="1">
        <v>20211002</v>
      </c>
      <c r="B276" s="101">
        <v>20231002</v>
      </c>
      <c r="C276" s="76">
        <v>717</v>
      </c>
      <c r="D276" s="91">
        <v>811.67671232876728</v>
      </c>
      <c r="E276" s="90">
        <f t="shared" si="19"/>
        <v>0.11664337647082666</v>
      </c>
      <c r="F276" s="105">
        <f t="shared" si="20"/>
        <v>0.11664337647082666</v>
      </c>
      <c r="G276" s="76">
        <v>497</v>
      </c>
      <c r="H276" s="99">
        <v>580.15342465753417</v>
      </c>
      <c r="I276" s="96">
        <f t="shared" si="21"/>
        <v>0.1433300591246528</v>
      </c>
      <c r="J276" s="97">
        <f t="shared" si="22"/>
        <v>0.1433300591246528</v>
      </c>
      <c r="K276" s="109">
        <v>11</v>
      </c>
    </row>
    <row r="277" spans="1:11">
      <c r="A277" s="1">
        <v>20211003</v>
      </c>
      <c r="B277" s="101">
        <v>20231003</v>
      </c>
      <c r="C277" s="76">
        <v>723</v>
      </c>
      <c r="D277" s="91">
        <v>764.33835616438364</v>
      </c>
      <c r="E277" s="90">
        <f t="shared" si="19"/>
        <v>5.4083843668174023E-2</v>
      </c>
      <c r="F277" s="105">
        <f t="shared" si="20"/>
        <v>5.4083843668174023E-2</v>
      </c>
      <c r="G277" s="76">
        <v>505</v>
      </c>
      <c r="H277" s="99">
        <v>538.57671232876714</v>
      </c>
      <c r="I277" s="96">
        <f t="shared" si="21"/>
        <v>6.2343416564715252E-2</v>
      </c>
      <c r="J277" s="97">
        <f t="shared" si="22"/>
        <v>6.2343416564715252E-2</v>
      </c>
      <c r="K277" s="109">
        <v>11</v>
      </c>
    </row>
    <row r="278" spans="1:11">
      <c r="A278" s="1">
        <v>20211004</v>
      </c>
      <c r="B278" s="101">
        <v>20231004</v>
      </c>
      <c r="C278" s="76">
        <v>763</v>
      </c>
      <c r="D278" s="91">
        <v>788.36073059360751</v>
      </c>
      <c r="E278" s="90">
        <f t="shared" si="19"/>
        <v>3.2168941969638425E-2</v>
      </c>
      <c r="F278" s="105">
        <f t="shared" si="20"/>
        <v>3.2168941969638425E-2</v>
      </c>
      <c r="G278" s="76">
        <v>507</v>
      </c>
      <c r="H278" s="99">
        <v>557.70776255707744</v>
      </c>
      <c r="I278" s="96">
        <f t="shared" si="21"/>
        <v>9.0921744256496448E-2</v>
      </c>
      <c r="J278" s="97">
        <f t="shared" si="22"/>
        <v>9.0921744256496448E-2</v>
      </c>
      <c r="K278" s="109">
        <v>10</v>
      </c>
    </row>
    <row r="279" spans="1:11">
      <c r="A279" s="1">
        <v>20211005</v>
      </c>
      <c r="B279" s="101">
        <v>20231005</v>
      </c>
      <c r="C279" s="76">
        <v>736</v>
      </c>
      <c r="D279" s="91">
        <v>742.20273972602752</v>
      </c>
      <c r="E279" s="90">
        <f t="shared" si="19"/>
        <v>8.3572040279953162E-3</v>
      </c>
      <c r="F279" s="105">
        <f t="shared" si="20"/>
        <v>8.3572040279953162E-3</v>
      </c>
      <c r="G279" s="76">
        <v>522</v>
      </c>
      <c r="H279" s="99">
        <v>531.23493150684919</v>
      </c>
      <c r="I279" s="96">
        <f t="shared" si="21"/>
        <v>1.7383893564104091E-2</v>
      </c>
      <c r="J279" s="97">
        <f t="shared" si="22"/>
        <v>1.7383893564104091E-2</v>
      </c>
      <c r="K279" s="109">
        <v>9</v>
      </c>
    </row>
    <row r="280" spans="1:11">
      <c r="A280" s="1">
        <v>20211006</v>
      </c>
      <c r="B280" s="101">
        <v>20231006</v>
      </c>
      <c r="C280" s="76">
        <v>733</v>
      </c>
      <c r="D280" s="91">
        <v>740.96219178082197</v>
      </c>
      <c r="E280" s="90">
        <f t="shared" si="19"/>
        <v>1.0745746367551772E-2</v>
      </c>
      <c r="F280" s="105">
        <f t="shared" si="20"/>
        <v>1.0745746367551772E-2</v>
      </c>
      <c r="G280" s="76">
        <v>511</v>
      </c>
      <c r="H280" s="99">
        <v>529.38794520547935</v>
      </c>
      <c r="I280" s="96">
        <f t="shared" si="21"/>
        <v>3.4734348169454754E-2</v>
      </c>
      <c r="J280" s="97">
        <f t="shared" si="22"/>
        <v>3.4734348169454754E-2</v>
      </c>
      <c r="K280" s="109">
        <v>9</v>
      </c>
    </row>
    <row r="281" spans="1:11">
      <c r="A281" s="1">
        <v>20211007</v>
      </c>
      <c r="B281" s="101">
        <v>20231007</v>
      </c>
      <c r="C281" s="76">
        <v>719</v>
      </c>
      <c r="D281" s="91">
        <v>751.02739726027414</v>
      </c>
      <c r="E281" s="90">
        <f t="shared" si="19"/>
        <v>4.2644778841769482E-2</v>
      </c>
      <c r="F281" s="105">
        <f t="shared" si="20"/>
        <v>4.2644778841769482E-2</v>
      </c>
      <c r="G281" s="76">
        <v>517</v>
      </c>
      <c r="H281" s="99">
        <v>544.04109589041082</v>
      </c>
      <c r="I281" s="96">
        <f t="shared" si="21"/>
        <v>4.9704142011834068E-2</v>
      </c>
      <c r="J281" s="97">
        <f t="shared" si="22"/>
        <v>4.9704142011834068E-2</v>
      </c>
      <c r="K281" s="109">
        <v>9</v>
      </c>
    </row>
    <row r="282" spans="1:11">
      <c r="A282" s="1">
        <v>20211008</v>
      </c>
      <c r="B282" s="101">
        <v>20231008</v>
      </c>
      <c r="C282" s="76">
        <v>710</v>
      </c>
      <c r="D282" s="91">
        <v>732.67671232876728</v>
      </c>
      <c r="E282" s="90">
        <f t="shared" si="19"/>
        <v>3.0950502380088979E-2</v>
      </c>
      <c r="F282" s="105">
        <f t="shared" si="20"/>
        <v>3.0950502380088979E-2</v>
      </c>
      <c r="G282" s="76">
        <v>520</v>
      </c>
      <c r="H282" s="99">
        <v>483.15342465753429</v>
      </c>
      <c r="I282" s="96">
        <f t="shared" si="21"/>
        <v>-7.6262680676605091E-2</v>
      </c>
      <c r="J282" s="97">
        <f t="shared" si="22"/>
        <v>7.6262680676605091E-2</v>
      </c>
      <c r="K282" s="109">
        <v>9</v>
      </c>
    </row>
    <row r="283" spans="1:11">
      <c r="A283" s="1">
        <v>20211009</v>
      </c>
      <c r="B283" s="101">
        <v>20231009</v>
      </c>
      <c r="C283" s="76">
        <v>731</v>
      </c>
      <c r="D283" s="91">
        <v>819.67671232876728</v>
      </c>
      <c r="E283" s="90">
        <f t="shared" si="19"/>
        <v>0.10818498439077234</v>
      </c>
      <c r="F283" s="105">
        <f t="shared" si="20"/>
        <v>0.10818498439077234</v>
      </c>
      <c r="G283" s="76">
        <v>515</v>
      </c>
      <c r="H283" s="99">
        <v>508.15342465753417</v>
      </c>
      <c r="I283" s="96">
        <f t="shared" si="21"/>
        <v>-1.3473441307770423E-2</v>
      </c>
      <c r="J283" s="97">
        <f t="shared" si="22"/>
        <v>1.3473441307770423E-2</v>
      </c>
      <c r="K283" s="109">
        <v>10</v>
      </c>
    </row>
    <row r="284" spans="1:11">
      <c r="A284" s="1">
        <v>20211010</v>
      </c>
      <c r="B284" s="101">
        <v>20231010</v>
      </c>
      <c r="C284" s="76">
        <v>748</v>
      </c>
      <c r="D284" s="91">
        <v>782.02054794520564</v>
      </c>
      <c r="E284" s="90">
        <f t="shared" si="19"/>
        <v>4.3503393912853267E-2</v>
      </c>
      <c r="F284" s="105">
        <f t="shared" si="20"/>
        <v>4.3503393912853267E-2</v>
      </c>
      <c r="G284" s="76">
        <v>514</v>
      </c>
      <c r="H284" s="99">
        <v>545.03082191780811</v>
      </c>
      <c r="I284" s="96">
        <f t="shared" si="21"/>
        <v>5.6934068074571444E-2</v>
      </c>
      <c r="J284" s="97">
        <f t="shared" si="22"/>
        <v>5.6934068074571444E-2</v>
      </c>
      <c r="K284" s="109">
        <v>10</v>
      </c>
    </row>
    <row r="285" spans="1:11">
      <c r="A285" s="1">
        <v>20211011</v>
      </c>
      <c r="B285" s="101">
        <v>20231011</v>
      </c>
      <c r="C285" s="76">
        <v>759</v>
      </c>
      <c r="D285" s="91">
        <v>775.21643835616453</v>
      </c>
      <c r="E285" s="90">
        <f t="shared" si="19"/>
        <v>2.0918594541869184E-2</v>
      </c>
      <c r="F285" s="105">
        <f t="shared" si="20"/>
        <v>2.0918594541869184E-2</v>
      </c>
      <c r="G285" s="76">
        <v>523</v>
      </c>
      <c r="H285" s="99">
        <v>538.82465753424651</v>
      </c>
      <c r="I285" s="96">
        <f t="shared" si="21"/>
        <v>2.9368844415292431E-2</v>
      </c>
      <c r="J285" s="97">
        <f t="shared" si="22"/>
        <v>2.9368844415292431E-2</v>
      </c>
      <c r="K285" s="109">
        <v>10</v>
      </c>
    </row>
    <row r="286" spans="1:11">
      <c r="A286" s="1">
        <v>20211012</v>
      </c>
      <c r="B286" s="101">
        <v>20231012</v>
      </c>
      <c r="C286" s="76">
        <v>752</v>
      </c>
      <c r="D286" s="91">
        <v>739.63515981735179</v>
      </c>
      <c r="E286" s="90">
        <f t="shared" si="19"/>
        <v>-1.6717485666448886E-2</v>
      </c>
      <c r="F286" s="105">
        <f t="shared" si="20"/>
        <v>1.6717485666448886E-2</v>
      </c>
      <c r="G286" s="76">
        <v>526</v>
      </c>
      <c r="H286" s="99">
        <v>526.32328767123283</v>
      </c>
      <c r="I286" s="96">
        <f t="shared" si="21"/>
        <v>6.1423782455693782E-4</v>
      </c>
      <c r="J286" s="97">
        <f t="shared" si="22"/>
        <v>6.1423782455693782E-4</v>
      </c>
      <c r="K286" s="109">
        <v>9</v>
      </c>
    </row>
    <row r="287" spans="1:11">
      <c r="A287" s="1">
        <v>20211013</v>
      </c>
      <c r="B287" s="101">
        <v>20231013</v>
      </c>
      <c r="C287" s="76">
        <v>749</v>
      </c>
      <c r="D287" s="91">
        <v>772.51369863013713</v>
      </c>
      <c r="E287" s="90">
        <f t="shared" si="19"/>
        <v>3.0437905077713035E-2</v>
      </c>
      <c r="F287" s="105">
        <f t="shared" si="20"/>
        <v>3.0437905077713035E-2</v>
      </c>
      <c r="G287" s="76">
        <v>526</v>
      </c>
      <c r="H287" s="99">
        <v>536.18721461187204</v>
      </c>
      <c r="I287" s="96">
        <f t="shared" si="21"/>
        <v>1.899936129444306E-2</v>
      </c>
      <c r="J287" s="97">
        <f t="shared" si="22"/>
        <v>1.899936129444306E-2</v>
      </c>
      <c r="K287" s="109">
        <v>10</v>
      </c>
    </row>
    <row r="288" spans="1:11">
      <c r="A288" s="1">
        <v>20211014</v>
      </c>
      <c r="B288" s="101">
        <v>20231014</v>
      </c>
      <c r="C288" s="76">
        <v>721</v>
      </c>
      <c r="D288" s="91">
        <v>743.02054794520564</v>
      </c>
      <c r="E288" s="90">
        <f t="shared" si="19"/>
        <v>2.9636526211963589E-2</v>
      </c>
      <c r="F288" s="105">
        <f t="shared" si="20"/>
        <v>2.9636526211963589E-2</v>
      </c>
      <c r="G288" s="76">
        <v>528</v>
      </c>
      <c r="H288" s="99">
        <v>537.28082191780811</v>
      </c>
      <c r="I288" s="96">
        <f t="shared" si="21"/>
        <v>1.7273689175579525E-2</v>
      </c>
      <c r="J288" s="97">
        <f t="shared" si="22"/>
        <v>1.7273689175579525E-2</v>
      </c>
      <c r="K288" s="109">
        <v>9</v>
      </c>
    </row>
    <row r="289" spans="1:11">
      <c r="A289" s="1">
        <v>20211015</v>
      </c>
      <c r="B289" s="101">
        <v>20231015</v>
      </c>
      <c r="C289" s="76">
        <v>712</v>
      </c>
      <c r="D289" s="91">
        <v>721.33835616438364</v>
      </c>
      <c r="E289" s="90">
        <f t="shared" si="19"/>
        <v>1.294587496225634E-2</v>
      </c>
      <c r="F289" s="105">
        <f t="shared" si="20"/>
        <v>1.294587496225634E-2</v>
      </c>
      <c r="G289" s="76">
        <v>522</v>
      </c>
      <c r="H289" s="99">
        <v>501.57671232876714</v>
      </c>
      <c r="I289" s="96">
        <f t="shared" si="21"/>
        <v>-4.0718173649669086E-2</v>
      </c>
      <c r="J289" s="97">
        <f t="shared" si="22"/>
        <v>4.0718173649669086E-2</v>
      </c>
      <c r="K289" s="109">
        <v>9</v>
      </c>
    </row>
    <row r="290" spans="1:11">
      <c r="A290" s="1">
        <v>20211016</v>
      </c>
      <c r="B290" s="101">
        <v>20231016</v>
      </c>
      <c r="C290" s="76">
        <v>742</v>
      </c>
      <c r="D290" s="91">
        <v>741.40156555773012</v>
      </c>
      <c r="E290" s="90">
        <f t="shared" si="19"/>
        <v>-8.0716641300817302E-4</v>
      </c>
      <c r="F290" s="105">
        <f t="shared" si="20"/>
        <v>8.0716641300817302E-4</v>
      </c>
      <c r="G290" s="76">
        <v>513</v>
      </c>
      <c r="H290" s="99">
        <v>526.27710371819956</v>
      </c>
      <c r="I290" s="96">
        <f t="shared" si="21"/>
        <v>2.5228351422464535E-2</v>
      </c>
      <c r="J290" s="97">
        <f t="shared" si="22"/>
        <v>2.5228351422464535E-2</v>
      </c>
      <c r="K290" s="109">
        <v>9</v>
      </c>
    </row>
    <row r="291" spans="1:11">
      <c r="A291" s="1">
        <v>20211017</v>
      </c>
      <c r="B291" s="101">
        <v>20231017</v>
      </c>
      <c r="C291" s="76">
        <v>741</v>
      </c>
      <c r="D291" s="91">
        <v>744.76198630136992</v>
      </c>
      <c r="E291" s="90">
        <f t="shared" si="19"/>
        <v>5.0512598260454428E-3</v>
      </c>
      <c r="F291" s="105">
        <f t="shared" si="20"/>
        <v>5.0512598260454428E-3</v>
      </c>
      <c r="G291" s="76">
        <v>522</v>
      </c>
      <c r="H291" s="99">
        <v>517.94349315068484</v>
      </c>
      <c r="I291" s="96">
        <f t="shared" si="21"/>
        <v>-7.8319486642049567E-3</v>
      </c>
      <c r="J291" s="97">
        <f t="shared" si="22"/>
        <v>7.8319486642049567E-3</v>
      </c>
      <c r="K291" s="109">
        <v>8</v>
      </c>
    </row>
    <row r="292" spans="1:11">
      <c r="A292" s="1">
        <v>20211018</v>
      </c>
      <c r="B292" s="101">
        <v>20231018</v>
      </c>
      <c r="C292" s="76">
        <v>750</v>
      </c>
      <c r="D292" s="91">
        <v>764.79293439077173</v>
      </c>
      <c r="E292" s="90">
        <f t="shared" si="19"/>
        <v>1.9342404624273463E-2</v>
      </c>
      <c r="F292" s="105">
        <f t="shared" si="20"/>
        <v>1.9342404624273463E-2</v>
      </c>
      <c r="G292" s="76">
        <v>519</v>
      </c>
      <c r="H292" s="99">
        <v>526.92458543619318</v>
      </c>
      <c r="I292" s="96">
        <f t="shared" si="21"/>
        <v>1.5039316166341216E-2</v>
      </c>
      <c r="J292" s="97">
        <f t="shared" si="22"/>
        <v>1.5039316166341216E-2</v>
      </c>
      <c r="K292" s="109">
        <v>7</v>
      </c>
    </row>
    <row r="293" spans="1:11">
      <c r="A293" s="1">
        <v>20211019</v>
      </c>
      <c r="B293" s="101">
        <v>20231019</v>
      </c>
      <c r="C293" s="76">
        <v>761</v>
      </c>
      <c r="D293" s="91">
        <v>744.34398782343987</v>
      </c>
      <c r="E293" s="90">
        <f t="shared" si="19"/>
        <v>-2.2376767259536152E-2</v>
      </c>
      <c r="F293" s="105">
        <f t="shared" si="20"/>
        <v>2.2376767259536152E-2</v>
      </c>
      <c r="G293" s="76">
        <v>525</v>
      </c>
      <c r="H293" s="99">
        <v>518.39421613394211</v>
      </c>
      <c r="I293" s="96">
        <f t="shared" si="21"/>
        <v>-1.2742780803617407E-2</v>
      </c>
      <c r="J293" s="97">
        <f t="shared" si="22"/>
        <v>1.2742780803617407E-2</v>
      </c>
      <c r="K293" s="109">
        <v>8</v>
      </c>
    </row>
    <row r="294" spans="1:11">
      <c r="A294" s="1">
        <v>20211020</v>
      </c>
      <c r="B294" s="101">
        <v>20231020</v>
      </c>
      <c r="C294" s="76">
        <v>730</v>
      </c>
      <c r="D294" s="91">
        <v>764.05328767123319</v>
      </c>
      <c r="E294" s="90">
        <f t="shared" si="19"/>
        <v>4.4569257433633457E-2</v>
      </c>
      <c r="F294" s="105">
        <f t="shared" si="20"/>
        <v>4.4569257433633457E-2</v>
      </c>
      <c r="G294" s="76">
        <v>521</v>
      </c>
      <c r="H294" s="99">
        <v>526.52835616438347</v>
      </c>
      <c r="I294" s="96">
        <f t="shared" si="21"/>
        <v>1.0499636153798146E-2</v>
      </c>
      <c r="J294" s="97">
        <f t="shared" si="22"/>
        <v>1.0499636153798146E-2</v>
      </c>
      <c r="K294" s="109">
        <v>7</v>
      </c>
    </row>
    <row r="295" spans="1:11">
      <c r="A295" s="1">
        <v>20211021</v>
      </c>
      <c r="B295" s="101">
        <v>20231021</v>
      </c>
      <c r="C295" s="76">
        <v>701</v>
      </c>
      <c r="D295" s="91">
        <v>743.67671232876728</v>
      </c>
      <c r="E295" s="90">
        <f t="shared" si="19"/>
        <v>5.738610826622282E-2</v>
      </c>
      <c r="F295" s="105">
        <f t="shared" si="20"/>
        <v>5.738610826622282E-2</v>
      </c>
      <c r="G295" s="76">
        <v>502</v>
      </c>
      <c r="H295" s="99">
        <v>557.15342465753417</v>
      </c>
      <c r="I295" s="96">
        <f t="shared" si="21"/>
        <v>9.899144870452041E-2</v>
      </c>
      <c r="J295" s="97">
        <f t="shared" si="22"/>
        <v>9.899144870452041E-2</v>
      </c>
      <c r="K295" s="109">
        <v>7</v>
      </c>
    </row>
    <row r="296" spans="1:11">
      <c r="A296" s="1">
        <v>20211022</v>
      </c>
      <c r="B296" s="101">
        <v>20231022</v>
      </c>
      <c r="C296" s="76">
        <v>705</v>
      </c>
      <c r="D296" s="91">
        <v>719.68972602739746</v>
      </c>
      <c r="E296" s="90">
        <f t="shared" si="19"/>
        <v>2.0411193179709557E-2</v>
      </c>
      <c r="F296" s="105">
        <f t="shared" si="20"/>
        <v>2.0411193179709557E-2</v>
      </c>
      <c r="G296" s="76">
        <v>491</v>
      </c>
      <c r="H296" s="99">
        <v>490.81917808219168</v>
      </c>
      <c r="I296" s="96">
        <f t="shared" si="21"/>
        <v>-3.684084198071744E-4</v>
      </c>
      <c r="J296" s="97">
        <f t="shared" si="22"/>
        <v>3.684084198071744E-4</v>
      </c>
      <c r="K296" s="109">
        <v>7</v>
      </c>
    </row>
    <row r="297" spans="1:11">
      <c r="A297" s="1">
        <v>20211023</v>
      </c>
      <c r="B297" s="101">
        <v>20231023</v>
      </c>
      <c r="C297" s="76">
        <v>737</v>
      </c>
      <c r="D297" s="91">
        <v>762.43170254403162</v>
      </c>
      <c r="E297" s="90">
        <f t="shared" si="19"/>
        <v>3.3356040231764764E-2</v>
      </c>
      <c r="F297" s="105">
        <f t="shared" si="20"/>
        <v>3.3356040231764764E-2</v>
      </c>
      <c r="G297" s="76">
        <v>517</v>
      </c>
      <c r="H297" s="99">
        <v>526.26510110893673</v>
      </c>
      <c r="I297" s="96">
        <f t="shared" si="21"/>
        <v>1.7605387644769665E-2</v>
      </c>
      <c r="J297" s="97">
        <f t="shared" si="22"/>
        <v>1.7605387644769665E-2</v>
      </c>
      <c r="K297" s="109">
        <v>7</v>
      </c>
    </row>
    <row r="298" spans="1:11">
      <c r="A298" s="1">
        <v>20211024</v>
      </c>
      <c r="B298" s="101">
        <v>20231024</v>
      </c>
      <c r="C298" s="76">
        <v>743</v>
      </c>
      <c r="D298" s="91">
        <v>761.27571606475749</v>
      </c>
      <c r="E298" s="90">
        <f t="shared" si="19"/>
        <v>2.4006697808817107E-2</v>
      </c>
      <c r="F298" s="105">
        <f t="shared" si="20"/>
        <v>2.4006697808817107E-2</v>
      </c>
      <c r="G298" s="76">
        <v>521</v>
      </c>
      <c r="H298" s="99">
        <v>525.84396014943957</v>
      </c>
      <c r="I298" s="96">
        <f t="shared" si="21"/>
        <v>9.2117824231792312E-3</v>
      </c>
      <c r="J298" s="97">
        <f t="shared" si="22"/>
        <v>9.2117824231792312E-3</v>
      </c>
      <c r="K298" s="109">
        <v>7</v>
      </c>
    </row>
    <row r="299" spans="1:11">
      <c r="A299" s="1">
        <v>20211025</v>
      </c>
      <c r="B299" s="101">
        <v>20231025</v>
      </c>
      <c r="C299" s="76">
        <v>750</v>
      </c>
      <c r="D299" s="91">
        <v>746.00958904109598</v>
      </c>
      <c r="E299" s="90">
        <f t="shared" si="19"/>
        <v>-5.3490075965822457E-3</v>
      </c>
      <c r="F299" s="105">
        <f t="shared" si="20"/>
        <v>5.3490075965822457E-3</v>
      </c>
      <c r="G299" s="76">
        <v>529</v>
      </c>
      <c r="H299" s="99">
        <v>519.05479452054783</v>
      </c>
      <c r="I299" s="96">
        <f t="shared" si="21"/>
        <v>-1.9160222744187501E-2</v>
      </c>
      <c r="J299" s="97">
        <f t="shared" si="22"/>
        <v>1.9160222744187501E-2</v>
      </c>
      <c r="K299" s="109">
        <v>8</v>
      </c>
    </row>
    <row r="300" spans="1:11">
      <c r="A300" s="1">
        <v>20211026</v>
      </c>
      <c r="B300" s="101">
        <v>20231026</v>
      </c>
      <c r="C300" s="76">
        <v>753</v>
      </c>
      <c r="D300" s="91">
        <v>741.47636986301382</v>
      </c>
      <c r="E300" s="90">
        <f t="shared" si="19"/>
        <v>-1.5541466465229567E-2</v>
      </c>
      <c r="F300" s="105">
        <f t="shared" si="20"/>
        <v>1.5541466465229567E-2</v>
      </c>
      <c r="G300" s="76">
        <v>528</v>
      </c>
      <c r="H300" s="99">
        <v>524.61746575342454</v>
      </c>
      <c r="I300" s="96">
        <f t="shared" si="21"/>
        <v>-6.4476203469849497E-3</v>
      </c>
      <c r="J300" s="97">
        <f t="shared" si="22"/>
        <v>6.4476203469849497E-3</v>
      </c>
      <c r="K300" s="109">
        <v>9</v>
      </c>
    </row>
    <row r="301" spans="1:11">
      <c r="A301" s="1">
        <v>20211027</v>
      </c>
      <c r="B301" s="101">
        <v>20231027</v>
      </c>
      <c r="C301" s="76">
        <v>739</v>
      </c>
      <c r="D301" s="91">
        <v>746.37235367372352</v>
      </c>
      <c r="E301" s="90">
        <f t="shared" si="19"/>
        <v>9.8775813941071374E-3</v>
      </c>
      <c r="F301" s="105">
        <f t="shared" si="20"/>
        <v>9.8775813941071374E-3</v>
      </c>
      <c r="G301" s="76">
        <v>529</v>
      </c>
      <c r="H301" s="99">
        <v>519.95890410958896</v>
      </c>
      <c r="I301" s="96">
        <f t="shared" si="21"/>
        <v>-1.7388097057196465E-2</v>
      </c>
      <c r="J301" s="97">
        <f t="shared" si="22"/>
        <v>1.7388097057196465E-2</v>
      </c>
      <c r="K301" s="109">
        <v>8</v>
      </c>
    </row>
    <row r="302" spans="1:11">
      <c r="A302" s="1">
        <v>20211028</v>
      </c>
      <c r="B302" s="101">
        <v>20231028</v>
      </c>
      <c r="C302" s="76">
        <v>713</v>
      </c>
      <c r="D302" s="91">
        <v>722.33835616438364</v>
      </c>
      <c r="E302" s="90">
        <f t="shared" si="19"/>
        <v>1.2927952786517259E-2</v>
      </c>
      <c r="F302" s="105">
        <f t="shared" si="20"/>
        <v>1.2927952786517259E-2</v>
      </c>
      <c r="G302" s="76">
        <v>528</v>
      </c>
      <c r="H302" s="99">
        <v>529.57671232876714</v>
      </c>
      <c r="I302" s="96">
        <f t="shared" si="21"/>
        <v>2.977306766065467E-3</v>
      </c>
      <c r="J302" s="97">
        <f t="shared" si="22"/>
        <v>2.977306766065467E-3</v>
      </c>
      <c r="K302" s="109">
        <v>7</v>
      </c>
    </row>
    <row r="303" spans="1:11">
      <c r="A303" s="1">
        <v>20211029</v>
      </c>
      <c r="B303" s="101">
        <v>20231029</v>
      </c>
      <c r="C303" s="76">
        <v>715</v>
      </c>
      <c r="D303" s="91">
        <v>716.75178082191792</v>
      </c>
      <c r="E303" s="90">
        <f t="shared" si="19"/>
        <v>2.4440550673053172E-3</v>
      </c>
      <c r="F303" s="105">
        <f t="shared" si="20"/>
        <v>2.4440550673053172E-3</v>
      </c>
      <c r="G303" s="76">
        <v>508</v>
      </c>
      <c r="H303" s="99">
        <v>490.85534246575332</v>
      </c>
      <c r="I303" s="96">
        <f t="shared" si="21"/>
        <v>-3.4928126580272167E-2</v>
      </c>
      <c r="J303" s="97">
        <f t="shared" si="22"/>
        <v>3.4928126580272167E-2</v>
      </c>
      <c r="K303" s="109">
        <v>7</v>
      </c>
    </row>
    <row r="304" spans="1:11">
      <c r="A304" s="1">
        <v>20211030</v>
      </c>
      <c r="B304" s="101">
        <v>20231030</v>
      </c>
      <c r="C304" s="76">
        <v>742</v>
      </c>
      <c r="D304" s="91">
        <v>745.75799086757991</v>
      </c>
      <c r="E304" s="90">
        <f t="shared" si="19"/>
        <v>5.0391560179033892E-3</v>
      </c>
      <c r="F304" s="105">
        <f t="shared" si="20"/>
        <v>5.0391560179033892E-3</v>
      </c>
      <c r="G304" s="76">
        <v>519</v>
      </c>
      <c r="H304" s="99">
        <v>520.71232876712327</v>
      </c>
      <c r="I304" s="96">
        <f t="shared" si="21"/>
        <v>3.2884352309796518E-3</v>
      </c>
      <c r="J304" s="97">
        <f t="shared" si="22"/>
        <v>3.2884352309796518E-3</v>
      </c>
      <c r="K304" s="109">
        <v>8</v>
      </c>
    </row>
    <row r="305" spans="1:11">
      <c r="A305" s="1">
        <v>20211031</v>
      </c>
      <c r="B305" s="101">
        <v>20231031</v>
      </c>
      <c r="C305" s="76">
        <v>742</v>
      </c>
      <c r="D305" s="91">
        <v>760.48111971411583</v>
      </c>
      <c r="E305" s="90">
        <f t="shared" si="19"/>
        <v>2.4301878422784983E-2</v>
      </c>
      <c r="F305" s="105">
        <f t="shared" si="20"/>
        <v>2.4301878422784983E-2</v>
      </c>
      <c r="G305" s="76">
        <v>526</v>
      </c>
      <c r="H305" s="99">
        <v>525.63335318642044</v>
      </c>
      <c r="I305" s="96">
        <f t="shared" si="21"/>
        <v>-6.9753338778243297E-4</v>
      </c>
      <c r="J305" s="97">
        <f t="shared" si="22"/>
        <v>6.9753338778243297E-4</v>
      </c>
      <c r="K305" s="109">
        <v>7</v>
      </c>
    </row>
    <row r="306" spans="1:11">
      <c r="A306" s="1">
        <v>20211101</v>
      </c>
      <c r="B306" s="101">
        <v>20231101</v>
      </c>
      <c r="C306" s="76">
        <v>744</v>
      </c>
      <c r="D306" s="91">
        <v>759.71107305936096</v>
      </c>
      <c r="E306" s="90">
        <f t="shared" si="19"/>
        <v>2.0680326530048289E-2</v>
      </c>
      <c r="F306" s="105">
        <f t="shared" si="20"/>
        <v>2.0680326530048289E-2</v>
      </c>
      <c r="G306" s="76">
        <v>525</v>
      </c>
      <c r="H306" s="99">
        <v>525.6486301369863</v>
      </c>
      <c r="I306" s="96">
        <f t="shared" si="21"/>
        <v>1.2339614331673666E-3</v>
      </c>
      <c r="J306" s="97">
        <f t="shared" si="22"/>
        <v>1.2339614331673666E-3</v>
      </c>
      <c r="K306" s="109">
        <v>7</v>
      </c>
    </row>
    <row r="307" spans="1:11">
      <c r="A307" s="1">
        <v>20211102</v>
      </c>
      <c r="B307" s="101">
        <v>20231102</v>
      </c>
      <c r="C307" s="76">
        <v>751</v>
      </c>
      <c r="D307" s="91">
        <v>745.46891464699684</v>
      </c>
      <c r="E307" s="90">
        <f t="shared" si="19"/>
        <v>-7.419605625839285E-3</v>
      </c>
      <c r="F307" s="105">
        <f t="shared" si="20"/>
        <v>7.419605625839285E-3</v>
      </c>
      <c r="G307" s="76">
        <v>526</v>
      </c>
      <c r="H307" s="99">
        <v>520.58061116965223</v>
      </c>
      <c r="I307" s="96">
        <f t="shared" si="21"/>
        <v>-1.0410277897540912E-2</v>
      </c>
      <c r="J307" s="97">
        <f t="shared" si="22"/>
        <v>1.0410277897540912E-2</v>
      </c>
      <c r="K307" s="109">
        <v>8</v>
      </c>
    </row>
    <row r="308" spans="1:11">
      <c r="A308" s="1">
        <v>20211103</v>
      </c>
      <c r="B308" s="101">
        <v>20231103</v>
      </c>
      <c r="C308" s="76">
        <v>760</v>
      </c>
      <c r="D308" s="91">
        <v>742.75677321156786</v>
      </c>
      <c r="E308" s="90">
        <f t="shared" si="19"/>
        <v>-2.3215172732622871E-2</v>
      </c>
      <c r="F308" s="105">
        <f t="shared" si="20"/>
        <v>2.3215172732622871E-2</v>
      </c>
      <c r="G308" s="76">
        <v>529</v>
      </c>
      <c r="H308" s="99">
        <v>524.9933028919329</v>
      </c>
      <c r="I308" s="96">
        <f t="shared" si="21"/>
        <v>-7.631901370924456E-3</v>
      </c>
      <c r="J308" s="97">
        <f t="shared" si="22"/>
        <v>7.631901370924456E-3</v>
      </c>
      <c r="K308" s="109">
        <v>9</v>
      </c>
    </row>
    <row r="309" spans="1:11">
      <c r="A309" s="1">
        <v>20211104</v>
      </c>
      <c r="B309" s="101">
        <v>20231104</v>
      </c>
      <c r="C309" s="76">
        <v>742</v>
      </c>
      <c r="D309" s="91"/>
      <c r="E309" s="90" t="str">
        <f t="shared" si="19"/>
        <v/>
      </c>
      <c r="F309" s="105" t="str">
        <f t="shared" si="20"/>
        <v/>
      </c>
      <c r="G309" s="76">
        <v>529</v>
      </c>
      <c r="H309" s="99"/>
      <c r="I309" s="96" t="str">
        <f t="shared" si="21"/>
        <v/>
      </c>
      <c r="J309" s="97" t="str">
        <f t="shared" si="22"/>
        <v/>
      </c>
      <c r="K309" s="109">
        <v>11</v>
      </c>
    </row>
    <row r="310" spans="1:11">
      <c r="A310" s="1">
        <v>20211105</v>
      </c>
      <c r="B310" s="101">
        <v>20231105</v>
      </c>
      <c r="C310" s="76">
        <v>734</v>
      </c>
      <c r="D310" s="91">
        <v>863.67671232876728</v>
      </c>
      <c r="E310" s="90">
        <f t="shared" si="19"/>
        <v>0.15014496799284374</v>
      </c>
      <c r="F310" s="105">
        <f t="shared" si="20"/>
        <v>0.15014496799284374</v>
      </c>
      <c r="G310" s="76">
        <v>523</v>
      </c>
      <c r="H310" s="99">
        <v>574.15342465753417</v>
      </c>
      <c r="I310" s="96">
        <f t="shared" si="21"/>
        <v>8.9093650687611423E-2</v>
      </c>
      <c r="J310" s="97">
        <f t="shared" si="22"/>
        <v>8.9093650687611423E-2</v>
      </c>
      <c r="K310" s="109">
        <v>12</v>
      </c>
    </row>
    <row r="311" spans="1:11">
      <c r="A311" s="1">
        <v>20211106</v>
      </c>
      <c r="B311" s="101">
        <v>20231106</v>
      </c>
      <c r="C311" s="76">
        <v>735</v>
      </c>
      <c r="D311" s="91">
        <v>759.08263013698661</v>
      </c>
      <c r="E311" s="90">
        <f t="shared" si="19"/>
        <v>3.1725966556026421E-2</v>
      </c>
      <c r="F311" s="105">
        <f t="shared" si="20"/>
        <v>3.1725966556026421E-2</v>
      </c>
      <c r="G311" s="76">
        <v>531</v>
      </c>
      <c r="H311" s="99">
        <v>525.6226849315068</v>
      </c>
      <c r="I311" s="96">
        <f t="shared" si="21"/>
        <v>-1.0230370991681826E-2</v>
      </c>
      <c r="J311" s="97">
        <f t="shared" si="22"/>
        <v>1.0230370991681826E-2</v>
      </c>
      <c r="K311" s="109">
        <v>7</v>
      </c>
    </row>
    <row r="312" spans="1:11">
      <c r="A312" s="1">
        <v>20211107</v>
      </c>
      <c r="B312" s="101">
        <v>20231107</v>
      </c>
      <c r="C312" s="76">
        <v>734</v>
      </c>
      <c r="D312" s="91">
        <v>756.01859099804312</v>
      </c>
      <c r="E312" s="90">
        <f t="shared" si="19"/>
        <v>2.9124404161775589E-2</v>
      </c>
      <c r="F312" s="105">
        <f t="shared" si="20"/>
        <v>2.9124404161775589E-2</v>
      </c>
      <c r="G312" s="76">
        <v>520</v>
      </c>
      <c r="H312" s="99">
        <v>516.1281800391389</v>
      </c>
      <c r="I312" s="96">
        <f t="shared" si="21"/>
        <v>-7.5016635607214784E-3</v>
      </c>
      <c r="J312" s="97">
        <f t="shared" si="22"/>
        <v>7.5016635607214784E-3</v>
      </c>
      <c r="K312" s="109">
        <v>6</v>
      </c>
    </row>
    <row r="313" spans="1:11">
      <c r="A313" s="1">
        <v>20211108</v>
      </c>
      <c r="B313" s="101">
        <v>20231108</v>
      </c>
      <c r="C313" s="76">
        <v>736</v>
      </c>
      <c r="D313" s="91">
        <v>783.9636363636364</v>
      </c>
      <c r="E313" s="90">
        <f t="shared" si="19"/>
        <v>6.1180945312862417E-2</v>
      </c>
      <c r="F313" s="105">
        <f t="shared" si="20"/>
        <v>6.1180945312862417E-2</v>
      </c>
      <c r="G313" s="76">
        <v>526</v>
      </c>
      <c r="H313" s="99">
        <v>546.78879202988799</v>
      </c>
      <c r="I313" s="96">
        <f t="shared" si="21"/>
        <v>3.8019784481521803E-2</v>
      </c>
      <c r="J313" s="97">
        <f t="shared" si="22"/>
        <v>3.8019784481521803E-2</v>
      </c>
      <c r="K313" s="109">
        <v>5</v>
      </c>
    </row>
    <row r="314" spans="1:11">
      <c r="A314" s="1">
        <v>20211109</v>
      </c>
      <c r="B314" s="101">
        <v>20231109</v>
      </c>
      <c r="C314" s="76">
        <v>744</v>
      </c>
      <c r="D314" s="91">
        <v>758.15637513171782</v>
      </c>
      <c r="E314" s="90">
        <f t="shared" si="19"/>
        <v>1.8672104589582031E-2</v>
      </c>
      <c r="F314" s="105">
        <f t="shared" si="20"/>
        <v>1.8672104589582031E-2</v>
      </c>
      <c r="G314" s="76">
        <v>525</v>
      </c>
      <c r="H314" s="99">
        <v>525.82950474183349</v>
      </c>
      <c r="I314" s="96">
        <f t="shared" si="21"/>
        <v>1.5775165416797043E-3</v>
      </c>
      <c r="J314" s="97">
        <f t="shared" si="22"/>
        <v>1.5775165416797043E-3</v>
      </c>
      <c r="K314" s="109">
        <v>7</v>
      </c>
    </row>
    <row r="315" spans="1:11">
      <c r="A315" s="1">
        <v>20211110</v>
      </c>
      <c r="B315" s="101">
        <v>20231110</v>
      </c>
      <c r="C315" s="76">
        <v>739</v>
      </c>
      <c r="D315" s="91">
        <v>779.9666666666667</v>
      </c>
      <c r="E315" s="90">
        <f t="shared" si="19"/>
        <v>5.2523612120176109E-2</v>
      </c>
      <c r="F315" s="105">
        <f t="shared" si="20"/>
        <v>5.2523612120176109E-2</v>
      </c>
      <c r="G315" s="76">
        <v>510</v>
      </c>
      <c r="H315" s="99">
        <v>545.0563926940639</v>
      </c>
      <c r="I315" s="96">
        <f t="shared" si="21"/>
        <v>6.4317001257043871E-2</v>
      </c>
      <c r="J315" s="97">
        <f t="shared" si="22"/>
        <v>6.4317001257043871E-2</v>
      </c>
      <c r="K315" s="109">
        <v>5</v>
      </c>
    </row>
    <row r="316" spans="1:11">
      <c r="A316" s="1">
        <v>20211111</v>
      </c>
      <c r="B316" s="101">
        <v>20231111</v>
      </c>
      <c r="C316" s="76">
        <v>732</v>
      </c>
      <c r="D316" s="91">
        <v>825.67671232876728</v>
      </c>
      <c r="E316" s="90">
        <f t="shared" si="19"/>
        <v>0.11345446823195271</v>
      </c>
      <c r="F316" s="105">
        <f t="shared" si="20"/>
        <v>0.11345446823195271</v>
      </c>
      <c r="G316" s="76">
        <v>520</v>
      </c>
      <c r="H316" s="99">
        <v>486.15342465753417</v>
      </c>
      <c r="I316" s="96">
        <f t="shared" si="21"/>
        <v>-6.9621180528160839E-2</v>
      </c>
      <c r="J316" s="97">
        <f t="shared" si="22"/>
        <v>6.9621180528160839E-2</v>
      </c>
      <c r="K316" s="109">
        <v>4</v>
      </c>
    </row>
    <row r="317" spans="1:11">
      <c r="A317" s="1">
        <v>20211112</v>
      </c>
      <c r="B317" s="101">
        <v>20231112</v>
      </c>
      <c r="C317" s="76">
        <v>739</v>
      </c>
      <c r="D317" s="91"/>
      <c r="E317" s="90" t="str">
        <f t="shared" si="19"/>
        <v/>
      </c>
      <c r="F317" s="105" t="str">
        <f t="shared" si="20"/>
        <v/>
      </c>
      <c r="G317" s="76">
        <v>541</v>
      </c>
      <c r="H317" s="99"/>
      <c r="I317" s="96" t="str">
        <f t="shared" si="21"/>
        <v/>
      </c>
      <c r="J317" s="97" t="str">
        <f t="shared" si="22"/>
        <v/>
      </c>
      <c r="K317" s="109">
        <v>3</v>
      </c>
    </row>
    <row r="318" spans="1:11">
      <c r="A318" s="1">
        <v>20211113</v>
      </c>
      <c r="B318" s="101">
        <v>20231113</v>
      </c>
      <c r="C318" s="76">
        <v>794</v>
      </c>
      <c r="D318" s="91">
        <v>852.55821917808237</v>
      </c>
      <c r="E318" s="90">
        <f t="shared" si="19"/>
        <v>6.8685302494105357E-2</v>
      </c>
      <c r="F318" s="105">
        <f t="shared" si="20"/>
        <v>6.8685302494105357E-2</v>
      </c>
      <c r="G318" s="76">
        <v>552</v>
      </c>
      <c r="H318" s="99">
        <v>585.73630136986287</v>
      </c>
      <c r="I318" s="96">
        <f t="shared" si="21"/>
        <v>5.7596398397988489E-2</v>
      </c>
      <c r="J318" s="97">
        <f t="shared" si="22"/>
        <v>5.7596398397988489E-2</v>
      </c>
      <c r="K318" s="109">
        <v>3</v>
      </c>
    </row>
    <row r="319" spans="1:11">
      <c r="A319" s="1">
        <v>20211114</v>
      </c>
      <c r="B319" s="101">
        <v>20231114</v>
      </c>
      <c r="C319" s="76">
        <v>784</v>
      </c>
      <c r="D319" s="91">
        <v>812.42931506849322</v>
      </c>
      <c r="E319" s="90">
        <f t="shared" si="19"/>
        <v>3.4992970515959829E-2</v>
      </c>
      <c r="F319" s="105">
        <f t="shared" si="20"/>
        <v>3.4992970515959829E-2</v>
      </c>
      <c r="G319" s="76">
        <v>564</v>
      </c>
      <c r="H319" s="99">
        <v>547.58657534246572</v>
      </c>
      <c r="I319" s="96">
        <f t="shared" si="21"/>
        <v>-2.9974118060270508E-2</v>
      </c>
      <c r="J319" s="97">
        <f t="shared" si="22"/>
        <v>2.9974118060270508E-2</v>
      </c>
      <c r="K319" s="109">
        <v>4</v>
      </c>
    </row>
    <row r="320" spans="1:11">
      <c r="A320" s="1">
        <v>20211115</v>
      </c>
      <c r="B320" s="101">
        <v>20231115</v>
      </c>
      <c r="C320" s="76">
        <v>769</v>
      </c>
      <c r="D320" s="91">
        <v>776.81538461538469</v>
      </c>
      <c r="E320" s="90">
        <f t="shared" si="19"/>
        <v>1.0060800507001063E-2</v>
      </c>
      <c r="F320" s="105">
        <f t="shared" si="20"/>
        <v>1.0060800507001063E-2</v>
      </c>
      <c r="G320" s="76">
        <v>562</v>
      </c>
      <c r="H320" s="99">
        <v>542.35974710221285</v>
      </c>
      <c r="I320" s="96">
        <f t="shared" si="21"/>
        <v>-3.6212593214602552E-2</v>
      </c>
      <c r="J320" s="97">
        <f t="shared" si="22"/>
        <v>3.6212593214602552E-2</v>
      </c>
      <c r="K320" s="109">
        <v>5</v>
      </c>
    </row>
    <row r="321" spans="1:11">
      <c r="A321" s="1">
        <v>20211116</v>
      </c>
      <c r="B321" s="101">
        <v>20231116</v>
      </c>
      <c r="C321" s="76">
        <v>807</v>
      </c>
      <c r="D321" s="91">
        <v>809.8448318804484</v>
      </c>
      <c r="E321" s="90">
        <f t="shared" si="19"/>
        <v>3.5128110576969863E-3</v>
      </c>
      <c r="F321" s="105">
        <f t="shared" si="20"/>
        <v>3.5128110576969863E-3</v>
      </c>
      <c r="G321" s="76">
        <v>566</v>
      </c>
      <c r="H321" s="99">
        <v>549.07870485678711</v>
      </c>
      <c r="I321" s="96">
        <f t="shared" si="21"/>
        <v>-3.0817613201055333E-2</v>
      </c>
      <c r="J321" s="97">
        <f t="shared" si="22"/>
        <v>3.0817613201055333E-2</v>
      </c>
      <c r="K321" s="109">
        <v>4</v>
      </c>
    </row>
    <row r="322" spans="1:11">
      <c r="A322" s="1">
        <v>20211117</v>
      </c>
      <c r="B322" s="101">
        <v>20231117</v>
      </c>
      <c r="C322" s="76">
        <v>834</v>
      </c>
      <c r="D322" s="91">
        <v>840.84657534246583</v>
      </c>
      <c r="E322" s="90">
        <f t="shared" si="19"/>
        <v>8.1424787151892792E-3</v>
      </c>
      <c r="F322" s="105">
        <f t="shared" si="20"/>
        <v>8.1424787151892792E-3</v>
      </c>
      <c r="G322" s="76">
        <v>572</v>
      </c>
      <c r="H322" s="99">
        <v>578.98904109589034</v>
      </c>
      <c r="I322" s="96">
        <f t="shared" si="21"/>
        <v>1.2071111195233901E-2</v>
      </c>
      <c r="J322" s="97">
        <f t="shared" si="22"/>
        <v>1.2071111195233901E-2</v>
      </c>
      <c r="K322" s="109">
        <v>3</v>
      </c>
    </row>
    <row r="323" spans="1:11">
      <c r="A323" s="1">
        <v>20211118</v>
      </c>
      <c r="B323" s="101">
        <v>20231118</v>
      </c>
      <c r="C323" s="76">
        <v>805</v>
      </c>
      <c r="D323" s="91"/>
      <c r="E323" s="90" t="str">
        <f t="shared" ref="E323:E386" si="23">IFERROR((D323-C323)/D323,"")</f>
        <v/>
      </c>
      <c r="F323" s="105" t="str">
        <f t="shared" ref="F323:F386" si="24">IFERROR(ABS((D323-C323)/D323),"")</f>
        <v/>
      </c>
      <c r="G323" s="76">
        <v>604</v>
      </c>
      <c r="H323" s="99"/>
      <c r="I323" s="96" t="str">
        <f t="shared" ref="I323:I386" si="25">IFERROR((H323-G323)/H323,"")</f>
        <v/>
      </c>
      <c r="J323" s="97" t="str">
        <f t="shared" ref="J323:J386" si="26">IFERROR(ABS(I323),"")</f>
        <v/>
      </c>
      <c r="K323" s="109">
        <v>2</v>
      </c>
    </row>
    <row r="324" spans="1:11">
      <c r="A324" s="1">
        <v>20211119</v>
      </c>
      <c r="B324" s="101">
        <v>20231119</v>
      </c>
      <c r="C324" s="76">
        <v>754</v>
      </c>
      <c r="D324" s="91">
        <v>745.69406392694088</v>
      </c>
      <c r="E324" s="90">
        <f t="shared" si="23"/>
        <v>-1.1138530497773799E-2</v>
      </c>
      <c r="F324" s="105">
        <f t="shared" si="24"/>
        <v>1.1138530497773799E-2</v>
      </c>
      <c r="G324" s="76">
        <v>522</v>
      </c>
      <c r="H324" s="99">
        <v>461.3744292237443</v>
      </c>
      <c r="I324" s="96">
        <f t="shared" si="25"/>
        <v>-0.13140210409635691</v>
      </c>
      <c r="J324" s="97">
        <f t="shared" si="26"/>
        <v>0.13140210409635691</v>
      </c>
      <c r="K324" s="109">
        <v>4</v>
      </c>
    </row>
    <row r="325" spans="1:11">
      <c r="A325" s="1">
        <v>20211120</v>
      </c>
      <c r="B325" s="101">
        <v>20231120</v>
      </c>
      <c r="C325" s="76">
        <v>793</v>
      </c>
      <c r="D325" s="91">
        <v>809.60776255707776</v>
      </c>
      <c r="E325" s="90">
        <f t="shared" si="23"/>
        <v>2.0513344023065622E-2</v>
      </c>
      <c r="F325" s="105">
        <f t="shared" si="24"/>
        <v>2.0513344023065622E-2</v>
      </c>
      <c r="G325" s="76">
        <v>562</v>
      </c>
      <c r="H325" s="99">
        <v>550.48881278538818</v>
      </c>
      <c r="I325" s="96">
        <f t="shared" si="25"/>
        <v>-2.0910846773374007E-2</v>
      </c>
      <c r="J325" s="97">
        <f t="shared" si="26"/>
        <v>2.0910846773374007E-2</v>
      </c>
      <c r="K325" s="109">
        <v>4</v>
      </c>
    </row>
    <row r="326" spans="1:11">
      <c r="A326" s="1">
        <v>20211121</v>
      </c>
      <c r="B326" s="101">
        <v>20231121</v>
      </c>
      <c r="C326" s="76">
        <v>784</v>
      </c>
      <c r="D326" s="91">
        <v>808.33024236037943</v>
      </c>
      <c r="E326" s="90">
        <f t="shared" si="23"/>
        <v>3.0099383995993347E-2</v>
      </c>
      <c r="F326" s="105">
        <f t="shared" si="24"/>
        <v>3.0099383995993347E-2</v>
      </c>
      <c r="G326" s="76">
        <v>585</v>
      </c>
      <c r="H326" s="99">
        <v>551.37428872497367</v>
      </c>
      <c r="I326" s="96">
        <f t="shared" si="25"/>
        <v>-6.0985272550129532E-2</v>
      </c>
      <c r="J326" s="97">
        <f t="shared" si="26"/>
        <v>6.0985272550129532E-2</v>
      </c>
      <c r="K326" s="109">
        <v>4</v>
      </c>
    </row>
    <row r="327" spans="1:11">
      <c r="A327" s="1">
        <v>20211122</v>
      </c>
      <c r="B327" s="101">
        <v>20231122</v>
      </c>
      <c r="C327" s="76">
        <v>778</v>
      </c>
      <c r="D327" s="91">
        <v>776.25714285714287</v>
      </c>
      <c r="E327" s="90">
        <f t="shared" si="23"/>
        <v>-2.245205933232716E-3</v>
      </c>
      <c r="F327" s="105">
        <f t="shared" si="24"/>
        <v>2.245205933232716E-3</v>
      </c>
      <c r="G327" s="76">
        <v>557</v>
      </c>
      <c r="H327" s="99">
        <v>543.7626223091977</v>
      </c>
      <c r="I327" s="96">
        <f t="shared" si="25"/>
        <v>-2.4344037540842932E-2</v>
      </c>
      <c r="J327" s="97">
        <f t="shared" si="26"/>
        <v>2.4344037540842932E-2</v>
      </c>
      <c r="K327" s="109">
        <v>5</v>
      </c>
    </row>
    <row r="328" spans="1:11">
      <c r="A328" s="1">
        <v>20211123</v>
      </c>
      <c r="B328" s="101">
        <v>20231123</v>
      </c>
      <c r="C328" s="76">
        <v>774</v>
      </c>
      <c r="D328" s="91">
        <v>754.55068493150691</v>
      </c>
      <c r="E328" s="90">
        <f t="shared" si="23"/>
        <v>-2.5776022018002106E-2</v>
      </c>
      <c r="F328" s="105">
        <f t="shared" si="24"/>
        <v>2.5776022018002106E-2</v>
      </c>
      <c r="G328" s="76">
        <v>555</v>
      </c>
      <c r="H328" s="99">
        <v>516.38630136986296</v>
      </c>
      <c r="I328" s="96">
        <f t="shared" si="25"/>
        <v>-7.4776767950085254E-2</v>
      </c>
      <c r="J328" s="97">
        <f t="shared" si="26"/>
        <v>7.4776767950085254E-2</v>
      </c>
      <c r="K328" s="109">
        <v>6</v>
      </c>
    </row>
    <row r="329" spans="1:11">
      <c r="A329" s="1">
        <v>20211124</v>
      </c>
      <c r="B329" s="101">
        <v>20231124</v>
      </c>
      <c r="C329" s="76">
        <v>836</v>
      </c>
      <c r="D329" s="91">
        <v>839.70547945205487</v>
      </c>
      <c r="E329" s="90">
        <f t="shared" si="23"/>
        <v>4.4128322879027349E-3</v>
      </c>
      <c r="F329" s="105">
        <f t="shared" si="24"/>
        <v>4.4128322879027349E-3</v>
      </c>
      <c r="G329" s="76">
        <v>574</v>
      </c>
      <c r="H329" s="99">
        <v>577.82420091324195</v>
      </c>
      <c r="I329" s="96">
        <f t="shared" si="25"/>
        <v>6.6182775093148816E-3</v>
      </c>
      <c r="J329" s="97">
        <f t="shared" si="26"/>
        <v>6.6182775093148816E-3</v>
      </c>
      <c r="K329" s="109">
        <v>3</v>
      </c>
    </row>
    <row r="330" spans="1:11">
      <c r="A330" s="1">
        <v>20211125</v>
      </c>
      <c r="B330" s="101">
        <v>20231125</v>
      </c>
      <c r="C330" s="76">
        <v>800</v>
      </c>
      <c r="D330" s="91">
        <v>805</v>
      </c>
      <c r="E330" s="90">
        <f t="shared" si="23"/>
        <v>6.2111801242236021E-3</v>
      </c>
      <c r="F330" s="105">
        <f t="shared" si="24"/>
        <v>6.2111801242236021E-3</v>
      </c>
      <c r="G330" s="76">
        <v>593</v>
      </c>
      <c r="H330" s="99">
        <v>604</v>
      </c>
      <c r="I330" s="96">
        <f t="shared" si="25"/>
        <v>1.8211920529801324E-2</v>
      </c>
      <c r="J330" s="97">
        <f t="shared" si="26"/>
        <v>1.8211920529801324E-2</v>
      </c>
      <c r="K330" s="109">
        <v>2</v>
      </c>
    </row>
    <row r="331" spans="1:11">
      <c r="A331" s="1">
        <v>20211126</v>
      </c>
      <c r="B331" s="101">
        <v>20231126</v>
      </c>
      <c r="C331" s="76">
        <v>771</v>
      </c>
      <c r="D331" s="91">
        <v>739</v>
      </c>
      <c r="E331" s="90">
        <f t="shared" si="23"/>
        <v>-4.3301759133964821E-2</v>
      </c>
      <c r="F331" s="105">
        <f t="shared" si="24"/>
        <v>4.3301759133964821E-2</v>
      </c>
      <c r="G331" s="76">
        <v>532</v>
      </c>
      <c r="H331" s="99">
        <v>541</v>
      </c>
      <c r="I331" s="96">
        <f t="shared" si="25"/>
        <v>1.6635859519408502E-2</v>
      </c>
      <c r="J331" s="97">
        <f t="shared" si="26"/>
        <v>1.6635859519408502E-2</v>
      </c>
      <c r="K331" s="109">
        <v>3</v>
      </c>
    </row>
    <row r="332" spans="1:11">
      <c r="A332" s="1">
        <v>20211127</v>
      </c>
      <c r="B332" s="101">
        <v>20231127</v>
      </c>
      <c r="C332" s="76">
        <v>811</v>
      </c>
      <c r="D332" s="91">
        <v>806.59236790606667</v>
      </c>
      <c r="E332" s="90">
        <f t="shared" si="23"/>
        <v>-5.4645100416405501E-3</v>
      </c>
      <c r="F332" s="105">
        <f t="shared" si="24"/>
        <v>5.4645100416405501E-3</v>
      </c>
      <c r="G332" s="76">
        <v>576</v>
      </c>
      <c r="H332" s="99">
        <v>553.77612524461836</v>
      </c>
      <c r="I332" s="96">
        <f t="shared" si="25"/>
        <v>-4.013151478057083E-2</v>
      </c>
      <c r="J332" s="97">
        <f t="shared" si="26"/>
        <v>4.013151478057083E-2</v>
      </c>
      <c r="K332" s="109">
        <v>4</v>
      </c>
    </row>
    <row r="333" spans="1:11">
      <c r="A333" s="1">
        <v>20211128</v>
      </c>
      <c r="B333" s="101">
        <v>20231128</v>
      </c>
      <c r="C333" s="76">
        <v>831</v>
      </c>
      <c r="D333" s="91">
        <v>839.17612524461845</v>
      </c>
      <c r="E333" s="90">
        <f t="shared" si="23"/>
        <v>9.7430384381289679E-3</v>
      </c>
      <c r="F333" s="105">
        <f t="shared" si="24"/>
        <v>9.7430384381289679E-3</v>
      </c>
      <c r="G333" s="76">
        <v>585</v>
      </c>
      <c r="H333" s="99">
        <v>577.27788649706451</v>
      </c>
      <c r="I333" s="96">
        <f t="shared" si="25"/>
        <v>-1.3376769981253651E-2</v>
      </c>
      <c r="J333" s="97">
        <f t="shared" si="26"/>
        <v>1.3376769981253651E-2</v>
      </c>
      <c r="K333" s="109">
        <v>3</v>
      </c>
    </row>
    <row r="334" spans="1:11">
      <c r="A334" s="1">
        <v>20211129</v>
      </c>
      <c r="B334" s="101">
        <v>20231129</v>
      </c>
      <c r="C334" s="76">
        <v>813</v>
      </c>
      <c r="D334" s="91">
        <v>806.88621004566221</v>
      </c>
      <c r="E334" s="90">
        <f t="shared" si="23"/>
        <v>-7.5770162858425933E-3</v>
      </c>
      <c r="F334" s="105">
        <f t="shared" si="24"/>
        <v>7.5770162858425933E-3</v>
      </c>
      <c r="G334" s="76">
        <v>603</v>
      </c>
      <c r="H334" s="99">
        <v>555.25771689497719</v>
      </c>
      <c r="I334" s="96">
        <f t="shared" si="25"/>
        <v>-8.5982205473882495E-2</v>
      </c>
      <c r="J334" s="97">
        <f t="shared" si="26"/>
        <v>8.5982205473882495E-2</v>
      </c>
      <c r="K334" s="109">
        <v>4</v>
      </c>
    </row>
    <row r="335" spans="1:11">
      <c r="A335" s="1">
        <v>20211130</v>
      </c>
      <c r="B335" s="101">
        <v>20231130</v>
      </c>
      <c r="C335" s="76">
        <v>899</v>
      </c>
      <c r="D335" s="91">
        <v>895.20273972602752</v>
      </c>
      <c r="E335" s="90">
        <f t="shared" si="23"/>
        <v>-4.2417880391369409E-3</v>
      </c>
      <c r="F335" s="105">
        <f t="shared" si="24"/>
        <v>4.2417880391369409E-3</v>
      </c>
      <c r="G335" s="76">
        <v>609</v>
      </c>
      <c r="H335" s="99">
        <v>619.48493150684919</v>
      </c>
      <c r="I335" s="96">
        <f t="shared" si="25"/>
        <v>1.6925240588734593E-2</v>
      </c>
      <c r="J335" s="97">
        <f t="shared" si="26"/>
        <v>1.6925240588734593E-2</v>
      </c>
      <c r="K335" s="109">
        <v>2</v>
      </c>
    </row>
    <row r="336" spans="1:11">
      <c r="A336" s="1">
        <v>20211201</v>
      </c>
      <c r="B336" s="101">
        <v>20231201</v>
      </c>
      <c r="C336" s="76">
        <v>903</v>
      </c>
      <c r="D336" s="91">
        <v>958.01894655604815</v>
      </c>
      <c r="E336" s="90">
        <f t="shared" si="23"/>
        <v>5.7429914881990604E-2</v>
      </c>
      <c r="F336" s="105">
        <f t="shared" si="24"/>
        <v>5.7429914881990604E-2</v>
      </c>
      <c r="G336" s="76">
        <v>633</v>
      </c>
      <c r="H336" s="99">
        <v>671.4849700945399</v>
      </c>
      <c r="I336" s="96">
        <f t="shared" si="25"/>
        <v>5.7313226369194115E-2</v>
      </c>
      <c r="J336" s="97">
        <f t="shared" si="26"/>
        <v>5.7313226369194115E-2</v>
      </c>
      <c r="K336" s="109">
        <v>2</v>
      </c>
    </row>
    <row r="337" spans="1:11">
      <c r="A337" s="1">
        <v>20211202</v>
      </c>
      <c r="B337" s="101">
        <v>20231202</v>
      </c>
      <c r="C337" s="76">
        <v>813</v>
      </c>
      <c r="D337" s="91">
        <v>878.60136986301382</v>
      </c>
      <c r="E337" s="90">
        <f t="shared" si="23"/>
        <v>7.4665681289845909E-2</v>
      </c>
      <c r="F337" s="105">
        <f t="shared" si="24"/>
        <v>7.4665681289845909E-2</v>
      </c>
      <c r="G337" s="76">
        <v>639</v>
      </c>
      <c r="H337" s="99">
        <v>610.74246575342454</v>
      </c>
      <c r="I337" s="96">
        <f t="shared" si="25"/>
        <v>-4.6267511809116438E-2</v>
      </c>
      <c r="J337" s="97">
        <f t="shared" si="26"/>
        <v>4.6267511809116438E-2</v>
      </c>
      <c r="K337" s="109">
        <v>3</v>
      </c>
    </row>
    <row r="338" spans="1:11">
      <c r="A338" s="1">
        <v>20211203</v>
      </c>
      <c r="B338" s="101">
        <v>20231203</v>
      </c>
      <c r="C338" s="76">
        <v>804</v>
      </c>
      <c r="D338" s="91">
        <v>851.04500978473584</v>
      </c>
      <c r="E338" s="90">
        <f t="shared" si="23"/>
        <v>5.5279108911801801E-2</v>
      </c>
      <c r="F338" s="105">
        <f t="shared" si="24"/>
        <v>5.5279108911801801E-2</v>
      </c>
      <c r="G338" s="76">
        <v>561</v>
      </c>
      <c r="H338" s="99">
        <v>592.00978473581199</v>
      </c>
      <c r="I338" s="96">
        <f t="shared" si="25"/>
        <v>5.2380527375320826E-2</v>
      </c>
      <c r="J338" s="97">
        <f t="shared" si="26"/>
        <v>5.2380527375320826E-2</v>
      </c>
      <c r="K338" s="109">
        <v>3</v>
      </c>
    </row>
    <row r="339" spans="1:11">
      <c r="A339" s="1">
        <v>20211204</v>
      </c>
      <c r="B339" s="101">
        <v>20231204</v>
      </c>
      <c r="C339" s="76">
        <v>845</v>
      </c>
      <c r="D339" s="91">
        <v>920.74677103718227</v>
      </c>
      <c r="E339" s="90">
        <f t="shared" si="23"/>
        <v>8.2266670294001393E-2</v>
      </c>
      <c r="F339" s="105">
        <f t="shared" si="24"/>
        <v>8.2266670294001393E-2</v>
      </c>
      <c r="G339" s="76">
        <v>621</v>
      </c>
      <c r="H339" s="99">
        <v>662.3</v>
      </c>
      <c r="I339" s="96">
        <f t="shared" si="25"/>
        <v>6.2358447833308107E-2</v>
      </c>
      <c r="J339" s="97">
        <f t="shared" si="26"/>
        <v>6.2358447833308107E-2</v>
      </c>
      <c r="K339" s="109">
        <v>3</v>
      </c>
    </row>
    <row r="340" spans="1:11">
      <c r="A340" s="1">
        <v>20211205</v>
      </c>
      <c r="B340" s="101">
        <v>20231205</v>
      </c>
      <c r="C340" s="76">
        <v>830</v>
      </c>
      <c r="D340" s="91">
        <v>870.54133763094308</v>
      </c>
      <c r="E340" s="90">
        <f t="shared" si="23"/>
        <v>4.6570261374687477E-2</v>
      </c>
      <c r="F340" s="105">
        <f t="shared" si="24"/>
        <v>4.6570261374687477E-2</v>
      </c>
      <c r="G340" s="76">
        <v>590</v>
      </c>
      <c r="H340" s="99">
        <v>631.46849315068471</v>
      </c>
      <c r="I340" s="96">
        <f t="shared" si="25"/>
        <v>6.5669932230156811E-2</v>
      </c>
      <c r="J340" s="97">
        <f t="shared" si="26"/>
        <v>6.5669932230156811E-2</v>
      </c>
      <c r="K340" s="109">
        <v>4</v>
      </c>
    </row>
    <row r="341" spans="1:11">
      <c r="A341" s="1">
        <v>20211206</v>
      </c>
      <c r="B341" s="101">
        <v>20231206</v>
      </c>
      <c r="C341" s="76">
        <v>819</v>
      </c>
      <c r="D341" s="91">
        <v>868.28904109589064</v>
      </c>
      <c r="E341" s="90">
        <f t="shared" si="23"/>
        <v>5.6765706767048021E-2</v>
      </c>
      <c r="F341" s="105">
        <f t="shared" si="24"/>
        <v>5.6765706767048021E-2</v>
      </c>
      <c r="G341" s="76">
        <v>602</v>
      </c>
      <c r="H341" s="99">
        <v>629.16468797564676</v>
      </c>
      <c r="I341" s="96">
        <f t="shared" si="25"/>
        <v>4.3175798792919905E-2</v>
      </c>
      <c r="J341" s="97">
        <f t="shared" si="26"/>
        <v>4.3175798792919905E-2</v>
      </c>
      <c r="K341" s="109">
        <v>4</v>
      </c>
    </row>
    <row r="342" spans="1:11">
      <c r="A342" s="1">
        <v>20211207</v>
      </c>
      <c r="B342" s="101">
        <v>20231207</v>
      </c>
      <c r="C342" s="76">
        <v>841</v>
      </c>
      <c r="D342" s="91">
        <v>865.6948810382122</v>
      </c>
      <c r="E342" s="90">
        <f t="shared" si="23"/>
        <v>2.8526079545019463E-2</v>
      </c>
      <c r="F342" s="105">
        <f t="shared" si="24"/>
        <v>2.8526079545019463E-2</v>
      </c>
      <c r="G342" s="76">
        <v>598</v>
      </c>
      <c r="H342" s="99">
        <v>627.73496755587587</v>
      </c>
      <c r="I342" s="96">
        <f t="shared" si="25"/>
        <v>4.7368665269119495E-2</v>
      </c>
      <c r="J342" s="97">
        <f t="shared" si="26"/>
        <v>4.7368665269119495E-2</v>
      </c>
      <c r="K342" s="109">
        <v>4</v>
      </c>
    </row>
    <row r="343" spans="1:11">
      <c r="A343" s="1">
        <v>20211208</v>
      </c>
      <c r="B343" s="101">
        <v>20231208</v>
      </c>
      <c r="C343" s="76">
        <v>778</v>
      </c>
      <c r="D343" s="91">
        <v>864.46013698630156</v>
      </c>
      <c r="E343" s="90">
        <f t="shared" si="23"/>
        <v>0.10001633769686667</v>
      </c>
      <c r="F343" s="105">
        <f t="shared" si="24"/>
        <v>0.10001633769686667</v>
      </c>
      <c r="G343" s="76">
        <v>602</v>
      </c>
      <c r="H343" s="99">
        <v>626.24821917808208</v>
      </c>
      <c r="I343" s="96">
        <f t="shared" si="25"/>
        <v>3.8719821367167472E-2</v>
      </c>
      <c r="J343" s="97">
        <f t="shared" si="26"/>
        <v>3.8719821367167472E-2</v>
      </c>
      <c r="K343" s="109">
        <v>4</v>
      </c>
    </row>
    <row r="344" spans="1:11">
      <c r="A344" s="1">
        <v>20211209</v>
      </c>
      <c r="B344" s="101">
        <v>20231209</v>
      </c>
      <c r="C344" s="76">
        <v>738</v>
      </c>
      <c r="D344" s="91">
        <v>819.33835616438364</v>
      </c>
      <c r="E344" s="90">
        <f t="shared" si="23"/>
        <v>9.9273219119336273E-2</v>
      </c>
      <c r="F344" s="105">
        <f t="shared" si="24"/>
        <v>9.9273219119336273E-2</v>
      </c>
      <c r="G344" s="76">
        <v>586</v>
      </c>
      <c r="H344" s="99">
        <v>615.07671232876714</v>
      </c>
      <c r="I344" s="96">
        <f t="shared" si="25"/>
        <v>4.7273310378925924E-2</v>
      </c>
      <c r="J344" s="97">
        <f t="shared" si="26"/>
        <v>4.7273310378925924E-2</v>
      </c>
      <c r="K344" s="109">
        <v>6</v>
      </c>
    </row>
    <row r="345" spans="1:11">
      <c r="A345" s="1">
        <v>20211210</v>
      </c>
      <c r="B345" s="101">
        <v>20231210</v>
      </c>
      <c r="C345" s="76">
        <v>731</v>
      </c>
      <c r="D345" s="91"/>
      <c r="E345" s="90" t="str">
        <f t="shared" si="23"/>
        <v/>
      </c>
      <c r="F345" s="105" t="str">
        <f t="shared" si="24"/>
        <v/>
      </c>
      <c r="G345" s="76">
        <v>540</v>
      </c>
      <c r="H345" s="99"/>
      <c r="I345" s="96" t="str">
        <f t="shared" si="25"/>
        <v/>
      </c>
      <c r="J345" s="97" t="str">
        <f t="shared" si="26"/>
        <v/>
      </c>
      <c r="K345" s="109">
        <v>7</v>
      </c>
    </row>
    <row r="346" spans="1:11">
      <c r="A346" s="1">
        <v>20211211</v>
      </c>
      <c r="B346" s="101">
        <v>20231211</v>
      </c>
      <c r="C346" s="76">
        <v>779</v>
      </c>
      <c r="D346" s="91"/>
      <c r="E346" s="90" t="str">
        <f t="shared" si="23"/>
        <v/>
      </c>
      <c r="F346" s="105" t="str">
        <f t="shared" si="24"/>
        <v/>
      </c>
      <c r="G346" s="76">
        <v>563</v>
      </c>
      <c r="H346" s="99"/>
      <c r="I346" s="96" t="str">
        <f t="shared" si="25"/>
        <v/>
      </c>
      <c r="J346" s="97" t="str">
        <f t="shared" si="26"/>
        <v/>
      </c>
      <c r="K346" s="109">
        <v>7</v>
      </c>
    </row>
    <row r="347" spans="1:11">
      <c r="A347" s="1">
        <v>20211212</v>
      </c>
      <c r="B347" s="101">
        <v>20231212</v>
      </c>
      <c r="C347" s="76">
        <v>811</v>
      </c>
      <c r="D347" s="91">
        <v>855.67671232876728</v>
      </c>
      <c r="E347" s="90">
        <f t="shared" si="23"/>
        <v>5.2212140034964091E-2</v>
      </c>
      <c r="F347" s="105">
        <f t="shared" si="24"/>
        <v>5.2212140034964091E-2</v>
      </c>
      <c r="G347" s="76">
        <v>584</v>
      </c>
      <c r="H347" s="99">
        <v>634.8200913242008</v>
      </c>
      <c r="I347" s="96">
        <f t="shared" si="25"/>
        <v>8.005432093082121E-2</v>
      </c>
      <c r="J347" s="97">
        <f t="shared" si="26"/>
        <v>8.005432093082121E-2</v>
      </c>
      <c r="K347" s="109">
        <v>5</v>
      </c>
    </row>
    <row r="348" spans="1:11">
      <c r="A348" s="1">
        <v>20211213</v>
      </c>
      <c r="B348" s="101">
        <v>20231213</v>
      </c>
      <c r="C348" s="76">
        <v>784</v>
      </c>
      <c r="D348" s="91">
        <v>845.17671232876728</v>
      </c>
      <c r="E348" s="90">
        <f t="shared" si="23"/>
        <v>7.2383338817042564E-2</v>
      </c>
      <c r="F348" s="105">
        <f t="shared" si="24"/>
        <v>7.2383338817042564E-2</v>
      </c>
      <c r="G348" s="76">
        <v>597</v>
      </c>
      <c r="H348" s="99">
        <v>604.65342465753417</v>
      </c>
      <c r="I348" s="96">
        <f t="shared" si="25"/>
        <v>1.2657539584546219E-2</v>
      </c>
      <c r="J348" s="97">
        <f t="shared" si="26"/>
        <v>1.2657539584546219E-2</v>
      </c>
      <c r="K348" s="109">
        <v>6</v>
      </c>
    </row>
    <row r="349" spans="1:11">
      <c r="A349" s="1">
        <v>20211214</v>
      </c>
      <c r="B349" s="101">
        <v>20231214</v>
      </c>
      <c r="C349" s="76">
        <v>843</v>
      </c>
      <c r="D349" s="91">
        <v>779</v>
      </c>
      <c r="E349" s="90">
        <f t="shared" si="23"/>
        <v>-8.2156611039794603E-2</v>
      </c>
      <c r="F349" s="105">
        <f t="shared" si="24"/>
        <v>8.2156611039794603E-2</v>
      </c>
      <c r="G349" s="76">
        <v>569</v>
      </c>
      <c r="H349" s="99">
        <v>563</v>
      </c>
      <c r="I349" s="96">
        <f t="shared" si="25"/>
        <v>-1.0657193605683837E-2</v>
      </c>
      <c r="J349" s="97">
        <f t="shared" si="26"/>
        <v>1.0657193605683837E-2</v>
      </c>
      <c r="K349" s="109">
        <v>7</v>
      </c>
    </row>
    <row r="350" spans="1:11">
      <c r="A350" s="1">
        <v>20211215</v>
      </c>
      <c r="B350" s="101">
        <v>20231215</v>
      </c>
      <c r="C350" s="76">
        <v>791</v>
      </c>
      <c r="D350" s="91">
        <v>844.50753424657546</v>
      </c>
      <c r="E350" s="90">
        <f t="shared" si="23"/>
        <v>6.3359451605499328E-2</v>
      </c>
      <c r="F350" s="105">
        <f t="shared" si="24"/>
        <v>6.3359451605499328E-2</v>
      </c>
      <c r="G350" s="76">
        <v>560</v>
      </c>
      <c r="H350" s="99">
        <v>622.1150684931506</v>
      </c>
      <c r="I350" s="96">
        <f t="shared" si="25"/>
        <v>9.9844983089064143E-2</v>
      </c>
      <c r="J350" s="97">
        <f t="shared" si="26"/>
        <v>9.9844983089064143E-2</v>
      </c>
      <c r="K350" s="109">
        <v>5</v>
      </c>
    </row>
    <row r="351" spans="1:11">
      <c r="A351" s="1">
        <v>20211216</v>
      </c>
      <c r="B351" s="101">
        <v>20231216</v>
      </c>
      <c r="C351" s="76">
        <v>882</v>
      </c>
      <c r="D351" s="91">
        <v>961.7377690802349</v>
      </c>
      <c r="E351" s="90">
        <f t="shared" si="23"/>
        <v>8.2910094252087771E-2</v>
      </c>
      <c r="F351" s="105">
        <f t="shared" si="24"/>
        <v>8.2910094252087771E-2</v>
      </c>
      <c r="G351" s="76">
        <v>611</v>
      </c>
      <c r="H351" s="99">
        <v>732.74951076320929</v>
      </c>
      <c r="I351" s="96">
        <f t="shared" si="25"/>
        <v>0.16615433920440117</v>
      </c>
      <c r="J351" s="97">
        <f t="shared" si="26"/>
        <v>0.16615433920440117</v>
      </c>
      <c r="K351" s="109">
        <v>1</v>
      </c>
    </row>
    <row r="352" spans="1:11">
      <c r="A352" s="1">
        <v>20211217</v>
      </c>
      <c r="B352" s="101">
        <v>20231217</v>
      </c>
      <c r="C352" s="76">
        <v>914</v>
      </c>
      <c r="D352" s="91">
        <v>960.48712328767147</v>
      </c>
      <c r="E352" s="90">
        <f t="shared" si="23"/>
        <v>4.839952786514172E-2</v>
      </c>
      <c r="F352" s="105">
        <f t="shared" si="24"/>
        <v>4.839952786514172E-2</v>
      </c>
      <c r="G352" s="76">
        <v>691</v>
      </c>
      <c r="H352" s="99">
        <v>722.68602739726009</v>
      </c>
      <c r="I352" s="96">
        <f t="shared" si="25"/>
        <v>4.3844804238677079E-2</v>
      </c>
      <c r="J352" s="97">
        <f t="shared" si="26"/>
        <v>4.3844804238677079E-2</v>
      </c>
      <c r="K352" s="109">
        <v>1</v>
      </c>
    </row>
    <row r="353" spans="1:11">
      <c r="A353" s="1">
        <v>20211218</v>
      </c>
      <c r="B353" s="101">
        <v>20231218</v>
      </c>
      <c r="C353" s="76">
        <v>950</v>
      </c>
      <c r="D353" s="91">
        <v>957.25479452054742</v>
      </c>
      <c r="E353" s="90">
        <f t="shared" si="23"/>
        <v>7.5787497352583872E-3</v>
      </c>
      <c r="F353" s="105">
        <f t="shared" si="24"/>
        <v>7.5787497352583872E-3</v>
      </c>
      <c r="G353" s="76">
        <v>698</v>
      </c>
      <c r="H353" s="99">
        <v>670.95045662100461</v>
      </c>
      <c r="I353" s="96">
        <f t="shared" si="25"/>
        <v>-4.0315261897607882E-2</v>
      </c>
      <c r="J353" s="97">
        <f t="shared" si="26"/>
        <v>4.0315261897607882E-2</v>
      </c>
      <c r="K353" s="109">
        <v>2</v>
      </c>
    </row>
    <row r="354" spans="1:11">
      <c r="A354" s="1">
        <v>20211219</v>
      </c>
      <c r="B354" s="101">
        <v>20231219</v>
      </c>
      <c r="C354" s="76">
        <v>937</v>
      </c>
      <c r="D354" s="91">
        <v>957.15541377369061</v>
      </c>
      <c r="E354" s="90">
        <f t="shared" si="23"/>
        <v>2.1057618735316634E-2</v>
      </c>
      <c r="F354" s="105">
        <f t="shared" si="24"/>
        <v>2.1057618735316634E-2</v>
      </c>
      <c r="G354" s="76">
        <v>686</v>
      </c>
      <c r="H354" s="99">
        <v>671.32099831112782</v>
      </c>
      <c r="I354" s="96">
        <f t="shared" si="25"/>
        <v>-2.1865846183570594E-2</v>
      </c>
      <c r="J354" s="97">
        <f t="shared" si="26"/>
        <v>2.1865846183570594E-2</v>
      </c>
      <c r="K354" s="109">
        <v>2</v>
      </c>
    </row>
    <row r="355" spans="1:11">
      <c r="A355" s="1">
        <v>20211220</v>
      </c>
      <c r="B355" s="101">
        <v>20231220</v>
      </c>
      <c r="C355" s="76">
        <v>1002</v>
      </c>
      <c r="D355" s="91">
        <v>1010.8059178082196</v>
      </c>
      <c r="E355" s="90">
        <f t="shared" si="23"/>
        <v>8.71177903995057E-3</v>
      </c>
      <c r="F355" s="105">
        <f t="shared" si="24"/>
        <v>8.71177903995057E-3</v>
      </c>
      <c r="G355" s="76">
        <v>686</v>
      </c>
      <c r="H355" s="99">
        <v>723.14761643835607</v>
      </c>
      <c r="I355" s="96">
        <f t="shared" si="25"/>
        <v>5.1369340911770367E-2</v>
      </c>
      <c r="J355" s="97">
        <f t="shared" si="26"/>
        <v>5.1369340911770367E-2</v>
      </c>
      <c r="K355" s="109">
        <v>1</v>
      </c>
    </row>
    <row r="356" spans="1:11">
      <c r="A356" s="1">
        <v>20211221</v>
      </c>
      <c r="B356" s="101">
        <v>20231221</v>
      </c>
      <c r="C356" s="76">
        <v>1011</v>
      </c>
      <c r="D356" s="91">
        <v>1010.4672286617497</v>
      </c>
      <c r="E356" s="90">
        <f t="shared" si="23"/>
        <v>-5.2725246612491251E-4</v>
      </c>
      <c r="F356" s="105">
        <f t="shared" si="24"/>
        <v>5.2725246612491251E-4</v>
      </c>
      <c r="G356" s="76">
        <v>740</v>
      </c>
      <c r="H356" s="99">
        <v>721.71886195995774</v>
      </c>
      <c r="I356" s="96">
        <f t="shared" si="25"/>
        <v>-2.5329998983810036E-2</v>
      </c>
      <c r="J356" s="97">
        <f t="shared" si="26"/>
        <v>2.5329998983810036E-2</v>
      </c>
      <c r="K356" s="109">
        <v>1</v>
      </c>
    </row>
    <row r="357" spans="1:11">
      <c r="A357" s="1">
        <v>20211222</v>
      </c>
      <c r="B357" s="101">
        <v>20231222</v>
      </c>
      <c r="C357" s="76">
        <v>992</v>
      </c>
      <c r="D357" s="91">
        <v>1010.4869609335367</v>
      </c>
      <c r="E357" s="90">
        <f t="shared" si="23"/>
        <v>1.8295100924862549E-2</v>
      </c>
      <c r="F357" s="105">
        <f t="shared" si="24"/>
        <v>1.8295100924862549E-2</v>
      </c>
      <c r="G357" s="76">
        <v>745</v>
      </c>
      <c r="H357" s="99">
        <v>722.395941146626</v>
      </c>
      <c r="I357" s="96">
        <f t="shared" si="25"/>
        <v>-3.1290401241036339E-2</v>
      </c>
      <c r="J357" s="97">
        <f t="shared" si="26"/>
        <v>3.1290401241036339E-2</v>
      </c>
      <c r="K357" s="109">
        <v>1</v>
      </c>
    </row>
    <row r="358" spans="1:11">
      <c r="A358" s="1">
        <v>20211223</v>
      </c>
      <c r="B358" s="101">
        <v>20231223</v>
      </c>
      <c r="C358" s="76">
        <v>947</v>
      </c>
      <c r="D358" s="91">
        <v>926.09345509893456</v>
      </c>
      <c r="E358" s="90">
        <f t="shared" si="23"/>
        <v>-2.2574983967284381E-2</v>
      </c>
      <c r="F358" s="105">
        <f t="shared" si="24"/>
        <v>2.2574983967284381E-2</v>
      </c>
      <c r="G358" s="76">
        <v>733</v>
      </c>
      <c r="H358" s="99">
        <v>610.48888888888871</v>
      </c>
      <c r="I358" s="96">
        <f t="shared" si="25"/>
        <v>-0.20067705299941793</v>
      </c>
      <c r="J358" s="97">
        <f t="shared" si="26"/>
        <v>0.20067705299941793</v>
      </c>
      <c r="K358" s="109">
        <v>2</v>
      </c>
    </row>
    <row r="359" spans="1:11">
      <c r="A359" s="1">
        <v>20211224</v>
      </c>
      <c r="B359" s="101">
        <v>20231224</v>
      </c>
      <c r="C359" s="76">
        <v>919</v>
      </c>
      <c r="D359" s="91">
        <v>921.89086757990879</v>
      </c>
      <c r="E359" s="90">
        <f t="shared" si="23"/>
        <v>3.1358023835269286E-3</v>
      </c>
      <c r="F359" s="105">
        <f t="shared" si="24"/>
        <v>3.1358023835269286E-3</v>
      </c>
      <c r="G359" s="76">
        <v>704</v>
      </c>
      <c r="H359" s="99">
        <v>581.7981735159816</v>
      </c>
      <c r="I359" s="96">
        <f t="shared" si="25"/>
        <v>-0.21004161244700367</v>
      </c>
      <c r="J359" s="97">
        <f t="shared" si="26"/>
        <v>0.21004161244700367</v>
      </c>
      <c r="K359" s="109">
        <v>2</v>
      </c>
    </row>
    <row r="360" spans="1:11">
      <c r="A360" s="1">
        <v>20211225</v>
      </c>
      <c r="B360" s="101">
        <v>20231225</v>
      </c>
      <c r="C360" s="76">
        <v>920</v>
      </c>
      <c r="D360" s="91">
        <v>834.83835616438364</v>
      </c>
      <c r="E360" s="90">
        <f t="shared" si="23"/>
        <v>-0.1020097402171201</v>
      </c>
      <c r="F360" s="105">
        <f t="shared" si="24"/>
        <v>0.1020097402171201</v>
      </c>
      <c r="G360" s="76">
        <v>691</v>
      </c>
      <c r="H360" s="99">
        <v>604.07671232876714</v>
      </c>
      <c r="I360" s="96">
        <f t="shared" si="25"/>
        <v>-0.14389445230579437</v>
      </c>
      <c r="J360" s="97">
        <f t="shared" si="26"/>
        <v>0.14389445230579437</v>
      </c>
      <c r="K360" s="109">
        <v>3</v>
      </c>
    </row>
    <row r="361" spans="1:11">
      <c r="A361" s="1">
        <v>20211226</v>
      </c>
      <c r="B361" s="101">
        <v>20231226</v>
      </c>
      <c r="C361" s="76">
        <v>929</v>
      </c>
      <c r="D361" s="91">
        <v>918.98521822236398</v>
      </c>
      <c r="E361" s="90">
        <f t="shared" si="23"/>
        <v>-1.0897652735925478E-2</v>
      </c>
      <c r="F361" s="105">
        <f t="shared" si="24"/>
        <v>1.0897652735925478E-2</v>
      </c>
      <c r="G361" s="76">
        <v>718</v>
      </c>
      <c r="H361" s="99">
        <v>661.33953488372094</v>
      </c>
      <c r="I361" s="96">
        <f t="shared" si="25"/>
        <v>-8.5675303119813181E-2</v>
      </c>
      <c r="J361" s="97">
        <f t="shared" si="26"/>
        <v>8.5675303119813181E-2</v>
      </c>
      <c r="K361" s="109">
        <v>3</v>
      </c>
    </row>
    <row r="362" spans="1:11">
      <c r="A362" s="1">
        <v>20211227</v>
      </c>
      <c r="B362" s="101">
        <v>20231227</v>
      </c>
      <c r="C362" s="76">
        <v>896</v>
      </c>
      <c r="D362" s="91">
        <v>860.34298760600154</v>
      </c>
      <c r="E362" s="90">
        <f t="shared" si="23"/>
        <v>-4.1445113062661201E-2</v>
      </c>
      <c r="F362" s="105">
        <f t="shared" si="24"/>
        <v>4.1445113062661201E-2</v>
      </c>
      <c r="G362" s="76">
        <v>692</v>
      </c>
      <c r="H362" s="99">
        <v>625.09354207436388</v>
      </c>
      <c r="I362" s="96">
        <f t="shared" si="25"/>
        <v>-0.10703431314233068</v>
      </c>
      <c r="J362" s="97">
        <f t="shared" si="26"/>
        <v>0.10703431314233068</v>
      </c>
      <c r="K362" s="109">
        <v>4</v>
      </c>
    </row>
    <row r="363" spans="1:11">
      <c r="A363" s="1">
        <v>20211228</v>
      </c>
      <c r="B363" s="101">
        <v>20231228</v>
      </c>
      <c r="C363" s="76">
        <v>882</v>
      </c>
      <c r="D363" s="91">
        <v>919.21282689912846</v>
      </c>
      <c r="E363" s="90">
        <f t="shared" si="23"/>
        <v>4.0483363384584359E-2</v>
      </c>
      <c r="F363" s="105">
        <f t="shared" si="24"/>
        <v>4.0483363384584359E-2</v>
      </c>
      <c r="G363" s="76">
        <v>674</v>
      </c>
      <c r="H363" s="99">
        <v>662.62727272727273</v>
      </c>
      <c r="I363" s="96">
        <f t="shared" si="25"/>
        <v>-1.7163083592860381E-2</v>
      </c>
      <c r="J363" s="97">
        <f t="shared" si="26"/>
        <v>1.7163083592860381E-2</v>
      </c>
      <c r="K363" s="109">
        <v>3</v>
      </c>
    </row>
    <row r="364" spans="1:11">
      <c r="A364" s="1">
        <v>20211229</v>
      </c>
      <c r="B364" s="101">
        <v>20231229</v>
      </c>
      <c r="C364" s="76">
        <v>907</v>
      </c>
      <c r="D364" s="91">
        <v>918.38587519025896</v>
      </c>
      <c r="E364" s="90">
        <f t="shared" si="23"/>
        <v>1.2397702858725025E-2</v>
      </c>
      <c r="F364" s="105">
        <f t="shared" si="24"/>
        <v>1.2397702858725025E-2</v>
      </c>
      <c r="G364" s="76">
        <v>672</v>
      </c>
      <c r="H364" s="99">
        <v>662.88</v>
      </c>
      <c r="I364" s="96">
        <f t="shared" si="25"/>
        <v>-1.3758146270818254E-2</v>
      </c>
      <c r="J364" s="97">
        <f t="shared" si="26"/>
        <v>1.3758146270818254E-2</v>
      </c>
      <c r="K364" s="109">
        <v>3</v>
      </c>
    </row>
    <row r="365" spans="1:11">
      <c r="A365" s="1">
        <v>20211230</v>
      </c>
      <c r="B365" s="101">
        <v>20231230</v>
      </c>
      <c r="C365" s="76">
        <v>800</v>
      </c>
      <c r="D365" s="91">
        <v>865.4810958904111</v>
      </c>
      <c r="E365" s="90">
        <f t="shared" si="23"/>
        <v>7.5658609068802174E-2</v>
      </c>
      <c r="F365" s="105">
        <f t="shared" si="24"/>
        <v>7.5658609068802174E-2</v>
      </c>
      <c r="G365" s="76">
        <v>596</v>
      </c>
      <c r="H365" s="99">
        <v>616.39397260273961</v>
      </c>
      <c r="I365" s="96">
        <f t="shared" si="25"/>
        <v>3.3085937743072877E-2</v>
      </c>
      <c r="J365" s="97">
        <f t="shared" si="26"/>
        <v>3.3085937743072877E-2</v>
      </c>
      <c r="K365" s="109">
        <v>3</v>
      </c>
    </row>
    <row r="366" spans="1:11">
      <c r="A366" s="1">
        <v>20211231</v>
      </c>
      <c r="B366" s="101">
        <v>20231231</v>
      </c>
      <c r="C366" s="76">
        <v>845</v>
      </c>
      <c r="D366" s="91">
        <v>856.27054794520564</v>
      </c>
      <c r="E366" s="90">
        <f t="shared" si="23"/>
        <v>1.3162367866384748E-2</v>
      </c>
      <c r="F366" s="105">
        <f t="shared" si="24"/>
        <v>1.3162367866384748E-2</v>
      </c>
      <c r="G366" s="76">
        <v>634</v>
      </c>
      <c r="H366" s="99">
        <v>638.03082191780811</v>
      </c>
      <c r="I366" s="96">
        <f t="shared" si="25"/>
        <v>6.3175974879899561E-3</v>
      </c>
      <c r="J366" s="97">
        <f t="shared" si="26"/>
        <v>6.3175974879899561E-3</v>
      </c>
      <c r="K366" s="109">
        <v>4</v>
      </c>
    </row>
    <row r="367" spans="1:11">
      <c r="A367" s="1">
        <v>20220101</v>
      </c>
      <c r="E367" s="117" t="str">
        <f t="shared" si="23"/>
        <v/>
      </c>
      <c r="F367" s="118" t="str">
        <f t="shared" si="24"/>
        <v/>
      </c>
      <c r="I367" s="120" t="str">
        <f t="shared" si="25"/>
        <v/>
      </c>
      <c r="J367" s="121" t="str">
        <f t="shared" si="26"/>
        <v/>
      </c>
      <c r="K367" s="122"/>
    </row>
    <row r="368" spans="1:11">
      <c r="A368" s="1">
        <v>20220102</v>
      </c>
      <c r="E368" s="117" t="str">
        <f t="shared" si="23"/>
        <v/>
      </c>
      <c r="F368" s="118" t="str">
        <f t="shared" si="24"/>
        <v/>
      </c>
      <c r="I368" s="120" t="str">
        <f t="shared" si="25"/>
        <v/>
      </c>
      <c r="J368" s="121" t="str">
        <f t="shared" si="26"/>
        <v/>
      </c>
    </row>
    <row r="369" spans="1:10">
      <c r="A369" s="1">
        <v>20220103</v>
      </c>
      <c r="E369" s="117" t="str">
        <f t="shared" si="23"/>
        <v/>
      </c>
      <c r="F369" s="118" t="str">
        <f t="shared" si="24"/>
        <v/>
      </c>
      <c r="I369" s="120" t="str">
        <f t="shared" si="25"/>
        <v/>
      </c>
      <c r="J369" s="121" t="str">
        <f t="shared" si="26"/>
        <v/>
      </c>
    </row>
    <row r="370" spans="1:10">
      <c r="A370" s="1">
        <v>20220104</v>
      </c>
      <c r="E370" s="117" t="str">
        <f t="shared" si="23"/>
        <v/>
      </c>
      <c r="F370" s="118" t="str">
        <f t="shared" si="24"/>
        <v/>
      </c>
      <c r="I370" s="120" t="str">
        <f t="shared" si="25"/>
        <v/>
      </c>
      <c r="J370" s="121" t="str">
        <f t="shared" si="26"/>
        <v/>
      </c>
    </row>
    <row r="371" spans="1:10">
      <c r="A371" s="1">
        <v>20220105</v>
      </c>
      <c r="E371" s="117" t="str">
        <f t="shared" si="23"/>
        <v/>
      </c>
      <c r="F371" s="118" t="str">
        <f t="shared" si="24"/>
        <v/>
      </c>
      <c r="I371" s="120" t="str">
        <f t="shared" si="25"/>
        <v/>
      </c>
      <c r="J371" s="121" t="str">
        <f t="shared" si="26"/>
        <v/>
      </c>
    </row>
    <row r="372" spans="1:10">
      <c r="A372" s="1">
        <v>20220106</v>
      </c>
      <c r="E372" s="117" t="str">
        <f t="shared" si="23"/>
        <v/>
      </c>
      <c r="F372" s="118" t="str">
        <f t="shared" si="24"/>
        <v/>
      </c>
      <c r="I372" s="120" t="str">
        <f t="shared" si="25"/>
        <v/>
      </c>
      <c r="J372" s="121" t="str">
        <f t="shared" si="26"/>
        <v/>
      </c>
    </row>
    <row r="373" spans="1:10">
      <c r="A373" s="1">
        <v>20220107</v>
      </c>
      <c r="E373" s="117" t="str">
        <f t="shared" si="23"/>
        <v/>
      </c>
      <c r="F373" s="118" t="str">
        <f t="shared" si="24"/>
        <v/>
      </c>
      <c r="I373" s="120" t="str">
        <f t="shared" si="25"/>
        <v/>
      </c>
      <c r="J373" s="121" t="str">
        <f t="shared" si="26"/>
        <v/>
      </c>
    </row>
    <row r="374" spans="1:10">
      <c r="A374" s="1">
        <v>20220108</v>
      </c>
      <c r="E374" s="117" t="str">
        <f t="shared" si="23"/>
        <v/>
      </c>
      <c r="F374" s="118" t="str">
        <f t="shared" si="24"/>
        <v/>
      </c>
      <c r="I374" s="120" t="str">
        <f t="shared" si="25"/>
        <v/>
      </c>
      <c r="J374" s="121" t="str">
        <f t="shared" si="26"/>
        <v/>
      </c>
    </row>
    <row r="375" spans="1:10">
      <c r="A375" s="1">
        <v>20220109</v>
      </c>
      <c r="E375" s="117" t="str">
        <f t="shared" si="23"/>
        <v/>
      </c>
      <c r="F375" s="118" t="str">
        <f t="shared" si="24"/>
        <v/>
      </c>
      <c r="I375" s="120" t="str">
        <f t="shared" si="25"/>
        <v/>
      </c>
      <c r="J375" s="121" t="str">
        <f t="shared" si="26"/>
        <v/>
      </c>
    </row>
    <row r="376" spans="1:10">
      <c r="A376" s="1">
        <v>20220110</v>
      </c>
      <c r="E376" s="117" t="str">
        <f t="shared" si="23"/>
        <v/>
      </c>
      <c r="F376" s="118" t="str">
        <f t="shared" si="24"/>
        <v/>
      </c>
      <c r="I376" s="120" t="str">
        <f t="shared" si="25"/>
        <v/>
      </c>
      <c r="J376" s="121" t="str">
        <f t="shared" si="26"/>
        <v/>
      </c>
    </row>
    <row r="377" spans="1:10">
      <c r="A377" s="1">
        <v>20220111</v>
      </c>
      <c r="E377" s="117" t="str">
        <f t="shared" si="23"/>
        <v/>
      </c>
      <c r="F377" s="118" t="str">
        <f t="shared" si="24"/>
        <v/>
      </c>
      <c r="I377" s="120" t="str">
        <f t="shared" si="25"/>
        <v/>
      </c>
      <c r="J377" s="121" t="str">
        <f t="shared" si="26"/>
        <v/>
      </c>
    </row>
    <row r="378" spans="1:10">
      <c r="A378" s="1">
        <v>20220112</v>
      </c>
      <c r="E378" s="117" t="str">
        <f t="shared" si="23"/>
        <v/>
      </c>
      <c r="F378" s="118" t="str">
        <f t="shared" si="24"/>
        <v/>
      </c>
      <c r="I378" s="120" t="str">
        <f t="shared" si="25"/>
        <v/>
      </c>
      <c r="J378" s="121" t="str">
        <f t="shared" si="26"/>
        <v/>
      </c>
    </row>
    <row r="379" spans="1:10">
      <c r="A379" s="1">
        <v>20220113</v>
      </c>
      <c r="E379" s="117" t="str">
        <f t="shared" si="23"/>
        <v/>
      </c>
      <c r="F379" s="118" t="str">
        <f t="shared" si="24"/>
        <v/>
      </c>
      <c r="I379" s="120" t="str">
        <f t="shared" si="25"/>
        <v/>
      </c>
      <c r="J379" s="121" t="str">
        <f t="shared" si="26"/>
        <v/>
      </c>
    </row>
    <row r="380" spans="1:10">
      <c r="A380" s="1">
        <v>20220114</v>
      </c>
      <c r="E380" s="117" t="str">
        <f t="shared" si="23"/>
        <v/>
      </c>
      <c r="F380" s="118" t="str">
        <f t="shared" si="24"/>
        <v/>
      </c>
      <c r="I380" s="120" t="str">
        <f t="shared" si="25"/>
        <v/>
      </c>
      <c r="J380" s="121" t="str">
        <f t="shared" si="26"/>
        <v/>
      </c>
    </row>
    <row r="381" spans="1:10">
      <c r="A381" s="1">
        <v>20220115</v>
      </c>
      <c r="E381" s="117" t="str">
        <f t="shared" si="23"/>
        <v/>
      </c>
      <c r="F381" s="118" t="str">
        <f t="shared" si="24"/>
        <v/>
      </c>
      <c r="I381" s="120" t="str">
        <f t="shared" si="25"/>
        <v/>
      </c>
      <c r="J381" s="121" t="str">
        <f t="shared" si="26"/>
        <v/>
      </c>
    </row>
    <row r="382" spans="1:10">
      <c r="A382" s="1">
        <v>20220116</v>
      </c>
      <c r="E382" s="117" t="str">
        <f t="shared" si="23"/>
        <v/>
      </c>
      <c r="F382" s="118" t="str">
        <f t="shared" si="24"/>
        <v/>
      </c>
      <c r="I382" s="120" t="str">
        <f t="shared" si="25"/>
        <v/>
      </c>
      <c r="J382" s="121" t="str">
        <f t="shared" si="26"/>
        <v/>
      </c>
    </row>
    <row r="383" spans="1:10">
      <c r="A383" s="1">
        <v>20220117</v>
      </c>
      <c r="E383" s="117" t="str">
        <f t="shared" si="23"/>
        <v/>
      </c>
      <c r="F383" s="118" t="str">
        <f t="shared" si="24"/>
        <v/>
      </c>
      <c r="I383" s="120" t="str">
        <f t="shared" si="25"/>
        <v/>
      </c>
      <c r="J383" s="121" t="str">
        <f t="shared" si="26"/>
        <v/>
      </c>
    </row>
    <row r="384" spans="1:10">
      <c r="A384" s="1">
        <v>20220118</v>
      </c>
      <c r="E384" s="117" t="str">
        <f t="shared" si="23"/>
        <v/>
      </c>
      <c r="F384" s="118" t="str">
        <f t="shared" si="24"/>
        <v/>
      </c>
      <c r="I384" s="120" t="str">
        <f t="shared" si="25"/>
        <v/>
      </c>
      <c r="J384" s="121" t="str">
        <f t="shared" si="26"/>
        <v/>
      </c>
    </row>
    <row r="385" spans="1:11">
      <c r="A385" s="1">
        <v>20220119</v>
      </c>
      <c r="E385" s="117" t="str">
        <f t="shared" si="23"/>
        <v/>
      </c>
      <c r="F385" s="118" t="str">
        <f t="shared" si="24"/>
        <v/>
      </c>
      <c r="I385" s="120" t="str">
        <f t="shared" si="25"/>
        <v/>
      </c>
      <c r="J385" s="121" t="str">
        <f t="shared" si="26"/>
        <v/>
      </c>
    </row>
    <row r="386" spans="1:11">
      <c r="A386" s="1">
        <v>20220120</v>
      </c>
      <c r="E386" s="117" t="str">
        <f t="shared" si="23"/>
        <v/>
      </c>
      <c r="F386" s="118" t="str">
        <f t="shared" si="24"/>
        <v/>
      </c>
      <c r="I386" s="120" t="str">
        <f t="shared" si="25"/>
        <v/>
      </c>
      <c r="J386" s="121" t="str">
        <f t="shared" si="26"/>
        <v/>
      </c>
    </row>
    <row r="387" spans="1:11">
      <c r="A387" s="1">
        <v>20220121</v>
      </c>
      <c r="E387" s="117" t="str">
        <f t="shared" ref="E387:E450" si="27">IFERROR((D387-C387)/D387,"")</f>
        <v/>
      </c>
      <c r="F387" s="118" t="str">
        <f t="shared" ref="F387:F450" si="28">IFERROR(ABS((D387-C387)/D387),"")</f>
        <v/>
      </c>
      <c r="I387" s="120" t="str">
        <f t="shared" ref="I387:I450" si="29">IFERROR((H387-G387)/H387,"")</f>
        <v/>
      </c>
      <c r="J387" s="121" t="str">
        <f t="shared" ref="J387:J450" si="30">IFERROR(ABS(I387),"")</f>
        <v/>
      </c>
    </row>
    <row r="388" spans="1:11">
      <c r="A388" s="1">
        <v>20220122</v>
      </c>
      <c r="E388" s="117" t="str">
        <f t="shared" si="27"/>
        <v/>
      </c>
      <c r="F388" s="118" t="str">
        <f t="shared" si="28"/>
        <v/>
      </c>
      <c r="I388" s="120" t="str">
        <f t="shared" si="29"/>
        <v/>
      </c>
      <c r="J388" s="121" t="str">
        <f t="shared" si="30"/>
        <v/>
      </c>
    </row>
    <row r="389" spans="1:11">
      <c r="A389" s="1">
        <v>20220123</v>
      </c>
      <c r="E389" s="117" t="str">
        <f t="shared" si="27"/>
        <v/>
      </c>
      <c r="F389" s="118" t="str">
        <f t="shared" si="28"/>
        <v/>
      </c>
      <c r="I389" s="120" t="str">
        <f t="shared" si="29"/>
        <v/>
      </c>
      <c r="J389" s="121" t="str">
        <f t="shared" si="30"/>
        <v/>
      </c>
    </row>
    <row r="390" spans="1:11">
      <c r="A390" s="1">
        <v>20220124</v>
      </c>
      <c r="E390" s="117" t="str">
        <f t="shared" si="27"/>
        <v/>
      </c>
      <c r="F390" s="118" t="str">
        <f t="shared" si="28"/>
        <v/>
      </c>
      <c r="I390" s="120" t="str">
        <f t="shared" si="29"/>
        <v/>
      </c>
      <c r="J390" s="121" t="str">
        <f t="shared" si="30"/>
        <v/>
      </c>
    </row>
    <row r="391" spans="1:11">
      <c r="A391" s="1">
        <v>20220125</v>
      </c>
      <c r="E391" s="117" t="str">
        <f t="shared" si="27"/>
        <v/>
      </c>
      <c r="F391" s="118" t="str">
        <f t="shared" si="28"/>
        <v/>
      </c>
      <c r="I391" s="120" t="str">
        <f t="shared" si="29"/>
        <v/>
      </c>
      <c r="J391" s="121" t="str">
        <f t="shared" si="30"/>
        <v/>
      </c>
    </row>
    <row r="392" spans="1:11">
      <c r="A392" s="1">
        <v>20220126</v>
      </c>
      <c r="E392" s="117" t="str">
        <f t="shared" si="27"/>
        <v/>
      </c>
      <c r="F392" s="118" t="str">
        <f t="shared" si="28"/>
        <v/>
      </c>
      <c r="I392" s="120" t="str">
        <f t="shared" si="29"/>
        <v/>
      </c>
      <c r="J392" s="121" t="str">
        <f t="shared" si="30"/>
        <v/>
      </c>
    </row>
    <row r="393" spans="1:11">
      <c r="A393" s="1">
        <v>20220127</v>
      </c>
      <c r="E393" s="117" t="str">
        <f t="shared" si="27"/>
        <v/>
      </c>
      <c r="F393" s="118" t="str">
        <f t="shared" si="28"/>
        <v/>
      </c>
      <c r="I393" s="120" t="str">
        <f t="shared" si="29"/>
        <v/>
      </c>
      <c r="J393" s="121" t="str">
        <f t="shared" si="30"/>
        <v/>
      </c>
    </row>
    <row r="394" spans="1:11">
      <c r="A394" s="1">
        <v>20220128</v>
      </c>
      <c r="E394" s="117" t="str">
        <f t="shared" si="27"/>
        <v/>
      </c>
      <c r="F394" s="118" t="str">
        <f t="shared" si="28"/>
        <v/>
      </c>
      <c r="I394" s="120" t="str">
        <f t="shared" si="29"/>
        <v/>
      </c>
      <c r="J394" s="121" t="str">
        <f t="shared" si="30"/>
        <v/>
      </c>
    </row>
    <row r="395" spans="1:11">
      <c r="A395" s="1">
        <v>20220129</v>
      </c>
      <c r="E395" s="117" t="str">
        <f t="shared" si="27"/>
        <v/>
      </c>
      <c r="F395" s="118" t="str">
        <f t="shared" si="28"/>
        <v/>
      </c>
      <c r="I395" s="120" t="str">
        <f t="shared" si="29"/>
        <v/>
      </c>
      <c r="J395" s="121" t="str">
        <f t="shared" si="30"/>
        <v/>
      </c>
    </row>
    <row r="396" spans="1:11">
      <c r="A396" s="1">
        <v>20220130</v>
      </c>
      <c r="E396" s="117" t="str">
        <f t="shared" si="27"/>
        <v/>
      </c>
      <c r="F396" s="118" t="str">
        <f t="shared" si="28"/>
        <v/>
      </c>
      <c r="I396" s="120" t="str">
        <f t="shared" si="29"/>
        <v/>
      </c>
      <c r="J396" s="121" t="str">
        <f t="shared" si="30"/>
        <v/>
      </c>
    </row>
    <row r="397" spans="1:11">
      <c r="A397" s="1">
        <v>20220131</v>
      </c>
      <c r="E397" s="117" t="str">
        <f t="shared" si="27"/>
        <v/>
      </c>
      <c r="F397" s="118" t="str">
        <f t="shared" si="28"/>
        <v/>
      </c>
      <c r="I397" s="120" t="str">
        <f t="shared" si="29"/>
        <v/>
      </c>
      <c r="J397" s="121" t="str">
        <f t="shared" si="30"/>
        <v/>
      </c>
      <c r="K397" s="122"/>
    </row>
    <row r="398" spans="1:11">
      <c r="A398" s="1">
        <v>20220201</v>
      </c>
      <c r="E398" s="117" t="str">
        <f t="shared" si="27"/>
        <v/>
      </c>
      <c r="F398" s="118" t="str">
        <f t="shared" si="28"/>
        <v/>
      </c>
      <c r="I398" s="120" t="str">
        <f t="shared" si="29"/>
        <v/>
      </c>
      <c r="J398" s="121" t="str">
        <f t="shared" si="30"/>
        <v/>
      </c>
      <c r="K398" s="122"/>
    </row>
    <row r="399" spans="1:11">
      <c r="A399" s="1">
        <v>20220202</v>
      </c>
      <c r="E399" s="117" t="str">
        <f t="shared" si="27"/>
        <v/>
      </c>
      <c r="F399" s="118" t="str">
        <f t="shared" si="28"/>
        <v/>
      </c>
      <c r="I399" s="120" t="str">
        <f t="shared" si="29"/>
        <v/>
      </c>
      <c r="J399" s="121" t="str">
        <f t="shared" si="30"/>
        <v/>
      </c>
      <c r="K399" s="122"/>
    </row>
    <row r="400" spans="1:11">
      <c r="A400" s="1">
        <v>20220203</v>
      </c>
      <c r="E400" s="117" t="str">
        <f t="shared" si="27"/>
        <v/>
      </c>
      <c r="F400" s="118" t="str">
        <f t="shared" si="28"/>
        <v/>
      </c>
      <c r="I400" s="120" t="str">
        <f t="shared" si="29"/>
        <v/>
      </c>
      <c r="J400" s="121" t="str">
        <f t="shared" si="30"/>
        <v/>
      </c>
    </row>
    <row r="401" spans="1:10">
      <c r="A401" s="1">
        <v>20220204</v>
      </c>
      <c r="E401" s="117" t="str">
        <f t="shared" si="27"/>
        <v/>
      </c>
      <c r="F401" s="118" t="str">
        <f t="shared" si="28"/>
        <v/>
      </c>
      <c r="I401" s="120" t="str">
        <f t="shared" si="29"/>
        <v/>
      </c>
      <c r="J401" s="121" t="str">
        <f t="shared" si="30"/>
        <v/>
      </c>
    </row>
    <row r="402" spans="1:10">
      <c r="A402" s="1">
        <v>20220205</v>
      </c>
      <c r="E402" s="117" t="str">
        <f t="shared" si="27"/>
        <v/>
      </c>
      <c r="F402" s="118" t="str">
        <f t="shared" si="28"/>
        <v/>
      </c>
      <c r="I402" s="120" t="str">
        <f t="shared" si="29"/>
        <v/>
      </c>
      <c r="J402" s="121" t="str">
        <f t="shared" si="30"/>
        <v/>
      </c>
    </row>
    <row r="403" spans="1:10">
      <c r="A403" s="1">
        <v>20220206</v>
      </c>
      <c r="E403" s="117" t="str">
        <f t="shared" si="27"/>
        <v/>
      </c>
      <c r="F403" s="118" t="str">
        <f t="shared" si="28"/>
        <v/>
      </c>
      <c r="I403" s="120" t="str">
        <f t="shared" si="29"/>
        <v/>
      </c>
      <c r="J403" s="121" t="str">
        <f t="shared" si="30"/>
        <v/>
      </c>
    </row>
    <row r="404" spans="1:10">
      <c r="A404" s="1">
        <v>20220207</v>
      </c>
      <c r="E404" s="117" t="str">
        <f t="shared" si="27"/>
        <v/>
      </c>
      <c r="F404" s="118" t="str">
        <f t="shared" si="28"/>
        <v/>
      </c>
      <c r="I404" s="120" t="str">
        <f t="shared" si="29"/>
        <v/>
      </c>
      <c r="J404" s="121" t="str">
        <f t="shared" si="30"/>
        <v/>
      </c>
    </row>
    <row r="405" spans="1:10">
      <c r="A405" s="1">
        <v>20220208</v>
      </c>
      <c r="E405" s="117" t="str">
        <f t="shared" si="27"/>
        <v/>
      </c>
      <c r="F405" s="118" t="str">
        <f t="shared" si="28"/>
        <v/>
      </c>
      <c r="I405" s="120" t="str">
        <f t="shared" si="29"/>
        <v/>
      </c>
      <c r="J405" s="121" t="str">
        <f t="shared" si="30"/>
        <v/>
      </c>
    </row>
    <row r="406" spans="1:10">
      <c r="A406" s="1">
        <v>20220209</v>
      </c>
      <c r="E406" s="117" t="str">
        <f t="shared" si="27"/>
        <v/>
      </c>
      <c r="F406" s="118" t="str">
        <f t="shared" si="28"/>
        <v/>
      </c>
      <c r="I406" s="120" t="str">
        <f t="shared" si="29"/>
        <v/>
      </c>
      <c r="J406" s="121" t="str">
        <f t="shared" si="30"/>
        <v/>
      </c>
    </row>
    <row r="407" spans="1:10">
      <c r="A407" s="1">
        <v>20220210</v>
      </c>
      <c r="E407" s="117" t="str">
        <f t="shared" si="27"/>
        <v/>
      </c>
      <c r="F407" s="118" t="str">
        <f t="shared" si="28"/>
        <v/>
      </c>
      <c r="I407" s="120" t="str">
        <f t="shared" si="29"/>
        <v/>
      </c>
      <c r="J407" s="121" t="str">
        <f t="shared" si="30"/>
        <v/>
      </c>
    </row>
    <row r="408" spans="1:10">
      <c r="A408" s="1">
        <v>20220211</v>
      </c>
      <c r="E408" s="117" t="str">
        <f t="shared" si="27"/>
        <v/>
      </c>
      <c r="F408" s="118" t="str">
        <f t="shared" si="28"/>
        <v/>
      </c>
      <c r="I408" s="120" t="str">
        <f t="shared" si="29"/>
        <v/>
      </c>
      <c r="J408" s="121" t="str">
        <f t="shared" si="30"/>
        <v/>
      </c>
    </row>
    <row r="409" spans="1:10">
      <c r="A409" s="1">
        <v>20220212</v>
      </c>
      <c r="E409" s="117" t="str">
        <f t="shared" si="27"/>
        <v/>
      </c>
      <c r="F409" s="118" t="str">
        <f t="shared" si="28"/>
        <v/>
      </c>
      <c r="I409" s="120" t="str">
        <f t="shared" si="29"/>
        <v/>
      </c>
      <c r="J409" s="121" t="str">
        <f t="shared" si="30"/>
        <v/>
      </c>
    </row>
    <row r="410" spans="1:10">
      <c r="A410" s="1">
        <v>20220213</v>
      </c>
      <c r="E410" s="117" t="str">
        <f t="shared" si="27"/>
        <v/>
      </c>
      <c r="F410" s="118" t="str">
        <f t="shared" si="28"/>
        <v/>
      </c>
      <c r="I410" s="120" t="str">
        <f t="shared" si="29"/>
        <v/>
      </c>
      <c r="J410" s="121" t="str">
        <f t="shared" si="30"/>
        <v/>
      </c>
    </row>
    <row r="411" spans="1:10">
      <c r="A411" s="1">
        <v>20220214</v>
      </c>
      <c r="E411" s="117" t="str">
        <f t="shared" si="27"/>
        <v/>
      </c>
      <c r="F411" s="118" t="str">
        <f t="shared" si="28"/>
        <v/>
      </c>
      <c r="I411" s="120" t="str">
        <f t="shared" si="29"/>
        <v/>
      </c>
      <c r="J411" s="121" t="str">
        <f t="shared" si="30"/>
        <v/>
      </c>
    </row>
    <row r="412" spans="1:10">
      <c r="A412" s="1">
        <v>20220215</v>
      </c>
      <c r="E412" s="117" t="str">
        <f t="shared" si="27"/>
        <v/>
      </c>
      <c r="F412" s="118" t="str">
        <f t="shared" si="28"/>
        <v/>
      </c>
      <c r="I412" s="120" t="str">
        <f t="shared" si="29"/>
        <v/>
      </c>
      <c r="J412" s="121" t="str">
        <f t="shared" si="30"/>
        <v/>
      </c>
    </row>
    <row r="413" spans="1:10">
      <c r="A413" s="1">
        <v>20220216</v>
      </c>
      <c r="E413" s="117" t="str">
        <f t="shared" si="27"/>
        <v/>
      </c>
      <c r="F413" s="118" t="str">
        <f t="shared" si="28"/>
        <v/>
      </c>
      <c r="I413" s="120" t="str">
        <f t="shared" si="29"/>
        <v/>
      </c>
      <c r="J413" s="121" t="str">
        <f t="shared" si="30"/>
        <v/>
      </c>
    </row>
    <row r="414" spans="1:10">
      <c r="A414" s="1">
        <v>20220217</v>
      </c>
      <c r="E414" s="117" t="str">
        <f t="shared" si="27"/>
        <v/>
      </c>
      <c r="F414" s="118" t="str">
        <f t="shared" si="28"/>
        <v/>
      </c>
      <c r="I414" s="120" t="str">
        <f t="shared" si="29"/>
        <v/>
      </c>
      <c r="J414" s="121" t="str">
        <f t="shared" si="30"/>
        <v/>
      </c>
    </row>
    <row r="415" spans="1:10">
      <c r="A415" s="1">
        <v>20220218</v>
      </c>
      <c r="E415" s="117" t="str">
        <f t="shared" si="27"/>
        <v/>
      </c>
      <c r="F415" s="118" t="str">
        <f t="shared" si="28"/>
        <v/>
      </c>
      <c r="I415" s="120" t="str">
        <f t="shared" si="29"/>
        <v/>
      </c>
      <c r="J415" s="121" t="str">
        <f t="shared" si="30"/>
        <v/>
      </c>
    </row>
    <row r="416" spans="1:10">
      <c r="A416" s="1">
        <v>20220219</v>
      </c>
      <c r="E416" s="117" t="str">
        <f t="shared" si="27"/>
        <v/>
      </c>
      <c r="F416" s="118" t="str">
        <f t="shared" si="28"/>
        <v/>
      </c>
      <c r="I416" s="120" t="str">
        <f t="shared" si="29"/>
        <v/>
      </c>
      <c r="J416" s="121" t="str">
        <f t="shared" si="30"/>
        <v/>
      </c>
    </row>
    <row r="417" spans="1:11">
      <c r="A417" s="1">
        <v>20220220</v>
      </c>
      <c r="E417" s="117" t="str">
        <f t="shared" si="27"/>
        <v/>
      </c>
      <c r="F417" s="118" t="str">
        <f t="shared" si="28"/>
        <v/>
      </c>
      <c r="I417" s="120" t="str">
        <f t="shared" si="29"/>
        <v/>
      </c>
      <c r="J417" s="121" t="str">
        <f t="shared" si="30"/>
        <v/>
      </c>
    </row>
    <row r="418" spans="1:11">
      <c r="A418" s="1">
        <v>20220221</v>
      </c>
      <c r="E418" s="117" t="str">
        <f t="shared" si="27"/>
        <v/>
      </c>
      <c r="F418" s="118" t="str">
        <f t="shared" si="28"/>
        <v/>
      </c>
      <c r="I418" s="120" t="str">
        <f t="shared" si="29"/>
        <v/>
      </c>
      <c r="J418" s="121" t="str">
        <f t="shared" si="30"/>
        <v/>
      </c>
    </row>
    <row r="419" spans="1:11">
      <c r="A419" s="1">
        <v>20220222</v>
      </c>
      <c r="E419" s="117" t="str">
        <f t="shared" si="27"/>
        <v/>
      </c>
      <c r="F419" s="118" t="str">
        <f t="shared" si="28"/>
        <v/>
      </c>
      <c r="I419" s="120" t="str">
        <f t="shared" si="29"/>
        <v/>
      </c>
      <c r="J419" s="121" t="str">
        <f t="shared" si="30"/>
        <v/>
      </c>
    </row>
    <row r="420" spans="1:11">
      <c r="A420" s="1">
        <v>20220223</v>
      </c>
      <c r="E420" s="117" t="str">
        <f t="shared" si="27"/>
        <v/>
      </c>
      <c r="F420" s="118" t="str">
        <f t="shared" si="28"/>
        <v/>
      </c>
      <c r="I420" s="120" t="str">
        <f t="shared" si="29"/>
        <v/>
      </c>
      <c r="J420" s="121" t="str">
        <f t="shared" si="30"/>
        <v/>
      </c>
    </row>
    <row r="421" spans="1:11">
      <c r="A421" s="1">
        <v>20220224</v>
      </c>
      <c r="E421" s="117" t="str">
        <f t="shared" si="27"/>
        <v/>
      </c>
      <c r="F421" s="118" t="str">
        <f t="shared" si="28"/>
        <v/>
      </c>
      <c r="I421" s="120" t="str">
        <f t="shared" si="29"/>
        <v/>
      </c>
      <c r="J421" s="121" t="str">
        <f t="shared" si="30"/>
        <v/>
      </c>
    </row>
    <row r="422" spans="1:11">
      <c r="A422" s="1">
        <v>20220225</v>
      </c>
      <c r="E422" s="117" t="str">
        <f t="shared" si="27"/>
        <v/>
      </c>
      <c r="F422" s="118" t="str">
        <f t="shared" si="28"/>
        <v/>
      </c>
      <c r="I422" s="120" t="str">
        <f t="shared" si="29"/>
        <v/>
      </c>
      <c r="J422" s="121" t="str">
        <f t="shared" si="30"/>
        <v/>
      </c>
    </row>
    <row r="423" spans="1:11">
      <c r="A423" s="1">
        <v>20220226</v>
      </c>
      <c r="E423" s="117" t="str">
        <f t="shared" si="27"/>
        <v/>
      </c>
      <c r="F423" s="118" t="str">
        <f t="shared" si="28"/>
        <v/>
      </c>
      <c r="I423" s="120" t="str">
        <f t="shared" si="29"/>
        <v/>
      </c>
      <c r="J423" s="121" t="str">
        <f t="shared" si="30"/>
        <v/>
      </c>
    </row>
    <row r="424" spans="1:11">
      <c r="A424" s="1">
        <v>20220227</v>
      </c>
      <c r="E424" s="117" t="str">
        <f t="shared" si="27"/>
        <v/>
      </c>
      <c r="F424" s="118" t="str">
        <f t="shared" si="28"/>
        <v/>
      </c>
      <c r="I424" s="120" t="str">
        <f t="shared" si="29"/>
        <v/>
      </c>
      <c r="J424" s="121" t="str">
        <f t="shared" si="30"/>
        <v/>
      </c>
    </row>
    <row r="425" spans="1:11">
      <c r="A425" s="1">
        <v>20220228</v>
      </c>
      <c r="E425" s="117" t="str">
        <f t="shared" si="27"/>
        <v/>
      </c>
      <c r="F425" s="118" t="str">
        <f t="shared" si="28"/>
        <v/>
      </c>
      <c r="I425" s="120" t="str">
        <f t="shared" si="29"/>
        <v/>
      </c>
      <c r="J425" s="121" t="str">
        <f t="shared" si="30"/>
        <v/>
      </c>
    </row>
    <row r="426" spans="1:11">
      <c r="A426" s="1">
        <v>20220301</v>
      </c>
      <c r="E426" s="117" t="str">
        <f t="shared" si="27"/>
        <v/>
      </c>
      <c r="F426" s="118" t="str">
        <f t="shared" si="28"/>
        <v/>
      </c>
      <c r="I426" s="120" t="str">
        <f t="shared" si="29"/>
        <v/>
      </c>
      <c r="J426" s="121" t="str">
        <f t="shared" si="30"/>
        <v/>
      </c>
      <c r="K426" s="122"/>
    </row>
    <row r="427" spans="1:11">
      <c r="A427" s="1">
        <v>20220302</v>
      </c>
      <c r="E427" s="117" t="str">
        <f t="shared" si="27"/>
        <v/>
      </c>
      <c r="F427" s="118" t="str">
        <f t="shared" si="28"/>
        <v/>
      </c>
      <c r="I427" s="120" t="str">
        <f t="shared" si="29"/>
        <v/>
      </c>
      <c r="J427" s="121" t="str">
        <f t="shared" si="30"/>
        <v/>
      </c>
    </row>
    <row r="428" spans="1:11">
      <c r="A428" s="1">
        <v>20220303</v>
      </c>
      <c r="E428" s="117" t="str">
        <f t="shared" si="27"/>
        <v/>
      </c>
      <c r="F428" s="118" t="str">
        <f t="shared" si="28"/>
        <v/>
      </c>
      <c r="I428" s="120" t="str">
        <f t="shared" si="29"/>
        <v/>
      </c>
      <c r="J428" s="121" t="str">
        <f t="shared" si="30"/>
        <v/>
      </c>
    </row>
    <row r="429" spans="1:11">
      <c r="A429" s="1">
        <v>20220304</v>
      </c>
      <c r="E429" s="117" t="str">
        <f t="shared" si="27"/>
        <v/>
      </c>
      <c r="F429" s="118" t="str">
        <f t="shared" si="28"/>
        <v/>
      </c>
      <c r="I429" s="120" t="str">
        <f t="shared" si="29"/>
        <v/>
      </c>
      <c r="J429" s="121" t="str">
        <f t="shared" si="30"/>
        <v/>
      </c>
    </row>
    <row r="430" spans="1:11">
      <c r="A430" s="1">
        <v>20220305</v>
      </c>
      <c r="E430" s="117" t="str">
        <f t="shared" si="27"/>
        <v/>
      </c>
      <c r="F430" s="118" t="str">
        <f t="shared" si="28"/>
        <v/>
      </c>
      <c r="I430" s="120" t="str">
        <f t="shared" si="29"/>
        <v/>
      </c>
      <c r="J430" s="121" t="str">
        <f t="shared" si="30"/>
        <v/>
      </c>
    </row>
    <row r="431" spans="1:11">
      <c r="A431" s="1">
        <v>20220306</v>
      </c>
      <c r="E431" s="117" t="str">
        <f t="shared" si="27"/>
        <v/>
      </c>
      <c r="F431" s="118" t="str">
        <f t="shared" si="28"/>
        <v/>
      </c>
      <c r="I431" s="120" t="str">
        <f t="shared" si="29"/>
        <v/>
      </c>
      <c r="J431" s="121" t="str">
        <f t="shared" si="30"/>
        <v/>
      </c>
    </row>
    <row r="432" spans="1:11">
      <c r="A432" s="1">
        <v>20220307</v>
      </c>
      <c r="E432" s="117" t="str">
        <f t="shared" si="27"/>
        <v/>
      </c>
      <c r="F432" s="118" t="str">
        <f t="shared" si="28"/>
        <v/>
      </c>
      <c r="I432" s="120" t="str">
        <f t="shared" si="29"/>
        <v/>
      </c>
      <c r="J432" s="121" t="str">
        <f t="shared" si="30"/>
        <v/>
      </c>
    </row>
    <row r="433" spans="1:11">
      <c r="A433" s="1">
        <v>20220308</v>
      </c>
      <c r="E433" s="117" t="str">
        <f t="shared" si="27"/>
        <v/>
      </c>
      <c r="F433" s="118" t="str">
        <f t="shared" si="28"/>
        <v/>
      </c>
      <c r="I433" s="120" t="str">
        <f t="shared" si="29"/>
        <v/>
      </c>
      <c r="J433" s="121" t="str">
        <f t="shared" si="30"/>
        <v/>
      </c>
    </row>
    <row r="434" spans="1:11">
      <c r="A434" s="1">
        <v>20220309</v>
      </c>
      <c r="E434" s="117" t="str">
        <f t="shared" si="27"/>
        <v/>
      </c>
      <c r="F434" s="118" t="str">
        <f t="shared" si="28"/>
        <v/>
      </c>
      <c r="I434" s="120" t="str">
        <f t="shared" si="29"/>
        <v/>
      </c>
      <c r="J434" s="121" t="str">
        <f t="shared" si="30"/>
        <v/>
      </c>
      <c r="K434" s="122"/>
    </row>
    <row r="435" spans="1:11">
      <c r="A435" s="1">
        <v>20220310</v>
      </c>
      <c r="E435" s="117" t="str">
        <f t="shared" si="27"/>
        <v/>
      </c>
      <c r="F435" s="118" t="str">
        <f t="shared" si="28"/>
        <v/>
      </c>
      <c r="I435" s="120" t="str">
        <f t="shared" si="29"/>
        <v/>
      </c>
      <c r="J435" s="121" t="str">
        <f t="shared" si="30"/>
        <v/>
      </c>
    </row>
    <row r="436" spans="1:11">
      <c r="A436" s="1">
        <v>20220311</v>
      </c>
      <c r="E436" s="117" t="str">
        <f t="shared" si="27"/>
        <v/>
      </c>
      <c r="F436" s="118" t="str">
        <f t="shared" si="28"/>
        <v/>
      </c>
      <c r="I436" s="120" t="str">
        <f t="shared" si="29"/>
        <v/>
      </c>
      <c r="J436" s="121" t="str">
        <f t="shared" si="30"/>
        <v/>
      </c>
    </row>
    <row r="437" spans="1:11">
      <c r="A437" s="1">
        <v>20220312</v>
      </c>
      <c r="E437" s="117" t="str">
        <f t="shared" si="27"/>
        <v/>
      </c>
      <c r="F437" s="118" t="str">
        <f t="shared" si="28"/>
        <v/>
      </c>
      <c r="I437" s="120" t="str">
        <f t="shared" si="29"/>
        <v/>
      </c>
      <c r="J437" s="121" t="str">
        <f t="shared" si="30"/>
        <v/>
      </c>
    </row>
    <row r="438" spans="1:11">
      <c r="A438" s="1">
        <v>20220313</v>
      </c>
      <c r="E438" s="117" t="str">
        <f t="shared" si="27"/>
        <v/>
      </c>
      <c r="F438" s="118" t="str">
        <f t="shared" si="28"/>
        <v/>
      </c>
      <c r="I438" s="120" t="str">
        <f t="shared" si="29"/>
        <v/>
      </c>
      <c r="J438" s="121" t="str">
        <f t="shared" si="30"/>
        <v/>
      </c>
    </row>
    <row r="439" spans="1:11">
      <c r="A439" s="1">
        <v>20220314</v>
      </c>
      <c r="E439" s="117" t="str">
        <f t="shared" si="27"/>
        <v/>
      </c>
      <c r="F439" s="118" t="str">
        <f t="shared" si="28"/>
        <v/>
      </c>
      <c r="I439" s="120" t="str">
        <f t="shared" si="29"/>
        <v/>
      </c>
      <c r="J439" s="121" t="str">
        <f t="shared" si="30"/>
        <v/>
      </c>
    </row>
    <row r="440" spans="1:11">
      <c r="A440" s="1">
        <v>20220315</v>
      </c>
      <c r="E440" s="117" t="str">
        <f t="shared" si="27"/>
        <v/>
      </c>
      <c r="F440" s="118" t="str">
        <f t="shared" si="28"/>
        <v/>
      </c>
      <c r="I440" s="120" t="str">
        <f t="shared" si="29"/>
        <v/>
      </c>
      <c r="J440" s="121" t="str">
        <f t="shared" si="30"/>
        <v/>
      </c>
    </row>
    <row r="441" spans="1:11">
      <c r="A441" s="1">
        <v>20220316</v>
      </c>
      <c r="E441" s="117" t="str">
        <f t="shared" si="27"/>
        <v/>
      </c>
      <c r="F441" s="118" t="str">
        <f t="shared" si="28"/>
        <v/>
      </c>
      <c r="I441" s="120" t="str">
        <f t="shared" si="29"/>
        <v/>
      </c>
      <c r="J441" s="121" t="str">
        <f t="shared" si="30"/>
        <v/>
      </c>
    </row>
    <row r="442" spans="1:11">
      <c r="A442" s="1">
        <v>20220317</v>
      </c>
      <c r="E442" s="117" t="str">
        <f t="shared" si="27"/>
        <v/>
      </c>
      <c r="F442" s="118" t="str">
        <f t="shared" si="28"/>
        <v/>
      </c>
      <c r="I442" s="120" t="str">
        <f t="shared" si="29"/>
        <v/>
      </c>
      <c r="J442" s="121" t="str">
        <f t="shared" si="30"/>
        <v/>
      </c>
    </row>
    <row r="443" spans="1:11">
      <c r="A443" s="1">
        <v>20220318</v>
      </c>
      <c r="E443" s="117" t="str">
        <f t="shared" si="27"/>
        <v/>
      </c>
      <c r="F443" s="118" t="str">
        <f t="shared" si="28"/>
        <v/>
      </c>
      <c r="I443" s="120" t="str">
        <f t="shared" si="29"/>
        <v/>
      </c>
      <c r="J443" s="121" t="str">
        <f t="shared" si="30"/>
        <v/>
      </c>
    </row>
    <row r="444" spans="1:11">
      <c r="A444" s="1">
        <v>20220319</v>
      </c>
      <c r="E444" s="117" t="str">
        <f t="shared" si="27"/>
        <v/>
      </c>
      <c r="F444" s="118" t="str">
        <f t="shared" si="28"/>
        <v/>
      </c>
      <c r="I444" s="120" t="str">
        <f t="shared" si="29"/>
        <v/>
      </c>
      <c r="J444" s="121" t="str">
        <f t="shared" si="30"/>
        <v/>
      </c>
    </row>
    <row r="445" spans="1:11">
      <c r="A445" s="1">
        <v>20220320</v>
      </c>
      <c r="E445" s="117" t="str">
        <f t="shared" si="27"/>
        <v/>
      </c>
      <c r="F445" s="118" t="str">
        <f t="shared" si="28"/>
        <v/>
      </c>
      <c r="I445" s="120" t="str">
        <f t="shared" si="29"/>
        <v/>
      </c>
      <c r="J445" s="121" t="str">
        <f t="shared" si="30"/>
        <v/>
      </c>
    </row>
    <row r="446" spans="1:11">
      <c r="A446" s="1">
        <v>20220321</v>
      </c>
      <c r="E446" s="117" t="str">
        <f t="shared" si="27"/>
        <v/>
      </c>
      <c r="F446" s="118" t="str">
        <f t="shared" si="28"/>
        <v/>
      </c>
      <c r="I446" s="120" t="str">
        <f t="shared" si="29"/>
        <v/>
      </c>
      <c r="J446" s="121" t="str">
        <f t="shared" si="30"/>
        <v/>
      </c>
    </row>
    <row r="447" spans="1:11">
      <c r="A447" s="1">
        <v>20220322</v>
      </c>
      <c r="E447" s="117" t="str">
        <f t="shared" si="27"/>
        <v/>
      </c>
      <c r="F447" s="118" t="str">
        <f t="shared" si="28"/>
        <v/>
      </c>
      <c r="I447" s="120" t="str">
        <f t="shared" si="29"/>
        <v/>
      </c>
      <c r="J447" s="121" t="str">
        <f t="shared" si="30"/>
        <v/>
      </c>
    </row>
    <row r="448" spans="1:11">
      <c r="A448" s="1">
        <v>20220323</v>
      </c>
      <c r="E448" s="117" t="str">
        <f t="shared" si="27"/>
        <v/>
      </c>
      <c r="F448" s="118" t="str">
        <f t="shared" si="28"/>
        <v/>
      </c>
      <c r="I448" s="120" t="str">
        <f t="shared" si="29"/>
        <v/>
      </c>
      <c r="J448" s="121" t="str">
        <f t="shared" si="30"/>
        <v/>
      </c>
    </row>
    <row r="449" spans="1:10">
      <c r="A449" s="1">
        <v>20220324</v>
      </c>
      <c r="E449" s="117" t="str">
        <f t="shared" si="27"/>
        <v/>
      </c>
      <c r="F449" s="118" t="str">
        <f t="shared" si="28"/>
        <v/>
      </c>
      <c r="I449" s="120" t="str">
        <f t="shared" si="29"/>
        <v/>
      </c>
      <c r="J449" s="121" t="str">
        <f t="shared" si="30"/>
        <v/>
      </c>
    </row>
    <row r="450" spans="1:10">
      <c r="A450" s="1">
        <v>20220325</v>
      </c>
      <c r="E450" s="117" t="str">
        <f t="shared" si="27"/>
        <v/>
      </c>
      <c r="F450" s="118" t="str">
        <f t="shared" si="28"/>
        <v/>
      </c>
      <c r="I450" s="120" t="str">
        <f t="shared" si="29"/>
        <v/>
      </c>
      <c r="J450" s="121" t="str">
        <f t="shared" si="30"/>
        <v/>
      </c>
    </row>
    <row r="451" spans="1:10">
      <c r="A451" s="1">
        <v>20220326</v>
      </c>
      <c r="E451" s="117" t="str">
        <f t="shared" ref="E451:E514" si="31">IFERROR((D451-C451)/D451,"")</f>
        <v/>
      </c>
      <c r="F451" s="118" t="str">
        <f t="shared" ref="F451:F514" si="32">IFERROR(ABS((D451-C451)/D451),"")</f>
        <v/>
      </c>
      <c r="I451" s="120" t="str">
        <f t="shared" ref="I451:I514" si="33">IFERROR((H451-G451)/H451,"")</f>
        <v/>
      </c>
      <c r="J451" s="121" t="str">
        <f t="shared" ref="J451:J514" si="34">IFERROR(ABS(I451),"")</f>
        <v/>
      </c>
    </row>
    <row r="452" spans="1:10">
      <c r="A452" s="1">
        <v>20220327</v>
      </c>
      <c r="E452" s="117" t="str">
        <f t="shared" si="31"/>
        <v/>
      </c>
      <c r="F452" s="118" t="str">
        <f t="shared" si="32"/>
        <v/>
      </c>
      <c r="I452" s="120" t="str">
        <f t="shared" si="33"/>
        <v/>
      </c>
      <c r="J452" s="121" t="str">
        <f t="shared" si="34"/>
        <v/>
      </c>
    </row>
    <row r="453" spans="1:10">
      <c r="A453" s="1">
        <v>20220328</v>
      </c>
      <c r="E453" s="117" t="str">
        <f t="shared" si="31"/>
        <v/>
      </c>
      <c r="F453" s="118" t="str">
        <f t="shared" si="32"/>
        <v/>
      </c>
      <c r="I453" s="120" t="str">
        <f t="shared" si="33"/>
        <v/>
      </c>
      <c r="J453" s="121" t="str">
        <f t="shared" si="34"/>
        <v/>
      </c>
    </row>
    <row r="454" spans="1:10">
      <c r="A454" s="1">
        <v>20220329</v>
      </c>
      <c r="E454" s="117" t="str">
        <f t="shared" si="31"/>
        <v/>
      </c>
      <c r="F454" s="118" t="str">
        <f t="shared" si="32"/>
        <v/>
      </c>
      <c r="I454" s="120" t="str">
        <f t="shared" si="33"/>
        <v/>
      </c>
      <c r="J454" s="121" t="str">
        <f t="shared" si="34"/>
        <v/>
      </c>
    </row>
    <row r="455" spans="1:10">
      <c r="A455" s="1">
        <v>20220330</v>
      </c>
      <c r="E455" s="117" t="str">
        <f t="shared" si="31"/>
        <v/>
      </c>
      <c r="F455" s="118" t="str">
        <f t="shared" si="32"/>
        <v/>
      </c>
      <c r="I455" s="120" t="str">
        <f t="shared" si="33"/>
        <v/>
      </c>
      <c r="J455" s="121" t="str">
        <f t="shared" si="34"/>
        <v/>
      </c>
    </row>
    <row r="456" spans="1:10">
      <c r="A456" s="1">
        <v>20220331</v>
      </c>
      <c r="E456" s="117" t="str">
        <f t="shared" si="31"/>
        <v/>
      </c>
      <c r="F456" s="118" t="str">
        <f t="shared" si="32"/>
        <v/>
      </c>
      <c r="I456" s="120" t="str">
        <f t="shared" si="33"/>
        <v/>
      </c>
      <c r="J456" s="121" t="str">
        <f t="shared" si="34"/>
        <v/>
      </c>
    </row>
    <row r="457" spans="1:10">
      <c r="A457" s="1">
        <v>20220401</v>
      </c>
      <c r="E457" s="117" t="str">
        <f t="shared" si="31"/>
        <v/>
      </c>
      <c r="F457" s="118" t="str">
        <f t="shared" si="32"/>
        <v/>
      </c>
      <c r="I457" s="120" t="str">
        <f t="shared" si="33"/>
        <v/>
      </c>
      <c r="J457" s="121" t="str">
        <f t="shared" si="34"/>
        <v/>
      </c>
    </row>
    <row r="458" spans="1:10">
      <c r="A458" s="1">
        <v>20220402</v>
      </c>
      <c r="E458" s="117" t="str">
        <f t="shared" si="31"/>
        <v/>
      </c>
      <c r="F458" s="118" t="str">
        <f t="shared" si="32"/>
        <v/>
      </c>
      <c r="I458" s="120" t="str">
        <f t="shared" si="33"/>
        <v/>
      </c>
      <c r="J458" s="121" t="str">
        <f t="shared" si="34"/>
        <v/>
      </c>
    </row>
    <row r="459" spans="1:10">
      <c r="A459" s="1">
        <v>20220403</v>
      </c>
      <c r="E459" s="117" t="str">
        <f t="shared" si="31"/>
        <v/>
      </c>
      <c r="F459" s="118" t="str">
        <f t="shared" si="32"/>
        <v/>
      </c>
      <c r="I459" s="120" t="str">
        <f t="shared" si="33"/>
        <v/>
      </c>
      <c r="J459" s="121" t="str">
        <f t="shared" si="34"/>
        <v/>
      </c>
    </row>
    <row r="460" spans="1:10">
      <c r="A460" s="1">
        <v>20220404</v>
      </c>
      <c r="E460" s="117" t="str">
        <f t="shared" si="31"/>
        <v/>
      </c>
      <c r="F460" s="118" t="str">
        <f t="shared" si="32"/>
        <v/>
      </c>
      <c r="I460" s="120" t="str">
        <f t="shared" si="33"/>
        <v/>
      </c>
      <c r="J460" s="121" t="str">
        <f t="shared" si="34"/>
        <v/>
      </c>
    </row>
    <row r="461" spans="1:10">
      <c r="A461" s="1">
        <v>20220405</v>
      </c>
      <c r="E461" s="117" t="str">
        <f t="shared" si="31"/>
        <v/>
      </c>
      <c r="F461" s="118" t="str">
        <f t="shared" si="32"/>
        <v/>
      </c>
      <c r="I461" s="120" t="str">
        <f t="shared" si="33"/>
        <v/>
      </c>
      <c r="J461" s="121" t="str">
        <f t="shared" si="34"/>
        <v/>
      </c>
    </row>
    <row r="462" spans="1:10">
      <c r="A462" s="1">
        <v>20220406</v>
      </c>
      <c r="E462" s="117" t="str">
        <f t="shared" si="31"/>
        <v/>
      </c>
      <c r="F462" s="118" t="str">
        <f t="shared" si="32"/>
        <v/>
      </c>
      <c r="I462" s="120" t="str">
        <f t="shared" si="33"/>
        <v/>
      </c>
      <c r="J462" s="121" t="str">
        <f t="shared" si="34"/>
        <v/>
      </c>
    </row>
    <row r="463" spans="1:10">
      <c r="A463" s="1">
        <v>20220407</v>
      </c>
      <c r="E463" s="117" t="str">
        <f t="shared" si="31"/>
        <v/>
      </c>
      <c r="F463" s="118" t="str">
        <f t="shared" si="32"/>
        <v/>
      </c>
      <c r="I463" s="120" t="str">
        <f t="shared" si="33"/>
        <v/>
      </c>
      <c r="J463" s="121" t="str">
        <f t="shared" si="34"/>
        <v/>
      </c>
    </row>
    <row r="464" spans="1:10">
      <c r="A464" s="1">
        <v>20220408</v>
      </c>
      <c r="E464" s="117" t="str">
        <f t="shared" si="31"/>
        <v/>
      </c>
      <c r="F464" s="118" t="str">
        <f t="shared" si="32"/>
        <v/>
      </c>
      <c r="I464" s="120" t="str">
        <f t="shared" si="33"/>
        <v/>
      </c>
      <c r="J464" s="121" t="str">
        <f t="shared" si="34"/>
        <v/>
      </c>
    </row>
    <row r="465" spans="1:10">
      <c r="A465" s="1">
        <v>20220409</v>
      </c>
      <c r="E465" s="117" t="str">
        <f t="shared" si="31"/>
        <v/>
      </c>
      <c r="F465" s="118" t="str">
        <f t="shared" si="32"/>
        <v/>
      </c>
      <c r="I465" s="120" t="str">
        <f t="shared" si="33"/>
        <v/>
      </c>
      <c r="J465" s="121" t="str">
        <f t="shared" si="34"/>
        <v/>
      </c>
    </row>
    <row r="466" spans="1:10">
      <c r="A466" s="1">
        <v>20220410</v>
      </c>
      <c r="E466" s="117" t="str">
        <f t="shared" si="31"/>
        <v/>
      </c>
      <c r="F466" s="118" t="str">
        <f t="shared" si="32"/>
        <v/>
      </c>
      <c r="I466" s="120" t="str">
        <f t="shared" si="33"/>
        <v/>
      </c>
      <c r="J466" s="121" t="str">
        <f t="shared" si="34"/>
        <v/>
      </c>
    </row>
    <row r="467" spans="1:10">
      <c r="A467" s="1">
        <v>20220411</v>
      </c>
      <c r="E467" s="117" t="str">
        <f t="shared" si="31"/>
        <v/>
      </c>
      <c r="F467" s="118" t="str">
        <f t="shared" si="32"/>
        <v/>
      </c>
      <c r="I467" s="120" t="str">
        <f t="shared" si="33"/>
        <v/>
      </c>
      <c r="J467" s="121" t="str">
        <f t="shared" si="34"/>
        <v/>
      </c>
    </row>
    <row r="468" spans="1:10">
      <c r="A468" s="1">
        <v>20220412</v>
      </c>
      <c r="E468" s="117" t="str">
        <f t="shared" si="31"/>
        <v/>
      </c>
      <c r="F468" s="118" t="str">
        <f t="shared" si="32"/>
        <v/>
      </c>
      <c r="I468" s="120" t="str">
        <f t="shared" si="33"/>
        <v/>
      </c>
      <c r="J468" s="121" t="str">
        <f t="shared" si="34"/>
        <v/>
      </c>
    </row>
    <row r="469" spans="1:10">
      <c r="A469" s="1">
        <v>20220413</v>
      </c>
      <c r="E469" s="117" t="str">
        <f t="shared" si="31"/>
        <v/>
      </c>
      <c r="F469" s="118" t="str">
        <f t="shared" si="32"/>
        <v/>
      </c>
      <c r="I469" s="120" t="str">
        <f t="shared" si="33"/>
        <v/>
      </c>
      <c r="J469" s="121" t="str">
        <f t="shared" si="34"/>
        <v/>
      </c>
    </row>
    <row r="470" spans="1:10">
      <c r="A470" s="1">
        <v>20220414</v>
      </c>
      <c r="E470" s="117" t="str">
        <f t="shared" si="31"/>
        <v/>
      </c>
      <c r="F470" s="118" t="str">
        <f t="shared" si="32"/>
        <v/>
      </c>
      <c r="I470" s="120" t="str">
        <f t="shared" si="33"/>
        <v/>
      </c>
      <c r="J470" s="121" t="str">
        <f t="shared" si="34"/>
        <v/>
      </c>
    </row>
    <row r="471" spans="1:10">
      <c r="A471" s="1">
        <v>20220415</v>
      </c>
      <c r="E471" s="117" t="str">
        <f t="shared" si="31"/>
        <v/>
      </c>
      <c r="F471" s="118" t="str">
        <f t="shared" si="32"/>
        <v/>
      </c>
      <c r="I471" s="120" t="str">
        <f t="shared" si="33"/>
        <v/>
      </c>
      <c r="J471" s="121" t="str">
        <f t="shared" si="34"/>
        <v/>
      </c>
    </row>
    <row r="472" spans="1:10">
      <c r="A472" s="1">
        <v>20220416</v>
      </c>
      <c r="E472" s="117" t="str">
        <f t="shared" si="31"/>
        <v/>
      </c>
      <c r="F472" s="118" t="str">
        <f t="shared" si="32"/>
        <v/>
      </c>
      <c r="I472" s="120" t="str">
        <f t="shared" si="33"/>
        <v/>
      </c>
      <c r="J472" s="121" t="str">
        <f t="shared" si="34"/>
        <v/>
      </c>
    </row>
    <row r="473" spans="1:10">
      <c r="A473" s="1">
        <v>20220417</v>
      </c>
      <c r="E473" s="117" t="str">
        <f t="shared" si="31"/>
        <v/>
      </c>
      <c r="F473" s="118" t="str">
        <f t="shared" si="32"/>
        <v/>
      </c>
      <c r="I473" s="120" t="str">
        <f t="shared" si="33"/>
        <v/>
      </c>
      <c r="J473" s="121" t="str">
        <f t="shared" si="34"/>
        <v/>
      </c>
    </row>
    <row r="474" spans="1:10">
      <c r="A474" s="1">
        <v>20220418</v>
      </c>
      <c r="E474" s="117" t="str">
        <f t="shared" si="31"/>
        <v/>
      </c>
      <c r="F474" s="118" t="str">
        <f t="shared" si="32"/>
        <v/>
      </c>
      <c r="I474" s="120" t="str">
        <f t="shared" si="33"/>
        <v/>
      </c>
      <c r="J474" s="121" t="str">
        <f t="shared" si="34"/>
        <v/>
      </c>
    </row>
    <row r="475" spans="1:10">
      <c r="A475" s="1">
        <v>20220419</v>
      </c>
      <c r="E475" s="117" t="str">
        <f t="shared" si="31"/>
        <v/>
      </c>
      <c r="F475" s="118" t="str">
        <f t="shared" si="32"/>
        <v/>
      </c>
      <c r="I475" s="120" t="str">
        <f t="shared" si="33"/>
        <v/>
      </c>
      <c r="J475" s="121" t="str">
        <f t="shared" si="34"/>
        <v/>
      </c>
    </row>
    <row r="476" spans="1:10">
      <c r="A476" s="1">
        <v>20220420</v>
      </c>
      <c r="E476" s="117" t="str">
        <f t="shared" si="31"/>
        <v/>
      </c>
      <c r="F476" s="118" t="str">
        <f t="shared" si="32"/>
        <v/>
      </c>
      <c r="I476" s="120" t="str">
        <f t="shared" si="33"/>
        <v/>
      </c>
      <c r="J476" s="121" t="str">
        <f t="shared" si="34"/>
        <v/>
      </c>
    </row>
    <row r="477" spans="1:10">
      <c r="A477" s="1">
        <v>20220421</v>
      </c>
      <c r="E477" s="117" t="str">
        <f t="shared" si="31"/>
        <v/>
      </c>
      <c r="F477" s="118" t="str">
        <f t="shared" si="32"/>
        <v/>
      </c>
      <c r="I477" s="120" t="str">
        <f t="shared" si="33"/>
        <v/>
      </c>
      <c r="J477" s="121" t="str">
        <f t="shared" si="34"/>
        <v/>
      </c>
    </row>
    <row r="478" spans="1:10">
      <c r="A478" s="1">
        <v>20220422</v>
      </c>
      <c r="E478" s="117" t="str">
        <f t="shared" si="31"/>
        <v/>
      </c>
      <c r="F478" s="118" t="str">
        <f t="shared" si="32"/>
        <v/>
      </c>
      <c r="I478" s="120" t="str">
        <f t="shared" si="33"/>
        <v/>
      </c>
      <c r="J478" s="121" t="str">
        <f t="shared" si="34"/>
        <v/>
      </c>
    </row>
    <row r="479" spans="1:10">
      <c r="A479" s="1">
        <v>20220423</v>
      </c>
      <c r="E479" s="117" t="str">
        <f t="shared" si="31"/>
        <v/>
      </c>
      <c r="F479" s="118" t="str">
        <f t="shared" si="32"/>
        <v/>
      </c>
      <c r="I479" s="120" t="str">
        <f t="shared" si="33"/>
        <v/>
      </c>
      <c r="J479" s="121" t="str">
        <f t="shared" si="34"/>
        <v/>
      </c>
    </row>
    <row r="480" spans="1:10">
      <c r="A480" s="1">
        <v>20220424</v>
      </c>
      <c r="E480" s="117" t="str">
        <f t="shared" si="31"/>
        <v/>
      </c>
      <c r="F480" s="118" t="str">
        <f t="shared" si="32"/>
        <v/>
      </c>
      <c r="I480" s="120" t="str">
        <f t="shared" si="33"/>
        <v/>
      </c>
      <c r="J480" s="121" t="str">
        <f t="shared" si="34"/>
        <v/>
      </c>
    </row>
    <row r="481" spans="1:11">
      <c r="A481" s="1">
        <v>20220425</v>
      </c>
      <c r="E481" s="117" t="str">
        <f t="shared" si="31"/>
        <v/>
      </c>
      <c r="F481" s="118" t="str">
        <f t="shared" si="32"/>
        <v/>
      </c>
      <c r="I481" s="120" t="str">
        <f t="shared" si="33"/>
        <v/>
      </c>
      <c r="J481" s="121" t="str">
        <f t="shared" si="34"/>
        <v/>
      </c>
    </row>
    <row r="482" spans="1:11">
      <c r="A482" s="1">
        <v>20220426</v>
      </c>
      <c r="E482" s="117" t="str">
        <f t="shared" si="31"/>
        <v/>
      </c>
      <c r="F482" s="118" t="str">
        <f t="shared" si="32"/>
        <v/>
      </c>
      <c r="I482" s="120" t="str">
        <f t="shared" si="33"/>
        <v/>
      </c>
      <c r="J482" s="121" t="str">
        <f t="shared" si="34"/>
        <v/>
      </c>
    </row>
    <row r="483" spans="1:11">
      <c r="A483" s="1">
        <v>20220427</v>
      </c>
      <c r="E483" s="117" t="str">
        <f t="shared" si="31"/>
        <v/>
      </c>
      <c r="F483" s="118" t="str">
        <f t="shared" si="32"/>
        <v/>
      </c>
      <c r="I483" s="120" t="str">
        <f t="shared" si="33"/>
        <v/>
      </c>
      <c r="J483" s="121" t="str">
        <f t="shared" si="34"/>
        <v/>
      </c>
    </row>
    <row r="484" spans="1:11">
      <c r="A484" s="1">
        <v>20220428</v>
      </c>
      <c r="E484" s="117" t="str">
        <f t="shared" si="31"/>
        <v/>
      </c>
      <c r="F484" s="118" t="str">
        <f t="shared" si="32"/>
        <v/>
      </c>
      <c r="I484" s="120" t="str">
        <f t="shared" si="33"/>
        <v/>
      </c>
      <c r="J484" s="121" t="str">
        <f t="shared" si="34"/>
        <v/>
      </c>
    </row>
    <row r="485" spans="1:11">
      <c r="A485" s="1">
        <v>20220429</v>
      </c>
      <c r="E485" s="117" t="str">
        <f t="shared" si="31"/>
        <v/>
      </c>
      <c r="F485" s="118" t="str">
        <f t="shared" si="32"/>
        <v/>
      </c>
      <c r="I485" s="120" t="str">
        <f t="shared" si="33"/>
        <v/>
      </c>
      <c r="J485" s="121" t="str">
        <f t="shared" si="34"/>
        <v/>
      </c>
    </row>
    <row r="486" spans="1:11">
      <c r="A486" s="1">
        <v>20220430</v>
      </c>
      <c r="E486" s="117" t="str">
        <f t="shared" si="31"/>
        <v/>
      </c>
      <c r="F486" s="118" t="str">
        <f t="shared" si="32"/>
        <v/>
      </c>
      <c r="I486" s="120" t="str">
        <f t="shared" si="33"/>
        <v/>
      </c>
      <c r="J486" s="121" t="str">
        <f t="shared" si="34"/>
        <v/>
      </c>
    </row>
    <row r="487" spans="1:11">
      <c r="A487" s="1">
        <v>20220501</v>
      </c>
      <c r="E487" s="117" t="str">
        <f t="shared" si="31"/>
        <v/>
      </c>
      <c r="F487" s="118" t="str">
        <f t="shared" si="32"/>
        <v/>
      </c>
      <c r="I487" s="120" t="str">
        <f t="shared" si="33"/>
        <v/>
      </c>
      <c r="J487" s="121" t="str">
        <f t="shared" si="34"/>
        <v/>
      </c>
    </row>
    <row r="488" spans="1:11">
      <c r="A488" s="1">
        <v>20220502</v>
      </c>
      <c r="E488" s="117" t="str">
        <f t="shared" si="31"/>
        <v/>
      </c>
      <c r="F488" s="118" t="str">
        <f t="shared" si="32"/>
        <v/>
      </c>
      <c r="I488" s="120" t="str">
        <f t="shared" si="33"/>
        <v/>
      </c>
      <c r="J488" s="121" t="str">
        <f t="shared" si="34"/>
        <v/>
      </c>
    </row>
    <row r="489" spans="1:11">
      <c r="A489" s="1">
        <v>20220503</v>
      </c>
      <c r="E489" s="117" t="str">
        <f t="shared" si="31"/>
        <v/>
      </c>
      <c r="F489" s="118" t="str">
        <f t="shared" si="32"/>
        <v/>
      </c>
      <c r="I489" s="120" t="str">
        <f t="shared" si="33"/>
        <v/>
      </c>
      <c r="J489" s="121" t="str">
        <f t="shared" si="34"/>
        <v/>
      </c>
    </row>
    <row r="490" spans="1:11">
      <c r="A490" s="1">
        <v>20220504</v>
      </c>
      <c r="E490" s="117" t="str">
        <f t="shared" si="31"/>
        <v/>
      </c>
      <c r="F490" s="118" t="str">
        <f t="shared" si="32"/>
        <v/>
      </c>
      <c r="I490" s="120" t="str">
        <f t="shared" si="33"/>
        <v/>
      </c>
      <c r="J490" s="121" t="str">
        <f t="shared" si="34"/>
        <v/>
      </c>
    </row>
    <row r="491" spans="1:11">
      <c r="A491" s="1">
        <v>20220505</v>
      </c>
      <c r="E491" s="117" t="str">
        <f t="shared" si="31"/>
        <v/>
      </c>
      <c r="F491" s="118" t="str">
        <f t="shared" si="32"/>
        <v/>
      </c>
      <c r="I491" s="120" t="str">
        <f t="shared" si="33"/>
        <v/>
      </c>
      <c r="J491" s="121" t="str">
        <f t="shared" si="34"/>
        <v/>
      </c>
      <c r="K491" s="122"/>
    </row>
    <row r="492" spans="1:11">
      <c r="A492" s="1">
        <v>20220506</v>
      </c>
      <c r="E492" s="117" t="str">
        <f t="shared" si="31"/>
        <v/>
      </c>
      <c r="F492" s="118" t="str">
        <f t="shared" si="32"/>
        <v/>
      </c>
      <c r="I492" s="120" t="str">
        <f t="shared" si="33"/>
        <v/>
      </c>
      <c r="J492" s="121" t="str">
        <f t="shared" si="34"/>
        <v/>
      </c>
    </row>
    <row r="493" spans="1:11">
      <c r="A493" s="1">
        <v>20220507</v>
      </c>
      <c r="E493" s="117" t="str">
        <f t="shared" si="31"/>
        <v/>
      </c>
      <c r="F493" s="118" t="str">
        <f t="shared" si="32"/>
        <v/>
      </c>
      <c r="I493" s="120" t="str">
        <f t="shared" si="33"/>
        <v/>
      </c>
      <c r="J493" s="121" t="str">
        <f t="shared" si="34"/>
        <v/>
      </c>
    </row>
    <row r="494" spans="1:11">
      <c r="A494" s="1">
        <v>20220508</v>
      </c>
      <c r="E494" s="117" t="str">
        <f t="shared" si="31"/>
        <v/>
      </c>
      <c r="F494" s="118" t="str">
        <f t="shared" si="32"/>
        <v/>
      </c>
      <c r="I494" s="120" t="str">
        <f t="shared" si="33"/>
        <v/>
      </c>
      <c r="J494" s="121" t="str">
        <f t="shared" si="34"/>
        <v/>
      </c>
      <c r="K494" s="122"/>
    </row>
    <row r="495" spans="1:11">
      <c r="A495" s="1">
        <v>20220509</v>
      </c>
      <c r="E495" s="117" t="str">
        <f t="shared" si="31"/>
        <v/>
      </c>
      <c r="F495" s="118" t="str">
        <f t="shared" si="32"/>
        <v/>
      </c>
      <c r="I495" s="120" t="str">
        <f t="shared" si="33"/>
        <v/>
      </c>
      <c r="J495" s="121" t="str">
        <f t="shared" si="34"/>
        <v/>
      </c>
    </row>
    <row r="496" spans="1:11">
      <c r="A496" s="1">
        <v>20220510</v>
      </c>
      <c r="E496" s="117" t="str">
        <f t="shared" si="31"/>
        <v/>
      </c>
      <c r="F496" s="118" t="str">
        <f t="shared" si="32"/>
        <v/>
      </c>
      <c r="I496" s="120" t="str">
        <f t="shared" si="33"/>
        <v/>
      </c>
      <c r="J496" s="121" t="str">
        <f t="shared" si="34"/>
        <v/>
      </c>
    </row>
    <row r="497" spans="1:10">
      <c r="A497" s="1">
        <v>20220511</v>
      </c>
      <c r="E497" s="117" t="str">
        <f t="shared" si="31"/>
        <v/>
      </c>
      <c r="F497" s="118" t="str">
        <f t="shared" si="32"/>
        <v/>
      </c>
      <c r="I497" s="120" t="str">
        <f t="shared" si="33"/>
        <v/>
      </c>
      <c r="J497" s="121" t="str">
        <f t="shared" si="34"/>
        <v/>
      </c>
    </row>
    <row r="498" spans="1:10">
      <c r="A498" s="1">
        <v>20220512</v>
      </c>
      <c r="E498" s="117" t="str">
        <f t="shared" si="31"/>
        <v/>
      </c>
      <c r="F498" s="118" t="str">
        <f t="shared" si="32"/>
        <v/>
      </c>
      <c r="I498" s="120" t="str">
        <f t="shared" si="33"/>
        <v/>
      </c>
      <c r="J498" s="121" t="str">
        <f t="shared" si="34"/>
        <v/>
      </c>
    </row>
    <row r="499" spans="1:10">
      <c r="A499" s="1">
        <v>20220513</v>
      </c>
      <c r="E499" s="117" t="str">
        <f t="shared" si="31"/>
        <v/>
      </c>
      <c r="F499" s="118" t="str">
        <f t="shared" si="32"/>
        <v/>
      </c>
      <c r="I499" s="120" t="str">
        <f t="shared" si="33"/>
        <v/>
      </c>
      <c r="J499" s="121" t="str">
        <f t="shared" si="34"/>
        <v/>
      </c>
    </row>
    <row r="500" spans="1:10">
      <c r="A500" s="1">
        <v>20220514</v>
      </c>
      <c r="E500" s="117" t="str">
        <f t="shared" si="31"/>
        <v/>
      </c>
      <c r="F500" s="118" t="str">
        <f t="shared" si="32"/>
        <v/>
      </c>
      <c r="I500" s="120" t="str">
        <f t="shared" si="33"/>
        <v/>
      </c>
      <c r="J500" s="121" t="str">
        <f t="shared" si="34"/>
        <v/>
      </c>
    </row>
    <row r="501" spans="1:10">
      <c r="A501" s="1">
        <v>20220515</v>
      </c>
      <c r="E501" s="117" t="str">
        <f t="shared" si="31"/>
        <v/>
      </c>
      <c r="F501" s="118" t="str">
        <f t="shared" si="32"/>
        <v/>
      </c>
      <c r="I501" s="120" t="str">
        <f t="shared" si="33"/>
        <v/>
      </c>
      <c r="J501" s="121" t="str">
        <f t="shared" si="34"/>
        <v/>
      </c>
    </row>
    <row r="502" spans="1:10">
      <c r="A502" s="1">
        <v>20220516</v>
      </c>
      <c r="E502" s="117" t="str">
        <f t="shared" si="31"/>
        <v/>
      </c>
      <c r="F502" s="118" t="str">
        <f t="shared" si="32"/>
        <v/>
      </c>
      <c r="I502" s="120" t="str">
        <f t="shared" si="33"/>
        <v/>
      </c>
      <c r="J502" s="121" t="str">
        <f t="shared" si="34"/>
        <v/>
      </c>
    </row>
    <row r="503" spans="1:10">
      <c r="A503" s="1">
        <v>20220517</v>
      </c>
      <c r="E503" s="117" t="str">
        <f t="shared" si="31"/>
        <v/>
      </c>
      <c r="F503" s="118" t="str">
        <f t="shared" si="32"/>
        <v/>
      </c>
      <c r="I503" s="120" t="str">
        <f t="shared" si="33"/>
        <v/>
      </c>
      <c r="J503" s="121" t="str">
        <f t="shared" si="34"/>
        <v/>
      </c>
    </row>
    <row r="504" spans="1:10">
      <c r="A504" s="1">
        <v>20220518</v>
      </c>
      <c r="E504" s="117" t="str">
        <f t="shared" si="31"/>
        <v/>
      </c>
      <c r="F504" s="118" t="str">
        <f t="shared" si="32"/>
        <v/>
      </c>
      <c r="I504" s="120" t="str">
        <f t="shared" si="33"/>
        <v/>
      </c>
      <c r="J504" s="121" t="str">
        <f t="shared" si="34"/>
        <v/>
      </c>
    </row>
    <row r="505" spans="1:10">
      <c r="A505" s="1">
        <v>20220519</v>
      </c>
      <c r="E505" s="117" t="str">
        <f t="shared" si="31"/>
        <v/>
      </c>
      <c r="F505" s="118" t="str">
        <f t="shared" si="32"/>
        <v/>
      </c>
      <c r="I505" s="120" t="str">
        <f t="shared" si="33"/>
        <v/>
      </c>
      <c r="J505" s="121" t="str">
        <f t="shared" si="34"/>
        <v/>
      </c>
    </row>
    <row r="506" spans="1:10">
      <c r="A506" s="1">
        <v>20220520</v>
      </c>
      <c r="E506" s="117" t="str">
        <f t="shared" si="31"/>
        <v/>
      </c>
      <c r="F506" s="118" t="str">
        <f t="shared" si="32"/>
        <v/>
      </c>
      <c r="I506" s="120" t="str">
        <f t="shared" si="33"/>
        <v/>
      </c>
      <c r="J506" s="121" t="str">
        <f t="shared" si="34"/>
        <v/>
      </c>
    </row>
    <row r="507" spans="1:10">
      <c r="A507" s="1">
        <v>20220521</v>
      </c>
      <c r="E507" s="117" t="str">
        <f t="shared" si="31"/>
        <v/>
      </c>
      <c r="F507" s="118" t="str">
        <f t="shared" si="32"/>
        <v/>
      </c>
      <c r="I507" s="120" t="str">
        <f t="shared" si="33"/>
        <v/>
      </c>
      <c r="J507" s="121" t="str">
        <f t="shared" si="34"/>
        <v/>
      </c>
    </row>
    <row r="508" spans="1:10">
      <c r="A508" s="1">
        <v>20220522</v>
      </c>
      <c r="E508" s="117" t="str">
        <f t="shared" si="31"/>
        <v/>
      </c>
      <c r="F508" s="118" t="str">
        <f t="shared" si="32"/>
        <v/>
      </c>
      <c r="I508" s="120" t="str">
        <f t="shared" si="33"/>
        <v/>
      </c>
      <c r="J508" s="121" t="str">
        <f t="shared" si="34"/>
        <v/>
      </c>
    </row>
    <row r="509" spans="1:10">
      <c r="A509" s="1">
        <v>20220523</v>
      </c>
      <c r="E509" s="117" t="str">
        <f t="shared" si="31"/>
        <v/>
      </c>
      <c r="F509" s="118" t="str">
        <f t="shared" si="32"/>
        <v/>
      </c>
      <c r="I509" s="120" t="str">
        <f t="shared" si="33"/>
        <v/>
      </c>
      <c r="J509" s="121" t="str">
        <f t="shared" si="34"/>
        <v/>
      </c>
    </row>
    <row r="510" spans="1:10">
      <c r="A510" s="1">
        <v>20220524</v>
      </c>
      <c r="E510" s="117" t="str">
        <f t="shared" si="31"/>
        <v/>
      </c>
      <c r="F510" s="118" t="str">
        <f t="shared" si="32"/>
        <v/>
      </c>
      <c r="I510" s="120" t="str">
        <f t="shared" si="33"/>
        <v/>
      </c>
      <c r="J510" s="121" t="str">
        <f t="shared" si="34"/>
        <v/>
      </c>
    </row>
    <row r="511" spans="1:10">
      <c r="A511" s="1">
        <v>20220525</v>
      </c>
      <c r="E511" s="117" t="str">
        <f t="shared" si="31"/>
        <v/>
      </c>
      <c r="F511" s="118" t="str">
        <f t="shared" si="32"/>
        <v/>
      </c>
      <c r="I511" s="120" t="str">
        <f t="shared" si="33"/>
        <v/>
      </c>
      <c r="J511" s="121" t="str">
        <f t="shared" si="34"/>
        <v/>
      </c>
    </row>
    <row r="512" spans="1:10">
      <c r="A512" s="1">
        <v>20220526</v>
      </c>
      <c r="E512" s="117" t="str">
        <f t="shared" si="31"/>
        <v/>
      </c>
      <c r="F512" s="118" t="str">
        <f t="shared" si="32"/>
        <v/>
      </c>
      <c r="I512" s="120" t="str">
        <f t="shared" si="33"/>
        <v/>
      </c>
      <c r="J512" s="121" t="str">
        <f t="shared" si="34"/>
        <v/>
      </c>
    </row>
    <row r="513" spans="1:11">
      <c r="A513" s="1">
        <v>20220527</v>
      </c>
      <c r="E513" s="117" t="str">
        <f t="shared" si="31"/>
        <v/>
      </c>
      <c r="F513" s="118" t="str">
        <f t="shared" si="32"/>
        <v/>
      </c>
      <c r="I513" s="120" t="str">
        <f t="shared" si="33"/>
        <v/>
      </c>
      <c r="J513" s="121" t="str">
        <f t="shared" si="34"/>
        <v/>
      </c>
    </row>
    <row r="514" spans="1:11">
      <c r="A514" s="1">
        <v>20220528</v>
      </c>
      <c r="E514" s="117" t="str">
        <f t="shared" si="31"/>
        <v/>
      </c>
      <c r="F514" s="118" t="str">
        <f t="shared" si="32"/>
        <v/>
      </c>
      <c r="I514" s="120" t="str">
        <f t="shared" si="33"/>
        <v/>
      </c>
      <c r="J514" s="121" t="str">
        <f t="shared" si="34"/>
        <v/>
      </c>
    </row>
    <row r="515" spans="1:11">
      <c r="A515" s="1">
        <v>20220529</v>
      </c>
      <c r="E515" s="117" t="str">
        <f t="shared" ref="E515:E578" si="35">IFERROR((D515-C515)/D515,"")</f>
        <v/>
      </c>
      <c r="F515" s="118" t="str">
        <f t="shared" ref="F515:F578" si="36">IFERROR(ABS((D515-C515)/D515),"")</f>
        <v/>
      </c>
      <c r="I515" s="120" t="str">
        <f t="shared" ref="I515:I578" si="37">IFERROR((H515-G515)/H515,"")</f>
        <v/>
      </c>
      <c r="J515" s="121" t="str">
        <f t="shared" ref="J515:J578" si="38">IFERROR(ABS(I515),"")</f>
        <v/>
      </c>
    </row>
    <row r="516" spans="1:11">
      <c r="A516" s="1">
        <v>20220530</v>
      </c>
      <c r="E516" s="117" t="str">
        <f t="shared" si="35"/>
        <v/>
      </c>
      <c r="F516" s="118" t="str">
        <f t="shared" si="36"/>
        <v/>
      </c>
      <c r="I516" s="120" t="str">
        <f t="shared" si="37"/>
        <v/>
      </c>
      <c r="J516" s="121" t="str">
        <f t="shared" si="38"/>
        <v/>
      </c>
    </row>
    <row r="517" spans="1:11">
      <c r="A517" s="1">
        <v>20220531</v>
      </c>
      <c r="E517" s="117" t="str">
        <f t="shared" si="35"/>
        <v/>
      </c>
      <c r="F517" s="118" t="str">
        <f t="shared" si="36"/>
        <v/>
      </c>
      <c r="I517" s="120" t="str">
        <f t="shared" si="37"/>
        <v/>
      </c>
      <c r="J517" s="121" t="str">
        <f t="shared" si="38"/>
        <v/>
      </c>
    </row>
    <row r="518" spans="1:11">
      <c r="A518" s="1">
        <v>20220601</v>
      </c>
      <c r="E518" s="117" t="str">
        <f t="shared" si="35"/>
        <v/>
      </c>
      <c r="F518" s="118" t="str">
        <f t="shared" si="36"/>
        <v/>
      </c>
      <c r="I518" s="120" t="str">
        <f t="shared" si="37"/>
        <v/>
      </c>
      <c r="J518" s="121" t="str">
        <f t="shared" si="38"/>
        <v/>
      </c>
      <c r="K518" s="122"/>
    </row>
    <row r="519" spans="1:11">
      <c r="A519" s="1">
        <v>20220602</v>
      </c>
      <c r="E519" s="117" t="str">
        <f t="shared" si="35"/>
        <v/>
      </c>
      <c r="F519" s="118" t="str">
        <f t="shared" si="36"/>
        <v/>
      </c>
      <c r="I519" s="120" t="str">
        <f t="shared" si="37"/>
        <v/>
      </c>
      <c r="J519" s="121" t="str">
        <f t="shared" si="38"/>
        <v/>
      </c>
    </row>
    <row r="520" spans="1:11">
      <c r="A520" s="1">
        <v>20220603</v>
      </c>
      <c r="E520" s="117" t="str">
        <f t="shared" si="35"/>
        <v/>
      </c>
      <c r="F520" s="118" t="str">
        <f t="shared" si="36"/>
        <v/>
      </c>
      <c r="I520" s="120" t="str">
        <f t="shared" si="37"/>
        <v/>
      </c>
      <c r="J520" s="121" t="str">
        <f t="shared" si="38"/>
        <v/>
      </c>
    </row>
    <row r="521" spans="1:11">
      <c r="A521" s="1">
        <v>20220604</v>
      </c>
      <c r="E521" s="117" t="str">
        <f t="shared" si="35"/>
        <v/>
      </c>
      <c r="F521" s="118" t="str">
        <f t="shared" si="36"/>
        <v/>
      </c>
      <c r="I521" s="120" t="str">
        <f t="shared" si="37"/>
        <v/>
      </c>
      <c r="J521" s="121" t="str">
        <f t="shared" si="38"/>
        <v/>
      </c>
    </row>
    <row r="522" spans="1:11">
      <c r="A522" s="1">
        <v>20220605</v>
      </c>
      <c r="E522" s="117" t="str">
        <f t="shared" si="35"/>
        <v/>
      </c>
      <c r="F522" s="118" t="str">
        <f t="shared" si="36"/>
        <v/>
      </c>
      <c r="I522" s="120" t="str">
        <f t="shared" si="37"/>
        <v/>
      </c>
      <c r="J522" s="121" t="str">
        <f t="shared" si="38"/>
        <v/>
      </c>
    </row>
    <row r="523" spans="1:11">
      <c r="A523" s="1">
        <v>20220606</v>
      </c>
      <c r="E523" s="117" t="str">
        <f t="shared" si="35"/>
        <v/>
      </c>
      <c r="F523" s="118" t="str">
        <f t="shared" si="36"/>
        <v/>
      </c>
      <c r="I523" s="120" t="str">
        <f t="shared" si="37"/>
        <v/>
      </c>
      <c r="J523" s="121" t="str">
        <f t="shared" si="38"/>
        <v/>
      </c>
      <c r="K523" s="122"/>
    </row>
    <row r="524" spans="1:11">
      <c r="A524" s="1">
        <v>20220607</v>
      </c>
      <c r="E524" s="117" t="str">
        <f t="shared" si="35"/>
        <v/>
      </c>
      <c r="F524" s="118" t="str">
        <f t="shared" si="36"/>
        <v/>
      </c>
      <c r="I524" s="120" t="str">
        <f t="shared" si="37"/>
        <v/>
      </c>
      <c r="J524" s="121" t="str">
        <f t="shared" si="38"/>
        <v/>
      </c>
    </row>
    <row r="525" spans="1:11">
      <c r="A525" s="1">
        <v>20220608</v>
      </c>
      <c r="E525" s="117" t="str">
        <f t="shared" si="35"/>
        <v/>
      </c>
      <c r="F525" s="118" t="str">
        <f t="shared" si="36"/>
        <v/>
      </c>
      <c r="I525" s="120" t="str">
        <f t="shared" si="37"/>
        <v/>
      </c>
      <c r="J525" s="121" t="str">
        <f t="shared" si="38"/>
        <v/>
      </c>
    </row>
    <row r="526" spans="1:11">
      <c r="A526" s="1">
        <v>20220609</v>
      </c>
      <c r="E526" s="117" t="str">
        <f t="shared" si="35"/>
        <v/>
      </c>
      <c r="F526" s="118" t="str">
        <f t="shared" si="36"/>
        <v/>
      </c>
      <c r="I526" s="120" t="str">
        <f t="shared" si="37"/>
        <v/>
      </c>
      <c r="J526" s="121" t="str">
        <f t="shared" si="38"/>
        <v/>
      </c>
    </row>
    <row r="527" spans="1:11">
      <c r="A527" s="1">
        <v>20220610</v>
      </c>
      <c r="E527" s="117" t="str">
        <f t="shared" si="35"/>
        <v/>
      </c>
      <c r="F527" s="118" t="str">
        <f t="shared" si="36"/>
        <v/>
      </c>
      <c r="I527" s="120" t="str">
        <f t="shared" si="37"/>
        <v/>
      </c>
      <c r="J527" s="121" t="str">
        <f t="shared" si="38"/>
        <v/>
      </c>
    </row>
    <row r="528" spans="1:11">
      <c r="A528" s="1">
        <v>20220611</v>
      </c>
      <c r="E528" s="117" t="str">
        <f t="shared" si="35"/>
        <v/>
      </c>
      <c r="F528" s="118" t="str">
        <f t="shared" si="36"/>
        <v/>
      </c>
      <c r="I528" s="120" t="str">
        <f t="shared" si="37"/>
        <v/>
      </c>
      <c r="J528" s="121" t="str">
        <f t="shared" si="38"/>
        <v/>
      </c>
    </row>
    <row r="529" spans="1:10">
      <c r="A529" s="1">
        <v>20220612</v>
      </c>
      <c r="E529" s="117" t="str">
        <f t="shared" si="35"/>
        <v/>
      </c>
      <c r="F529" s="118" t="str">
        <f t="shared" si="36"/>
        <v/>
      </c>
      <c r="I529" s="120" t="str">
        <f t="shared" si="37"/>
        <v/>
      </c>
      <c r="J529" s="121" t="str">
        <f t="shared" si="38"/>
        <v/>
      </c>
    </row>
    <row r="530" spans="1:10">
      <c r="A530" s="1">
        <v>20220613</v>
      </c>
      <c r="E530" s="117" t="str">
        <f t="shared" si="35"/>
        <v/>
      </c>
      <c r="F530" s="118" t="str">
        <f t="shared" si="36"/>
        <v/>
      </c>
      <c r="I530" s="120" t="str">
        <f t="shared" si="37"/>
        <v/>
      </c>
      <c r="J530" s="121" t="str">
        <f t="shared" si="38"/>
        <v/>
      </c>
    </row>
    <row r="531" spans="1:10">
      <c r="A531" s="1">
        <v>20220614</v>
      </c>
      <c r="E531" s="117" t="str">
        <f t="shared" si="35"/>
        <v/>
      </c>
      <c r="F531" s="118" t="str">
        <f t="shared" si="36"/>
        <v/>
      </c>
      <c r="I531" s="120" t="str">
        <f t="shared" si="37"/>
        <v/>
      </c>
      <c r="J531" s="121" t="str">
        <f t="shared" si="38"/>
        <v/>
      </c>
    </row>
    <row r="532" spans="1:10">
      <c r="A532" s="1">
        <v>20220615</v>
      </c>
      <c r="E532" s="117" t="str">
        <f t="shared" si="35"/>
        <v/>
      </c>
      <c r="F532" s="118" t="str">
        <f t="shared" si="36"/>
        <v/>
      </c>
      <c r="I532" s="120" t="str">
        <f t="shared" si="37"/>
        <v/>
      </c>
      <c r="J532" s="121" t="str">
        <f t="shared" si="38"/>
        <v/>
      </c>
    </row>
    <row r="533" spans="1:10">
      <c r="A533" s="1">
        <v>20220616</v>
      </c>
      <c r="E533" s="117" t="str">
        <f t="shared" si="35"/>
        <v/>
      </c>
      <c r="F533" s="118" t="str">
        <f t="shared" si="36"/>
        <v/>
      </c>
      <c r="I533" s="120" t="str">
        <f t="shared" si="37"/>
        <v/>
      </c>
      <c r="J533" s="121" t="str">
        <f t="shared" si="38"/>
        <v/>
      </c>
    </row>
    <row r="534" spans="1:10">
      <c r="A534" s="1">
        <v>20220617</v>
      </c>
      <c r="E534" s="117" t="str">
        <f t="shared" si="35"/>
        <v/>
      </c>
      <c r="F534" s="118" t="str">
        <f t="shared" si="36"/>
        <v/>
      </c>
      <c r="I534" s="120" t="str">
        <f t="shared" si="37"/>
        <v/>
      </c>
      <c r="J534" s="121" t="str">
        <f t="shared" si="38"/>
        <v/>
      </c>
    </row>
    <row r="535" spans="1:10">
      <c r="A535" s="1">
        <v>20220618</v>
      </c>
      <c r="E535" s="117" t="str">
        <f t="shared" si="35"/>
        <v/>
      </c>
      <c r="F535" s="118" t="str">
        <f t="shared" si="36"/>
        <v/>
      </c>
      <c r="I535" s="120" t="str">
        <f t="shared" si="37"/>
        <v/>
      </c>
      <c r="J535" s="121" t="str">
        <f t="shared" si="38"/>
        <v/>
      </c>
    </row>
    <row r="536" spans="1:10">
      <c r="A536" s="1">
        <v>20220619</v>
      </c>
      <c r="E536" s="117" t="str">
        <f t="shared" si="35"/>
        <v/>
      </c>
      <c r="F536" s="118" t="str">
        <f t="shared" si="36"/>
        <v/>
      </c>
      <c r="I536" s="120" t="str">
        <f t="shared" si="37"/>
        <v/>
      </c>
      <c r="J536" s="121" t="str">
        <f t="shared" si="38"/>
        <v/>
      </c>
    </row>
    <row r="537" spans="1:10">
      <c r="A537" s="1">
        <v>20220620</v>
      </c>
      <c r="E537" s="117" t="str">
        <f t="shared" si="35"/>
        <v/>
      </c>
      <c r="F537" s="118" t="str">
        <f t="shared" si="36"/>
        <v/>
      </c>
      <c r="I537" s="120" t="str">
        <f t="shared" si="37"/>
        <v/>
      </c>
      <c r="J537" s="121" t="str">
        <f t="shared" si="38"/>
        <v/>
      </c>
    </row>
    <row r="538" spans="1:10">
      <c r="A538" s="1">
        <v>20220621</v>
      </c>
      <c r="E538" s="117" t="str">
        <f t="shared" si="35"/>
        <v/>
      </c>
      <c r="F538" s="118" t="str">
        <f t="shared" si="36"/>
        <v/>
      </c>
      <c r="I538" s="120" t="str">
        <f t="shared" si="37"/>
        <v/>
      </c>
      <c r="J538" s="121" t="str">
        <f t="shared" si="38"/>
        <v/>
      </c>
    </row>
    <row r="539" spans="1:10">
      <c r="A539" s="1">
        <v>20220622</v>
      </c>
      <c r="E539" s="117" t="str">
        <f t="shared" si="35"/>
        <v/>
      </c>
      <c r="F539" s="118" t="str">
        <f t="shared" si="36"/>
        <v/>
      </c>
      <c r="I539" s="120" t="str">
        <f t="shared" si="37"/>
        <v/>
      </c>
      <c r="J539" s="121" t="str">
        <f t="shared" si="38"/>
        <v/>
      </c>
    </row>
    <row r="540" spans="1:10">
      <c r="A540" s="1">
        <v>20220623</v>
      </c>
      <c r="E540" s="117" t="str">
        <f t="shared" si="35"/>
        <v/>
      </c>
      <c r="F540" s="118" t="str">
        <f t="shared" si="36"/>
        <v/>
      </c>
      <c r="I540" s="120" t="str">
        <f t="shared" si="37"/>
        <v/>
      </c>
      <c r="J540" s="121" t="str">
        <f t="shared" si="38"/>
        <v/>
      </c>
    </row>
    <row r="541" spans="1:10">
      <c r="A541" s="1">
        <v>20220624</v>
      </c>
      <c r="E541" s="117" t="str">
        <f t="shared" si="35"/>
        <v/>
      </c>
      <c r="F541" s="118" t="str">
        <f t="shared" si="36"/>
        <v/>
      </c>
      <c r="I541" s="120" t="str">
        <f t="shared" si="37"/>
        <v/>
      </c>
      <c r="J541" s="121" t="str">
        <f t="shared" si="38"/>
        <v/>
      </c>
    </row>
    <row r="542" spans="1:10">
      <c r="A542" s="1">
        <v>20220625</v>
      </c>
      <c r="E542" s="117" t="str">
        <f t="shared" si="35"/>
        <v/>
      </c>
      <c r="F542" s="118" t="str">
        <f t="shared" si="36"/>
        <v/>
      </c>
      <c r="I542" s="120" t="str">
        <f t="shared" si="37"/>
        <v/>
      </c>
      <c r="J542" s="121" t="str">
        <f t="shared" si="38"/>
        <v/>
      </c>
    </row>
    <row r="543" spans="1:10">
      <c r="A543" s="1">
        <v>20220626</v>
      </c>
      <c r="E543" s="117" t="str">
        <f t="shared" si="35"/>
        <v/>
      </c>
      <c r="F543" s="118" t="str">
        <f t="shared" si="36"/>
        <v/>
      </c>
      <c r="I543" s="120" t="str">
        <f t="shared" si="37"/>
        <v/>
      </c>
      <c r="J543" s="121" t="str">
        <f t="shared" si="38"/>
        <v/>
      </c>
    </row>
    <row r="544" spans="1:10">
      <c r="A544" s="1">
        <v>20220627</v>
      </c>
      <c r="E544" s="117" t="str">
        <f t="shared" si="35"/>
        <v/>
      </c>
      <c r="F544" s="118" t="str">
        <f t="shared" si="36"/>
        <v/>
      </c>
      <c r="I544" s="120" t="str">
        <f t="shared" si="37"/>
        <v/>
      </c>
      <c r="J544" s="121" t="str">
        <f t="shared" si="38"/>
        <v/>
      </c>
    </row>
    <row r="545" spans="1:10">
      <c r="A545" s="1">
        <v>20220628</v>
      </c>
      <c r="E545" s="117" t="str">
        <f t="shared" si="35"/>
        <v/>
      </c>
      <c r="F545" s="118" t="str">
        <f t="shared" si="36"/>
        <v/>
      </c>
      <c r="I545" s="120" t="str">
        <f t="shared" si="37"/>
        <v/>
      </c>
      <c r="J545" s="121" t="str">
        <f t="shared" si="38"/>
        <v/>
      </c>
    </row>
    <row r="546" spans="1:10">
      <c r="A546" s="1">
        <v>20220629</v>
      </c>
      <c r="E546" s="117" t="str">
        <f t="shared" si="35"/>
        <v/>
      </c>
      <c r="F546" s="118" t="str">
        <f t="shared" si="36"/>
        <v/>
      </c>
      <c r="I546" s="120" t="str">
        <f t="shared" si="37"/>
        <v/>
      </c>
      <c r="J546" s="121" t="str">
        <f t="shared" si="38"/>
        <v/>
      </c>
    </row>
    <row r="547" spans="1:10">
      <c r="A547" s="1">
        <v>20220630</v>
      </c>
      <c r="E547" s="117" t="str">
        <f t="shared" si="35"/>
        <v/>
      </c>
      <c r="F547" s="118" t="str">
        <f t="shared" si="36"/>
        <v/>
      </c>
      <c r="I547" s="120" t="str">
        <f t="shared" si="37"/>
        <v/>
      </c>
      <c r="J547" s="121" t="str">
        <f t="shared" si="38"/>
        <v/>
      </c>
    </row>
    <row r="548" spans="1:10">
      <c r="A548" s="1">
        <v>20220701</v>
      </c>
      <c r="E548" s="117" t="str">
        <f t="shared" si="35"/>
        <v/>
      </c>
      <c r="F548" s="118" t="str">
        <f t="shared" si="36"/>
        <v/>
      </c>
      <c r="I548" s="120" t="str">
        <f t="shared" si="37"/>
        <v/>
      </c>
      <c r="J548" s="121" t="str">
        <f t="shared" si="38"/>
        <v/>
      </c>
    </row>
    <row r="549" spans="1:10">
      <c r="A549" s="1">
        <v>20220702</v>
      </c>
      <c r="E549" s="117" t="str">
        <f t="shared" si="35"/>
        <v/>
      </c>
      <c r="F549" s="118" t="str">
        <f t="shared" si="36"/>
        <v/>
      </c>
      <c r="I549" s="120" t="str">
        <f t="shared" si="37"/>
        <v/>
      </c>
      <c r="J549" s="121" t="str">
        <f t="shared" si="38"/>
        <v/>
      </c>
    </row>
    <row r="550" spans="1:10">
      <c r="A550" s="1">
        <v>20220703</v>
      </c>
      <c r="E550" s="117" t="str">
        <f t="shared" si="35"/>
        <v/>
      </c>
      <c r="F550" s="118" t="str">
        <f t="shared" si="36"/>
        <v/>
      </c>
      <c r="I550" s="120" t="str">
        <f t="shared" si="37"/>
        <v/>
      </c>
      <c r="J550" s="121" t="str">
        <f t="shared" si="38"/>
        <v/>
      </c>
    </row>
    <row r="551" spans="1:10">
      <c r="A551" s="1">
        <v>20220704</v>
      </c>
      <c r="E551" s="117" t="str">
        <f t="shared" si="35"/>
        <v/>
      </c>
      <c r="F551" s="118" t="str">
        <f t="shared" si="36"/>
        <v/>
      </c>
      <c r="I551" s="120" t="str">
        <f t="shared" si="37"/>
        <v/>
      </c>
      <c r="J551" s="121" t="str">
        <f t="shared" si="38"/>
        <v/>
      </c>
    </row>
    <row r="552" spans="1:10">
      <c r="A552" s="1">
        <v>20220705</v>
      </c>
      <c r="E552" s="117" t="str">
        <f t="shared" si="35"/>
        <v/>
      </c>
      <c r="F552" s="118" t="str">
        <f t="shared" si="36"/>
        <v/>
      </c>
      <c r="I552" s="120" t="str">
        <f t="shared" si="37"/>
        <v/>
      </c>
      <c r="J552" s="121" t="str">
        <f t="shared" si="38"/>
        <v/>
      </c>
    </row>
    <row r="553" spans="1:10">
      <c r="A553" s="1">
        <v>20220706</v>
      </c>
      <c r="E553" s="117" t="str">
        <f t="shared" si="35"/>
        <v/>
      </c>
      <c r="F553" s="118" t="str">
        <f t="shared" si="36"/>
        <v/>
      </c>
      <c r="I553" s="120" t="str">
        <f t="shared" si="37"/>
        <v/>
      </c>
      <c r="J553" s="121" t="str">
        <f t="shared" si="38"/>
        <v/>
      </c>
    </row>
    <row r="554" spans="1:10">
      <c r="A554" s="1">
        <v>20220707</v>
      </c>
      <c r="E554" s="117" t="str">
        <f t="shared" si="35"/>
        <v/>
      </c>
      <c r="F554" s="118" t="str">
        <f t="shared" si="36"/>
        <v/>
      </c>
      <c r="I554" s="120" t="str">
        <f t="shared" si="37"/>
        <v/>
      </c>
      <c r="J554" s="121" t="str">
        <f t="shared" si="38"/>
        <v/>
      </c>
    </row>
    <row r="555" spans="1:10">
      <c r="A555" s="1">
        <v>20220708</v>
      </c>
      <c r="E555" s="117" t="str">
        <f t="shared" si="35"/>
        <v/>
      </c>
      <c r="F555" s="118" t="str">
        <f t="shared" si="36"/>
        <v/>
      </c>
      <c r="I555" s="120" t="str">
        <f t="shared" si="37"/>
        <v/>
      </c>
      <c r="J555" s="121" t="str">
        <f t="shared" si="38"/>
        <v/>
      </c>
    </row>
    <row r="556" spans="1:10">
      <c r="A556" s="1">
        <v>20220709</v>
      </c>
      <c r="E556" s="117" t="str">
        <f t="shared" si="35"/>
        <v/>
      </c>
      <c r="F556" s="118" t="str">
        <f t="shared" si="36"/>
        <v/>
      </c>
      <c r="I556" s="120" t="str">
        <f t="shared" si="37"/>
        <v/>
      </c>
      <c r="J556" s="121" t="str">
        <f t="shared" si="38"/>
        <v/>
      </c>
    </row>
    <row r="557" spans="1:10">
      <c r="A557" s="1">
        <v>20220710</v>
      </c>
      <c r="E557" s="117" t="str">
        <f t="shared" si="35"/>
        <v/>
      </c>
      <c r="F557" s="118" t="str">
        <f t="shared" si="36"/>
        <v/>
      </c>
      <c r="I557" s="120" t="str">
        <f t="shared" si="37"/>
        <v/>
      </c>
      <c r="J557" s="121" t="str">
        <f t="shared" si="38"/>
        <v/>
      </c>
    </row>
    <row r="558" spans="1:10">
      <c r="A558" s="1">
        <v>20220711</v>
      </c>
      <c r="E558" s="117" t="str">
        <f t="shared" si="35"/>
        <v/>
      </c>
      <c r="F558" s="118" t="str">
        <f t="shared" si="36"/>
        <v/>
      </c>
      <c r="I558" s="120" t="str">
        <f t="shared" si="37"/>
        <v/>
      </c>
      <c r="J558" s="121" t="str">
        <f t="shared" si="38"/>
        <v/>
      </c>
    </row>
    <row r="559" spans="1:10">
      <c r="A559" s="1">
        <v>20220712</v>
      </c>
      <c r="E559" s="117" t="str">
        <f t="shared" si="35"/>
        <v/>
      </c>
      <c r="F559" s="118" t="str">
        <f t="shared" si="36"/>
        <v/>
      </c>
      <c r="I559" s="120" t="str">
        <f t="shared" si="37"/>
        <v/>
      </c>
      <c r="J559" s="121" t="str">
        <f t="shared" si="38"/>
        <v/>
      </c>
    </row>
    <row r="560" spans="1:10">
      <c r="A560" s="1">
        <v>20220713</v>
      </c>
      <c r="E560" s="117" t="str">
        <f t="shared" si="35"/>
        <v/>
      </c>
      <c r="F560" s="118" t="str">
        <f t="shared" si="36"/>
        <v/>
      </c>
      <c r="I560" s="120" t="str">
        <f t="shared" si="37"/>
        <v/>
      </c>
      <c r="J560" s="121" t="str">
        <f t="shared" si="38"/>
        <v/>
      </c>
    </row>
    <row r="561" spans="1:10">
      <c r="A561" s="1">
        <v>20220714</v>
      </c>
      <c r="E561" s="117" t="str">
        <f t="shared" si="35"/>
        <v/>
      </c>
      <c r="F561" s="118" t="str">
        <f t="shared" si="36"/>
        <v/>
      </c>
      <c r="I561" s="120" t="str">
        <f t="shared" si="37"/>
        <v/>
      </c>
      <c r="J561" s="121" t="str">
        <f t="shared" si="38"/>
        <v/>
      </c>
    </row>
    <row r="562" spans="1:10">
      <c r="A562" s="1">
        <v>20220715</v>
      </c>
      <c r="E562" s="117" t="str">
        <f t="shared" si="35"/>
        <v/>
      </c>
      <c r="F562" s="118" t="str">
        <f t="shared" si="36"/>
        <v/>
      </c>
      <c r="I562" s="120" t="str">
        <f t="shared" si="37"/>
        <v/>
      </c>
      <c r="J562" s="121" t="str">
        <f t="shared" si="38"/>
        <v/>
      </c>
    </row>
    <row r="563" spans="1:10">
      <c r="A563" s="1">
        <v>20220716</v>
      </c>
      <c r="E563" s="117" t="str">
        <f t="shared" si="35"/>
        <v/>
      </c>
      <c r="F563" s="118" t="str">
        <f t="shared" si="36"/>
        <v/>
      </c>
      <c r="I563" s="120" t="str">
        <f t="shared" si="37"/>
        <v/>
      </c>
      <c r="J563" s="121" t="str">
        <f t="shared" si="38"/>
        <v/>
      </c>
    </row>
    <row r="564" spans="1:10">
      <c r="A564" s="1">
        <v>20220717</v>
      </c>
      <c r="E564" s="117" t="str">
        <f t="shared" si="35"/>
        <v/>
      </c>
      <c r="F564" s="118" t="str">
        <f t="shared" si="36"/>
        <v/>
      </c>
      <c r="I564" s="120" t="str">
        <f t="shared" si="37"/>
        <v/>
      </c>
      <c r="J564" s="121" t="str">
        <f t="shared" si="38"/>
        <v/>
      </c>
    </row>
    <row r="565" spans="1:10">
      <c r="A565" s="1">
        <v>20220718</v>
      </c>
      <c r="E565" s="117" t="str">
        <f t="shared" si="35"/>
        <v/>
      </c>
      <c r="F565" s="118" t="str">
        <f t="shared" si="36"/>
        <v/>
      </c>
      <c r="I565" s="120" t="str">
        <f t="shared" si="37"/>
        <v/>
      </c>
      <c r="J565" s="121" t="str">
        <f t="shared" si="38"/>
        <v/>
      </c>
    </row>
    <row r="566" spans="1:10">
      <c r="A566" s="1">
        <v>20220719</v>
      </c>
      <c r="E566" s="117" t="str">
        <f t="shared" si="35"/>
        <v/>
      </c>
      <c r="F566" s="118" t="str">
        <f t="shared" si="36"/>
        <v/>
      </c>
      <c r="I566" s="120" t="str">
        <f t="shared" si="37"/>
        <v/>
      </c>
      <c r="J566" s="121" t="str">
        <f t="shared" si="38"/>
        <v/>
      </c>
    </row>
    <row r="567" spans="1:10">
      <c r="A567" s="1">
        <v>20220720</v>
      </c>
      <c r="E567" s="117" t="str">
        <f t="shared" si="35"/>
        <v/>
      </c>
      <c r="F567" s="118" t="str">
        <f t="shared" si="36"/>
        <v/>
      </c>
      <c r="I567" s="120" t="str">
        <f t="shared" si="37"/>
        <v/>
      </c>
      <c r="J567" s="121" t="str">
        <f t="shared" si="38"/>
        <v/>
      </c>
    </row>
    <row r="568" spans="1:10">
      <c r="A568" s="1">
        <v>20220721</v>
      </c>
      <c r="E568" s="117" t="str">
        <f t="shared" si="35"/>
        <v/>
      </c>
      <c r="F568" s="118" t="str">
        <f t="shared" si="36"/>
        <v/>
      </c>
      <c r="I568" s="120" t="str">
        <f t="shared" si="37"/>
        <v/>
      </c>
      <c r="J568" s="121" t="str">
        <f t="shared" si="38"/>
        <v/>
      </c>
    </row>
    <row r="569" spans="1:10">
      <c r="A569" s="1">
        <v>20220722</v>
      </c>
      <c r="E569" s="117" t="str">
        <f t="shared" si="35"/>
        <v/>
      </c>
      <c r="F569" s="118" t="str">
        <f t="shared" si="36"/>
        <v/>
      </c>
      <c r="I569" s="120" t="str">
        <f t="shared" si="37"/>
        <v/>
      </c>
      <c r="J569" s="121" t="str">
        <f t="shared" si="38"/>
        <v/>
      </c>
    </row>
    <row r="570" spans="1:10">
      <c r="A570" s="1">
        <v>20220723</v>
      </c>
      <c r="E570" s="117" t="str">
        <f t="shared" si="35"/>
        <v/>
      </c>
      <c r="F570" s="118" t="str">
        <f t="shared" si="36"/>
        <v/>
      </c>
      <c r="I570" s="120" t="str">
        <f t="shared" si="37"/>
        <v/>
      </c>
      <c r="J570" s="121" t="str">
        <f t="shared" si="38"/>
        <v/>
      </c>
    </row>
    <row r="571" spans="1:10">
      <c r="A571" s="1">
        <v>20220724</v>
      </c>
      <c r="E571" s="117" t="str">
        <f t="shared" si="35"/>
        <v/>
      </c>
      <c r="F571" s="118" t="str">
        <f t="shared" si="36"/>
        <v/>
      </c>
      <c r="I571" s="120" t="str">
        <f t="shared" si="37"/>
        <v/>
      </c>
      <c r="J571" s="121" t="str">
        <f t="shared" si="38"/>
        <v/>
      </c>
    </row>
    <row r="572" spans="1:10">
      <c r="A572" s="1">
        <v>20220725</v>
      </c>
      <c r="E572" s="117" t="str">
        <f t="shared" si="35"/>
        <v/>
      </c>
      <c r="F572" s="118" t="str">
        <f t="shared" si="36"/>
        <v/>
      </c>
      <c r="I572" s="120" t="str">
        <f t="shared" si="37"/>
        <v/>
      </c>
      <c r="J572" s="121" t="str">
        <f t="shared" si="38"/>
        <v/>
      </c>
    </row>
    <row r="573" spans="1:10">
      <c r="A573" s="1">
        <v>20220726</v>
      </c>
      <c r="E573" s="117" t="str">
        <f t="shared" si="35"/>
        <v/>
      </c>
      <c r="F573" s="118" t="str">
        <f t="shared" si="36"/>
        <v/>
      </c>
      <c r="I573" s="120" t="str">
        <f t="shared" si="37"/>
        <v/>
      </c>
      <c r="J573" s="121" t="str">
        <f t="shared" si="38"/>
        <v/>
      </c>
    </row>
    <row r="574" spans="1:10">
      <c r="A574" s="1">
        <v>20220727</v>
      </c>
      <c r="E574" s="117" t="str">
        <f t="shared" si="35"/>
        <v/>
      </c>
      <c r="F574" s="118" t="str">
        <f t="shared" si="36"/>
        <v/>
      </c>
      <c r="I574" s="120" t="str">
        <f t="shared" si="37"/>
        <v/>
      </c>
      <c r="J574" s="121" t="str">
        <f t="shared" si="38"/>
        <v/>
      </c>
    </row>
    <row r="575" spans="1:10">
      <c r="A575" s="1">
        <v>20220728</v>
      </c>
      <c r="E575" s="117" t="str">
        <f t="shared" si="35"/>
        <v/>
      </c>
      <c r="F575" s="118" t="str">
        <f t="shared" si="36"/>
        <v/>
      </c>
      <c r="I575" s="120" t="str">
        <f t="shared" si="37"/>
        <v/>
      </c>
      <c r="J575" s="121" t="str">
        <f t="shared" si="38"/>
        <v/>
      </c>
    </row>
    <row r="576" spans="1:10">
      <c r="A576" s="1">
        <v>20220729</v>
      </c>
      <c r="E576" s="117" t="str">
        <f t="shared" si="35"/>
        <v/>
      </c>
      <c r="F576" s="118" t="str">
        <f t="shared" si="36"/>
        <v/>
      </c>
      <c r="I576" s="120" t="str">
        <f t="shared" si="37"/>
        <v/>
      </c>
      <c r="J576" s="121" t="str">
        <f t="shared" si="38"/>
        <v/>
      </c>
    </row>
    <row r="577" spans="1:10">
      <c r="A577" s="1">
        <v>20220730</v>
      </c>
      <c r="E577" s="117" t="str">
        <f t="shared" si="35"/>
        <v/>
      </c>
      <c r="F577" s="118" t="str">
        <f t="shared" si="36"/>
        <v/>
      </c>
      <c r="I577" s="120" t="str">
        <f t="shared" si="37"/>
        <v/>
      </c>
      <c r="J577" s="121" t="str">
        <f t="shared" si="38"/>
        <v/>
      </c>
    </row>
    <row r="578" spans="1:10">
      <c r="A578" s="1">
        <v>20220731</v>
      </c>
      <c r="E578" s="117" t="str">
        <f t="shared" si="35"/>
        <v/>
      </c>
      <c r="F578" s="118" t="str">
        <f t="shared" si="36"/>
        <v/>
      </c>
      <c r="I578" s="120" t="str">
        <f t="shared" si="37"/>
        <v/>
      </c>
      <c r="J578" s="121" t="str">
        <f t="shared" si="38"/>
        <v/>
      </c>
    </row>
    <row r="579" spans="1:10">
      <c r="A579" s="1">
        <v>20220801</v>
      </c>
      <c r="E579" s="117" t="str">
        <f t="shared" ref="E579:E642" si="39">IFERROR((D579-C579)/D579,"")</f>
        <v/>
      </c>
      <c r="F579" s="118" t="str">
        <f t="shared" ref="F579:F642" si="40">IFERROR(ABS((D579-C579)/D579),"")</f>
        <v/>
      </c>
      <c r="I579" s="120" t="str">
        <f t="shared" ref="I579:I642" si="41">IFERROR((H579-G579)/H579,"")</f>
        <v/>
      </c>
      <c r="J579" s="121" t="str">
        <f t="shared" ref="J579:J642" si="42">IFERROR(ABS(I579),"")</f>
        <v/>
      </c>
    </row>
    <row r="580" spans="1:10">
      <c r="A580" s="1">
        <v>20220802</v>
      </c>
      <c r="E580" s="117" t="str">
        <f t="shared" si="39"/>
        <v/>
      </c>
      <c r="F580" s="118" t="str">
        <f t="shared" si="40"/>
        <v/>
      </c>
      <c r="I580" s="120" t="str">
        <f t="shared" si="41"/>
        <v/>
      </c>
      <c r="J580" s="121" t="str">
        <f t="shared" si="42"/>
        <v/>
      </c>
    </row>
    <row r="581" spans="1:10">
      <c r="A581" s="1">
        <v>20220803</v>
      </c>
      <c r="E581" s="117" t="str">
        <f t="shared" si="39"/>
        <v/>
      </c>
      <c r="F581" s="118" t="str">
        <f t="shared" si="40"/>
        <v/>
      </c>
      <c r="I581" s="120" t="str">
        <f t="shared" si="41"/>
        <v/>
      </c>
      <c r="J581" s="121" t="str">
        <f t="shared" si="42"/>
        <v/>
      </c>
    </row>
    <row r="582" spans="1:10">
      <c r="A582" s="1">
        <v>20220804</v>
      </c>
      <c r="E582" s="117" t="str">
        <f t="shared" si="39"/>
        <v/>
      </c>
      <c r="F582" s="118" t="str">
        <f t="shared" si="40"/>
        <v/>
      </c>
      <c r="I582" s="120" t="str">
        <f t="shared" si="41"/>
        <v/>
      </c>
      <c r="J582" s="121" t="str">
        <f t="shared" si="42"/>
        <v/>
      </c>
    </row>
    <row r="583" spans="1:10">
      <c r="A583" s="1">
        <v>20220805</v>
      </c>
      <c r="E583" s="117" t="str">
        <f t="shared" si="39"/>
        <v/>
      </c>
      <c r="F583" s="118" t="str">
        <f t="shared" si="40"/>
        <v/>
      </c>
      <c r="I583" s="120" t="str">
        <f t="shared" si="41"/>
        <v/>
      </c>
      <c r="J583" s="121" t="str">
        <f t="shared" si="42"/>
        <v/>
      </c>
    </row>
    <row r="584" spans="1:10">
      <c r="A584" s="1">
        <v>20220806</v>
      </c>
      <c r="E584" s="117" t="str">
        <f t="shared" si="39"/>
        <v/>
      </c>
      <c r="F584" s="118" t="str">
        <f t="shared" si="40"/>
        <v/>
      </c>
      <c r="I584" s="120" t="str">
        <f t="shared" si="41"/>
        <v/>
      </c>
      <c r="J584" s="121" t="str">
        <f t="shared" si="42"/>
        <v/>
      </c>
    </row>
    <row r="585" spans="1:10">
      <c r="A585" s="1">
        <v>20220807</v>
      </c>
      <c r="E585" s="117" t="str">
        <f t="shared" si="39"/>
        <v/>
      </c>
      <c r="F585" s="118" t="str">
        <f t="shared" si="40"/>
        <v/>
      </c>
      <c r="I585" s="120" t="str">
        <f t="shared" si="41"/>
        <v/>
      </c>
      <c r="J585" s="121" t="str">
        <f t="shared" si="42"/>
        <v/>
      </c>
    </row>
    <row r="586" spans="1:10">
      <c r="A586" s="1">
        <v>20220808</v>
      </c>
      <c r="E586" s="117" t="str">
        <f t="shared" si="39"/>
        <v/>
      </c>
      <c r="F586" s="118" t="str">
        <f t="shared" si="40"/>
        <v/>
      </c>
      <c r="I586" s="120" t="str">
        <f t="shared" si="41"/>
        <v/>
      </c>
      <c r="J586" s="121" t="str">
        <f t="shared" si="42"/>
        <v/>
      </c>
    </row>
    <row r="587" spans="1:10">
      <c r="A587" s="1">
        <v>20220809</v>
      </c>
      <c r="E587" s="117" t="str">
        <f t="shared" si="39"/>
        <v/>
      </c>
      <c r="F587" s="118" t="str">
        <f t="shared" si="40"/>
        <v/>
      </c>
      <c r="I587" s="120" t="str">
        <f t="shared" si="41"/>
        <v/>
      </c>
      <c r="J587" s="121" t="str">
        <f t="shared" si="42"/>
        <v/>
      </c>
    </row>
    <row r="588" spans="1:10">
      <c r="A588" s="1">
        <v>20220810</v>
      </c>
      <c r="E588" s="117" t="str">
        <f t="shared" si="39"/>
        <v/>
      </c>
      <c r="F588" s="118" t="str">
        <f t="shared" si="40"/>
        <v/>
      </c>
      <c r="I588" s="120" t="str">
        <f t="shared" si="41"/>
        <v/>
      </c>
      <c r="J588" s="121" t="str">
        <f t="shared" si="42"/>
        <v/>
      </c>
    </row>
    <row r="589" spans="1:10">
      <c r="A589" s="1">
        <v>20220811</v>
      </c>
      <c r="E589" s="117" t="str">
        <f t="shared" si="39"/>
        <v/>
      </c>
      <c r="F589" s="118" t="str">
        <f t="shared" si="40"/>
        <v/>
      </c>
      <c r="I589" s="120" t="str">
        <f t="shared" si="41"/>
        <v/>
      </c>
      <c r="J589" s="121" t="str">
        <f t="shared" si="42"/>
        <v/>
      </c>
    </row>
    <row r="590" spans="1:10">
      <c r="A590" s="1">
        <v>20220812</v>
      </c>
      <c r="E590" s="117" t="str">
        <f t="shared" si="39"/>
        <v/>
      </c>
      <c r="F590" s="118" t="str">
        <f t="shared" si="40"/>
        <v/>
      </c>
      <c r="I590" s="120" t="str">
        <f t="shared" si="41"/>
        <v/>
      </c>
      <c r="J590" s="121" t="str">
        <f t="shared" si="42"/>
        <v/>
      </c>
    </row>
    <row r="591" spans="1:10">
      <c r="A591" s="1">
        <v>20220813</v>
      </c>
      <c r="E591" s="117" t="str">
        <f t="shared" si="39"/>
        <v/>
      </c>
      <c r="F591" s="118" t="str">
        <f t="shared" si="40"/>
        <v/>
      </c>
      <c r="I591" s="120" t="str">
        <f t="shared" si="41"/>
        <v/>
      </c>
      <c r="J591" s="121" t="str">
        <f t="shared" si="42"/>
        <v/>
      </c>
    </row>
    <row r="592" spans="1:10">
      <c r="A592" s="1">
        <v>20220814</v>
      </c>
      <c r="E592" s="117" t="str">
        <f t="shared" si="39"/>
        <v/>
      </c>
      <c r="F592" s="118" t="str">
        <f t="shared" si="40"/>
        <v/>
      </c>
      <c r="I592" s="120" t="str">
        <f t="shared" si="41"/>
        <v/>
      </c>
      <c r="J592" s="121" t="str">
        <f t="shared" si="42"/>
        <v/>
      </c>
    </row>
    <row r="593" spans="1:11">
      <c r="A593" s="1">
        <v>20220815</v>
      </c>
      <c r="E593" s="117" t="str">
        <f t="shared" si="39"/>
        <v/>
      </c>
      <c r="F593" s="118" t="str">
        <f t="shared" si="40"/>
        <v/>
      </c>
      <c r="I593" s="120" t="str">
        <f t="shared" si="41"/>
        <v/>
      </c>
      <c r="J593" s="121" t="str">
        <f t="shared" si="42"/>
        <v/>
      </c>
      <c r="K593" s="122"/>
    </row>
    <row r="594" spans="1:11">
      <c r="A594" s="1">
        <v>20220816</v>
      </c>
      <c r="E594" s="117" t="str">
        <f t="shared" si="39"/>
        <v/>
      </c>
      <c r="F594" s="118" t="str">
        <f t="shared" si="40"/>
        <v/>
      </c>
      <c r="I594" s="120" t="str">
        <f t="shared" si="41"/>
        <v/>
      </c>
      <c r="J594" s="121" t="str">
        <f t="shared" si="42"/>
        <v/>
      </c>
    </row>
    <row r="595" spans="1:11">
      <c r="A595" s="1">
        <v>20220817</v>
      </c>
      <c r="E595" s="117" t="str">
        <f t="shared" si="39"/>
        <v/>
      </c>
      <c r="F595" s="118" t="str">
        <f t="shared" si="40"/>
        <v/>
      </c>
      <c r="I595" s="120" t="str">
        <f t="shared" si="41"/>
        <v/>
      </c>
      <c r="J595" s="121" t="str">
        <f t="shared" si="42"/>
        <v/>
      </c>
    </row>
    <row r="596" spans="1:11">
      <c r="A596" s="1">
        <v>20220818</v>
      </c>
      <c r="E596" s="117" t="str">
        <f t="shared" si="39"/>
        <v/>
      </c>
      <c r="F596" s="118" t="str">
        <f t="shared" si="40"/>
        <v/>
      </c>
      <c r="I596" s="120" t="str">
        <f t="shared" si="41"/>
        <v/>
      </c>
      <c r="J596" s="121" t="str">
        <f t="shared" si="42"/>
        <v/>
      </c>
    </row>
    <row r="597" spans="1:11">
      <c r="A597" s="1">
        <v>20220819</v>
      </c>
      <c r="E597" s="117" t="str">
        <f t="shared" si="39"/>
        <v/>
      </c>
      <c r="F597" s="118" t="str">
        <f t="shared" si="40"/>
        <v/>
      </c>
      <c r="I597" s="120" t="str">
        <f t="shared" si="41"/>
        <v/>
      </c>
      <c r="J597" s="121" t="str">
        <f t="shared" si="42"/>
        <v/>
      </c>
    </row>
    <row r="598" spans="1:11">
      <c r="A598" s="1">
        <v>20220820</v>
      </c>
      <c r="E598" s="117" t="str">
        <f t="shared" si="39"/>
        <v/>
      </c>
      <c r="F598" s="118" t="str">
        <f t="shared" si="40"/>
        <v/>
      </c>
      <c r="I598" s="120" t="str">
        <f t="shared" si="41"/>
        <v/>
      </c>
      <c r="J598" s="121" t="str">
        <f t="shared" si="42"/>
        <v/>
      </c>
    </row>
    <row r="599" spans="1:11">
      <c r="A599" s="1">
        <v>20220821</v>
      </c>
      <c r="E599" s="117" t="str">
        <f t="shared" si="39"/>
        <v/>
      </c>
      <c r="F599" s="118" t="str">
        <f t="shared" si="40"/>
        <v/>
      </c>
      <c r="I599" s="120" t="str">
        <f t="shared" si="41"/>
        <v/>
      </c>
      <c r="J599" s="121" t="str">
        <f t="shared" si="42"/>
        <v/>
      </c>
    </row>
    <row r="600" spans="1:11">
      <c r="A600" s="1">
        <v>20220822</v>
      </c>
      <c r="E600" s="117" t="str">
        <f t="shared" si="39"/>
        <v/>
      </c>
      <c r="F600" s="118" t="str">
        <f t="shared" si="40"/>
        <v/>
      </c>
      <c r="I600" s="120" t="str">
        <f t="shared" si="41"/>
        <v/>
      </c>
      <c r="J600" s="121" t="str">
        <f t="shared" si="42"/>
        <v/>
      </c>
    </row>
    <row r="601" spans="1:11">
      <c r="A601" s="1">
        <v>20220823</v>
      </c>
      <c r="E601" s="117" t="str">
        <f t="shared" si="39"/>
        <v/>
      </c>
      <c r="F601" s="118" t="str">
        <f t="shared" si="40"/>
        <v/>
      </c>
      <c r="I601" s="120" t="str">
        <f t="shared" si="41"/>
        <v/>
      </c>
      <c r="J601" s="121" t="str">
        <f t="shared" si="42"/>
        <v/>
      </c>
    </row>
    <row r="602" spans="1:11">
      <c r="A602" s="1">
        <v>20220824</v>
      </c>
      <c r="E602" s="117" t="str">
        <f t="shared" si="39"/>
        <v/>
      </c>
      <c r="F602" s="118" t="str">
        <f t="shared" si="40"/>
        <v/>
      </c>
      <c r="I602" s="120" t="str">
        <f t="shared" si="41"/>
        <v/>
      </c>
      <c r="J602" s="121" t="str">
        <f t="shared" si="42"/>
        <v/>
      </c>
    </row>
    <row r="603" spans="1:11">
      <c r="A603" s="1">
        <v>20220825</v>
      </c>
      <c r="E603" s="117" t="str">
        <f t="shared" si="39"/>
        <v/>
      </c>
      <c r="F603" s="118" t="str">
        <f t="shared" si="40"/>
        <v/>
      </c>
      <c r="I603" s="120" t="str">
        <f t="shared" si="41"/>
        <v/>
      </c>
      <c r="J603" s="121" t="str">
        <f t="shared" si="42"/>
        <v/>
      </c>
    </row>
    <row r="604" spans="1:11">
      <c r="A604" s="1">
        <v>20220826</v>
      </c>
      <c r="E604" s="117" t="str">
        <f t="shared" si="39"/>
        <v/>
      </c>
      <c r="F604" s="118" t="str">
        <f t="shared" si="40"/>
        <v/>
      </c>
      <c r="I604" s="120" t="str">
        <f t="shared" si="41"/>
        <v/>
      </c>
      <c r="J604" s="121" t="str">
        <f t="shared" si="42"/>
        <v/>
      </c>
    </row>
    <row r="605" spans="1:11">
      <c r="A605" s="1">
        <v>20220827</v>
      </c>
      <c r="E605" s="117" t="str">
        <f t="shared" si="39"/>
        <v/>
      </c>
      <c r="F605" s="118" t="str">
        <f t="shared" si="40"/>
        <v/>
      </c>
      <c r="I605" s="120" t="str">
        <f t="shared" si="41"/>
        <v/>
      </c>
      <c r="J605" s="121" t="str">
        <f t="shared" si="42"/>
        <v/>
      </c>
    </row>
    <row r="606" spans="1:11">
      <c r="A606" s="1">
        <v>20220828</v>
      </c>
      <c r="E606" s="117" t="str">
        <f t="shared" si="39"/>
        <v/>
      </c>
      <c r="F606" s="118" t="str">
        <f t="shared" si="40"/>
        <v/>
      </c>
      <c r="I606" s="120" t="str">
        <f t="shared" si="41"/>
        <v/>
      </c>
      <c r="J606" s="121" t="str">
        <f t="shared" si="42"/>
        <v/>
      </c>
    </row>
    <row r="607" spans="1:11">
      <c r="A607" s="1">
        <v>20220829</v>
      </c>
      <c r="E607" s="117" t="str">
        <f t="shared" si="39"/>
        <v/>
      </c>
      <c r="F607" s="118" t="str">
        <f t="shared" si="40"/>
        <v/>
      </c>
      <c r="I607" s="120" t="str">
        <f t="shared" si="41"/>
        <v/>
      </c>
      <c r="J607" s="121" t="str">
        <f t="shared" si="42"/>
        <v/>
      </c>
    </row>
    <row r="608" spans="1:11">
      <c r="A608" s="1">
        <v>20220830</v>
      </c>
      <c r="E608" s="117" t="str">
        <f t="shared" si="39"/>
        <v/>
      </c>
      <c r="F608" s="118" t="str">
        <f t="shared" si="40"/>
        <v/>
      </c>
      <c r="I608" s="120" t="str">
        <f t="shared" si="41"/>
        <v/>
      </c>
      <c r="J608" s="121" t="str">
        <f t="shared" si="42"/>
        <v/>
      </c>
    </row>
    <row r="609" spans="1:11">
      <c r="A609" s="1">
        <v>20220831</v>
      </c>
      <c r="E609" s="117" t="str">
        <f t="shared" si="39"/>
        <v/>
      </c>
      <c r="F609" s="118" t="str">
        <f t="shared" si="40"/>
        <v/>
      </c>
      <c r="I609" s="120" t="str">
        <f t="shared" si="41"/>
        <v/>
      </c>
      <c r="J609" s="121" t="str">
        <f t="shared" si="42"/>
        <v/>
      </c>
    </row>
    <row r="610" spans="1:11">
      <c r="A610" s="1">
        <v>20220901</v>
      </c>
      <c r="E610" s="117" t="str">
        <f t="shared" si="39"/>
        <v/>
      </c>
      <c r="F610" s="118" t="str">
        <f t="shared" si="40"/>
        <v/>
      </c>
      <c r="I610" s="120" t="str">
        <f t="shared" si="41"/>
        <v/>
      </c>
      <c r="J610" s="121" t="str">
        <f t="shared" si="42"/>
        <v/>
      </c>
    </row>
    <row r="611" spans="1:11">
      <c r="A611" s="1">
        <v>20220902</v>
      </c>
      <c r="E611" s="117" t="str">
        <f t="shared" si="39"/>
        <v/>
      </c>
      <c r="F611" s="118" t="str">
        <f t="shared" si="40"/>
        <v/>
      </c>
      <c r="I611" s="120" t="str">
        <f t="shared" si="41"/>
        <v/>
      </c>
      <c r="J611" s="121" t="str">
        <f t="shared" si="42"/>
        <v/>
      </c>
    </row>
    <row r="612" spans="1:11">
      <c r="A612" s="1">
        <v>20220903</v>
      </c>
      <c r="E612" s="117" t="str">
        <f t="shared" si="39"/>
        <v/>
      </c>
      <c r="F612" s="118" t="str">
        <f t="shared" si="40"/>
        <v/>
      </c>
      <c r="I612" s="120" t="str">
        <f t="shared" si="41"/>
        <v/>
      </c>
      <c r="J612" s="121" t="str">
        <f t="shared" si="42"/>
        <v/>
      </c>
    </row>
    <row r="613" spans="1:11">
      <c r="A613" s="1">
        <v>20220904</v>
      </c>
      <c r="E613" s="117" t="str">
        <f t="shared" si="39"/>
        <v/>
      </c>
      <c r="F613" s="118" t="str">
        <f t="shared" si="40"/>
        <v/>
      </c>
      <c r="I613" s="120" t="str">
        <f t="shared" si="41"/>
        <v/>
      </c>
      <c r="J613" s="121" t="str">
        <f t="shared" si="42"/>
        <v/>
      </c>
    </row>
    <row r="614" spans="1:11">
      <c r="A614" s="1">
        <v>20220905</v>
      </c>
      <c r="E614" s="117" t="str">
        <f t="shared" si="39"/>
        <v/>
      </c>
      <c r="F614" s="118" t="str">
        <f t="shared" si="40"/>
        <v/>
      </c>
      <c r="I614" s="120" t="str">
        <f t="shared" si="41"/>
        <v/>
      </c>
      <c r="J614" s="121" t="str">
        <f t="shared" si="42"/>
        <v/>
      </c>
    </row>
    <row r="615" spans="1:11">
      <c r="A615" s="1">
        <v>20220906</v>
      </c>
      <c r="E615" s="117" t="str">
        <f t="shared" si="39"/>
        <v/>
      </c>
      <c r="F615" s="118" t="str">
        <f t="shared" si="40"/>
        <v/>
      </c>
      <c r="I615" s="120" t="str">
        <f t="shared" si="41"/>
        <v/>
      </c>
      <c r="J615" s="121" t="str">
        <f t="shared" si="42"/>
        <v/>
      </c>
    </row>
    <row r="616" spans="1:11">
      <c r="A616" s="1">
        <v>20220907</v>
      </c>
      <c r="E616" s="117" t="str">
        <f t="shared" si="39"/>
        <v/>
      </c>
      <c r="F616" s="118" t="str">
        <f t="shared" si="40"/>
        <v/>
      </c>
      <c r="I616" s="120" t="str">
        <f t="shared" si="41"/>
        <v/>
      </c>
      <c r="J616" s="121" t="str">
        <f t="shared" si="42"/>
        <v/>
      </c>
    </row>
    <row r="617" spans="1:11">
      <c r="A617" s="1">
        <v>20220908</v>
      </c>
      <c r="E617" s="117" t="str">
        <f t="shared" si="39"/>
        <v/>
      </c>
      <c r="F617" s="118" t="str">
        <f t="shared" si="40"/>
        <v/>
      </c>
      <c r="I617" s="120" t="str">
        <f t="shared" si="41"/>
        <v/>
      </c>
      <c r="J617" s="121" t="str">
        <f t="shared" si="42"/>
        <v/>
      </c>
    </row>
    <row r="618" spans="1:11">
      <c r="A618" s="1">
        <v>20220909</v>
      </c>
      <c r="E618" s="117" t="str">
        <f t="shared" si="39"/>
        <v/>
      </c>
      <c r="F618" s="118" t="str">
        <f t="shared" si="40"/>
        <v/>
      </c>
      <c r="I618" s="120" t="str">
        <f t="shared" si="41"/>
        <v/>
      </c>
      <c r="J618" s="121" t="str">
        <f t="shared" si="42"/>
        <v/>
      </c>
      <c r="K618" s="122"/>
    </row>
    <row r="619" spans="1:11">
      <c r="A619" s="1">
        <v>20220910</v>
      </c>
      <c r="E619" s="117" t="str">
        <f t="shared" si="39"/>
        <v/>
      </c>
      <c r="F619" s="118" t="str">
        <f t="shared" si="40"/>
        <v/>
      </c>
      <c r="I619" s="120" t="str">
        <f t="shared" si="41"/>
        <v/>
      </c>
      <c r="J619" s="121" t="str">
        <f t="shared" si="42"/>
        <v/>
      </c>
      <c r="K619" s="122"/>
    </row>
    <row r="620" spans="1:11">
      <c r="A620" s="1">
        <v>20220911</v>
      </c>
      <c r="E620" s="117" t="str">
        <f t="shared" si="39"/>
        <v/>
      </c>
      <c r="F620" s="118" t="str">
        <f t="shared" si="40"/>
        <v/>
      </c>
      <c r="I620" s="120" t="str">
        <f t="shared" si="41"/>
        <v/>
      </c>
      <c r="J620" s="121" t="str">
        <f t="shared" si="42"/>
        <v/>
      </c>
      <c r="K620" s="122"/>
    </row>
    <row r="621" spans="1:11">
      <c r="A621" s="1">
        <v>20220912</v>
      </c>
      <c r="E621" s="117" t="str">
        <f t="shared" si="39"/>
        <v/>
      </c>
      <c r="F621" s="118" t="str">
        <f t="shared" si="40"/>
        <v/>
      </c>
      <c r="I621" s="120" t="str">
        <f t="shared" si="41"/>
        <v/>
      </c>
      <c r="J621" s="121" t="str">
        <f t="shared" si="42"/>
        <v/>
      </c>
      <c r="K621" s="122"/>
    </row>
    <row r="622" spans="1:11">
      <c r="A622" s="1">
        <v>20220913</v>
      </c>
      <c r="E622" s="117" t="str">
        <f t="shared" si="39"/>
        <v/>
      </c>
      <c r="F622" s="118" t="str">
        <f t="shared" si="40"/>
        <v/>
      </c>
      <c r="I622" s="120" t="str">
        <f t="shared" si="41"/>
        <v/>
      </c>
      <c r="J622" s="121" t="str">
        <f t="shared" si="42"/>
        <v/>
      </c>
    </row>
    <row r="623" spans="1:11">
      <c r="A623" s="1">
        <v>20220914</v>
      </c>
      <c r="E623" s="117" t="str">
        <f t="shared" si="39"/>
        <v/>
      </c>
      <c r="F623" s="118" t="str">
        <f t="shared" si="40"/>
        <v/>
      </c>
      <c r="I623" s="120" t="str">
        <f t="shared" si="41"/>
        <v/>
      </c>
      <c r="J623" s="121" t="str">
        <f t="shared" si="42"/>
        <v/>
      </c>
    </row>
    <row r="624" spans="1:11">
      <c r="A624" s="1">
        <v>20220915</v>
      </c>
      <c r="E624" s="117" t="str">
        <f t="shared" si="39"/>
        <v/>
      </c>
      <c r="F624" s="118" t="str">
        <f t="shared" si="40"/>
        <v/>
      </c>
      <c r="I624" s="120" t="str">
        <f t="shared" si="41"/>
        <v/>
      </c>
      <c r="J624" s="121" t="str">
        <f t="shared" si="42"/>
        <v/>
      </c>
    </row>
    <row r="625" spans="1:10">
      <c r="A625" s="1">
        <v>20220916</v>
      </c>
      <c r="E625" s="117" t="str">
        <f t="shared" si="39"/>
        <v/>
      </c>
      <c r="F625" s="118" t="str">
        <f t="shared" si="40"/>
        <v/>
      </c>
      <c r="I625" s="120" t="str">
        <f t="shared" si="41"/>
        <v/>
      </c>
      <c r="J625" s="121" t="str">
        <f t="shared" si="42"/>
        <v/>
      </c>
    </row>
    <row r="626" spans="1:10">
      <c r="A626" s="1">
        <v>20220917</v>
      </c>
      <c r="E626" s="117" t="str">
        <f t="shared" si="39"/>
        <v/>
      </c>
      <c r="F626" s="118" t="str">
        <f t="shared" si="40"/>
        <v/>
      </c>
      <c r="I626" s="120" t="str">
        <f t="shared" si="41"/>
        <v/>
      </c>
      <c r="J626" s="121" t="str">
        <f t="shared" si="42"/>
        <v/>
      </c>
    </row>
    <row r="627" spans="1:10">
      <c r="A627" s="1">
        <v>20220918</v>
      </c>
      <c r="E627" s="117" t="str">
        <f t="shared" si="39"/>
        <v/>
      </c>
      <c r="F627" s="118" t="str">
        <f t="shared" si="40"/>
        <v/>
      </c>
      <c r="I627" s="120" t="str">
        <f t="shared" si="41"/>
        <v/>
      </c>
      <c r="J627" s="121" t="str">
        <f t="shared" si="42"/>
        <v/>
      </c>
    </row>
    <row r="628" spans="1:10">
      <c r="A628" s="1">
        <v>20220919</v>
      </c>
      <c r="E628" s="117" t="str">
        <f t="shared" si="39"/>
        <v/>
      </c>
      <c r="F628" s="118" t="str">
        <f t="shared" si="40"/>
        <v/>
      </c>
      <c r="I628" s="120" t="str">
        <f t="shared" si="41"/>
        <v/>
      </c>
      <c r="J628" s="121" t="str">
        <f t="shared" si="42"/>
        <v/>
      </c>
    </row>
    <row r="629" spans="1:10">
      <c r="A629" s="1">
        <v>20220920</v>
      </c>
      <c r="E629" s="117" t="str">
        <f t="shared" si="39"/>
        <v/>
      </c>
      <c r="F629" s="118" t="str">
        <f t="shared" si="40"/>
        <v/>
      </c>
      <c r="I629" s="120" t="str">
        <f t="shared" si="41"/>
        <v/>
      </c>
      <c r="J629" s="121" t="str">
        <f t="shared" si="42"/>
        <v/>
      </c>
    </row>
    <row r="630" spans="1:10">
      <c r="A630" s="1">
        <v>20220921</v>
      </c>
      <c r="E630" s="117" t="str">
        <f t="shared" si="39"/>
        <v/>
      </c>
      <c r="F630" s="118" t="str">
        <f t="shared" si="40"/>
        <v/>
      </c>
      <c r="I630" s="120" t="str">
        <f t="shared" si="41"/>
        <v/>
      </c>
      <c r="J630" s="121" t="str">
        <f t="shared" si="42"/>
        <v/>
      </c>
    </row>
    <row r="631" spans="1:10">
      <c r="A631" s="1">
        <v>20220922</v>
      </c>
      <c r="E631" s="117" t="str">
        <f t="shared" si="39"/>
        <v/>
      </c>
      <c r="F631" s="118" t="str">
        <f t="shared" si="40"/>
        <v/>
      </c>
      <c r="I631" s="120" t="str">
        <f t="shared" si="41"/>
        <v/>
      </c>
      <c r="J631" s="121" t="str">
        <f t="shared" si="42"/>
        <v/>
      </c>
    </row>
    <row r="632" spans="1:10">
      <c r="A632" s="1">
        <v>20220923</v>
      </c>
      <c r="E632" s="117" t="str">
        <f t="shared" si="39"/>
        <v/>
      </c>
      <c r="F632" s="118" t="str">
        <f t="shared" si="40"/>
        <v/>
      </c>
      <c r="I632" s="120" t="str">
        <f t="shared" si="41"/>
        <v/>
      </c>
      <c r="J632" s="121" t="str">
        <f t="shared" si="42"/>
        <v/>
      </c>
    </row>
    <row r="633" spans="1:10">
      <c r="A633" s="1">
        <v>20220924</v>
      </c>
      <c r="E633" s="117" t="str">
        <f t="shared" si="39"/>
        <v/>
      </c>
      <c r="F633" s="118" t="str">
        <f t="shared" si="40"/>
        <v/>
      </c>
      <c r="I633" s="120" t="str">
        <f t="shared" si="41"/>
        <v/>
      </c>
      <c r="J633" s="121" t="str">
        <f t="shared" si="42"/>
        <v/>
      </c>
    </row>
    <row r="634" spans="1:10">
      <c r="A634" s="1">
        <v>20220925</v>
      </c>
      <c r="E634" s="117" t="str">
        <f t="shared" si="39"/>
        <v/>
      </c>
      <c r="F634" s="118" t="str">
        <f t="shared" si="40"/>
        <v/>
      </c>
      <c r="I634" s="120" t="str">
        <f t="shared" si="41"/>
        <v/>
      </c>
      <c r="J634" s="121" t="str">
        <f t="shared" si="42"/>
        <v/>
      </c>
    </row>
    <row r="635" spans="1:10">
      <c r="A635" s="1">
        <v>20220926</v>
      </c>
      <c r="E635" s="117" t="str">
        <f t="shared" si="39"/>
        <v/>
      </c>
      <c r="F635" s="118" t="str">
        <f t="shared" si="40"/>
        <v/>
      </c>
      <c r="I635" s="120" t="str">
        <f t="shared" si="41"/>
        <v/>
      </c>
      <c r="J635" s="121" t="str">
        <f t="shared" si="42"/>
        <v/>
      </c>
    </row>
    <row r="636" spans="1:10">
      <c r="A636" s="1">
        <v>20220927</v>
      </c>
      <c r="E636" s="117" t="str">
        <f t="shared" si="39"/>
        <v/>
      </c>
      <c r="F636" s="118" t="str">
        <f t="shared" si="40"/>
        <v/>
      </c>
      <c r="I636" s="120" t="str">
        <f t="shared" si="41"/>
        <v/>
      </c>
      <c r="J636" s="121" t="str">
        <f t="shared" si="42"/>
        <v/>
      </c>
    </row>
    <row r="637" spans="1:10">
      <c r="A637" s="1">
        <v>20220928</v>
      </c>
      <c r="E637" s="117" t="str">
        <f t="shared" si="39"/>
        <v/>
      </c>
      <c r="F637" s="118" t="str">
        <f t="shared" si="40"/>
        <v/>
      </c>
      <c r="I637" s="120" t="str">
        <f t="shared" si="41"/>
        <v/>
      </c>
      <c r="J637" s="121" t="str">
        <f t="shared" si="42"/>
        <v/>
      </c>
    </row>
    <row r="638" spans="1:10">
      <c r="A638" s="1">
        <v>20220929</v>
      </c>
      <c r="E638" s="117" t="str">
        <f t="shared" si="39"/>
        <v/>
      </c>
      <c r="F638" s="118" t="str">
        <f t="shared" si="40"/>
        <v/>
      </c>
      <c r="I638" s="120" t="str">
        <f t="shared" si="41"/>
        <v/>
      </c>
      <c r="J638" s="121" t="str">
        <f t="shared" si="42"/>
        <v/>
      </c>
    </row>
    <row r="639" spans="1:10">
      <c r="A639" s="1">
        <v>20220930</v>
      </c>
      <c r="E639" s="117" t="str">
        <f t="shared" si="39"/>
        <v/>
      </c>
      <c r="F639" s="118" t="str">
        <f t="shared" si="40"/>
        <v/>
      </c>
      <c r="I639" s="120" t="str">
        <f t="shared" si="41"/>
        <v/>
      </c>
      <c r="J639" s="121" t="str">
        <f t="shared" si="42"/>
        <v/>
      </c>
    </row>
    <row r="640" spans="1:10">
      <c r="A640" s="1">
        <v>20221001</v>
      </c>
      <c r="E640" s="117" t="str">
        <f t="shared" si="39"/>
        <v/>
      </c>
      <c r="F640" s="118" t="str">
        <f t="shared" si="40"/>
        <v/>
      </c>
      <c r="I640" s="120" t="str">
        <f t="shared" si="41"/>
        <v/>
      </c>
      <c r="J640" s="121" t="str">
        <f t="shared" si="42"/>
        <v/>
      </c>
    </row>
    <row r="641" spans="1:11">
      <c r="A641" s="1">
        <v>20221002</v>
      </c>
      <c r="E641" s="117" t="str">
        <f t="shared" si="39"/>
        <v/>
      </c>
      <c r="F641" s="118" t="str">
        <f t="shared" si="40"/>
        <v/>
      </c>
      <c r="I641" s="120" t="str">
        <f t="shared" si="41"/>
        <v/>
      </c>
      <c r="J641" s="121" t="str">
        <f t="shared" si="42"/>
        <v/>
      </c>
    </row>
    <row r="642" spans="1:11">
      <c r="A642" s="1">
        <v>20221003</v>
      </c>
      <c r="E642" s="117" t="str">
        <f t="shared" si="39"/>
        <v/>
      </c>
      <c r="F642" s="118" t="str">
        <f t="shared" si="40"/>
        <v/>
      </c>
      <c r="I642" s="120" t="str">
        <f t="shared" si="41"/>
        <v/>
      </c>
      <c r="J642" s="121" t="str">
        <f t="shared" si="42"/>
        <v/>
      </c>
      <c r="K642" s="122"/>
    </row>
    <row r="643" spans="1:11">
      <c r="A643" s="1">
        <v>20221004</v>
      </c>
      <c r="E643" s="117" t="str">
        <f t="shared" ref="E643:E706" si="43">IFERROR((D643-C643)/D643,"")</f>
        <v/>
      </c>
      <c r="F643" s="118" t="str">
        <f t="shared" ref="F643:F706" si="44">IFERROR(ABS((D643-C643)/D643),"")</f>
        <v/>
      </c>
      <c r="I643" s="120" t="str">
        <f t="shared" ref="I643:I706" si="45">IFERROR((H643-G643)/H643,"")</f>
        <v/>
      </c>
      <c r="J643" s="121" t="str">
        <f t="shared" ref="J643:J706" si="46">IFERROR(ABS(I643),"")</f>
        <v/>
      </c>
    </row>
    <row r="644" spans="1:11">
      <c r="A644" s="1">
        <v>20221005</v>
      </c>
      <c r="E644" s="117" t="str">
        <f t="shared" si="43"/>
        <v/>
      </c>
      <c r="F644" s="118" t="str">
        <f t="shared" si="44"/>
        <v/>
      </c>
      <c r="I644" s="120" t="str">
        <f t="shared" si="45"/>
        <v/>
      </c>
      <c r="J644" s="121" t="str">
        <f t="shared" si="46"/>
        <v/>
      </c>
    </row>
    <row r="645" spans="1:11">
      <c r="A645" s="1">
        <v>20221006</v>
      </c>
      <c r="E645" s="117" t="str">
        <f t="shared" si="43"/>
        <v/>
      </c>
      <c r="F645" s="118" t="str">
        <f t="shared" si="44"/>
        <v/>
      </c>
      <c r="I645" s="120" t="str">
        <f t="shared" si="45"/>
        <v/>
      </c>
      <c r="J645" s="121" t="str">
        <f t="shared" si="46"/>
        <v/>
      </c>
    </row>
    <row r="646" spans="1:11">
      <c r="A646" s="1">
        <v>20221007</v>
      </c>
      <c r="E646" s="117" t="str">
        <f t="shared" si="43"/>
        <v/>
      </c>
      <c r="F646" s="118" t="str">
        <f t="shared" si="44"/>
        <v/>
      </c>
      <c r="I646" s="120" t="str">
        <f t="shared" si="45"/>
        <v/>
      </c>
      <c r="J646" s="121" t="str">
        <f t="shared" si="46"/>
        <v/>
      </c>
    </row>
    <row r="647" spans="1:11">
      <c r="A647" s="1">
        <v>20221008</v>
      </c>
      <c r="E647" s="117" t="str">
        <f t="shared" si="43"/>
        <v/>
      </c>
      <c r="F647" s="118" t="str">
        <f t="shared" si="44"/>
        <v/>
      </c>
      <c r="I647" s="120" t="str">
        <f t="shared" si="45"/>
        <v/>
      </c>
      <c r="J647" s="121" t="str">
        <f t="shared" si="46"/>
        <v/>
      </c>
    </row>
    <row r="648" spans="1:11">
      <c r="A648" s="1">
        <v>20221009</v>
      </c>
      <c r="E648" s="117" t="str">
        <f t="shared" si="43"/>
        <v/>
      </c>
      <c r="F648" s="118" t="str">
        <f t="shared" si="44"/>
        <v/>
      </c>
      <c r="I648" s="120" t="str">
        <f t="shared" si="45"/>
        <v/>
      </c>
      <c r="J648" s="121" t="str">
        <f t="shared" si="46"/>
        <v/>
      </c>
      <c r="K648" s="122"/>
    </row>
    <row r="649" spans="1:11">
      <c r="A649" s="1">
        <v>20221010</v>
      </c>
      <c r="E649" s="117" t="str">
        <f t="shared" si="43"/>
        <v/>
      </c>
      <c r="F649" s="118" t="str">
        <f t="shared" si="44"/>
        <v/>
      </c>
      <c r="I649" s="120" t="str">
        <f t="shared" si="45"/>
        <v/>
      </c>
      <c r="J649" s="121" t="str">
        <f t="shared" si="46"/>
        <v/>
      </c>
      <c r="K649" s="122"/>
    </row>
    <row r="650" spans="1:11">
      <c r="A650" s="1">
        <v>20221011</v>
      </c>
      <c r="E650" s="117" t="str">
        <f t="shared" si="43"/>
        <v/>
      </c>
      <c r="F650" s="118" t="str">
        <f t="shared" si="44"/>
        <v/>
      </c>
      <c r="I650" s="120" t="str">
        <f t="shared" si="45"/>
        <v/>
      </c>
      <c r="J650" s="121" t="str">
        <f t="shared" si="46"/>
        <v/>
      </c>
    </row>
    <row r="651" spans="1:11">
      <c r="A651" s="1">
        <v>20221012</v>
      </c>
      <c r="E651" s="117" t="str">
        <f t="shared" si="43"/>
        <v/>
      </c>
      <c r="F651" s="118" t="str">
        <f t="shared" si="44"/>
        <v/>
      </c>
      <c r="I651" s="120" t="str">
        <f t="shared" si="45"/>
        <v/>
      </c>
      <c r="J651" s="121" t="str">
        <f t="shared" si="46"/>
        <v/>
      </c>
    </row>
    <row r="652" spans="1:11">
      <c r="A652" s="1">
        <v>20221013</v>
      </c>
      <c r="E652" s="117" t="str">
        <f t="shared" si="43"/>
        <v/>
      </c>
      <c r="F652" s="118" t="str">
        <f t="shared" si="44"/>
        <v/>
      </c>
      <c r="I652" s="120" t="str">
        <f t="shared" si="45"/>
        <v/>
      </c>
      <c r="J652" s="121" t="str">
        <f t="shared" si="46"/>
        <v/>
      </c>
    </row>
    <row r="653" spans="1:11">
      <c r="A653" s="1">
        <v>20221014</v>
      </c>
      <c r="E653" s="117" t="str">
        <f t="shared" si="43"/>
        <v/>
      </c>
      <c r="F653" s="118" t="str">
        <f t="shared" si="44"/>
        <v/>
      </c>
      <c r="I653" s="120" t="str">
        <f t="shared" si="45"/>
        <v/>
      </c>
      <c r="J653" s="121" t="str">
        <f t="shared" si="46"/>
        <v/>
      </c>
    </row>
    <row r="654" spans="1:11">
      <c r="A654" s="1">
        <v>20221015</v>
      </c>
      <c r="E654" s="117" t="str">
        <f t="shared" si="43"/>
        <v/>
      </c>
      <c r="F654" s="118" t="str">
        <f t="shared" si="44"/>
        <v/>
      </c>
      <c r="I654" s="120" t="str">
        <f t="shared" si="45"/>
        <v/>
      </c>
      <c r="J654" s="121" t="str">
        <f t="shared" si="46"/>
        <v/>
      </c>
    </row>
    <row r="655" spans="1:11">
      <c r="A655" s="1">
        <v>20221016</v>
      </c>
      <c r="E655" s="117" t="str">
        <f t="shared" si="43"/>
        <v/>
      </c>
      <c r="F655" s="118" t="str">
        <f t="shared" si="44"/>
        <v/>
      </c>
      <c r="I655" s="120" t="str">
        <f t="shared" si="45"/>
        <v/>
      </c>
      <c r="J655" s="121" t="str">
        <f t="shared" si="46"/>
        <v/>
      </c>
    </row>
    <row r="656" spans="1:11">
      <c r="A656" s="1">
        <v>20221017</v>
      </c>
      <c r="E656" s="117" t="str">
        <f t="shared" si="43"/>
        <v/>
      </c>
      <c r="F656" s="118" t="str">
        <f t="shared" si="44"/>
        <v/>
      </c>
      <c r="I656" s="120" t="str">
        <f t="shared" si="45"/>
        <v/>
      </c>
      <c r="J656" s="121" t="str">
        <f t="shared" si="46"/>
        <v/>
      </c>
    </row>
    <row r="657" spans="1:10">
      <c r="A657" s="1">
        <v>20221018</v>
      </c>
      <c r="E657" s="117" t="str">
        <f t="shared" si="43"/>
        <v/>
      </c>
      <c r="F657" s="118" t="str">
        <f t="shared" si="44"/>
        <v/>
      </c>
      <c r="I657" s="120" t="str">
        <f t="shared" si="45"/>
        <v/>
      </c>
      <c r="J657" s="121" t="str">
        <f t="shared" si="46"/>
        <v/>
      </c>
    </row>
    <row r="658" spans="1:10">
      <c r="A658" s="1">
        <v>20221019</v>
      </c>
      <c r="E658" s="117" t="str">
        <f t="shared" si="43"/>
        <v/>
      </c>
      <c r="F658" s="118" t="str">
        <f t="shared" si="44"/>
        <v/>
      </c>
      <c r="I658" s="120" t="str">
        <f t="shared" si="45"/>
        <v/>
      </c>
      <c r="J658" s="121" t="str">
        <f t="shared" si="46"/>
        <v/>
      </c>
    </row>
    <row r="659" spans="1:10">
      <c r="A659" s="1">
        <v>20221020</v>
      </c>
      <c r="E659" s="117" t="str">
        <f t="shared" si="43"/>
        <v/>
      </c>
      <c r="F659" s="118" t="str">
        <f t="shared" si="44"/>
        <v/>
      </c>
      <c r="I659" s="120" t="str">
        <f t="shared" si="45"/>
        <v/>
      </c>
      <c r="J659" s="121" t="str">
        <f t="shared" si="46"/>
        <v/>
      </c>
    </row>
    <row r="660" spans="1:10">
      <c r="A660" s="1">
        <v>20221021</v>
      </c>
      <c r="E660" s="117" t="str">
        <f t="shared" si="43"/>
        <v/>
      </c>
      <c r="F660" s="118" t="str">
        <f t="shared" si="44"/>
        <v/>
      </c>
      <c r="I660" s="120" t="str">
        <f t="shared" si="45"/>
        <v/>
      </c>
      <c r="J660" s="121" t="str">
        <f t="shared" si="46"/>
        <v/>
      </c>
    </row>
    <row r="661" spans="1:10">
      <c r="A661" s="1">
        <v>20221022</v>
      </c>
      <c r="E661" s="117" t="str">
        <f t="shared" si="43"/>
        <v/>
      </c>
      <c r="F661" s="118" t="str">
        <f t="shared" si="44"/>
        <v/>
      </c>
      <c r="I661" s="120" t="str">
        <f t="shared" si="45"/>
        <v/>
      </c>
      <c r="J661" s="121" t="str">
        <f t="shared" si="46"/>
        <v/>
      </c>
    </row>
    <row r="662" spans="1:10">
      <c r="A662" s="1">
        <v>20221023</v>
      </c>
      <c r="E662" s="117" t="str">
        <f t="shared" si="43"/>
        <v/>
      </c>
      <c r="F662" s="118" t="str">
        <f t="shared" si="44"/>
        <v/>
      </c>
      <c r="I662" s="120" t="str">
        <f t="shared" si="45"/>
        <v/>
      </c>
      <c r="J662" s="121" t="str">
        <f t="shared" si="46"/>
        <v/>
      </c>
    </row>
    <row r="663" spans="1:10">
      <c r="A663" s="1">
        <v>20221024</v>
      </c>
      <c r="E663" s="117" t="str">
        <f t="shared" si="43"/>
        <v/>
      </c>
      <c r="F663" s="118" t="str">
        <f t="shared" si="44"/>
        <v/>
      </c>
      <c r="I663" s="120" t="str">
        <f t="shared" si="45"/>
        <v/>
      </c>
      <c r="J663" s="121" t="str">
        <f t="shared" si="46"/>
        <v/>
      </c>
    </row>
    <row r="664" spans="1:10">
      <c r="A664" s="1">
        <v>20221025</v>
      </c>
      <c r="E664" s="117" t="str">
        <f t="shared" si="43"/>
        <v/>
      </c>
      <c r="F664" s="118" t="str">
        <f t="shared" si="44"/>
        <v/>
      </c>
      <c r="I664" s="120" t="str">
        <f t="shared" si="45"/>
        <v/>
      </c>
      <c r="J664" s="121" t="str">
        <f t="shared" si="46"/>
        <v/>
      </c>
    </row>
    <row r="665" spans="1:10">
      <c r="A665" s="1">
        <v>20221026</v>
      </c>
      <c r="E665" s="117" t="str">
        <f t="shared" si="43"/>
        <v/>
      </c>
      <c r="F665" s="118" t="str">
        <f t="shared" si="44"/>
        <v/>
      </c>
      <c r="I665" s="120" t="str">
        <f t="shared" si="45"/>
        <v/>
      </c>
      <c r="J665" s="121" t="str">
        <f t="shared" si="46"/>
        <v/>
      </c>
    </row>
    <row r="666" spans="1:10">
      <c r="A666" s="1">
        <v>20221027</v>
      </c>
      <c r="E666" s="117" t="str">
        <f t="shared" si="43"/>
        <v/>
      </c>
      <c r="F666" s="118" t="str">
        <f t="shared" si="44"/>
        <v/>
      </c>
      <c r="I666" s="120" t="str">
        <f t="shared" si="45"/>
        <v/>
      </c>
      <c r="J666" s="121" t="str">
        <f t="shared" si="46"/>
        <v/>
      </c>
    </row>
    <row r="667" spans="1:10">
      <c r="A667" s="1">
        <v>20221028</v>
      </c>
      <c r="E667" s="117" t="str">
        <f t="shared" si="43"/>
        <v/>
      </c>
      <c r="F667" s="118" t="str">
        <f t="shared" si="44"/>
        <v/>
      </c>
      <c r="I667" s="120" t="str">
        <f t="shared" si="45"/>
        <v/>
      </c>
      <c r="J667" s="121" t="str">
        <f t="shared" si="46"/>
        <v/>
      </c>
    </row>
    <row r="668" spans="1:10">
      <c r="A668" s="1">
        <v>20221029</v>
      </c>
      <c r="E668" s="117" t="str">
        <f t="shared" si="43"/>
        <v/>
      </c>
      <c r="F668" s="118" t="str">
        <f t="shared" si="44"/>
        <v/>
      </c>
      <c r="I668" s="120" t="str">
        <f t="shared" si="45"/>
        <v/>
      </c>
      <c r="J668" s="121" t="str">
        <f t="shared" si="46"/>
        <v/>
      </c>
    </row>
    <row r="669" spans="1:10">
      <c r="A669" s="1">
        <v>20221030</v>
      </c>
      <c r="E669" s="117" t="str">
        <f t="shared" si="43"/>
        <v/>
      </c>
      <c r="F669" s="118" t="str">
        <f t="shared" si="44"/>
        <v/>
      </c>
      <c r="I669" s="120" t="str">
        <f t="shared" si="45"/>
        <v/>
      </c>
      <c r="J669" s="121" t="str">
        <f t="shared" si="46"/>
        <v/>
      </c>
    </row>
    <row r="670" spans="1:10">
      <c r="A670" s="1">
        <v>20221031</v>
      </c>
      <c r="E670" s="117" t="str">
        <f t="shared" si="43"/>
        <v/>
      </c>
      <c r="F670" s="118" t="str">
        <f t="shared" si="44"/>
        <v/>
      </c>
      <c r="I670" s="120" t="str">
        <f t="shared" si="45"/>
        <v/>
      </c>
      <c r="J670" s="121" t="str">
        <f t="shared" si="46"/>
        <v/>
      </c>
    </row>
    <row r="671" spans="1:10">
      <c r="A671" s="1">
        <v>20221101</v>
      </c>
      <c r="E671" s="117" t="str">
        <f t="shared" si="43"/>
        <v/>
      </c>
      <c r="F671" s="118" t="str">
        <f t="shared" si="44"/>
        <v/>
      </c>
      <c r="I671" s="120" t="str">
        <f t="shared" si="45"/>
        <v/>
      </c>
      <c r="J671" s="121" t="str">
        <f t="shared" si="46"/>
        <v/>
      </c>
    </row>
    <row r="672" spans="1:10">
      <c r="A672" s="1">
        <v>20221102</v>
      </c>
      <c r="E672" s="117" t="str">
        <f t="shared" si="43"/>
        <v/>
      </c>
      <c r="F672" s="118" t="str">
        <f t="shared" si="44"/>
        <v/>
      </c>
      <c r="I672" s="120" t="str">
        <f t="shared" si="45"/>
        <v/>
      </c>
      <c r="J672" s="121" t="str">
        <f t="shared" si="46"/>
        <v/>
      </c>
    </row>
    <row r="673" spans="1:10">
      <c r="A673" s="1">
        <v>20221103</v>
      </c>
      <c r="E673" s="117" t="str">
        <f t="shared" si="43"/>
        <v/>
      </c>
      <c r="F673" s="118" t="str">
        <f t="shared" si="44"/>
        <v/>
      </c>
      <c r="I673" s="120" t="str">
        <f t="shared" si="45"/>
        <v/>
      </c>
      <c r="J673" s="121" t="str">
        <f t="shared" si="46"/>
        <v/>
      </c>
    </row>
    <row r="674" spans="1:10">
      <c r="A674" s="1">
        <v>20221104</v>
      </c>
      <c r="E674" s="117" t="str">
        <f t="shared" si="43"/>
        <v/>
      </c>
      <c r="F674" s="118" t="str">
        <f t="shared" si="44"/>
        <v/>
      </c>
      <c r="I674" s="120" t="str">
        <f t="shared" si="45"/>
        <v/>
      </c>
      <c r="J674" s="121" t="str">
        <f t="shared" si="46"/>
        <v/>
      </c>
    </row>
    <row r="675" spans="1:10">
      <c r="A675" s="1">
        <v>20221105</v>
      </c>
      <c r="E675" s="117" t="str">
        <f t="shared" si="43"/>
        <v/>
      </c>
      <c r="F675" s="118" t="str">
        <f t="shared" si="44"/>
        <v/>
      </c>
      <c r="I675" s="120" t="str">
        <f t="shared" si="45"/>
        <v/>
      </c>
      <c r="J675" s="121" t="str">
        <f t="shared" si="46"/>
        <v/>
      </c>
    </row>
    <row r="676" spans="1:10">
      <c r="A676" s="1">
        <v>20221106</v>
      </c>
      <c r="E676" s="117" t="str">
        <f t="shared" si="43"/>
        <v/>
      </c>
      <c r="F676" s="118" t="str">
        <f t="shared" si="44"/>
        <v/>
      </c>
      <c r="I676" s="120" t="str">
        <f t="shared" si="45"/>
        <v/>
      </c>
      <c r="J676" s="121" t="str">
        <f t="shared" si="46"/>
        <v/>
      </c>
    </row>
    <row r="677" spans="1:10">
      <c r="A677" s="1">
        <v>20221107</v>
      </c>
      <c r="E677" s="117" t="str">
        <f t="shared" si="43"/>
        <v/>
      </c>
      <c r="F677" s="118" t="str">
        <f t="shared" si="44"/>
        <v/>
      </c>
      <c r="I677" s="120" t="str">
        <f t="shared" si="45"/>
        <v/>
      </c>
      <c r="J677" s="121" t="str">
        <f t="shared" si="46"/>
        <v/>
      </c>
    </row>
    <row r="678" spans="1:10">
      <c r="A678" s="1">
        <v>20221108</v>
      </c>
      <c r="E678" s="117" t="str">
        <f t="shared" si="43"/>
        <v/>
      </c>
      <c r="F678" s="118" t="str">
        <f t="shared" si="44"/>
        <v/>
      </c>
      <c r="I678" s="120" t="str">
        <f t="shared" si="45"/>
        <v/>
      </c>
      <c r="J678" s="121" t="str">
        <f t="shared" si="46"/>
        <v/>
      </c>
    </row>
    <row r="679" spans="1:10">
      <c r="A679" s="1">
        <v>20221109</v>
      </c>
      <c r="E679" s="117" t="str">
        <f t="shared" si="43"/>
        <v/>
      </c>
      <c r="F679" s="118" t="str">
        <f t="shared" si="44"/>
        <v/>
      </c>
      <c r="I679" s="120" t="str">
        <f t="shared" si="45"/>
        <v/>
      </c>
      <c r="J679" s="121" t="str">
        <f t="shared" si="46"/>
        <v/>
      </c>
    </row>
    <row r="680" spans="1:10">
      <c r="A680" s="1">
        <v>20221110</v>
      </c>
      <c r="E680" s="117" t="str">
        <f t="shared" si="43"/>
        <v/>
      </c>
      <c r="F680" s="118" t="str">
        <f t="shared" si="44"/>
        <v/>
      </c>
      <c r="I680" s="120" t="str">
        <f t="shared" si="45"/>
        <v/>
      </c>
      <c r="J680" s="121" t="str">
        <f t="shared" si="46"/>
        <v/>
      </c>
    </row>
    <row r="681" spans="1:10">
      <c r="A681" s="1">
        <v>20221111</v>
      </c>
      <c r="E681" s="117" t="str">
        <f t="shared" si="43"/>
        <v/>
      </c>
      <c r="F681" s="118" t="str">
        <f t="shared" si="44"/>
        <v/>
      </c>
      <c r="I681" s="120" t="str">
        <f t="shared" si="45"/>
        <v/>
      </c>
      <c r="J681" s="121" t="str">
        <f t="shared" si="46"/>
        <v/>
      </c>
    </row>
    <row r="682" spans="1:10">
      <c r="A682" s="1">
        <v>20221112</v>
      </c>
      <c r="E682" s="117" t="str">
        <f t="shared" si="43"/>
        <v/>
      </c>
      <c r="F682" s="118" t="str">
        <f t="shared" si="44"/>
        <v/>
      </c>
      <c r="I682" s="120" t="str">
        <f t="shared" si="45"/>
        <v/>
      </c>
      <c r="J682" s="121" t="str">
        <f t="shared" si="46"/>
        <v/>
      </c>
    </row>
    <row r="683" spans="1:10">
      <c r="A683" s="1">
        <v>20221113</v>
      </c>
      <c r="E683" s="117" t="str">
        <f t="shared" si="43"/>
        <v/>
      </c>
      <c r="F683" s="118" t="str">
        <f t="shared" si="44"/>
        <v/>
      </c>
      <c r="I683" s="120" t="str">
        <f t="shared" si="45"/>
        <v/>
      </c>
      <c r="J683" s="121" t="str">
        <f t="shared" si="46"/>
        <v/>
      </c>
    </row>
    <row r="684" spans="1:10">
      <c r="A684" s="1">
        <v>20221114</v>
      </c>
      <c r="E684" s="117" t="str">
        <f t="shared" si="43"/>
        <v/>
      </c>
      <c r="F684" s="118" t="str">
        <f t="shared" si="44"/>
        <v/>
      </c>
      <c r="I684" s="120" t="str">
        <f t="shared" si="45"/>
        <v/>
      </c>
      <c r="J684" s="121" t="str">
        <f t="shared" si="46"/>
        <v/>
      </c>
    </row>
    <row r="685" spans="1:10">
      <c r="A685" s="1">
        <v>20221115</v>
      </c>
      <c r="E685" s="117" t="str">
        <f t="shared" si="43"/>
        <v/>
      </c>
      <c r="F685" s="118" t="str">
        <f t="shared" si="44"/>
        <v/>
      </c>
      <c r="I685" s="120" t="str">
        <f t="shared" si="45"/>
        <v/>
      </c>
      <c r="J685" s="121" t="str">
        <f t="shared" si="46"/>
        <v/>
      </c>
    </row>
    <row r="686" spans="1:10">
      <c r="A686" s="1">
        <v>20221116</v>
      </c>
      <c r="E686" s="117" t="str">
        <f t="shared" si="43"/>
        <v/>
      </c>
      <c r="F686" s="118" t="str">
        <f t="shared" si="44"/>
        <v/>
      </c>
      <c r="I686" s="120" t="str">
        <f t="shared" si="45"/>
        <v/>
      </c>
      <c r="J686" s="121" t="str">
        <f t="shared" si="46"/>
        <v/>
      </c>
    </row>
    <row r="687" spans="1:10">
      <c r="A687" s="1">
        <v>20221117</v>
      </c>
      <c r="E687" s="117" t="str">
        <f t="shared" si="43"/>
        <v/>
      </c>
      <c r="F687" s="118" t="str">
        <f t="shared" si="44"/>
        <v/>
      </c>
      <c r="I687" s="120" t="str">
        <f t="shared" si="45"/>
        <v/>
      </c>
      <c r="J687" s="121" t="str">
        <f t="shared" si="46"/>
        <v/>
      </c>
    </row>
    <row r="688" spans="1:10">
      <c r="A688" s="1">
        <v>20221118</v>
      </c>
      <c r="E688" s="117" t="str">
        <f t="shared" si="43"/>
        <v/>
      </c>
      <c r="F688" s="118" t="str">
        <f t="shared" si="44"/>
        <v/>
      </c>
      <c r="I688" s="120" t="str">
        <f t="shared" si="45"/>
        <v/>
      </c>
      <c r="J688" s="121" t="str">
        <f t="shared" si="46"/>
        <v/>
      </c>
    </row>
    <row r="689" spans="1:10">
      <c r="A689" s="1">
        <v>20221119</v>
      </c>
      <c r="E689" s="117" t="str">
        <f t="shared" si="43"/>
        <v/>
      </c>
      <c r="F689" s="118" t="str">
        <f t="shared" si="44"/>
        <v/>
      </c>
      <c r="I689" s="120" t="str">
        <f t="shared" si="45"/>
        <v/>
      </c>
      <c r="J689" s="121" t="str">
        <f t="shared" si="46"/>
        <v/>
      </c>
    </row>
    <row r="690" spans="1:10">
      <c r="A690" s="1">
        <v>20221120</v>
      </c>
      <c r="E690" s="117" t="str">
        <f t="shared" si="43"/>
        <v/>
      </c>
      <c r="F690" s="118" t="str">
        <f t="shared" si="44"/>
        <v/>
      </c>
      <c r="I690" s="120" t="str">
        <f t="shared" si="45"/>
        <v/>
      </c>
      <c r="J690" s="121" t="str">
        <f t="shared" si="46"/>
        <v/>
      </c>
    </row>
    <row r="691" spans="1:10">
      <c r="A691" s="1">
        <v>20221121</v>
      </c>
      <c r="E691" s="117" t="str">
        <f t="shared" si="43"/>
        <v/>
      </c>
      <c r="F691" s="118" t="str">
        <f t="shared" si="44"/>
        <v/>
      </c>
      <c r="I691" s="120" t="str">
        <f t="shared" si="45"/>
        <v/>
      </c>
      <c r="J691" s="121" t="str">
        <f t="shared" si="46"/>
        <v/>
      </c>
    </row>
    <row r="692" spans="1:10">
      <c r="A692" s="1">
        <v>20221122</v>
      </c>
      <c r="E692" s="117" t="str">
        <f t="shared" si="43"/>
        <v/>
      </c>
      <c r="F692" s="118" t="str">
        <f t="shared" si="44"/>
        <v/>
      </c>
      <c r="I692" s="120" t="str">
        <f t="shared" si="45"/>
        <v/>
      </c>
      <c r="J692" s="121" t="str">
        <f t="shared" si="46"/>
        <v/>
      </c>
    </row>
    <row r="693" spans="1:10">
      <c r="A693" s="1">
        <v>20221123</v>
      </c>
      <c r="E693" s="117" t="str">
        <f t="shared" si="43"/>
        <v/>
      </c>
      <c r="F693" s="118" t="str">
        <f t="shared" si="44"/>
        <v/>
      </c>
      <c r="I693" s="120" t="str">
        <f t="shared" si="45"/>
        <v/>
      </c>
      <c r="J693" s="121" t="str">
        <f t="shared" si="46"/>
        <v/>
      </c>
    </row>
    <row r="694" spans="1:10">
      <c r="A694" s="1">
        <v>20221124</v>
      </c>
      <c r="E694" s="117" t="str">
        <f t="shared" si="43"/>
        <v/>
      </c>
      <c r="F694" s="118" t="str">
        <f t="shared" si="44"/>
        <v/>
      </c>
      <c r="I694" s="120" t="str">
        <f t="shared" si="45"/>
        <v/>
      </c>
      <c r="J694" s="121" t="str">
        <f t="shared" si="46"/>
        <v/>
      </c>
    </row>
    <row r="695" spans="1:10">
      <c r="A695" s="1">
        <v>20221125</v>
      </c>
      <c r="E695" s="117" t="str">
        <f t="shared" si="43"/>
        <v/>
      </c>
      <c r="F695" s="118" t="str">
        <f t="shared" si="44"/>
        <v/>
      </c>
      <c r="I695" s="120" t="str">
        <f t="shared" si="45"/>
        <v/>
      </c>
      <c r="J695" s="121" t="str">
        <f t="shared" si="46"/>
        <v/>
      </c>
    </row>
    <row r="696" spans="1:10">
      <c r="A696" s="1">
        <v>20221126</v>
      </c>
      <c r="E696" s="117" t="str">
        <f t="shared" si="43"/>
        <v/>
      </c>
      <c r="F696" s="118" t="str">
        <f t="shared" si="44"/>
        <v/>
      </c>
      <c r="I696" s="120" t="str">
        <f t="shared" si="45"/>
        <v/>
      </c>
      <c r="J696" s="121" t="str">
        <f t="shared" si="46"/>
        <v/>
      </c>
    </row>
    <row r="697" spans="1:10">
      <c r="A697" s="1">
        <v>20221127</v>
      </c>
      <c r="E697" s="117" t="str">
        <f t="shared" si="43"/>
        <v/>
      </c>
      <c r="F697" s="118" t="str">
        <f t="shared" si="44"/>
        <v/>
      </c>
      <c r="I697" s="120" t="str">
        <f t="shared" si="45"/>
        <v/>
      </c>
      <c r="J697" s="121" t="str">
        <f t="shared" si="46"/>
        <v/>
      </c>
    </row>
    <row r="698" spans="1:10">
      <c r="A698" s="1">
        <v>20221128</v>
      </c>
      <c r="E698" s="117" t="str">
        <f t="shared" si="43"/>
        <v/>
      </c>
      <c r="F698" s="118" t="str">
        <f t="shared" si="44"/>
        <v/>
      </c>
      <c r="I698" s="120" t="str">
        <f t="shared" si="45"/>
        <v/>
      </c>
      <c r="J698" s="121" t="str">
        <f t="shared" si="46"/>
        <v/>
      </c>
    </row>
    <row r="699" spans="1:10">
      <c r="A699" s="1">
        <v>20221129</v>
      </c>
      <c r="E699" s="117" t="str">
        <f t="shared" si="43"/>
        <v/>
      </c>
      <c r="F699" s="118" t="str">
        <f t="shared" si="44"/>
        <v/>
      </c>
      <c r="I699" s="120" t="str">
        <f t="shared" si="45"/>
        <v/>
      </c>
      <c r="J699" s="121" t="str">
        <f t="shared" si="46"/>
        <v/>
      </c>
    </row>
    <row r="700" spans="1:10">
      <c r="A700" s="1">
        <v>20221130</v>
      </c>
      <c r="E700" s="117" t="str">
        <f t="shared" si="43"/>
        <v/>
      </c>
      <c r="F700" s="118" t="str">
        <f t="shared" si="44"/>
        <v/>
      </c>
      <c r="I700" s="120" t="str">
        <f t="shared" si="45"/>
        <v/>
      </c>
      <c r="J700" s="121" t="str">
        <f t="shared" si="46"/>
        <v/>
      </c>
    </row>
    <row r="701" spans="1:10">
      <c r="A701" s="1">
        <v>20221201</v>
      </c>
      <c r="E701" s="117" t="str">
        <f t="shared" si="43"/>
        <v/>
      </c>
      <c r="F701" s="118" t="str">
        <f t="shared" si="44"/>
        <v/>
      </c>
      <c r="I701" s="120" t="str">
        <f t="shared" si="45"/>
        <v/>
      </c>
      <c r="J701" s="121" t="str">
        <f t="shared" si="46"/>
        <v/>
      </c>
    </row>
    <row r="702" spans="1:10">
      <c r="A702" s="1">
        <v>20221202</v>
      </c>
      <c r="E702" s="117" t="str">
        <f t="shared" si="43"/>
        <v/>
      </c>
      <c r="F702" s="118" t="str">
        <f t="shared" si="44"/>
        <v/>
      </c>
      <c r="I702" s="120" t="str">
        <f t="shared" si="45"/>
        <v/>
      </c>
      <c r="J702" s="121" t="str">
        <f t="shared" si="46"/>
        <v/>
      </c>
    </row>
    <row r="703" spans="1:10">
      <c r="A703" s="1">
        <v>20221203</v>
      </c>
      <c r="E703" s="117" t="str">
        <f t="shared" si="43"/>
        <v/>
      </c>
      <c r="F703" s="118" t="str">
        <f t="shared" si="44"/>
        <v/>
      </c>
      <c r="I703" s="120" t="str">
        <f t="shared" si="45"/>
        <v/>
      </c>
      <c r="J703" s="121" t="str">
        <f t="shared" si="46"/>
        <v/>
      </c>
    </row>
    <row r="704" spans="1:10">
      <c r="A704" s="1">
        <v>20221204</v>
      </c>
      <c r="E704" s="117" t="str">
        <f t="shared" si="43"/>
        <v/>
      </c>
      <c r="F704" s="118" t="str">
        <f t="shared" si="44"/>
        <v/>
      </c>
      <c r="I704" s="120" t="str">
        <f t="shared" si="45"/>
        <v/>
      </c>
      <c r="J704" s="121" t="str">
        <f t="shared" si="46"/>
        <v/>
      </c>
    </row>
    <row r="705" spans="1:10">
      <c r="A705" s="1">
        <v>20221205</v>
      </c>
      <c r="E705" s="117" t="str">
        <f t="shared" si="43"/>
        <v/>
      </c>
      <c r="F705" s="118" t="str">
        <f t="shared" si="44"/>
        <v/>
      </c>
      <c r="I705" s="120" t="str">
        <f t="shared" si="45"/>
        <v/>
      </c>
      <c r="J705" s="121" t="str">
        <f t="shared" si="46"/>
        <v/>
      </c>
    </row>
    <row r="706" spans="1:10">
      <c r="A706" s="1">
        <v>20221206</v>
      </c>
      <c r="E706" s="117" t="str">
        <f t="shared" si="43"/>
        <v/>
      </c>
      <c r="F706" s="118" t="str">
        <f t="shared" si="44"/>
        <v/>
      </c>
      <c r="I706" s="120" t="str">
        <f t="shared" si="45"/>
        <v/>
      </c>
      <c r="J706" s="121" t="str">
        <f t="shared" si="46"/>
        <v/>
      </c>
    </row>
    <row r="707" spans="1:10">
      <c r="A707" s="1">
        <v>20221207</v>
      </c>
      <c r="E707" s="117" t="str">
        <f t="shared" ref="E707:E770" si="47">IFERROR((D707-C707)/D707,"")</f>
        <v/>
      </c>
      <c r="F707" s="118" t="str">
        <f t="shared" ref="F707:F770" si="48">IFERROR(ABS((D707-C707)/D707),"")</f>
        <v/>
      </c>
      <c r="I707" s="120" t="str">
        <f t="shared" ref="I707:I770" si="49">IFERROR((H707-G707)/H707,"")</f>
        <v/>
      </c>
      <c r="J707" s="121" t="str">
        <f t="shared" ref="J707:J770" si="50">IFERROR(ABS(I707),"")</f>
        <v/>
      </c>
    </row>
    <row r="708" spans="1:10">
      <c r="A708" s="1">
        <v>20221208</v>
      </c>
      <c r="E708" s="117" t="str">
        <f t="shared" si="47"/>
        <v/>
      </c>
      <c r="F708" s="118" t="str">
        <f t="shared" si="48"/>
        <v/>
      </c>
      <c r="I708" s="120" t="str">
        <f t="shared" si="49"/>
        <v/>
      </c>
      <c r="J708" s="121" t="str">
        <f t="shared" si="50"/>
        <v/>
      </c>
    </row>
    <row r="709" spans="1:10">
      <c r="A709" s="1">
        <v>20221209</v>
      </c>
      <c r="E709" s="117" t="str">
        <f t="shared" si="47"/>
        <v/>
      </c>
      <c r="F709" s="118" t="str">
        <f t="shared" si="48"/>
        <v/>
      </c>
      <c r="I709" s="120" t="str">
        <f t="shared" si="49"/>
        <v/>
      </c>
      <c r="J709" s="121" t="str">
        <f t="shared" si="50"/>
        <v/>
      </c>
    </row>
    <row r="710" spans="1:10">
      <c r="A710" s="1">
        <v>20221210</v>
      </c>
      <c r="E710" s="117" t="str">
        <f t="shared" si="47"/>
        <v/>
      </c>
      <c r="F710" s="118" t="str">
        <f t="shared" si="48"/>
        <v/>
      </c>
      <c r="I710" s="120" t="str">
        <f t="shared" si="49"/>
        <v/>
      </c>
      <c r="J710" s="121" t="str">
        <f t="shared" si="50"/>
        <v/>
      </c>
    </row>
    <row r="711" spans="1:10">
      <c r="A711" s="1">
        <v>20221211</v>
      </c>
      <c r="E711" s="117" t="str">
        <f t="shared" si="47"/>
        <v/>
      </c>
      <c r="F711" s="118" t="str">
        <f t="shared" si="48"/>
        <v/>
      </c>
      <c r="I711" s="120" t="str">
        <f t="shared" si="49"/>
        <v/>
      </c>
      <c r="J711" s="121" t="str">
        <f t="shared" si="50"/>
        <v/>
      </c>
    </row>
    <row r="712" spans="1:10">
      <c r="A712" s="1">
        <v>20221212</v>
      </c>
      <c r="E712" s="117" t="str">
        <f t="shared" si="47"/>
        <v/>
      </c>
      <c r="F712" s="118" t="str">
        <f t="shared" si="48"/>
        <v/>
      </c>
      <c r="I712" s="120" t="str">
        <f t="shared" si="49"/>
        <v/>
      </c>
      <c r="J712" s="121" t="str">
        <f t="shared" si="50"/>
        <v/>
      </c>
    </row>
    <row r="713" spans="1:10">
      <c r="A713" s="1">
        <v>20221213</v>
      </c>
      <c r="E713" s="117" t="str">
        <f t="shared" si="47"/>
        <v/>
      </c>
      <c r="F713" s="118" t="str">
        <f t="shared" si="48"/>
        <v/>
      </c>
      <c r="I713" s="120" t="str">
        <f t="shared" si="49"/>
        <v/>
      </c>
      <c r="J713" s="121" t="str">
        <f t="shared" si="50"/>
        <v/>
      </c>
    </row>
    <row r="714" spans="1:10">
      <c r="A714" s="1">
        <v>20221214</v>
      </c>
      <c r="E714" s="117" t="str">
        <f t="shared" si="47"/>
        <v/>
      </c>
      <c r="F714" s="118" t="str">
        <f t="shared" si="48"/>
        <v/>
      </c>
      <c r="I714" s="120" t="str">
        <f t="shared" si="49"/>
        <v/>
      </c>
      <c r="J714" s="121" t="str">
        <f t="shared" si="50"/>
        <v/>
      </c>
    </row>
    <row r="715" spans="1:10">
      <c r="A715" s="1">
        <v>20221215</v>
      </c>
      <c r="E715" s="117" t="str">
        <f t="shared" si="47"/>
        <v/>
      </c>
      <c r="F715" s="118" t="str">
        <f t="shared" si="48"/>
        <v/>
      </c>
      <c r="I715" s="120" t="str">
        <f t="shared" si="49"/>
        <v/>
      </c>
      <c r="J715" s="121" t="str">
        <f t="shared" si="50"/>
        <v/>
      </c>
    </row>
    <row r="716" spans="1:10">
      <c r="A716" s="1">
        <v>20221216</v>
      </c>
      <c r="E716" s="117" t="str">
        <f t="shared" si="47"/>
        <v/>
      </c>
      <c r="F716" s="118" t="str">
        <f t="shared" si="48"/>
        <v/>
      </c>
      <c r="I716" s="120" t="str">
        <f t="shared" si="49"/>
        <v/>
      </c>
      <c r="J716" s="121" t="str">
        <f t="shared" si="50"/>
        <v/>
      </c>
    </row>
    <row r="717" spans="1:10">
      <c r="A717" s="1">
        <v>20221217</v>
      </c>
      <c r="E717" s="117" t="str">
        <f t="shared" si="47"/>
        <v/>
      </c>
      <c r="F717" s="118" t="str">
        <f t="shared" si="48"/>
        <v/>
      </c>
      <c r="I717" s="120" t="str">
        <f t="shared" si="49"/>
        <v/>
      </c>
      <c r="J717" s="121" t="str">
        <f t="shared" si="50"/>
        <v/>
      </c>
    </row>
    <row r="718" spans="1:10">
      <c r="A718" s="1">
        <v>20221218</v>
      </c>
      <c r="E718" s="117" t="str">
        <f t="shared" si="47"/>
        <v/>
      </c>
      <c r="F718" s="118" t="str">
        <f t="shared" si="48"/>
        <v/>
      </c>
      <c r="I718" s="120" t="str">
        <f t="shared" si="49"/>
        <v/>
      </c>
      <c r="J718" s="121" t="str">
        <f t="shared" si="50"/>
        <v/>
      </c>
    </row>
    <row r="719" spans="1:10">
      <c r="A719" s="1">
        <v>20221219</v>
      </c>
      <c r="E719" s="117" t="str">
        <f t="shared" si="47"/>
        <v/>
      </c>
      <c r="F719" s="118" t="str">
        <f t="shared" si="48"/>
        <v/>
      </c>
      <c r="I719" s="120" t="str">
        <f t="shared" si="49"/>
        <v/>
      </c>
      <c r="J719" s="121" t="str">
        <f t="shared" si="50"/>
        <v/>
      </c>
    </row>
    <row r="720" spans="1:10">
      <c r="A720" s="1">
        <v>20221220</v>
      </c>
      <c r="E720" s="117" t="str">
        <f t="shared" si="47"/>
        <v/>
      </c>
      <c r="F720" s="118" t="str">
        <f t="shared" si="48"/>
        <v/>
      </c>
      <c r="I720" s="120" t="str">
        <f t="shared" si="49"/>
        <v/>
      </c>
      <c r="J720" s="121" t="str">
        <f t="shared" si="50"/>
        <v/>
      </c>
    </row>
    <row r="721" spans="1:11">
      <c r="A721" s="1">
        <v>20221221</v>
      </c>
      <c r="E721" s="117" t="str">
        <f t="shared" si="47"/>
        <v/>
      </c>
      <c r="F721" s="118" t="str">
        <f t="shared" si="48"/>
        <v/>
      </c>
      <c r="I721" s="120" t="str">
        <f t="shared" si="49"/>
        <v/>
      </c>
      <c r="J721" s="121" t="str">
        <f t="shared" si="50"/>
        <v/>
      </c>
    </row>
    <row r="722" spans="1:11">
      <c r="A722" s="1">
        <v>20221222</v>
      </c>
      <c r="E722" s="117" t="str">
        <f t="shared" si="47"/>
        <v/>
      </c>
      <c r="F722" s="118" t="str">
        <f t="shared" si="48"/>
        <v/>
      </c>
      <c r="I722" s="120" t="str">
        <f t="shared" si="49"/>
        <v/>
      </c>
      <c r="J722" s="121" t="str">
        <f t="shared" si="50"/>
        <v/>
      </c>
    </row>
    <row r="723" spans="1:11">
      <c r="A723" s="1">
        <v>20221223</v>
      </c>
      <c r="E723" s="117" t="str">
        <f t="shared" si="47"/>
        <v/>
      </c>
      <c r="F723" s="118" t="str">
        <f t="shared" si="48"/>
        <v/>
      </c>
      <c r="I723" s="120" t="str">
        <f t="shared" si="49"/>
        <v/>
      </c>
      <c r="J723" s="121" t="str">
        <f t="shared" si="50"/>
        <v/>
      </c>
    </row>
    <row r="724" spans="1:11">
      <c r="A724" s="1">
        <v>20221224</v>
      </c>
      <c r="E724" s="117" t="str">
        <f t="shared" si="47"/>
        <v/>
      </c>
      <c r="F724" s="118" t="str">
        <f t="shared" si="48"/>
        <v/>
      </c>
      <c r="I724" s="120" t="str">
        <f t="shared" si="49"/>
        <v/>
      </c>
      <c r="J724" s="121" t="str">
        <f t="shared" si="50"/>
        <v/>
      </c>
    </row>
    <row r="725" spans="1:11">
      <c r="A725" s="1">
        <v>20221225</v>
      </c>
      <c r="E725" s="117" t="str">
        <f t="shared" si="47"/>
        <v/>
      </c>
      <c r="F725" s="118" t="str">
        <f t="shared" si="48"/>
        <v/>
      </c>
      <c r="I725" s="120" t="str">
        <f t="shared" si="49"/>
        <v/>
      </c>
      <c r="J725" s="121" t="str">
        <f t="shared" si="50"/>
        <v/>
      </c>
      <c r="K725" s="122"/>
    </row>
    <row r="726" spans="1:11">
      <c r="A726" s="1">
        <v>20221226</v>
      </c>
      <c r="E726" s="117" t="str">
        <f t="shared" si="47"/>
        <v/>
      </c>
      <c r="F726" s="118" t="str">
        <f t="shared" si="48"/>
        <v/>
      </c>
      <c r="I726" s="120" t="str">
        <f t="shared" si="49"/>
        <v/>
      </c>
      <c r="J726" s="121" t="str">
        <f t="shared" si="50"/>
        <v/>
      </c>
    </row>
    <row r="727" spans="1:11">
      <c r="A727" s="1">
        <v>20221227</v>
      </c>
      <c r="E727" s="117" t="str">
        <f t="shared" si="47"/>
        <v/>
      </c>
      <c r="F727" s="118" t="str">
        <f t="shared" si="48"/>
        <v/>
      </c>
      <c r="I727" s="120" t="str">
        <f t="shared" si="49"/>
        <v/>
      </c>
      <c r="J727" s="121" t="str">
        <f t="shared" si="50"/>
        <v/>
      </c>
    </row>
    <row r="728" spans="1:11">
      <c r="A728" s="1">
        <v>20221228</v>
      </c>
      <c r="E728" s="117" t="str">
        <f t="shared" si="47"/>
        <v/>
      </c>
      <c r="F728" s="118" t="str">
        <f t="shared" si="48"/>
        <v/>
      </c>
      <c r="I728" s="120" t="str">
        <f t="shared" si="49"/>
        <v/>
      </c>
      <c r="J728" s="121" t="str">
        <f t="shared" si="50"/>
        <v/>
      </c>
    </row>
    <row r="729" spans="1:11">
      <c r="A729" s="1">
        <v>20221229</v>
      </c>
      <c r="E729" s="117" t="str">
        <f t="shared" si="47"/>
        <v/>
      </c>
      <c r="F729" s="118" t="str">
        <f t="shared" si="48"/>
        <v/>
      </c>
      <c r="I729" s="120" t="str">
        <f t="shared" si="49"/>
        <v/>
      </c>
      <c r="J729" s="121" t="str">
        <f t="shared" si="50"/>
        <v/>
      </c>
    </row>
    <row r="730" spans="1:11">
      <c r="A730" s="1">
        <v>20221230</v>
      </c>
      <c r="E730" s="117" t="str">
        <f t="shared" si="47"/>
        <v/>
      </c>
      <c r="F730" s="118" t="str">
        <f t="shared" si="48"/>
        <v/>
      </c>
      <c r="I730" s="120" t="str">
        <f t="shared" si="49"/>
        <v/>
      </c>
      <c r="J730" s="121" t="str">
        <f t="shared" si="50"/>
        <v/>
      </c>
    </row>
    <row r="731" spans="1:11">
      <c r="A731" s="1">
        <v>20221231</v>
      </c>
      <c r="E731" s="117" t="str">
        <f t="shared" si="47"/>
        <v/>
      </c>
      <c r="F731" s="118" t="str">
        <f t="shared" si="48"/>
        <v/>
      </c>
      <c r="I731" s="120" t="str">
        <f t="shared" si="49"/>
        <v/>
      </c>
      <c r="J731" s="121" t="str">
        <f t="shared" si="50"/>
        <v/>
      </c>
    </row>
    <row r="732" spans="1:11">
      <c r="A732" s="1">
        <v>20230101</v>
      </c>
      <c r="E732" s="117" t="str">
        <f t="shared" si="47"/>
        <v/>
      </c>
      <c r="F732" s="118" t="str">
        <f t="shared" si="48"/>
        <v/>
      </c>
      <c r="I732" s="120" t="str">
        <f t="shared" si="49"/>
        <v/>
      </c>
      <c r="J732" s="121" t="str">
        <f t="shared" si="50"/>
        <v/>
      </c>
      <c r="K732" s="122"/>
    </row>
    <row r="733" spans="1:11">
      <c r="A733" s="1">
        <v>20230102</v>
      </c>
      <c r="E733" s="117" t="str">
        <f t="shared" si="47"/>
        <v/>
      </c>
      <c r="F733" s="118" t="str">
        <f t="shared" si="48"/>
        <v/>
      </c>
      <c r="I733" s="120" t="str">
        <f t="shared" si="49"/>
        <v/>
      </c>
      <c r="J733" s="121" t="str">
        <f t="shared" si="50"/>
        <v/>
      </c>
    </row>
    <row r="734" spans="1:11">
      <c r="A734" s="1">
        <v>20230103</v>
      </c>
      <c r="E734" s="117" t="str">
        <f t="shared" si="47"/>
        <v/>
      </c>
      <c r="F734" s="118" t="str">
        <f t="shared" si="48"/>
        <v/>
      </c>
      <c r="I734" s="120" t="str">
        <f t="shared" si="49"/>
        <v/>
      </c>
      <c r="J734" s="121" t="str">
        <f t="shared" si="50"/>
        <v/>
      </c>
    </row>
    <row r="735" spans="1:11">
      <c r="A735" s="1">
        <v>20230104</v>
      </c>
      <c r="E735" s="117" t="str">
        <f t="shared" si="47"/>
        <v/>
      </c>
      <c r="F735" s="118" t="str">
        <f t="shared" si="48"/>
        <v/>
      </c>
      <c r="I735" s="120" t="str">
        <f t="shared" si="49"/>
        <v/>
      </c>
      <c r="J735" s="121" t="str">
        <f t="shared" si="50"/>
        <v/>
      </c>
    </row>
    <row r="736" spans="1:11">
      <c r="A736" s="1">
        <v>20230105</v>
      </c>
      <c r="E736" s="117" t="str">
        <f t="shared" si="47"/>
        <v/>
      </c>
      <c r="F736" s="118" t="str">
        <f t="shared" si="48"/>
        <v/>
      </c>
      <c r="I736" s="120" t="str">
        <f t="shared" si="49"/>
        <v/>
      </c>
      <c r="J736" s="121" t="str">
        <f t="shared" si="50"/>
        <v/>
      </c>
    </row>
    <row r="737" spans="1:11">
      <c r="A737" s="1">
        <v>20230106</v>
      </c>
      <c r="E737" s="117" t="str">
        <f t="shared" si="47"/>
        <v/>
      </c>
      <c r="F737" s="118" t="str">
        <f t="shared" si="48"/>
        <v/>
      </c>
      <c r="I737" s="120" t="str">
        <f t="shared" si="49"/>
        <v/>
      </c>
      <c r="J737" s="121" t="str">
        <f t="shared" si="50"/>
        <v/>
      </c>
    </row>
    <row r="738" spans="1:11">
      <c r="A738" s="1">
        <v>20230107</v>
      </c>
      <c r="E738" s="117" t="str">
        <f t="shared" si="47"/>
        <v/>
      </c>
      <c r="F738" s="118" t="str">
        <f t="shared" si="48"/>
        <v/>
      </c>
      <c r="I738" s="120" t="str">
        <f t="shared" si="49"/>
        <v/>
      </c>
      <c r="J738" s="121" t="str">
        <f t="shared" si="50"/>
        <v/>
      </c>
    </row>
    <row r="739" spans="1:11">
      <c r="A739" s="1">
        <v>20230108</v>
      </c>
      <c r="E739" s="117" t="str">
        <f t="shared" si="47"/>
        <v/>
      </c>
      <c r="F739" s="118" t="str">
        <f t="shared" si="48"/>
        <v/>
      </c>
      <c r="I739" s="120" t="str">
        <f t="shared" si="49"/>
        <v/>
      </c>
      <c r="J739" s="121" t="str">
        <f t="shared" si="50"/>
        <v/>
      </c>
    </row>
    <row r="740" spans="1:11">
      <c r="A740" s="1">
        <v>20230109</v>
      </c>
      <c r="E740" s="117" t="str">
        <f t="shared" si="47"/>
        <v/>
      </c>
      <c r="F740" s="118" t="str">
        <f t="shared" si="48"/>
        <v/>
      </c>
      <c r="I740" s="120" t="str">
        <f t="shared" si="49"/>
        <v/>
      </c>
      <c r="J740" s="121" t="str">
        <f t="shared" si="50"/>
        <v/>
      </c>
    </row>
    <row r="741" spans="1:11">
      <c r="A741" s="1">
        <v>20230110</v>
      </c>
      <c r="E741" s="117" t="str">
        <f t="shared" si="47"/>
        <v/>
      </c>
      <c r="F741" s="118" t="str">
        <f t="shared" si="48"/>
        <v/>
      </c>
      <c r="I741" s="120" t="str">
        <f t="shared" si="49"/>
        <v/>
      </c>
      <c r="J741" s="121" t="str">
        <f t="shared" si="50"/>
        <v/>
      </c>
    </row>
    <row r="742" spans="1:11">
      <c r="A742" s="1">
        <v>20230111</v>
      </c>
      <c r="E742" s="117" t="str">
        <f t="shared" si="47"/>
        <v/>
      </c>
      <c r="F742" s="118" t="str">
        <f t="shared" si="48"/>
        <v/>
      </c>
      <c r="I742" s="120" t="str">
        <f t="shared" si="49"/>
        <v/>
      </c>
      <c r="J742" s="121" t="str">
        <f t="shared" si="50"/>
        <v/>
      </c>
    </row>
    <row r="743" spans="1:11">
      <c r="A743" s="1">
        <v>20230112</v>
      </c>
      <c r="E743" s="117" t="str">
        <f t="shared" si="47"/>
        <v/>
      </c>
      <c r="F743" s="118" t="str">
        <f t="shared" si="48"/>
        <v/>
      </c>
      <c r="I743" s="120" t="str">
        <f t="shared" si="49"/>
        <v/>
      </c>
      <c r="J743" s="121" t="str">
        <f t="shared" si="50"/>
        <v/>
      </c>
    </row>
    <row r="744" spans="1:11">
      <c r="A744" s="1">
        <v>20230113</v>
      </c>
      <c r="E744" s="117" t="str">
        <f t="shared" si="47"/>
        <v/>
      </c>
      <c r="F744" s="118" t="str">
        <f t="shared" si="48"/>
        <v/>
      </c>
      <c r="I744" s="120" t="str">
        <f t="shared" si="49"/>
        <v/>
      </c>
      <c r="J744" s="121" t="str">
        <f t="shared" si="50"/>
        <v/>
      </c>
    </row>
    <row r="745" spans="1:11">
      <c r="A745" s="1">
        <v>20230114</v>
      </c>
      <c r="E745" s="117" t="str">
        <f t="shared" si="47"/>
        <v/>
      </c>
      <c r="F745" s="118" t="str">
        <f t="shared" si="48"/>
        <v/>
      </c>
      <c r="I745" s="120" t="str">
        <f t="shared" si="49"/>
        <v/>
      </c>
      <c r="J745" s="121" t="str">
        <f t="shared" si="50"/>
        <v/>
      </c>
    </row>
    <row r="746" spans="1:11">
      <c r="A746" s="1">
        <v>20230115</v>
      </c>
      <c r="E746" s="117" t="str">
        <f t="shared" si="47"/>
        <v/>
      </c>
      <c r="F746" s="118" t="str">
        <f t="shared" si="48"/>
        <v/>
      </c>
      <c r="I746" s="120" t="str">
        <f t="shared" si="49"/>
        <v/>
      </c>
      <c r="J746" s="121" t="str">
        <f t="shared" si="50"/>
        <v/>
      </c>
    </row>
    <row r="747" spans="1:11">
      <c r="A747" s="1">
        <v>20230116</v>
      </c>
      <c r="E747" s="117" t="str">
        <f t="shared" si="47"/>
        <v/>
      </c>
      <c r="F747" s="118" t="str">
        <f t="shared" si="48"/>
        <v/>
      </c>
      <c r="I747" s="120" t="str">
        <f t="shared" si="49"/>
        <v/>
      </c>
      <c r="J747" s="121" t="str">
        <f t="shared" si="50"/>
        <v/>
      </c>
    </row>
    <row r="748" spans="1:11">
      <c r="A748" s="1">
        <v>20230117</v>
      </c>
      <c r="E748" s="117" t="str">
        <f t="shared" si="47"/>
        <v/>
      </c>
      <c r="F748" s="118" t="str">
        <f t="shared" si="48"/>
        <v/>
      </c>
      <c r="I748" s="120" t="str">
        <f t="shared" si="49"/>
        <v/>
      </c>
      <c r="J748" s="121" t="str">
        <f t="shared" si="50"/>
        <v/>
      </c>
    </row>
    <row r="749" spans="1:11">
      <c r="A749" s="1">
        <v>20230118</v>
      </c>
      <c r="E749" s="117" t="str">
        <f t="shared" si="47"/>
        <v/>
      </c>
      <c r="F749" s="118" t="str">
        <f t="shared" si="48"/>
        <v/>
      </c>
      <c r="I749" s="120" t="str">
        <f t="shared" si="49"/>
        <v/>
      </c>
      <c r="J749" s="121" t="str">
        <f t="shared" si="50"/>
        <v/>
      </c>
    </row>
    <row r="750" spans="1:11">
      <c r="A750" s="1">
        <v>20230119</v>
      </c>
      <c r="E750" s="117" t="str">
        <f t="shared" si="47"/>
        <v/>
      </c>
      <c r="F750" s="118" t="str">
        <f t="shared" si="48"/>
        <v/>
      </c>
      <c r="I750" s="120" t="str">
        <f t="shared" si="49"/>
        <v/>
      </c>
      <c r="J750" s="121" t="str">
        <f t="shared" si="50"/>
        <v/>
      </c>
    </row>
    <row r="751" spans="1:11">
      <c r="A751" s="1">
        <v>20230120</v>
      </c>
      <c r="E751" s="117" t="str">
        <f t="shared" si="47"/>
        <v/>
      </c>
      <c r="F751" s="118" t="str">
        <f t="shared" si="48"/>
        <v/>
      </c>
      <c r="I751" s="120" t="str">
        <f t="shared" si="49"/>
        <v/>
      </c>
      <c r="J751" s="121" t="str">
        <f t="shared" si="50"/>
        <v/>
      </c>
    </row>
    <row r="752" spans="1:11">
      <c r="A752" s="1">
        <v>20230121</v>
      </c>
      <c r="E752" s="117" t="str">
        <f t="shared" si="47"/>
        <v/>
      </c>
      <c r="F752" s="118" t="str">
        <f t="shared" si="48"/>
        <v/>
      </c>
      <c r="I752" s="120" t="str">
        <f t="shared" si="49"/>
        <v/>
      </c>
      <c r="J752" s="121" t="str">
        <f t="shared" si="50"/>
        <v/>
      </c>
      <c r="K752" s="122"/>
    </row>
    <row r="753" spans="1:11">
      <c r="A753" s="1">
        <v>20230122</v>
      </c>
      <c r="E753" s="117" t="str">
        <f t="shared" si="47"/>
        <v/>
      </c>
      <c r="F753" s="118" t="str">
        <f t="shared" si="48"/>
        <v/>
      </c>
      <c r="I753" s="120" t="str">
        <f t="shared" si="49"/>
        <v/>
      </c>
      <c r="J753" s="121" t="str">
        <f t="shared" si="50"/>
        <v/>
      </c>
      <c r="K753" s="122"/>
    </row>
    <row r="754" spans="1:11">
      <c r="A754" s="1">
        <v>20230123</v>
      </c>
      <c r="E754" s="117" t="str">
        <f t="shared" si="47"/>
        <v/>
      </c>
      <c r="F754" s="118" t="str">
        <f t="shared" si="48"/>
        <v/>
      </c>
      <c r="I754" s="120" t="str">
        <f t="shared" si="49"/>
        <v/>
      </c>
      <c r="J754" s="121" t="str">
        <f t="shared" si="50"/>
        <v/>
      </c>
      <c r="K754" s="122"/>
    </row>
    <row r="755" spans="1:11">
      <c r="A755" s="1">
        <v>20230124</v>
      </c>
      <c r="E755" s="117" t="str">
        <f t="shared" si="47"/>
        <v/>
      </c>
      <c r="F755" s="118" t="str">
        <f t="shared" si="48"/>
        <v/>
      </c>
      <c r="I755" s="120" t="str">
        <f t="shared" si="49"/>
        <v/>
      </c>
      <c r="J755" s="121" t="str">
        <f t="shared" si="50"/>
        <v/>
      </c>
      <c r="K755" s="122"/>
    </row>
    <row r="756" spans="1:11">
      <c r="A756" s="1">
        <v>20230125</v>
      </c>
      <c r="E756" s="117" t="str">
        <f t="shared" si="47"/>
        <v/>
      </c>
      <c r="F756" s="118" t="str">
        <f t="shared" si="48"/>
        <v/>
      </c>
      <c r="I756" s="120" t="str">
        <f t="shared" si="49"/>
        <v/>
      </c>
      <c r="J756" s="121" t="str">
        <f t="shared" si="50"/>
        <v/>
      </c>
    </row>
    <row r="757" spans="1:11">
      <c r="A757" s="1">
        <v>20230126</v>
      </c>
      <c r="E757" s="117" t="str">
        <f t="shared" si="47"/>
        <v/>
      </c>
      <c r="F757" s="118" t="str">
        <f t="shared" si="48"/>
        <v/>
      </c>
      <c r="I757" s="120" t="str">
        <f t="shared" si="49"/>
        <v/>
      </c>
      <c r="J757" s="121" t="str">
        <f t="shared" si="50"/>
        <v/>
      </c>
    </row>
    <row r="758" spans="1:11">
      <c r="A758" s="1">
        <v>20230127</v>
      </c>
      <c r="E758" s="117" t="str">
        <f t="shared" si="47"/>
        <v/>
      </c>
      <c r="F758" s="118" t="str">
        <f t="shared" si="48"/>
        <v/>
      </c>
      <c r="I758" s="120" t="str">
        <f t="shared" si="49"/>
        <v/>
      </c>
      <c r="J758" s="121" t="str">
        <f t="shared" si="50"/>
        <v/>
      </c>
    </row>
    <row r="759" spans="1:11">
      <c r="A759" s="1">
        <v>20230128</v>
      </c>
      <c r="E759" s="117" t="str">
        <f t="shared" si="47"/>
        <v/>
      </c>
      <c r="F759" s="118" t="str">
        <f t="shared" si="48"/>
        <v/>
      </c>
      <c r="I759" s="120" t="str">
        <f t="shared" si="49"/>
        <v/>
      </c>
      <c r="J759" s="121" t="str">
        <f t="shared" si="50"/>
        <v/>
      </c>
    </row>
    <row r="760" spans="1:11">
      <c r="A760" s="1">
        <v>20230129</v>
      </c>
      <c r="E760" s="117" t="str">
        <f t="shared" si="47"/>
        <v/>
      </c>
      <c r="F760" s="118" t="str">
        <f t="shared" si="48"/>
        <v/>
      </c>
      <c r="I760" s="120" t="str">
        <f t="shared" si="49"/>
        <v/>
      </c>
      <c r="J760" s="121" t="str">
        <f t="shared" si="50"/>
        <v/>
      </c>
    </row>
    <row r="761" spans="1:11">
      <c r="A761" s="1">
        <v>20230130</v>
      </c>
      <c r="E761" s="117" t="str">
        <f t="shared" si="47"/>
        <v/>
      </c>
      <c r="F761" s="118" t="str">
        <f t="shared" si="48"/>
        <v/>
      </c>
      <c r="I761" s="120" t="str">
        <f t="shared" si="49"/>
        <v/>
      </c>
      <c r="J761" s="121" t="str">
        <f t="shared" si="50"/>
        <v/>
      </c>
    </row>
    <row r="762" spans="1:11">
      <c r="A762" s="1">
        <v>20230131</v>
      </c>
      <c r="E762" s="117" t="str">
        <f t="shared" si="47"/>
        <v/>
      </c>
      <c r="F762" s="118" t="str">
        <f t="shared" si="48"/>
        <v/>
      </c>
      <c r="I762" s="120" t="str">
        <f t="shared" si="49"/>
        <v/>
      </c>
      <c r="J762" s="121" t="str">
        <f t="shared" si="50"/>
        <v/>
      </c>
    </row>
    <row r="763" spans="1:11">
      <c r="A763" s="1">
        <v>20230201</v>
      </c>
      <c r="E763" s="117" t="str">
        <f t="shared" si="47"/>
        <v/>
      </c>
      <c r="F763" s="118" t="str">
        <f t="shared" si="48"/>
        <v/>
      </c>
      <c r="I763" s="120" t="str">
        <f t="shared" si="49"/>
        <v/>
      </c>
      <c r="J763" s="121" t="str">
        <f t="shared" si="50"/>
        <v/>
      </c>
    </row>
    <row r="764" spans="1:11">
      <c r="A764" s="1">
        <v>20230202</v>
      </c>
      <c r="E764" s="117" t="str">
        <f t="shared" si="47"/>
        <v/>
      </c>
      <c r="F764" s="118" t="str">
        <f t="shared" si="48"/>
        <v/>
      </c>
      <c r="I764" s="120" t="str">
        <f t="shared" si="49"/>
        <v/>
      </c>
      <c r="J764" s="121" t="str">
        <f t="shared" si="50"/>
        <v/>
      </c>
    </row>
    <row r="765" spans="1:11">
      <c r="A765" s="1">
        <v>20230203</v>
      </c>
      <c r="E765" s="117" t="str">
        <f t="shared" si="47"/>
        <v/>
      </c>
      <c r="F765" s="118" t="str">
        <f t="shared" si="48"/>
        <v/>
      </c>
      <c r="I765" s="120" t="str">
        <f t="shared" si="49"/>
        <v/>
      </c>
      <c r="J765" s="121" t="str">
        <f t="shared" si="50"/>
        <v/>
      </c>
    </row>
    <row r="766" spans="1:11">
      <c r="A766" s="1">
        <v>20230204</v>
      </c>
      <c r="E766" s="117" t="str">
        <f t="shared" si="47"/>
        <v/>
      </c>
      <c r="F766" s="118" t="str">
        <f t="shared" si="48"/>
        <v/>
      </c>
      <c r="I766" s="120" t="str">
        <f t="shared" si="49"/>
        <v/>
      </c>
      <c r="J766" s="121" t="str">
        <f t="shared" si="50"/>
        <v/>
      </c>
    </row>
    <row r="767" spans="1:11">
      <c r="A767" s="1">
        <v>20230205</v>
      </c>
      <c r="E767" s="117" t="str">
        <f t="shared" si="47"/>
        <v/>
      </c>
      <c r="F767" s="118" t="str">
        <f t="shared" si="48"/>
        <v/>
      </c>
      <c r="I767" s="120" t="str">
        <f t="shared" si="49"/>
        <v/>
      </c>
      <c r="J767" s="121" t="str">
        <f t="shared" si="50"/>
        <v/>
      </c>
    </row>
    <row r="768" spans="1:11">
      <c r="A768" s="1">
        <v>20230206</v>
      </c>
      <c r="E768" s="117" t="str">
        <f t="shared" si="47"/>
        <v/>
      </c>
      <c r="F768" s="118" t="str">
        <f t="shared" si="48"/>
        <v/>
      </c>
      <c r="I768" s="120" t="str">
        <f t="shared" si="49"/>
        <v/>
      </c>
      <c r="J768" s="121" t="str">
        <f t="shared" si="50"/>
        <v/>
      </c>
    </row>
    <row r="769" spans="1:10">
      <c r="A769" s="1">
        <v>20230207</v>
      </c>
      <c r="E769" s="117" t="str">
        <f t="shared" si="47"/>
        <v/>
      </c>
      <c r="F769" s="118" t="str">
        <f t="shared" si="48"/>
        <v/>
      </c>
      <c r="I769" s="120" t="str">
        <f t="shared" si="49"/>
        <v/>
      </c>
      <c r="J769" s="121" t="str">
        <f t="shared" si="50"/>
        <v/>
      </c>
    </row>
    <row r="770" spans="1:10">
      <c r="A770" s="1">
        <v>20230208</v>
      </c>
      <c r="E770" s="117" t="str">
        <f t="shared" si="47"/>
        <v/>
      </c>
      <c r="F770" s="118" t="str">
        <f t="shared" si="48"/>
        <v/>
      </c>
      <c r="I770" s="120" t="str">
        <f t="shared" si="49"/>
        <v/>
      </c>
      <c r="J770" s="121" t="str">
        <f t="shared" si="50"/>
        <v/>
      </c>
    </row>
    <row r="771" spans="1:10">
      <c r="A771" s="1">
        <v>20230209</v>
      </c>
      <c r="E771" s="117" t="str">
        <f t="shared" ref="E771:E834" si="51">IFERROR((D771-C771)/D771,"")</f>
        <v/>
      </c>
      <c r="F771" s="118" t="str">
        <f t="shared" ref="F771:F834" si="52">IFERROR(ABS((D771-C771)/D771),"")</f>
        <v/>
      </c>
      <c r="I771" s="120" t="str">
        <f t="shared" ref="I771:I834" si="53">IFERROR((H771-G771)/H771,"")</f>
        <v/>
      </c>
      <c r="J771" s="121" t="str">
        <f t="shared" ref="J771:J834" si="54">IFERROR(ABS(I771),"")</f>
        <v/>
      </c>
    </row>
    <row r="772" spans="1:10">
      <c r="A772" s="1">
        <v>20230210</v>
      </c>
      <c r="E772" s="117" t="str">
        <f t="shared" si="51"/>
        <v/>
      </c>
      <c r="F772" s="118" t="str">
        <f t="shared" si="52"/>
        <v/>
      </c>
      <c r="I772" s="120" t="str">
        <f t="shared" si="53"/>
        <v/>
      </c>
      <c r="J772" s="121" t="str">
        <f t="shared" si="54"/>
        <v/>
      </c>
    </row>
    <row r="773" spans="1:10">
      <c r="A773" s="1">
        <v>20230211</v>
      </c>
      <c r="E773" s="117" t="str">
        <f t="shared" si="51"/>
        <v/>
      </c>
      <c r="F773" s="118" t="str">
        <f t="shared" si="52"/>
        <v/>
      </c>
      <c r="I773" s="120" t="str">
        <f t="shared" si="53"/>
        <v/>
      </c>
      <c r="J773" s="121" t="str">
        <f t="shared" si="54"/>
        <v/>
      </c>
    </row>
    <row r="774" spans="1:10">
      <c r="A774" s="1">
        <v>20230212</v>
      </c>
      <c r="E774" s="117" t="str">
        <f t="shared" si="51"/>
        <v/>
      </c>
      <c r="F774" s="118" t="str">
        <f t="shared" si="52"/>
        <v/>
      </c>
      <c r="I774" s="120" t="str">
        <f t="shared" si="53"/>
        <v/>
      </c>
      <c r="J774" s="121" t="str">
        <f t="shared" si="54"/>
        <v/>
      </c>
    </row>
    <row r="775" spans="1:10">
      <c r="A775" s="1">
        <v>20230213</v>
      </c>
      <c r="E775" s="117" t="str">
        <f t="shared" si="51"/>
        <v/>
      </c>
      <c r="F775" s="118" t="str">
        <f t="shared" si="52"/>
        <v/>
      </c>
      <c r="I775" s="120" t="str">
        <f t="shared" si="53"/>
        <v/>
      </c>
      <c r="J775" s="121" t="str">
        <f t="shared" si="54"/>
        <v/>
      </c>
    </row>
    <row r="776" spans="1:10">
      <c r="A776" s="1">
        <v>20230214</v>
      </c>
      <c r="E776" s="117" t="str">
        <f t="shared" si="51"/>
        <v/>
      </c>
      <c r="F776" s="118" t="str">
        <f t="shared" si="52"/>
        <v/>
      </c>
      <c r="I776" s="120" t="str">
        <f t="shared" si="53"/>
        <v/>
      </c>
      <c r="J776" s="121" t="str">
        <f t="shared" si="54"/>
        <v/>
      </c>
    </row>
    <row r="777" spans="1:10">
      <c r="A777" s="1">
        <v>20230215</v>
      </c>
      <c r="E777" s="117" t="str">
        <f t="shared" si="51"/>
        <v/>
      </c>
      <c r="F777" s="118" t="str">
        <f t="shared" si="52"/>
        <v/>
      </c>
      <c r="I777" s="120" t="str">
        <f t="shared" si="53"/>
        <v/>
      </c>
      <c r="J777" s="121" t="str">
        <f t="shared" si="54"/>
        <v/>
      </c>
    </row>
    <row r="778" spans="1:10">
      <c r="A778" s="1">
        <v>20230216</v>
      </c>
      <c r="E778" s="117" t="str">
        <f t="shared" si="51"/>
        <v/>
      </c>
      <c r="F778" s="118" t="str">
        <f t="shared" si="52"/>
        <v/>
      </c>
      <c r="I778" s="120" t="str">
        <f t="shared" si="53"/>
        <v/>
      </c>
      <c r="J778" s="121" t="str">
        <f t="shared" si="54"/>
        <v/>
      </c>
    </row>
    <row r="779" spans="1:10">
      <c r="A779" s="1">
        <v>20230217</v>
      </c>
      <c r="E779" s="117" t="str">
        <f t="shared" si="51"/>
        <v/>
      </c>
      <c r="F779" s="118" t="str">
        <f t="shared" si="52"/>
        <v/>
      </c>
      <c r="I779" s="120" t="str">
        <f t="shared" si="53"/>
        <v/>
      </c>
      <c r="J779" s="121" t="str">
        <f t="shared" si="54"/>
        <v/>
      </c>
    </row>
    <row r="780" spans="1:10">
      <c r="A780" s="1">
        <v>20230218</v>
      </c>
      <c r="E780" s="117" t="str">
        <f t="shared" si="51"/>
        <v/>
      </c>
      <c r="F780" s="118" t="str">
        <f t="shared" si="52"/>
        <v/>
      </c>
      <c r="I780" s="120" t="str">
        <f t="shared" si="53"/>
        <v/>
      </c>
      <c r="J780" s="121" t="str">
        <f t="shared" si="54"/>
        <v/>
      </c>
    </row>
    <row r="781" spans="1:10">
      <c r="A781" s="1">
        <v>20230219</v>
      </c>
      <c r="E781" s="117" t="str">
        <f t="shared" si="51"/>
        <v/>
      </c>
      <c r="F781" s="118" t="str">
        <f t="shared" si="52"/>
        <v/>
      </c>
      <c r="I781" s="120" t="str">
        <f t="shared" si="53"/>
        <v/>
      </c>
      <c r="J781" s="121" t="str">
        <f t="shared" si="54"/>
        <v/>
      </c>
    </row>
    <row r="782" spans="1:10">
      <c r="A782" s="1">
        <v>20230220</v>
      </c>
      <c r="E782" s="117" t="str">
        <f t="shared" si="51"/>
        <v/>
      </c>
      <c r="F782" s="118" t="str">
        <f t="shared" si="52"/>
        <v/>
      </c>
      <c r="I782" s="120" t="str">
        <f t="shared" si="53"/>
        <v/>
      </c>
      <c r="J782" s="121" t="str">
        <f t="shared" si="54"/>
        <v/>
      </c>
    </row>
    <row r="783" spans="1:10">
      <c r="A783" s="1">
        <v>20230221</v>
      </c>
      <c r="E783" s="117" t="str">
        <f t="shared" si="51"/>
        <v/>
      </c>
      <c r="F783" s="118" t="str">
        <f t="shared" si="52"/>
        <v/>
      </c>
      <c r="I783" s="120" t="str">
        <f t="shared" si="53"/>
        <v/>
      </c>
      <c r="J783" s="121" t="str">
        <f t="shared" si="54"/>
        <v/>
      </c>
    </row>
    <row r="784" spans="1:10">
      <c r="A784" s="1">
        <v>20230222</v>
      </c>
      <c r="E784" s="117" t="str">
        <f t="shared" si="51"/>
        <v/>
      </c>
      <c r="F784" s="118" t="str">
        <f t="shared" si="52"/>
        <v/>
      </c>
      <c r="I784" s="120" t="str">
        <f t="shared" si="53"/>
        <v/>
      </c>
      <c r="J784" s="121" t="str">
        <f t="shared" si="54"/>
        <v/>
      </c>
    </row>
    <row r="785" spans="1:11">
      <c r="A785" s="1">
        <v>20230223</v>
      </c>
      <c r="E785" s="117" t="str">
        <f t="shared" si="51"/>
        <v/>
      </c>
      <c r="F785" s="118" t="str">
        <f t="shared" si="52"/>
        <v/>
      </c>
      <c r="I785" s="120" t="str">
        <f t="shared" si="53"/>
        <v/>
      </c>
      <c r="J785" s="121" t="str">
        <f t="shared" si="54"/>
        <v/>
      </c>
    </row>
    <row r="786" spans="1:11">
      <c r="A786" s="1">
        <v>20230224</v>
      </c>
      <c r="E786" s="117" t="str">
        <f t="shared" si="51"/>
        <v/>
      </c>
      <c r="F786" s="118" t="str">
        <f t="shared" si="52"/>
        <v/>
      </c>
      <c r="I786" s="120" t="str">
        <f t="shared" si="53"/>
        <v/>
      </c>
      <c r="J786" s="121" t="str">
        <f t="shared" si="54"/>
        <v/>
      </c>
    </row>
    <row r="787" spans="1:11">
      <c r="A787" s="1">
        <v>20230225</v>
      </c>
      <c r="E787" s="117" t="str">
        <f t="shared" si="51"/>
        <v/>
      </c>
      <c r="F787" s="118" t="str">
        <f t="shared" si="52"/>
        <v/>
      </c>
      <c r="I787" s="120" t="str">
        <f t="shared" si="53"/>
        <v/>
      </c>
      <c r="J787" s="121" t="str">
        <f t="shared" si="54"/>
        <v/>
      </c>
    </row>
    <row r="788" spans="1:11">
      <c r="A788" s="1">
        <v>20230226</v>
      </c>
      <c r="E788" s="117" t="str">
        <f t="shared" si="51"/>
        <v/>
      </c>
      <c r="F788" s="118" t="str">
        <f t="shared" si="52"/>
        <v/>
      </c>
      <c r="I788" s="120" t="str">
        <f t="shared" si="53"/>
        <v/>
      </c>
      <c r="J788" s="121" t="str">
        <f t="shared" si="54"/>
        <v/>
      </c>
    </row>
    <row r="789" spans="1:11">
      <c r="A789" s="1">
        <v>20230227</v>
      </c>
      <c r="E789" s="117" t="str">
        <f t="shared" si="51"/>
        <v/>
      </c>
      <c r="F789" s="118" t="str">
        <f t="shared" si="52"/>
        <v/>
      </c>
      <c r="I789" s="120" t="str">
        <f t="shared" si="53"/>
        <v/>
      </c>
      <c r="J789" s="121" t="str">
        <f t="shared" si="54"/>
        <v/>
      </c>
    </row>
    <row r="790" spans="1:11">
      <c r="A790" s="1">
        <v>20230228</v>
      </c>
      <c r="E790" s="117" t="str">
        <f t="shared" si="51"/>
        <v/>
      </c>
      <c r="F790" s="118" t="str">
        <f t="shared" si="52"/>
        <v/>
      </c>
      <c r="I790" s="120" t="str">
        <f t="shared" si="53"/>
        <v/>
      </c>
      <c r="J790" s="121" t="str">
        <f t="shared" si="54"/>
        <v/>
      </c>
    </row>
    <row r="791" spans="1:11">
      <c r="A791" s="1">
        <v>20230301</v>
      </c>
      <c r="E791" s="117" t="str">
        <f t="shared" si="51"/>
        <v/>
      </c>
      <c r="F791" s="118" t="str">
        <f t="shared" si="52"/>
        <v/>
      </c>
      <c r="I791" s="120" t="str">
        <f t="shared" si="53"/>
        <v/>
      </c>
      <c r="J791" s="121" t="str">
        <f t="shared" si="54"/>
        <v/>
      </c>
      <c r="K791" s="122"/>
    </row>
    <row r="792" spans="1:11">
      <c r="A792" s="1">
        <v>20230302</v>
      </c>
      <c r="E792" s="117" t="str">
        <f t="shared" si="51"/>
        <v/>
      </c>
      <c r="F792" s="118" t="str">
        <f t="shared" si="52"/>
        <v/>
      </c>
      <c r="I792" s="120" t="str">
        <f t="shared" si="53"/>
        <v/>
      </c>
      <c r="J792" s="121" t="str">
        <f t="shared" si="54"/>
        <v/>
      </c>
    </row>
    <row r="793" spans="1:11">
      <c r="A793" s="1">
        <v>20230303</v>
      </c>
      <c r="E793" s="117" t="str">
        <f t="shared" si="51"/>
        <v/>
      </c>
      <c r="F793" s="118" t="str">
        <f t="shared" si="52"/>
        <v/>
      </c>
      <c r="I793" s="120" t="str">
        <f t="shared" si="53"/>
        <v/>
      </c>
      <c r="J793" s="121" t="str">
        <f t="shared" si="54"/>
        <v/>
      </c>
    </row>
    <row r="794" spans="1:11">
      <c r="A794" s="1">
        <v>20230304</v>
      </c>
      <c r="E794" s="117" t="str">
        <f t="shared" si="51"/>
        <v/>
      </c>
      <c r="F794" s="118" t="str">
        <f t="shared" si="52"/>
        <v/>
      </c>
      <c r="I794" s="120" t="str">
        <f t="shared" si="53"/>
        <v/>
      </c>
      <c r="J794" s="121" t="str">
        <f t="shared" si="54"/>
        <v/>
      </c>
    </row>
    <row r="795" spans="1:11">
      <c r="A795" s="1">
        <v>20230305</v>
      </c>
      <c r="E795" s="117" t="str">
        <f t="shared" si="51"/>
        <v/>
      </c>
      <c r="F795" s="118" t="str">
        <f t="shared" si="52"/>
        <v/>
      </c>
      <c r="I795" s="120" t="str">
        <f t="shared" si="53"/>
        <v/>
      </c>
      <c r="J795" s="121" t="str">
        <f t="shared" si="54"/>
        <v/>
      </c>
    </row>
    <row r="796" spans="1:11">
      <c r="A796" s="1">
        <v>20230306</v>
      </c>
      <c r="E796" s="117" t="str">
        <f t="shared" si="51"/>
        <v/>
      </c>
      <c r="F796" s="118" t="str">
        <f t="shared" si="52"/>
        <v/>
      </c>
      <c r="I796" s="120" t="str">
        <f t="shared" si="53"/>
        <v/>
      </c>
      <c r="J796" s="121" t="str">
        <f t="shared" si="54"/>
        <v/>
      </c>
    </row>
    <row r="797" spans="1:11">
      <c r="A797" s="1">
        <v>20230307</v>
      </c>
      <c r="E797" s="117" t="str">
        <f t="shared" si="51"/>
        <v/>
      </c>
      <c r="F797" s="118" t="str">
        <f t="shared" si="52"/>
        <v/>
      </c>
      <c r="I797" s="120" t="str">
        <f t="shared" si="53"/>
        <v/>
      </c>
      <c r="J797" s="121" t="str">
        <f t="shared" si="54"/>
        <v/>
      </c>
    </row>
    <row r="798" spans="1:11">
      <c r="A798" s="1">
        <v>20230308</v>
      </c>
      <c r="E798" s="117" t="str">
        <f t="shared" si="51"/>
        <v/>
      </c>
      <c r="F798" s="118" t="str">
        <f t="shared" si="52"/>
        <v/>
      </c>
      <c r="I798" s="120" t="str">
        <f t="shared" si="53"/>
        <v/>
      </c>
      <c r="J798" s="121" t="str">
        <f t="shared" si="54"/>
        <v/>
      </c>
    </row>
    <row r="799" spans="1:11">
      <c r="A799" s="1">
        <v>20230309</v>
      </c>
      <c r="E799" s="117" t="str">
        <f t="shared" si="51"/>
        <v/>
      </c>
      <c r="F799" s="118" t="str">
        <f t="shared" si="52"/>
        <v/>
      </c>
      <c r="I799" s="120" t="str">
        <f t="shared" si="53"/>
        <v/>
      </c>
      <c r="J799" s="121" t="str">
        <f t="shared" si="54"/>
        <v/>
      </c>
    </row>
    <row r="800" spans="1:11">
      <c r="A800" s="1">
        <v>20230310</v>
      </c>
      <c r="E800" s="117" t="str">
        <f t="shared" si="51"/>
        <v/>
      </c>
      <c r="F800" s="118" t="str">
        <f t="shared" si="52"/>
        <v/>
      </c>
      <c r="I800" s="120" t="str">
        <f t="shared" si="53"/>
        <v/>
      </c>
      <c r="J800" s="121" t="str">
        <f t="shared" si="54"/>
        <v/>
      </c>
    </row>
    <row r="801" spans="1:10">
      <c r="A801" s="1">
        <v>20230311</v>
      </c>
      <c r="E801" s="117" t="str">
        <f t="shared" si="51"/>
        <v/>
      </c>
      <c r="F801" s="118" t="str">
        <f t="shared" si="52"/>
        <v/>
      </c>
      <c r="I801" s="120" t="str">
        <f t="shared" si="53"/>
        <v/>
      </c>
      <c r="J801" s="121" t="str">
        <f t="shared" si="54"/>
        <v/>
      </c>
    </row>
    <row r="802" spans="1:10">
      <c r="A802" s="1">
        <v>20230312</v>
      </c>
      <c r="E802" s="117" t="str">
        <f t="shared" si="51"/>
        <v/>
      </c>
      <c r="F802" s="118" t="str">
        <f t="shared" si="52"/>
        <v/>
      </c>
      <c r="I802" s="120" t="str">
        <f t="shared" si="53"/>
        <v/>
      </c>
      <c r="J802" s="121" t="str">
        <f t="shared" si="54"/>
        <v/>
      </c>
    </row>
    <row r="803" spans="1:10">
      <c r="A803" s="1">
        <v>20230313</v>
      </c>
      <c r="E803" s="117" t="str">
        <f t="shared" si="51"/>
        <v/>
      </c>
      <c r="F803" s="118" t="str">
        <f t="shared" si="52"/>
        <v/>
      </c>
      <c r="I803" s="120" t="str">
        <f t="shared" si="53"/>
        <v/>
      </c>
      <c r="J803" s="121" t="str">
        <f t="shared" si="54"/>
        <v/>
      </c>
    </row>
    <row r="804" spans="1:10">
      <c r="A804" s="1">
        <v>20230314</v>
      </c>
      <c r="E804" s="117" t="str">
        <f t="shared" si="51"/>
        <v/>
      </c>
      <c r="F804" s="118" t="str">
        <f t="shared" si="52"/>
        <v/>
      </c>
      <c r="I804" s="120" t="str">
        <f t="shared" si="53"/>
        <v/>
      </c>
      <c r="J804" s="121" t="str">
        <f t="shared" si="54"/>
        <v/>
      </c>
    </row>
    <row r="805" spans="1:10">
      <c r="A805" s="1">
        <v>20230315</v>
      </c>
      <c r="E805" s="117" t="str">
        <f t="shared" si="51"/>
        <v/>
      </c>
      <c r="F805" s="118" t="str">
        <f t="shared" si="52"/>
        <v/>
      </c>
      <c r="I805" s="120" t="str">
        <f t="shared" si="53"/>
        <v/>
      </c>
      <c r="J805" s="121" t="str">
        <f t="shared" si="54"/>
        <v/>
      </c>
    </row>
    <row r="806" spans="1:10">
      <c r="A806" s="1">
        <v>20230316</v>
      </c>
      <c r="E806" s="117" t="str">
        <f t="shared" si="51"/>
        <v/>
      </c>
      <c r="F806" s="118" t="str">
        <f t="shared" si="52"/>
        <v/>
      </c>
      <c r="I806" s="120" t="str">
        <f t="shared" si="53"/>
        <v/>
      </c>
      <c r="J806" s="121" t="str">
        <f t="shared" si="54"/>
        <v/>
      </c>
    </row>
    <row r="807" spans="1:10">
      <c r="A807" s="1">
        <v>20230317</v>
      </c>
      <c r="E807" s="117" t="str">
        <f t="shared" si="51"/>
        <v/>
      </c>
      <c r="F807" s="118" t="str">
        <f t="shared" si="52"/>
        <v/>
      </c>
      <c r="I807" s="120" t="str">
        <f t="shared" si="53"/>
        <v/>
      </c>
      <c r="J807" s="121" t="str">
        <f t="shared" si="54"/>
        <v/>
      </c>
    </row>
    <row r="808" spans="1:10">
      <c r="A808" s="1">
        <v>20230318</v>
      </c>
      <c r="E808" s="117" t="str">
        <f t="shared" si="51"/>
        <v/>
      </c>
      <c r="F808" s="118" t="str">
        <f t="shared" si="52"/>
        <v/>
      </c>
      <c r="I808" s="120" t="str">
        <f t="shared" si="53"/>
        <v/>
      </c>
      <c r="J808" s="121" t="str">
        <f t="shared" si="54"/>
        <v/>
      </c>
    </row>
    <row r="809" spans="1:10">
      <c r="A809" s="1">
        <v>20230319</v>
      </c>
      <c r="E809" s="117" t="str">
        <f t="shared" si="51"/>
        <v/>
      </c>
      <c r="F809" s="118" t="str">
        <f t="shared" si="52"/>
        <v/>
      </c>
      <c r="I809" s="120" t="str">
        <f t="shared" si="53"/>
        <v/>
      </c>
      <c r="J809" s="121" t="str">
        <f t="shared" si="54"/>
        <v/>
      </c>
    </row>
    <row r="810" spans="1:10">
      <c r="A810" s="1">
        <v>20230320</v>
      </c>
      <c r="E810" s="117" t="str">
        <f t="shared" si="51"/>
        <v/>
      </c>
      <c r="F810" s="118" t="str">
        <f t="shared" si="52"/>
        <v/>
      </c>
      <c r="I810" s="120" t="str">
        <f t="shared" si="53"/>
        <v/>
      </c>
      <c r="J810" s="121" t="str">
        <f t="shared" si="54"/>
        <v/>
      </c>
    </row>
    <row r="811" spans="1:10">
      <c r="A811" s="1">
        <v>20230321</v>
      </c>
      <c r="E811" s="117" t="str">
        <f t="shared" si="51"/>
        <v/>
      </c>
      <c r="F811" s="118" t="str">
        <f t="shared" si="52"/>
        <v/>
      </c>
      <c r="I811" s="120" t="str">
        <f t="shared" si="53"/>
        <v/>
      </c>
      <c r="J811" s="121" t="str">
        <f t="shared" si="54"/>
        <v/>
      </c>
    </row>
    <row r="812" spans="1:10">
      <c r="A812" s="1">
        <v>20230322</v>
      </c>
      <c r="E812" s="117" t="str">
        <f t="shared" si="51"/>
        <v/>
      </c>
      <c r="F812" s="118" t="str">
        <f t="shared" si="52"/>
        <v/>
      </c>
      <c r="I812" s="120" t="str">
        <f t="shared" si="53"/>
        <v/>
      </c>
      <c r="J812" s="121" t="str">
        <f t="shared" si="54"/>
        <v/>
      </c>
    </row>
    <row r="813" spans="1:10">
      <c r="A813" s="1">
        <v>20230323</v>
      </c>
      <c r="E813" s="117" t="str">
        <f t="shared" si="51"/>
        <v/>
      </c>
      <c r="F813" s="118" t="str">
        <f t="shared" si="52"/>
        <v/>
      </c>
      <c r="I813" s="120" t="str">
        <f t="shared" si="53"/>
        <v/>
      </c>
      <c r="J813" s="121" t="str">
        <f t="shared" si="54"/>
        <v/>
      </c>
    </row>
    <row r="814" spans="1:10">
      <c r="A814" s="1">
        <v>20230324</v>
      </c>
      <c r="E814" s="117" t="str">
        <f t="shared" si="51"/>
        <v/>
      </c>
      <c r="F814" s="118" t="str">
        <f t="shared" si="52"/>
        <v/>
      </c>
      <c r="I814" s="120" t="str">
        <f t="shared" si="53"/>
        <v/>
      </c>
      <c r="J814" s="121" t="str">
        <f t="shared" si="54"/>
        <v/>
      </c>
    </row>
    <row r="815" spans="1:10">
      <c r="A815" s="1">
        <v>20230325</v>
      </c>
      <c r="E815" s="117" t="str">
        <f t="shared" si="51"/>
        <v/>
      </c>
      <c r="F815" s="118" t="str">
        <f t="shared" si="52"/>
        <v/>
      </c>
      <c r="I815" s="120" t="str">
        <f t="shared" si="53"/>
        <v/>
      </c>
      <c r="J815" s="121" t="str">
        <f t="shared" si="54"/>
        <v/>
      </c>
    </row>
    <row r="816" spans="1:10">
      <c r="A816" s="1">
        <v>20230326</v>
      </c>
      <c r="E816" s="117" t="str">
        <f t="shared" si="51"/>
        <v/>
      </c>
      <c r="F816" s="118" t="str">
        <f t="shared" si="52"/>
        <v/>
      </c>
      <c r="I816" s="120" t="str">
        <f t="shared" si="53"/>
        <v/>
      </c>
      <c r="J816" s="121" t="str">
        <f t="shared" si="54"/>
        <v/>
      </c>
    </row>
    <row r="817" spans="1:10">
      <c r="A817" s="1">
        <v>20230327</v>
      </c>
      <c r="E817" s="117" t="str">
        <f t="shared" si="51"/>
        <v/>
      </c>
      <c r="F817" s="118" t="str">
        <f t="shared" si="52"/>
        <v/>
      </c>
      <c r="I817" s="120" t="str">
        <f t="shared" si="53"/>
        <v/>
      </c>
      <c r="J817" s="121" t="str">
        <f t="shared" si="54"/>
        <v/>
      </c>
    </row>
    <row r="818" spans="1:10">
      <c r="A818" s="1">
        <v>20230328</v>
      </c>
      <c r="E818" s="117" t="str">
        <f t="shared" si="51"/>
        <v/>
      </c>
      <c r="F818" s="118" t="str">
        <f t="shared" si="52"/>
        <v/>
      </c>
      <c r="I818" s="120" t="str">
        <f t="shared" si="53"/>
        <v/>
      </c>
      <c r="J818" s="121" t="str">
        <f t="shared" si="54"/>
        <v/>
      </c>
    </row>
    <row r="819" spans="1:10">
      <c r="A819" s="1">
        <v>20230329</v>
      </c>
      <c r="E819" s="117" t="str">
        <f t="shared" si="51"/>
        <v/>
      </c>
      <c r="F819" s="118" t="str">
        <f t="shared" si="52"/>
        <v/>
      </c>
      <c r="I819" s="120" t="str">
        <f t="shared" si="53"/>
        <v/>
      </c>
      <c r="J819" s="121" t="str">
        <f t="shared" si="54"/>
        <v/>
      </c>
    </row>
    <row r="820" spans="1:10">
      <c r="A820" s="1">
        <v>20230330</v>
      </c>
      <c r="E820" s="117" t="str">
        <f t="shared" si="51"/>
        <v/>
      </c>
      <c r="F820" s="118" t="str">
        <f t="shared" si="52"/>
        <v/>
      </c>
      <c r="I820" s="120" t="str">
        <f t="shared" si="53"/>
        <v/>
      </c>
      <c r="J820" s="121" t="str">
        <f t="shared" si="54"/>
        <v/>
      </c>
    </row>
    <row r="821" spans="1:10">
      <c r="A821" s="1">
        <v>20230331</v>
      </c>
      <c r="E821" s="117" t="str">
        <f t="shared" si="51"/>
        <v/>
      </c>
      <c r="F821" s="118" t="str">
        <f t="shared" si="52"/>
        <v/>
      </c>
      <c r="I821" s="120" t="str">
        <f t="shared" si="53"/>
        <v/>
      </c>
      <c r="J821" s="121" t="str">
        <f t="shared" si="54"/>
        <v/>
      </c>
    </row>
    <row r="822" spans="1:10">
      <c r="A822" s="1">
        <v>20230401</v>
      </c>
      <c r="E822" s="117" t="str">
        <f t="shared" si="51"/>
        <v/>
      </c>
      <c r="F822" s="118" t="str">
        <f t="shared" si="52"/>
        <v/>
      </c>
      <c r="I822" s="120" t="str">
        <f t="shared" si="53"/>
        <v/>
      </c>
      <c r="J822" s="121" t="str">
        <f t="shared" si="54"/>
        <v/>
      </c>
    </row>
    <row r="823" spans="1:10">
      <c r="A823" s="1">
        <v>20230402</v>
      </c>
      <c r="E823" s="117" t="str">
        <f t="shared" si="51"/>
        <v/>
      </c>
      <c r="F823" s="118" t="str">
        <f t="shared" si="52"/>
        <v/>
      </c>
      <c r="I823" s="120" t="str">
        <f t="shared" si="53"/>
        <v/>
      </c>
      <c r="J823" s="121" t="str">
        <f t="shared" si="54"/>
        <v/>
      </c>
    </row>
    <row r="824" spans="1:10">
      <c r="A824" s="1">
        <v>20230403</v>
      </c>
      <c r="E824" s="117" t="str">
        <f t="shared" si="51"/>
        <v/>
      </c>
      <c r="F824" s="118" t="str">
        <f t="shared" si="52"/>
        <v/>
      </c>
      <c r="I824" s="120" t="str">
        <f t="shared" si="53"/>
        <v/>
      </c>
      <c r="J824" s="121" t="str">
        <f t="shared" si="54"/>
        <v/>
      </c>
    </row>
    <row r="825" spans="1:10">
      <c r="A825" s="1">
        <v>20230404</v>
      </c>
      <c r="E825" s="117" t="str">
        <f t="shared" si="51"/>
        <v/>
      </c>
      <c r="F825" s="118" t="str">
        <f t="shared" si="52"/>
        <v/>
      </c>
      <c r="I825" s="120" t="str">
        <f t="shared" si="53"/>
        <v/>
      </c>
      <c r="J825" s="121" t="str">
        <f t="shared" si="54"/>
        <v/>
      </c>
    </row>
    <row r="826" spans="1:10">
      <c r="A826" s="1">
        <v>20230405</v>
      </c>
      <c r="E826" s="117" t="str">
        <f t="shared" si="51"/>
        <v/>
      </c>
      <c r="F826" s="118" t="str">
        <f t="shared" si="52"/>
        <v/>
      </c>
      <c r="I826" s="120" t="str">
        <f t="shared" si="53"/>
        <v/>
      </c>
      <c r="J826" s="121" t="str">
        <f t="shared" si="54"/>
        <v/>
      </c>
    </row>
    <row r="827" spans="1:10">
      <c r="A827" s="1">
        <v>20230406</v>
      </c>
      <c r="E827" s="117" t="str">
        <f t="shared" si="51"/>
        <v/>
      </c>
      <c r="F827" s="118" t="str">
        <f t="shared" si="52"/>
        <v/>
      </c>
      <c r="I827" s="120" t="str">
        <f t="shared" si="53"/>
        <v/>
      </c>
      <c r="J827" s="121" t="str">
        <f t="shared" si="54"/>
        <v/>
      </c>
    </row>
    <row r="828" spans="1:10">
      <c r="A828" s="1">
        <v>20230407</v>
      </c>
      <c r="E828" s="117" t="str">
        <f t="shared" si="51"/>
        <v/>
      </c>
      <c r="F828" s="118" t="str">
        <f t="shared" si="52"/>
        <v/>
      </c>
      <c r="I828" s="120" t="str">
        <f t="shared" si="53"/>
        <v/>
      </c>
      <c r="J828" s="121" t="str">
        <f t="shared" si="54"/>
        <v/>
      </c>
    </row>
    <row r="829" spans="1:10">
      <c r="A829" s="1">
        <v>20230408</v>
      </c>
      <c r="E829" s="117" t="str">
        <f t="shared" si="51"/>
        <v/>
      </c>
      <c r="F829" s="118" t="str">
        <f t="shared" si="52"/>
        <v/>
      </c>
      <c r="I829" s="120" t="str">
        <f t="shared" si="53"/>
        <v/>
      </c>
      <c r="J829" s="121" t="str">
        <f t="shared" si="54"/>
        <v/>
      </c>
    </row>
    <row r="830" spans="1:10">
      <c r="A830" s="1">
        <v>20230409</v>
      </c>
      <c r="E830" s="117" t="str">
        <f t="shared" si="51"/>
        <v/>
      </c>
      <c r="F830" s="118" t="str">
        <f t="shared" si="52"/>
        <v/>
      </c>
      <c r="I830" s="120" t="str">
        <f t="shared" si="53"/>
        <v/>
      </c>
      <c r="J830" s="121" t="str">
        <f t="shared" si="54"/>
        <v/>
      </c>
    </row>
    <row r="831" spans="1:10">
      <c r="A831" s="1">
        <v>20230410</v>
      </c>
      <c r="E831" s="117" t="str">
        <f t="shared" si="51"/>
        <v/>
      </c>
      <c r="F831" s="118" t="str">
        <f t="shared" si="52"/>
        <v/>
      </c>
      <c r="I831" s="120" t="str">
        <f t="shared" si="53"/>
        <v/>
      </c>
      <c r="J831" s="121" t="str">
        <f t="shared" si="54"/>
        <v/>
      </c>
    </row>
    <row r="832" spans="1:10">
      <c r="A832" s="1">
        <v>20230411</v>
      </c>
      <c r="E832" s="117" t="str">
        <f t="shared" si="51"/>
        <v/>
      </c>
      <c r="F832" s="118" t="str">
        <f t="shared" si="52"/>
        <v/>
      </c>
      <c r="I832" s="120" t="str">
        <f t="shared" si="53"/>
        <v/>
      </c>
      <c r="J832" s="121" t="str">
        <f t="shared" si="54"/>
        <v/>
      </c>
    </row>
    <row r="833" spans="1:10">
      <c r="A833" s="1">
        <v>20230412</v>
      </c>
      <c r="E833" s="117" t="str">
        <f t="shared" si="51"/>
        <v/>
      </c>
      <c r="F833" s="118" t="str">
        <f t="shared" si="52"/>
        <v/>
      </c>
      <c r="I833" s="120" t="str">
        <f t="shared" si="53"/>
        <v/>
      </c>
      <c r="J833" s="121" t="str">
        <f t="shared" si="54"/>
        <v/>
      </c>
    </row>
    <row r="834" spans="1:10">
      <c r="A834" s="1">
        <v>20230413</v>
      </c>
      <c r="E834" s="117" t="str">
        <f t="shared" si="51"/>
        <v/>
      </c>
      <c r="F834" s="118" t="str">
        <f t="shared" si="52"/>
        <v/>
      </c>
      <c r="I834" s="120" t="str">
        <f t="shared" si="53"/>
        <v/>
      </c>
      <c r="J834" s="121" t="str">
        <f t="shared" si="54"/>
        <v/>
      </c>
    </row>
    <row r="835" spans="1:10">
      <c r="A835" s="1">
        <v>20230414</v>
      </c>
      <c r="E835" s="117" t="str">
        <f t="shared" ref="E835:E898" si="55">IFERROR((D835-C835)/D835,"")</f>
        <v/>
      </c>
      <c r="F835" s="118" t="str">
        <f t="shared" ref="F835:F898" si="56">IFERROR(ABS((D835-C835)/D835),"")</f>
        <v/>
      </c>
      <c r="I835" s="120" t="str">
        <f t="shared" ref="I835:I898" si="57">IFERROR((H835-G835)/H835,"")</f>
        <v/>
      </c>
      <c r="J835" s="121" t="str">
        <f t="shared" ref="J835:J898" si="58">IFERROR(ABS(I835),"")</f>
        <v/>
      </c>
    </row>
    <row r="836" spans="1:10">
      <c r="A836" s="1">
        <v>20230415</v>
      </c>
      <c r="E836" s="117" t="str">
        <f t="shared" si="55"/>
        <v/>
      </c>
      <c r="F836" s="118" t="str">
        <f t="shared" si="56"/>
        <v/>
      </c>
      <c r="I836" s="120" t="str">
        <f t="shared" si="57"/>
        <v/>
      </c>
      <c r="J836" s="121" t="str">
        <f t="shared" si="58"/>
        <v/>
      </c>
    </row>
    <row r="837" spans="1:10">
      <c r="A837" s="1">
        <v>20230416</v>
      </c>
      <c r="E837" s="117" t="str">
        <f t="shared" si="55"/>
        <v/>
      </c>
      <c r="F837" s="118" t="str">
        <f t="shared" si="56"/>
        <v/>
      </c>
      <c r="I837" s="120" t="str">
        <f t="shared" si="57"/>
        <v/>
      </c>
      <c r="J837" s="121" t="str">
        <f t="shared" si="58"/>
        <v/>
      </c>
    </row>
    <row r="838" spans="1:10">
      <c r="A838" s="1">
        <v>20230417</v>
      </c>
      <c r="E838" s="117" t="str">
        <f t="shared" si="55"/>
        <v/>
      </c>
      <c r="F838" s="118" t="str">
        <f t="shared" si="56"/>
        <v/>
      </c>
      <c r="I838" s="120" t="str">
        <f t="shared" si="57"/>
        <v/>
      </c>
      <c r="J838" s="121" t="str">
        <f t="shared" si="58"/>
        <v/>
      </c>
    </row>
    <row r="839" spans="1:10">
      <c r="A839" s="1">
        <v>20230418</v>
      </c>
      <c r="E839" s="117" t="str">
        <f t="shared" si="55"/>
        <v/>
      </c>
      <c r="F839" s="118" t="str">
        <f t="shared" si="56"/>
        <v/>
      </c>
      <c r="I839" s="120" t="str">
        <f t="shared" si="57"/>
        <v/>
      </c>
      <c r="J839" s="121" t="str">
        <f t="shared" si="58"/>
        <v/>
      </c>
    </row>
    <row r="840" spans="1:10">
      <c r="A840" s="1">
        <v>20230419</v>
      </c>
      <c r="E840" s="117" t="str">
        <f t="shared" si="55"/>
        <v/>
      </c>
      <c r="F840" s="118" t="str">
        <f t="shared" si="56"/>
        <v/>
      </c>
      <c r="I840" s="120" t="str">
        <f t="shared" si="57"/>
        <v/>
      </c>
      <c r="J840" s="121" t="str">
        <f t="shared" si="58"/>
        <v/>
      </c>
    </row>
    <row r="841" spans="1:10">
      <c r="A841" s="1">
        <v>20230420</v>
      </c>
      <c r="E841" s="117" t="str">
        <f t="shared" si="55"/>
        <v/>
      </c>
      <c r="F841" s="118" t="str">
        <f t="shared" si="56"/>
        <v/>
      </c>
      <c r="I841" s="120" t="str">
        <f t="shared" si="57"/>
        <v/>
      </c>
      <c r="J841" s="121" t="str">
        <f t="shared" si="58"/>
        <v/>
      </c>
    </row>
    <row r="842" spans="1:10">
      <c r="A842" s="1">
        <v>20230421</v>
      </c>
      <c r="E842" s="117" t="str">
        <f t="shared" si="55"/>
        <v/>
      </c>
      <c r="F842" s="118" t="str">
        <f t="shared" si="56"/>
        <v/>
      </c>
      <c r="I842" s="120" t="str">
        <f t="shared" si="57"/>
        <v/>
      </c>
      <c r="J842" s="121" t="str">
        <f t="shared" si="58"/>
        <v/>
      </c>
    </row>
    <row r="843" spans="1:10">
      <c r="A843" s="1">
        <v>20230422</v>
      </c>
      <c r="E843" s="117" t="str">
        <f t="shared" si="55"/>
        <v/>
      </c>
      <c r="F843" s="118" t="str">
        <f t="shared" si="56"/>
        <v/>
      </c>
      <c r="I843" s="120" t="str">
        <f t="shared" si="57"/>
        <v/>
      </c>
      <c r="J843" s="121" t="str">
        <f t="shared" si="58"/>
        <v/>
      </c>
    </row>
    <row r="844" spans="1:10">
      <c r="A844" s="1">
        <v>20230423</v>
      </c>
      <c r="E844" s="117" t="str">
        <f t="shared" si="55"/>
        <v/>
      </c>
      <c r="F844" s="118" t="str">
        <f t="shared" si="56"/>
        <v/>
      </c>
      <c r="I844" s="120" t="str">
        <f t="shared" si="57"/>
        <v/>
      </c>
      <c r="J844" s="121" t="str">
        <f t="shared" si="58"/>
        <v/>
      </c>
    </row>
    <row r="845" spans="1:10">
      <c r="A845" s="1">
        <v>20230424</v>
      </c>
      <c r="E845" s="117" t="str">
        <f t="shared" si="55"/>
        <v/>
      </c>
      <c r="F845" s="118" t="str">
        <f t="shared" si="56"/>
        <v/>
      </c>
      <c r="I845" s="120" t="str">
        <f t="shared" si="57"/>
        <v/>
      </c>
      <c r="J845" s="121" t="str">
        <f t="shared" si="58"/>
        <v/>
      </c>
    </row>
    <row r="846" spans="1:10">
      <c r="A846" s="1">
        <v>20230425</v>
      </c>
      <c r="E846" s="117" t="str">
        <f t="shared" si="55"/>
        <v/>
      </c>
      <c r="F846" s="118" t="str">
        <f t="shared" si="56"/>
        <v/>
      </c>
      <c r="I846" s="120" t="str">
        <f t="shared" si="57"/>
        <v/>
      </c>
      <c r="J846" s="121" t="str">
        <f t="shared" si="58"/>
        <v/>
      </c>
    </row>
    <row r="847" spans="1:10">
      <c r="A847" s="1">
        <v>20230426</v>
      </c>
      <c r="E847" s="117" t="str">
        <f t="shared" si="55"/>
        <v/>
      </c>
      <c r="F847" s="118" t="str">
        <f t="shared" si="56"/>
        <v/>
      </c>
      <c r="I847" s="120" t="str">
        <f t="shared" si="57"/>
        <v/>
      </c>
      <c r="J847" s="121" t="str">
        <f t="shared" si="58"/>
        <v/>
      </c>
    </row>
    <row r="848" spans="1:10">
      <c r="A848" s="1">
        <v>20230427</v>
      </c>
      <c r="E848" s="117" t="str">
        <f t="shared" si="55"/>
        <v/>
      </c>
      <c r="F848" s="118" t="str">
        <f t="shared" si="56"/>
        <v/>
      </c>
      <c r="I848" s="120" t="str">
        <f t="shared" si="57"/>
        <v/>
      </c>
      <c r="J848" s="121" t="str">
        <f t="shared" si="58"/>
        <v/>
      </c>
    </row>
    <row r="849" spans="1:10">
      <c r="A849" s="1">
        <v>20230428</v>
      </c>
      <c r="E849" s="117" t="str">
        <f t="shared" si="55"/>
        <v/>
      </c>
      <c r="F849" s="118" t="str">
        <f t="shared" si="56"/>
        <v/>
      </c>
      <c r="I849" s="120" t="str">
        <f t="shared" si="57"/>
        <v/>
      </c>
      <c r="J849" s="121" t="str">
        <f t="shared" si="58"/>
        <v/>
      </c>
    </row>
    <row r="850" spans="1:10">
      <c r="A850" s="1">
        <v>20230429</v>
      </c>
      <c r="E850" s="117" t="str">
        <f t="shared" si="55"/>
        <v/>
      </c>
      <c r="F850" s="118" t="str">
        <f t="shared" si="56"/>
        <v/>
      </c>
      <c r="I850" s="120" t="str">
        <f t="shared" si="57"/>
        <v/>
      </c>
      <c r="J850" s="121" t="str">
        <f t="shared" si="58"/>
        <v/>
      </c>
    </row>
    <row r="851" spans="1:10">
      <c r="A851" s="1">
        <v>20230430</v>
      </c>
      <c r="E851" s="117" t="str">
        <f t="shared" si="55"/>
        <v/>
      </c>
      <c r="F851" s="118" t="str">
        <f t="shared" si="56"/>
        <v/>
      </c>
      <c r="I851" s="120" t="str">
        <f t="shared" si="57"/>
        <v/>
      </c>
      <c r="J851" s="121" t="str">
        <f t="shared" si="58"/>
        <v/>
      </c>
    </row>
    <row r="852" spans="1:10">
      <c r="A852" s="1">
        <v>20230501</v>
      </c>
      <c r="E852" s="117" t="str">
        <f t="shared" si="55"/>
        <v/>
      </c>
      <c r="F852" s="118" t="str">
        <f t="shared" si="56"/>
        <v/>
      </c>
      <c r="I852" s="120" t="str">
        <f t="shared" si="57"/>
        <v/>
      </c>
      <c r="J852" s="121" t="str">
        <f t="shared" si="58"/>
        <v/>
      </c>
    </row>
    <row r="853" spans="1:10">
      <c r="A853" s="1">
        <v>20230502</v>
      </c>
      <c r="E853" s="117" t="str">
        <f t="shared" si="55"/>
        <v/>
      </c>
      <c r="F853" s="118" t="str">
        <f t="shared" si="56"/>
        <v/>
      </c>
      <c r="I853" s="120" t="str">
        <f t="shared" si="57"/>
        <v/>
      </c>
      <c r="J853" s="121" t="str">
        <f t="shared" si="58"/>
        <v/>
      </c>
    </row>
    <row r="854" spans="1:10">
      <c r="A854" s="1">
        <v>20230503</v>
      </c>
      <c r="E854" s="117" t="str">
        <f t="shared" si="55"/>
        <v/>
      </c>
      <c r="F854" s="118" t="str">
        <f t="shared" si="56"/>
        <v/>
      </c>
      <c r="I854" s="120" t="str">
        <f t="shared" si="57"/>
        <v/>
      </c>
      <c r="J854" s="121" t="str">
        <f t="shared" si="58"/>
        <v/>
      </c>
    </row>
    <row r="855" spans="1:10">
      <c r="A855" s="1">
        <v>20230504</v>
      </c>
      <c r="E855" s="117" t="str">
        <f t="shared" si="55"/>
        <v/>
      </c>
      <c r="F855" s="118" t="str">
        <f t="shared" si="56"/>
        <v/>
      </c>
      <c r="I855" s="120" t="str">
        <f t="shared" si="57"/>
        <v/>
      </c>
      <c r="J855" s="121" t="str">
        <f t="shared" si="58"/>
        <v/>
      </c>
    </row>
    <row r="856" spans="1:10">
      <c r="A856" s="1">
        <v>20230505</v>
      </c>
      <c r="E856" s="117" t="str">
        <f t="shared" si="55"/>
        <v/>
      </c>
      <c r="F856" s="118" t="str">
        <f t="shared" si="56"/>
        <v/>
      </c>
      <c r="I856" s="120" t="str">
        <f t="shared" si="57"/>
        <v/>
      </c>
      <c r="J856" s="121" t="str">
        <f t="shared" si="58"/>
        <v/>
      </c>
    </row>
    <row r="857" spans="1:10">
      <c r="A857" s="1">
        <v>20230506</v>
      </c>
      <c r="E857" s="117" t="str">
        <f t="shared" si="55"/>
        <v/>
      </c>
      <c r="F857" s="118" t="str">
        <f t="shared" si="56"/>
        <v/>
      </c>
      <c r="I857" s="120" t="str">
        <f t="shared" si="57"/>
        <v/>
      </c>
      <c r="J857" s="121" t="str">
        <f t="shared" si="58"/>
        <v/>
      </c>
    </row>
    <row r="858" spans="1:10">
      <c r="A858" s="1">
        <v>20230507</v>
      </c>
      <c r="E858" s="117" t="str">
        <f t="shared" si="55"/>
        <v/>
      </c>
      <c r="F858" s="118" t="str">
        <f t="shared" si="56"/>
        <v/>
      </c>
      <c r="I858" s="120" t="str">
        <f t="shared" si="57"/>
        <v/>
      </c>
      <c r="J858" s="121" t="str">
        <f t="shared" si="58"/>
        <v/>
      </c>
    </row>
    <row r="859" spans="1:10">
      <c r="A859" s="1">
        <v>20230508</v>
      </c>
      <c r="E859" s="117" t="str">
        <f t="shared" si="55"/>
        <v/>
      </c>
      <c r="F859" s="118" t="str">
        <f t="shared" si="56"/>
        <v/>
      </c>
      <c r="I859" s="120" t="str">
        <f t="shared" si="57"/>
        <v/>
      </c>
      <c r="J859" s="121" t="str">
        <f t="shared" si="58"/>
        <v/>
      </c>
    </row>
    <row r="860" spans="1:10">
      <c r="A860" s="1">
        <v>20230509</v>
      </c>
      <c r="E860" s="117" t="str">
        <f t="shared" si="55"/>
        <v/>
      </c>
      <c r="F860" s="118" t="str">
        <f t="shared" si="56"/>
        <v/>
      </c>
      <c r="I860" s="120" t="str">
        <f t="shared" si="57"/>
        <v/>
      </c>
      <c r="J860" s="121" t="str">
        <f t="shared" si="58"/>
        <v/>
      </c>
    </row>
    <row r="861" spans="1:10">
      <c r="A861" s="1">
        <v>20230510</v>
      </c>
      <c r="E861" s="117" t="str">
        <f t="shared" si="55"/>
        <v/>
      </c>
      <c r="F861" s="118" t="str">
        <f t="shared" si="56"/>
        <v/>
      </c>
      <c r="I861" s="120" t="str">
        <f t="shared" si="57"/>
        <v/>
      </c>
      <c r="J861" s="121" t="str">
        <f t="shared" si="58"/>
        <v/>
      </c>
    </row>
    <row r="862" spans="1:10">
      <c r="A862" s="1">
        <v>20230511</v>
      </c>
      <c r="E862" s="117" t="str">
        <f t="shared" si="55"/>
        <v/>
      </c>
      <c r="F862" s="118" t="str">
        <f t="shared" si="56"/>
        <v/>
      </c>
      <c r="I862" s="120" t="str">
        <f t="shared" si="57"/>
        <v/>
      </c>
      <c r="J862" s="121" t="str">
        <f t="shared" si="58"/>
        <v/>
      </c>
    </row>
    <row r="863" spans="1:10">
      <c r="A863" s="1">
        <v>20230512</v>
      </c>
      <c r="E863" s="117" t="str">
        <f t="shared" si="55"/>
        <v/>
      </c>
      <c r="F863" s="118" t="str">
        <f t="shared" si="56"/>
        <v/>
      </c>
      <c r="I863" s="120" t="str">
        <f t="shared" si="57"/>
        <v/>
      </c>
      <c r="J863" s="121" t="str">
        <f t="shared" si="58"/>
        <v/>
      </c>
    </row>
    <row r="864" spans="1:10">
      <c r="A864" s="1">
        <v>20230513</v>
      </c>
      <c r="E864" s="117" t="str">
        <f t="shared" si="55"/>
        <v/>
      </c>
      <c r="F864" s="118" t="str">
        <f t="shared" si="56"/>
        <v/>
      </c>
      <c r="I864" s="120" t="str">
        <f t="shared" si="57"/>
        <v/>
      </c>
      <c r="J864" s="121" t="str">
        <f t="shared" si="58"/>
        <v/>
      </c>
    </row>
    <row r="865" spans="1:11">
      <c r="A865" s="1">
        <v>20230514</v>
      </c>
      <c r="E865" s="117" t="str">
        <f t="shared" si="55"/>
        <v/>
      </c>
      <c r="F865" s="118" t="str">
        <f t="shared" si="56"/>
        <v/>
      </c>
      <c r="I865" s="120" t="str">
        <f t="shared" si="57"/>
        <v/>
      </c>
      <c r="J865" s="121" t="str">
        <f t="shared" si="58"/>
        <v/>
      </c>
    </row>
    <row r="866" spans="1:11">
      <c r="A866" s="1">
        <v>20230515</v>
      </c>
      <c r="E866" s="117" t="str">
        <f t="shared" si="55"/>
        <v/>
      </c>
      <c r="F866" s="118" t="str">
        <f t="shared" si="56"/>
        <v/>
      </c>
      <c r="I866" s="120" t="str">
        <f t="shared" si="57"/>
        <v/>
      </c>
      <c r="J866" s="121" t="str">
        <f t="shared" si="58"/>
        <v/>
      </c>
    </row>
    <row r="867" spans="1:11">
      <c r="A867" s="1">
        <v>20230516</v>
      </c>
      <c r="E867" s="117" t="str">
        <f t="shared" si="55"/>
        <v/>
      </c>
      <c r="F867" s="118" t="str">
        <f t="shared" si="56"/>
        <v/>
      </c>
      <c r="I867" s="120" t="str">
        <f t="shared" si="57"/>
        <v/>
      </c>
      <c r="J867" s="121" t="str">
        <f t="shared" si="58"/>
        <v/>
      </c>
    </row>
    <row r="868" spans="1:11">
      <c r="A868" s="1">
        <v>20230517</v>
      </c>
      <c r="E868" s="117" t="str">
        <f t="shared" si="55"/>
        <v/>
      </c>
      <c r="F868" s="118" t="str">
        <f t="shared" si="56"/>
        <v/>
      </c>
      <c r="I868" s="120" t="str">
        <f t="shared" si="57"/>
        <v/>
      </c>
      <c r="J868" s="121" t="str">
        <f t="shared" si="58"/>
        <v/>
      </c>
    </row>
    <row r="869" spans="1:11">
      <c r="A869" s="1">
        <v>20230518</v>
      </c>
      <c r="E869" s="117" t="str">
        <f t="shared" si="55"/>
        <v/>
      </c>
      <c r="F869" s="118" t="str">
        <f t="shared" si="56"/>
        <v/>
      </c>
      <c r="I869" s="120" t="str">
        <f t="shared" si="57"/>
        <v/>
      </c>
      <c r="J869" s="121" t="str">
        <f t="shared" si="58"/>
        <v/>
      </c>
    </row>
    <row r="870" spans="1:11">
      <c r="A870" s="1">
        <v>20230519</v>
      </c>
      <c r="E870" s="117" t="str">
        <f t="shared" si="55"/>
        <v/>
      </c>
      <c r="F870" s="118" t="str">
        <f t="shared" si="56"/>
        <v/>
      </c>
      <c r="I870" s="120" t="str">
        <f t="shared" si="57"/>
        <v/>
      </c>
      <c r="J870" s="121" t="str">
        <f t="shared" si="58"/>
        <v/>
      </c>
    </row>
    <row r="871" spans="1:11">
      <c r="A871" s="1">
        <v>20230520</v>
      </c>
      <c r="E871" s="117" t="str">
        <f t="shared" si="55"/>
        <v/>
      </c>
      <c r="F871" s="118" t="str">
        <f t="shared" si="56"/>
        <v/>
      </c>
      <c r="I871" s="120" t="str">
        <f t="shared" si="57"/>
        <v/>
      </c>
      <c r="J871" s="121" t="str">
        <f t="shared" si="58"/>
        <v/>
      </c>
    </row>
    <row r="872" spans="1:11">
      <c r="A872" s="1">
        <v>20230521</v>
      </c>
      <c r="E872" s="117" t="str">
        <f t="shared" si="55"/>
        <v/>
      </c>
      <c r="F872" s="118" t="str">
        <f t="shared" si="56"/>
        <v/>
      </c>
      <c r="I872" s="120" t="str">
        <f t="shared" si="57"/>
        <v/>
      </c>
      <c r="J872" s="121" t="str">
        <f t="shared" si="58"/>
        <v/>
      </c>
    </row>
    <row r="873" spans="1:11">
      <c r="A873" s="1">
        <v>20230522</v>
      </c>
      <c r="E873" s="117" t="str">
        <f t="shared" si="55"/>
        <v/>
      </c>
      <c r="F873" s="118" t="str">
        <f t="shared" si="56"/>
        <v/>
      </c>
      <c r="I873" s="120" t="str">
        <f t="shared" si="57"/>
        <v/>
      </c>
      <c r="J873" s="121" t="str">
        <f t="shared" si="58"/>
        <v/>
      </c>
    </row>
    <row r="874" spans="1:11">
      <c r="A874" s="1">
        <v>20230523</v>
      </c>
      <c r="E874" s="117" t="str">
        <f t="shared" si="55"/>
        <v/>
      </c>
      <c r="F874" s="118" t="str">
        <f t="shared" si="56"/>
        <v/>
      </c>
      <c r="I874" s="120" t="str">
        <f t="shared" si="57"/>
        <v/>
      </c>
      <c r="J874" s="121" t="str">
        <f t="shared" si="58"/>
        <v/>
      </c>
    </row>
    <row r="875" spans="1:11">
      <c r="A875" s="1">
        <v>20230524</v>
      </c>
      <c r="E875" s="117" t="str">
        <f t="shared" si="55"/>
        <v/>
      </c>
      <c r="F875" s="118" t="str">
        <f t="shared" si="56"/>
        <v/>
      </c>
      <c r="I875" s="120" t="str">
        <f t="shared" si="57"/>
        <v/>
      </c>
      <c r="J875" s="121" t="str">
        <f t="shared" si="58"/>
        <v/>
      </c>
    </row>
    <row r="876" spans="1:11">
      <c r="A876" s="1">
        <v>20230525</v>
      </c>
      <c r="E876" s="117" t="str">
        <f t="shared" si="55"/>
        <v/>
      </c>
      <c r="F876" s="118" t="str">
        <f t="shared" si="56"/>
        <v/>
      </c>
      <c r="I876" s="120" t="str">
        <f t="shared" si="57"/>
        <v/>
      </c>
      <c r="J876" s="121" t="str">
        <f t="shared" si="58"/>
        <v/>
      </c>
    </row>
    <row r="877" spans="1:11">
      <c r="A877" s="1">
        <v>20230526</v>
      </c>
      <c r="E877" s="117" t="str">
        <f t="shared" si="55"/>
        <v/>
      </c>
      <c r="F877" s="118" t="str">
        <f t="shared" si="56"/>
        <v/>
      </c>
      <c r="I877" s="120" t="str">
        <f t="shared" si="57"/>
        <v/>
      </c>
      <c r="J877" s="121" t="str">
        <f t="shared" si="58"/>
        <v/>
      </c>
    </row>
    <row r="878" spans="1:11">
      <c r="A878" s="1">
        <v>20230527</v>
      </c>
      <c r="E878" s="117" t="str">
        <f t="shared" si="55"/>
        <v/>
      </c>
      <c r="F878" s="118" t="str">
        <f t="shared" si="56"/>
        <v/>
      </c>
      <c r="I878" s="120" t="str">
        <f t="shared" si="57"/>
        <v/>
      </c>
      <c r="J878" s="121" t="str">
        <f t="shared" si="58"/>
        <v/>
      </c>
      <c r="K878" s="122"/>
    </row>
    <row r="879" spans="1:11">
      <c r="A879" s="1">
        <v>20230528</v>
      </c>
      <c r="E879" s="117" t="str">
        <f t="shared" si="55"/>
        <v/>
      </c>
      <c r="F879" s="118" t="str">
        <f t="shared" si="56"/>
        <v/>
      </c>
      <c r="I879" s="120" t="str">
        <f t="shared" si="57"/>
        <v/>
      </c>
      <c r="J879" s="121" t="str">
        <f t="shared" si="58"/>
        <v/>
      </c>
    </row>
    <row r="880" spans="1:11">
      <c r="A880" s="1">
        <v>20230529</v>
      </c>
      <c r="E880" s="117" t="str">
        <f t="shared" si="55"/>
        <v/>
      </c>
      <c r="F880" s="118" t="str">
        <f t="shared" si="56"/>
        <v/>
      </c>
      <c r="I880" s="120" t="str">
        <f t="shared" si="57"/>
        <v/>
      </c>
      <c r="J880" s="121" t="str">
        <f t="shared" si="58"/>
        <v/>
      </c>
      <c r="K880" s="122"/>
    </row>
    <row r="881" spans="1:11">
      <c r="A881" s="1">
        <v>20230530</v>
      </c>
      <c r="E881" s="117" t="str">
        <f t="shared" si="55"/>
        <v/>
      </c>
      <c r="F881" s="118" t="str">
        <f t="shared" si="56"/>
        <v/>
      </c>
      <c r="I881" s="120" t="str">
        <f t="shared" si="57"/>
        <v/>
      </c>
      <c r="J881" s="121" t="str">
        <f t="shared" si="58"/>
        <v/>
      </c>
    </row>
    <row r="882" spans="1:11">
      <c r="A882" s="1">
        <v>20230531</v>
      </c>
      <c r="E882" s="117" t="str">
        <f t="shared" si="55"/>
        <v/>
      </c>
      <c r="F882" s="118" t="str">
        <f t="shared" si="56"/>
        <v/>
      </c>
      <c r="I882" s="120" t="str">
        <f t="shared" si="57"/>
        <v/>
      </c>
      <c r="J882" s="121" t="str">
        <f t="shared" si="58"/>
        <v/>
      </c>
    </row>
    <row r="883" spans="1:11">
      <c r="A883" s="1">
        <v>20230601</v>
      </c>
      <c r="E883" s="117" t="str">
        <f t="shared" si="55"/>
        <v/>
      </c>
      <c r="F883" s="118" t="str">
        <f t="shared" si="56"/>
        <v/>
      </c>
      <c r="I883" s="120" t="str">
        <f t="shared" si="57"/>
        <v/>
      </c>
      <c r="J883" s="121" t="str">
        <f t="shared" si="58"/>
        <v/>
      </c>
    </row>
    <row r="884" spans="1:11">
      <c r="A884" s="1">
        <v>20230602</v>
      </c>
      <c r="E884" s="117" t="str">
        <f t="shared" si="55"/>
        <v/>
      </c>
      <c r="F884" s="118" t="str">
        <f t="shared" si="56"/>
        <v/>
      </c>
      <c r="I884" s="120" t="str">
        <f t="shared" si="57"/>
        <v/>
      </c>
      <c r="J884" s="121" t="str">
        <f t="shared" si="58"/>
        <v/>
      </c>
    </row>
    <row r="885" spans="1:11">
      <c r="A885" s="1">
        <v>20230603</v>
      </c>
      <c r="E885" s="117" t="str">
        <f t="shared" si="55"/>
        <v/>
      </c>
      <c r="F885" s="118" t="str">
        <f t="shared" si="56"/>
        <v/>
      </c>
      <c r="I885" s="120" t="str">
        <f t="shared" si="57"/>
        <v/>
      </c>
      <c r="J885" s="121" t="str">
        <f t="shared" si="58"/>
        <v/>
      </c>
    </row>
    <row r="886" spans="1:11">
      <c r="A886" s="1">
        <v>20230604</v>
      </c>
      <c r="E886" s="117" t="str">
        <f t="shared" si="55"/>
        <v/>
      </c>
      <c r="F886" s="118" t="str">
        <f t="shared" si="56"/>
        <v/>
      </c>
      <c r="I886" s="120" t="str">
        <f t="shared" si="57"/>
        <v/>
      </c>
      <c r="J886" s="121" t="str">
        <f t="shared" si="58"/>
        <v/>
      </c>
    </row>
    <row r="887" spans="1:11">
      <c r="A887" s="1">
        <v>20230605</v>
      </c>
      <c r="E887" s="117" t="str">
        <f t="shared" si="55"/>
        <v/>
      </c>
      <c r="F887" s="118" t="str">
        <f t="shared" si="56"/>
        <v/>
      </c>
      <c r="I887" s="120" t="str">
        <f t="shared" si="57"/>
        <v/>
      </c>
      <c r="J887" s="121" t="str">
        <f t="shared" si="58"/>
        <v/>
      </c>
    </row>
    <row r="888" spans="1:11">
      <c r="A888" s="1">
        <v>20230606</v>
      </c>
      <c r="E888" s="117" t="str">
        <f t="shared" si="55"/>
        <v/>
      </c>
      <c r="F888" s="118" t="str">
        <f t="shared" si="56"/>
        <v/>
      </c>
      <c r="I888" s="120" t="str">
        <f t="shared" si="57"/>
        <v/>
      </c>
      <c r="J888" s="121" t="str">
        <f t="shared" si="58"/>
        <v/>
      </c>
      <c r="K888" s="122"/>
    </row>
    <row r="889" spans="1:11">
      <c r="A889" s="1">
        <v>20230607</v>
      </c>
      <c r="E889" s="117" t="str">
        <f t="shared" si="55"/>
        <v/>
      </c>
      <c r="F889" s="118" t="str">
        <f t="shared" si="56"/>
        <v/>
      </c>
      <c r="I889" s="120" t="str">
        <f t="shared" si="57"/>
        <v/>
      </c>
      <c r="J889" s="121" t="str">
        <f t="shared" si="58"/>
        <v/>
      </c>
    </row>
    <row r="890" spans="1:11">
      <c r="A890" s="1">
        <v>20230608</v>
      </c>
      <c r="E890" s="117" t="str">
        <f t="shared" si="55"/>
        <v/>
      </c>
      <c r="F890" s="118" t="str">
        <f t="shared" si="56"/>
        <v/>
      </c>
      <c r="I890" s="120" t="str">
        <f t="shared" si="57"/>
        <v/>
      </c>
      <c r="J890" s="121" t="str">
        <f t="shared" si="58"/>
        <v/>
      </c>
    </row>
    <row r="891" spans="1:11">
      <c r="A891" s="1">
        <v>20230609</v>
      </c>
      <c r="E891" s="117" t="str">
        <f t="shared" si="55"/>
        <v/>
      </c>
      <c r="F891" s="118" t="str">
        <f t="shared" si="56"/>
        <v/>
      </c>
      <c r="I891" s="120" t="str">
        <f t="shared" si="57"/>
        <v/>
      </c>
      <c r="J891" s="121" t="str">
        <f t="shared" si="58"/>
        <v/>
      </c>
    </row>
    <row r="892" spans="1:11">
      <c r="A892" s="1">
        <v>20230610</v>
      </c>
      <c r="E892" s="117" t="str">
        <f t="shared" si="55"/>
        <v/>
      </c>
      <c r="F892" s="118" t="str">
        <f t="shared" si="56"/>
        <v/>
      </c>
      <c r="I892" s="120" t="str">
        <f t="shared" si="57"/>
        <v/>
      </c>
      <c r="J892" s="121" t="str">
        <f t="shared" si="58"/>
        <v/>
      </c>
    </row>
    <row r="893" spans="1:11">
      <c r="A893" s="1">
        <v>20230611</v>
      </c>
      <c r="E893" s="117" t="str">
        <f t="shared" si="55"/>
        <v/>
      </c>
      <c r="F893" s="118" t="str">
        <f t="shared" si="56"/>
        <v/>
      </c>
      <c r="I893" s="120" t="str">
        <f t="shared" si="57"/>
        <v/>
      </c>
      <c r="J893" s="121" t="str">
        <f t="shared" si="58"/>
        <v/>
      </c>
    </row>
    <row r="894" spans="1:11">
      <c r="A894" s="1">
        <v>20230612</v>
      </c>
      <c r="E894" s="117" t="str">
        <f t="shared" si="55"/>
        <v/>
      </c>
      <c r="F894" s="118" t="str">
        <f t="shared" si="56"/>
        <v/>
      </c>
      <c r="I894" s="120" t="str">
        <f t="shared" si="57"/>
        <v/>
      </c>
      <c r="J894" s="121" t="str">
        <f t="shared" si="58"/>
        <v/>
      </c>
    </row>
    <row r="895" spans="1:11">
      <c r="A895" s="1">
        <v>20230613</v>
      </c>
      <c r="E895" s="117" t="str">
        <f t="shared" si="55"/>
        <v/>
      </c>
      <c r="F895" s="118" t="str">
        <f t="shared" si="56"/>
        <v/>
      </c>
      <c r="I895" s="120" t="str">
        <f t="shared" si="57"/>
        <v/>
      </c>
      <c r="J895" s="121" t="str">
        <f t="shared" si="58"/>
        <v/>
      </c>
    </row>
    <row r="896" spans="1:11">
      <c r="A896" s="1">
        <v>20230614</v>
      </c>
      <c r="E896" s="117" t="str">
        <f t="shared" si="55"/>
        <v/>
      </c>
      <c r="F896" s="118" t="str">
        <f t="shared" si="56"/>
        <v/>
      </c>
      <c r="I896" s="120" t="str">
        <f t="shared" si="57"/>
        <v/>
      </c>
      <c r="J896" s="121" t="str">
        <f t="shared" si="58"/>
        <v/>
      </c>
    </row>
    <row r="897" spans="1:10">
      <c r="A897" s="1">
        <v>20230615</v>
      </c>
      <c r="E897" s="117" t="str">
        <f t="shared" si="55"/>
        <v/>
      </c>
      <c r="F897" s="118" t="str">
        <f t="shared" si="56"/>
        <v/>
      </c>
      <c r="I897" s="120" t="str">
        <f t="shared" si="57"/>
        <v/>
      </c>
      <c r="J897" s="121" t="str">
        <f t="shared" si="58"/>
        <v/>
      </c>
    </row>
    <row r="898" spans="1:10">
      <c r="A898" s="1">
        <v>20230616</v>
      </c>
      <c r="E898" s="117" t="str">
        <f t="shared" si="55"/>
        <v/>
      </c>
      <c r="F898" s="118" t="str">
        <f t="shared" si="56"/>
        <v/>
      </c>
      <c r="I898" s="120" t="str">
        <f t="shared" si="57"/>
        <v/>
      </c>
      <c r="J898" s="121" t="str">
        <f t="shared" si="58"/>
        <v/>
      </c>
    </row>
    <row r="899" spans="1:10">
      <c r="A899" s="1">
        <v>20230617</v>
      </c>
      <c r="E899" s="117" t="str">
        <f t="shared" ref="E899:E962" si="59">IFERROR((D899-C899)/D899,"")</f>
        <v/>
      </c>
      <c r="F899" s="118" t="str">
        <f t="shared" ref="F899:F962" si="60">IFERROR(ABS((D899-C899)/D899),"")</f>
        <v/>
      </c>
      <c r="I899" s="120" t="str">
        <f t="shared" ref="I899:I962" si="61">IFERROR((H899-G899)/H899,"")</f>
        <v/>
      </c>
      <c r="J899" s="121" t="str">
        <f t="shared" ref="J899:J962" si="62">IFERROR(ABS(I899),"")</f>
        <v/>
      </c>
    </row>
    <row r="900" spans="1:10">
      <c r="A900" s="1">
        <v>20230618</v>
      </c>
      <c r="E900" s="117" t="str">
        <f t="shared" si="59"/>
        <v/>
      </c>
      <c r="F900" s="118" t="str">
        <f t="shared" si="60"/>
        <v/>
      </c>
      <c r="I900" s="120" t="str">
        <f t="shared" si="61"/>
        <v/>
      </c>
      <c r="J900" s="121" t="str">
        <f t="shared" si="62"/>
        <v/>
      </c>
    </row>
    <row r="901" spans="1:10">
      <c r="A901" s="1">
        <v>20230619</v>
      </c>
      <c r="E901" s="117" t="str">
        <f t="shared" si="59"/>
        <v/>
      </c>
      <c r="F901" s="118" t="str">
        <f t="shared" si="60"/>
        <v/>
      </c>
      <c r="I901" s="120" t="str">
        <f t="shared" si="61"/>
        <v/>
      </c>
      <c r="J901" s="121" t="str">
        <f t="shared" si="62"/>
        <v/>
      </c>
    </row>
    <row r="902" spans="1:10">
      <c r="A902" s="1">
        <v>20230620</v>
      </c>
      <c r="E902" s="117" t="str">
        <f t="shared" si="59"/>
        <v/>
      </c>
      <c r="F902" s="118" t="str">
        <f t="shared" si="60"/>
        <v/>
      </c>
      <c r="I902" s="120" t="str">
        <f t="shared" si="61"/>
        <v/>
      </c>
      <c r="J902" s="121" t="str">
        <f t="shared" si="62"/>
        <v/>
      </c>
    </row>
    <row r="903" spans="1:10">
      <c r="A903" s="1">
        <v>20230621</v>
      </c>
      <c r="E903" s="117" t="str">
        <f t="shared" si="59"/>
        <v/>
      </c>
      <c r="F903" s="118" t="str">
        <f t="shared" si="60"/>
        <v/>
      </c>
      <c r="I903" s="120" t="str">
        <f t="shared" si="61"/>
        <v/>
      </c>
      <c r="J903" s="121" t="str">
        <f t="shared" si="62"/>
        <v/>
      </c>
    </row>
    <row r="904" spans="1:10">
      <c r="A904" s="1">
        <v>20230622</v>
      </c>
      <c r="E904" s="117" t="str">
        <f t="shared" si="59"/>
        <v/>
      </c>
      <c r="F904" s="118" t="str">
        <f t="shared" si="60"/>
        <v/>
      </c>
      <c r="I904" s="120" t="str">
        <f t="shared" si="61"/>
        <v/>
      </c>
      <c r="J904" s="121" t="str">
        <f t="shared" si="62"/>
        <v/>
      </c>
    </row>
    <row r="905" spans="1:10">
      <c r="A905" s="1">
        <v>20230623</v>
      </c>
      <c r="E905" s="117" t="str">
        <f t="shared" si="59"/>
        <v/>
      </c>
      <c r="F905" s="118" t="str">
        <f t="shared" si="60"/>
        <v/>
      </c>
      <c r="I905" s="120" t="str">
        <f t="shared" si="61"/>
        <v/>
      </c>
      <c r="J905" s="121" t="str">
        <f t="shared" si="62"/>
        <v/>
      </c>
    </row>
    <row r="906" spans="1:10">
      <c r="A906" s="1">
        <v>20230624</v>
      </c>
      <c r="E906" s="117" t="str">
        <f t="shared" si="59"/>
        <v/>
      </c>
      <c r="F906" s="118" t="str">
        <f t="shared" si="60"/>
        <v/>
      </c>
      <c r="I906" s="120" t="str">
        <f t="shared" si="61"/>
        <v/>
      </c>
      <c r="J906" s="121" t="str">
        <f t="shared" si="62"/>
        <v/>
      </c>
    </row>
    <row r="907" spans="1:10">
      <c r="A907" s="1">
        <v>20230625</v>
      </c>
      <c r="E907" s="117" t="str">
        <f t="shared" si="59"/>
        <v/>
      </c>
      <c r="F907" s="118" t="str">
        <f t="shared" si="60"/>
        <v/>
      </c>
      <c r="I907" s="120" t="str">
        <f t="shared" si="61"/>
        <v/>
      </c>
      <c r="J907" s="121" t="str">
        <f t="shared" si="62"/>
        <v/>
      </c>
    </row>
    <row r="908" spans="1:10">
      <c r="A908" s="1">
        <v>20230626</v>
      </c>
      <c r="E908" s="117" t="str">
        <f t="shared" si="59"/>
        <v/>
      </c>
      <c r="F908" s="118" t="str">
        <f t="shared" si="60"/>
        <v/>
      </c>
      <c r="I908" s="120" t="str">
        <f t="shared" si="61"/>
        <v/>
      </c>
      <c r="J908" s="121" t="str">
        <f t="shared" si="62"/>
        <v/>
      </c>
    </row>
    <row r="909" spans="1:10">
      <c r="A909" s="1">
        <v>20230627</v>
      </c>
      <c r="E909" s="117" t="str">
        <f t="shared" si="59"/>
        <v/>
      </c>
      <c r="F909" s="118" t="str">
        <f t="shared" si="60"/>
        <v/>
      </c>
      <c r="I909" s="120" t="str">
        <f t="shared" si="61"/>
        <v/>
      </c>
      <c r="J909" s="121" t="str">
        <f t="shared" si="62"/>
        <v/>
      </c>
    </row>
    <row r="910" spans="1:10">
      <c r="A910" s="1">
        <v>20230628</v>
      </c>
      <c r="E910" s="117" t="str">
        <f t="shared" si="59"/>
        <v/>
      </c>
      <c r="F910" s="118" t="str">
        <f t="shared" si="60"/>
        <v/>
      </c>
      <c r="I910" s="120" t="str">
        <f t="shared" si="61"/>
        <v/>
      </c>
      <c r="J910" s="121" t="str">
        <f t="shared" si="62"/>
        <v/>
      </c>
    </row>
    <row r="911" spans="1:10">
      <c r="A911" s="1">
        <v>20230629</v>
      </c>
      <c r="E911" s="117" t="str">
        <f t="shared" si="59"/>
        <v/>
      </c>
      <c r="F911" s="118" t="str">
        <f t="shared" si="60"/>
        <v/>
      </c>
      <c r="I911" s="120" t="str">
        <f t="shared" si="61"/>
        <v/>
      </c>
      <c r="J911" s="121" t="str">
        <f t="shared" si="62"/>
        <v/>
      </c>
    </row>
    <row r="912" spans="1:10">
      <c r="A912" s="1">
        <v>20230630</v>
      </c>
      <c r="E912" s="117" t="str">
        <f t="shared" si="59"/>
        <v/>
      </c>
      <c r="F912" s="118" t="str">
        <f t="shared" si="60"/>
        <v/>
      </c>
      <c r="I912" s="120" t="str">
        <f t="shared" si="61"/>
        <v/>
      </c>
      <c r="J912" s="121" t="str">
        <f t="shared" si="62"/>
        <v/>
      </c>
    </row>
    <row r="913" spans="1:10">
      <c r="A913" s="1">
        <v>20230701</v>
      </c>
      <c r="E913" s="117" t="str">
        <f t="shared" si="59"/>
        <v/>
      </c>
      <c r="F913" s="118" t="str">
        <f t="shared" si="60"/>
        <v/>
      </c>
      <c r="I913" s="120" t="str">
        <f t="shared" si="61"/>
        <v/>
      </c>
      <c r="J913" s="121" t="str">
        <f t="shared" si="62"/>
        <v/>
      </c>
    </row>
    <row r="914" spans="1:10">
      <c r="A914" s="1">
        <v>20230702</v>
      </c>
      <c r="E914" s="117" t="str">
        <f t="shared" si="59"/>
        <v/>
      </c>
      <c r="F914" s="118" t="str">
        <f t="shared" si="60"/>
        <v/>
      </c>
      <c r="I914" s="120" t="str">
        <f t="shared" si="61"/>
        <v/>
      </c>
      <c r="J914" s="121" t="str">
        <f t="shared" si="62"/>
        <v/>
      </c>
    </row>
    <row r="915" spans="1:10">
      <c r="A915" s="1">
        <v>20230703</v>
      </c>
      <c r="E915" s="117" t="str">
        <f t="shared" si="59"/>
        <v/>
      </c>
      <c r="F915" s="118" t="str">
        <f t="shared" si="60"/>
        <v/>
      </c>
      <c r="I915" s="120" t="str">
        <f t="shared" si="61"/>
        <v/>
      </c>
      <c r="J915" s="121" t="str">
        <f t="shared" si="62"/>
        <v/>
      </c>
    </row>
    <row r="916" spans="1:10">
      <c r="A916" s="1">
        <v>20230704</v>
      </c>
      <c r="E916" s="117" t="str">
        <f t="shared" si="59"/>
        <v/>
      </c>
      <c r="F916" s="118" t="str">
        <f t="shared" si="60"/>
        <v/>
      </c>
      <c r="I916" s="120" t="str">
        <f t="shared" si="61"/>
        <v/>
      </c>
      <c r="J916" s="121" t="str">
        <f t="shared" si="62"/>
        <v/>
      </c>
    </row>
    <row r="917" spans="1:10">
      <c r="A917" s="1">
        <v>20230705</v>
      </c>
      <c r="E917" s="117" t="str">
        <f t="shared" si="59"/>
        <v/>
      </c>
      <c r="F917" s="118" t="str">
        <f t="shared" si="60"/>
        <v/>
      </c>
      <c r="I917" s="120" t="str">
        <f t="shared" si="61"/>
        <v/>
      </c>
      <c r="J917" s="121" t="str">
        <f t="shared" si="62"/>
        <v/>
      </c>
    </row>
    <row r="918" spans="1:10">
      <c r="A918" s="1">
        <v>20230706</v>
      </c>
      <c r="E918" s="117" t="str">
        <f t="shared" si="59"/>
        <v/>
      </c>
      <c r="F918" s="118" t="str">
        <f t="shared" si="60"/>
        <v/>
      </c>
      <c r="I918" s="120" t="str">
        <f t="shared" si="61"/>
        <v/>
      </c>
      <c r="J918" s="121" t="str">
        <f t="shared" si="62"/>
        <v/>
      </c>
    </row>
    <row r="919" spans="1:10">
      <c r="A919" s="1">
        <v>20230707</v>
      </c>
      <c r="E919" s="117" t="str">
        <f t="shared" si="59"/>
        <v/>
      </c>
      <c r="F919" s="118" t="str">
        <f t="shared" si="60"/>
        <v/>
      </c>
      <c r="I919" s="120" t="str">
        <f t="shared" si="61"/>
        <v/>
      </c>
      <c r="J919" s="121" t="str">
        <f t="shared" si="62"/>
        <v/>
      </c>
    </row>
    <row r="920" spans="1:10">
      <c r="A920" s="1">
        <v>20230708</v>
      </c>
      <c r="E920" s="117" t="str">
        <f t="shared" si="59"/>
        <v/>
      </c>
      <c r="F920" s="118" t="str">
        <f t="shared" si="60"/>
        <v/>
      </c>
      <c r="I920" s="120" t="str">
        <f t="shared" si="61"/>
        <v/>
      </c>
      <c r="J920" s="121" t="str">
        <f t="shared" si="62"/>
        <v/>
      </c>
    </row>
    <row r="921" spans="1:10">
      <c r="A921" s="1">
        <v>20230709</v>
      </c>
      <c r="E921" s="117" t="str">
        <f t="shared" si="59"/>
        <v/>
      </c>
      <c r="F921" s="118" t="str">
        <f t="shared" si="60"/>
        <v/>
      </c>
      <c r="I921" s="120" t="str">
        <f t="shared" si="61"/>
        <v/>
      </c>
      <c r="J921" s="121" t="str">
        <f t="shared" si="62"/>
        <v/>
      </c>
    </row>
    <row r="922" spans="1:10">
      <c r="A922" s="1">
        <v>20230710</v>
      </c>
      <c r="E922" s="117" t="str">
        <f t="shared" si="59"/>
        <v/>
      </c>
      <c r="F922" s="118" t="str">
        <f t="shared" si="60"/>
        <v/>
      </c>
      <c r="I922" s="120" t="str">
        <f t="shared" si="61"/>
        <v/>
      </c>
      <c r="J922" s="121" t="str">
        <f t="shared" si="62"/>
        <v/>
      </c>
    </row>
    <row r="923" spans="1:10">
      <c r="A923" s="1">
        <v>20230711</v>
      </c>
      <c r="E923" s="117" t="str">
        <f t="shared" si="59"/>
        <v/>
      </c>
      <c r="F923" s="118" t="str">
        <f t="shared" si="60"/>
        <v/>
      </c>
      <c r="I923" s="120" t="str">
        <f t="shared" si="61"/>
        <v/>
      </c>
      <c r="J923" s="121" t="str">
        <f t="shared" si="62"/>
        <v/>
      </c>
    </row>
    <row r="924" spans="1:10">
      <c r="A924" s="1">
        <v>20230712</v>
      </c>
      <c r="E924" s="117" t="str">
        <f t="shared" si="59"/>
        <v/>
      </c>
      <c r="F924" s="118" t="str">
        <f t="shared" si="60"/>
        <v/>
      </c>
      <c r="I924" s="120" t="str">
        <f t="shared" si="61"/>
        <v/>
      </c>
      <c r="J924" s="121" t="str">
        <f t="shared" si="62"/>
        <v/>
      </c>
    </row>
    <row r="925" spans="1:10">
      <c r="A925" s="1">
        <v>20230713</v>
      </c>
      <c r="E925" s="117" t="str">
        <f t="shared" si="59"/>
        <v/>
      </c>
      <c r="F925" s="118" t="str">
        <f t="shared" si="60"/>
        <v/>
      </c>
      <c r="I925" s="120" t="str">
        <f t="shared" si="61"/>
        <v/>
      </c>
      <c r="J925" s="121" t="str">
        <f t="shared" si="62"/>
        <v/>
      </c>
    </row>
    <row r="926" spans="1:10">
      <c r="A926" s="1">
        <v>20230714</v>
      </c>
      <c r="E926" s="117" t="str">
        <f t="shared" si="59"/>
        <v/>
      </c>
      <c r="F926" s="118" t="str">
        <f t="shared" si="60"/>
        <v/>
      </c>
      <c r="I926" s="120" t="str">
        <f t="shared" si="61"/>
        <v/>
      </c>
      <c r="J926" s="121" t="str">
        <f t="shared" si="62"/>
        <v/>
      </c>
    </row>
    <row r="927" spans="1:10">
      <c r="A927" s="1">
        <v>20230715</v>
      </c>
      <c r="E927" s="117" t="str">
        <f t="shared" si="59"/>
        <v/>
      </c>
      <c r="F927" s="118" t="str">
        <f t="shared" si="60"/>
        <v/>
      </c>
      <c r="I927" s="120" t="str">
        <f t="shared" si="61"/>
        <v/>
      </c>
      <c r="J927" s="121" t="str">
        <f t="shared" si="62"/>
        <v/>
      </c>
    </row>
    <row r="928" spans="1:10">
      <c r="A928" s="1">
        <v>20230716</v>
      </c>
      <c r="E928" s="117" t="str">
        <f t="shared" si="59"/>
        <v/>
      </c>
      <c r="F928" s="118" t="str">
        <f t="shared" si="60"/>
        <v/>
      </c>
      <c r="I928" s="120" t="str">
        <f t="shared" si="61"/>
        <v/>
      </c>
      <c r="J928" s="121" t="str">
        <f t="shared" si="62"/>
        <v/>
      </c>
    </row>
    <row r="929" spans="1:10">
      <c r="A929" s="1">
        <v>20230717</v>
      </c>
      <c r="E929" s="117" t="str">
        <f t="shared" si="59"/>
        <v/>
      </c>
      <c r="F929" s="118" t="str">
        <f t="shared" si="60"/>
        <v/>
      </c>
      <c r="I929" s="120" t="str">
        <f t="shared" si="61"/>
        <v/>
      </c>
      <c r="J929" s="121" t="str">
        <f t="shared" si="62"/>
        <v/>
      </c>
    </row>
    <row r="930" spans="1:10">
      <c r="A930" s="1">
        <v>20230718</v>
      </c>
      <c r="E930" s="117" t="str">
        <f t="shared" si="59"/>
        <v/>
      </c>
      <c r="F930" s="118" t="str">
        <f t="shared" si="60"/>
        <v/>
      </c>
      <c r="I930" s="120" t="str">
        <f t="shared" si="61"/>
        <v/>
      </c>
      <c r="J930" s="121" t="str">
        <f t="shared" si="62"/>
        <v/>
      </c>
    </row>
    <row r="931" spans="1:10">
      <c r="A931" s="1">
        <v>20230719</v>
      </c>
      <c r="E931" s="117" t="str">
        <f t="shared" si="59"/>
        <v/>
      </c>
      <c r="F931" s="118" t="str">
        <f t="shared" si="60"/>
        <v/>
      </c>
      <c r="I931" s="120" t="str">
        <f t="shared" si="61"/>
        <v/>
      </c>
      <c r="J931" s="121" t="str">
        <f t="shared" si="62"/>
        <v/>
      </c>
    </row>
    <row r="932" spans="1:10">
      <c r="A932" s="1">
        <v>20230720</v>
      </c>
      <c r="E932" s="117" t="str">
        <f t="shared" si="59"/>
        <v/>
      </c>
      <c r="F932" s="118" t="str">
        <f t="shared" si="60"/>
        <v/>
      </c>
      <c r="I932" s="120" t="str">
        <f t="shared" si="61"/>
        <v/>
      </c>
      <c r="J932" s="121" t="str">
        <f t="shared" si="62"/>
        <v/>
      </c>
    </row>
    <row r="933" spans="1:10">
      <c r="A933" s="1">
        <v>20230721</v>
      </c>
      <c r="E933" s="117" t="str">
        <f t="shared" si="59"/>
        <v/>
      </c>
      <c r="F933" s="118" t="str">
        <f t="shared" si="60"/>
        <v/>
      </c>
      <c r="I933" s="120" t="str">
        <f t="shared" si="61"/>
        <v/>
      </c>
      <c r="J933" s="121" t="str">
        <f t="shared" si="62"/>
        <v/>
      </c>
    </row>
    <row r="934" spans="1:10">
      <c r="A934" s="1">
        <v>20230722</v>
      </c>
      <c r="E934" s="117" t="str">
        <f t="shared" si="59"/>
        <v/>
      </c>
      <c r="F934" s="118" t="str">
        <f t="shared" si="60"/>
        <v/>
      </c>
      <c r="I934" s="120" t="str">
        <f t="shared" si="61"/>
        <v/>
      </c>
      <c r="J934" s="121" t="str">
        <f t="shared" si="62"/>
        <v/>
      </c>
    </row>
    <row r="935" spans="1:10">
      <c r="A935" s="1">
        <v>20230723</v>
      </c>
      <c r="E935" s="117" t="str">
        <f t="shared" si="59"/>
        <v/>
      </c>
      <c r="F935" s="118" t="str">
        <f t="shared" si="60"/>
        <v/>
      </c>
      <c r="I935" s="120" t="str">
        <f t="shared" si="61"/>
        <v/>
      </c>
      <c r="J935" s="121" t="str">
        <f t="shared" si="62"/>
        <v/>
      </c>
    </row>
    <row r="936" spans="1:10">
      <c r="A936" s="1">
        <v>20230724</v>
      </c>
      <c r="E936" s="117" t="str">
        <f t="shared" si="59"/>
        <v/>
      </c>
      <c r="F936" s="118" t="str">
        <f t="shared" si="60"/>
        <v/>
      </c>
      <c r="I936" s="120" t="str">
        <f t="shared" si="61"/>
        <v/>
      </c>
      <c r="J936" s="121" t="str">
        <f t="shared" si="62"/>
        <v/>
      </c>
    </row>
    <row r="937" spans="1:10">
      <c r="A937" s="1">
        <v>20230725</v>
      </c>
      <c r="E937" s="117" t="str">
        <f t="shared" si="59"/>
        <v/>
      </c>
      <c r="F937" s="118" t="str">
        <f t="shared" si="60"/>
        <v/>
      </c>
      <c r="I937" s="120" t="str">
        <f t="shared" si="61"/>
        <v/>
      </c>
      <c r="J937" s="121" t="str">
        <f t="shared" si="62"/>
        <v/>
      </c>
    </row>
    <row r="938" spans="1:10">
      <c r="A938" s="1">
        <v>20230726</v>
      </c>
      <c r="E938" s="117" t="str">
        <f t="shared" si="59"/>
        <v/>
      </c>
      <c r="F938" s="118" t="str">
        <f t="shared" si="60"/>
        <v/>
      </c>
      <c r="I938" s="120" t="str">
        <f t="shared" si="61"/>
        <v/>
      </c>
      <c r="J938" s="121" t="str">
        <f t="shared" si="62"/>
        <v/>
      </c>
    </row>
    <row r="939" spans="1:10">
      <c r="A939" s="1">
        <v>20230727</v>
      </c>
      <c r="E939" s="117" t="str">
        <f t="shared" si="59"/>
        <v/>
      </c>
      <c r="F939" s="118" t="str">
        <f t="shared" si="60"/>
        <v/>
      </c>
      <c r="I939" s="120" t="str">
        <f t="shared" si="61"/>
        <v/>
      </c>
      <c r="J939" s="121" t="str">
        <f t="shared" si="62"/>
        <v/>
      </c>
    </row>
    <row r="940" spans="1:10">
      <c r="A940" s="1">
        <v>20230728</v>
      </c>
      <c r="E940" s="117" t="str">
        <f t="shared" si="59"/>
        <v/>
      </c>
      <c r="F940" s="118" t="str">
        <f t="shared" si="60"/>
        <v/>
      </c>
      <c r="I940" s="120" t="str">
        <f t="shared" si="61"/>
        <v/>
      </c>
      <c r="J940" s="121" t="str">
        <f t="shared" si="62"/>
        <v/>
      </c>
    </row>
    <row r="941" spans="1:10">
      <c r="A941" s="1">
        <v>20230729</v>
      </c>
      <c r="E941" s="117" t="str">
        <f t="shared" si="59"/>
        <v/>
      </c>
      <c r="F941" s="118" t="str">
        <f t="shared" si="60"/>
        <v/>
      </c>
      <c r="I941" s="120" t="str">
        <f t="shared" si="61"/>
        <v/>
      </c>
      <c r="J941" s="121" t="str">
        <f t="shared" si="62"/>
        <v/>
      </c>
    </row>
    <row r="942" spans="1:10">
      <c r="A942" s="1">
        <v>20230730</v>
      </c>
      <c r="E942" s="117" t="str">
        <f t="shared" si="59"/>
        <v/>
      </c>
      <c r="F942" s="118" t="str">
        <f t="shared" si="60"/>
        <v/>
      </c>
      <c r="I942" s="120" t="str">
        <f t="shared" si="61"/>
        <v/>
      </c>
      <c r="J942" s="121" t="str">
        <f t="shared" si="62"/>
        <v/>
      </c>
    </row>
    <row r="943" spans="1:10">
      <c r="A943" s="1">
        <v>20230731</v>
      </c>
      <c r="E943" s="117" t="str">
        <f t="shared" si="59"/>
        <v/>
      </c>
      <c r="F943" s="118" t="str">
        <f t="shared" si="60"/>
        <v/>
      </c>
      <c r="I943" s="120" t="str">
        <f t="shared" si="61"/>
        <v/>
      </c>
      <c r="J943" s="121" t="str">
        <f t="shared" si="62"/>
        <v/>
      </c>
    </row>
    <row r="944" spans="1:10">
      <c r="A944" s="1">
        <v>20230801</v>
      </c>
      <c r="E944" s="117" t="str">
        <f t="shared" si="59"/>
        <v/>
      </c>
      <c r="F944" s="118" t="str">
        <f t="shared" si="60"/>
        <v/>
      </c>
      <c r="I944" s="120" t="str">
        <f t="shared" si="61"/>
        <v/>
      </c>
      <c r="J944" s="121" t="str">
        <f t="shared" si="62"/>
        <v/>
      </c>
    </row>
    <row r="945" spans="1:11">
      <c r="A945" s="1">
        <v>20230802</v>
      </c>
      <c r="E945" s="117" t="str">
        <f t="shared" si="59"/>
        <v/>
      </c>
      <c r="F945" s="118" t="str">
        <f t="shared" si="60"/>
        <v/>
      </c>
      <c r="I945" s="120" t="str">
        <f t="shared" si="61"/>
        <v/>
      </c>
      <c r="J945" s="121" t="str">
        <f t="shared" si="62"/>
        <v/>
      </c>
    </row>
    <row r="946" spans="1:11">
      <c r="A946" s="1">
        <v>20230803</v>
      </c>
      <c r="E946" s="117" t="str">
        <f t="shared" si="59"/>
        <v/>
      </c>
      <c r="F946" s="118" t="str">
        <f t="shared" si="60"/>
        <v/>
      </c>
      <c r="I946" s="120" t="str">
        <f t="shared" si="61"/>
        <v/>
      </c>
      <c r="J946" s="121" t="str">
        <f t="shared" si="62"/>
        <v/>
      </c>
    </row>
    <row r="947" spans="1:11">
      <c r="A947" s="1">
        <v>20230804</v>
      </c>
      <c r="E947" s="117" t="str">
        <f t="shared" si="59"/>
        <v/>
      </c>
      <c r="F947" s="118" t="str">
        <f t="shared" si="60"/>
        <v/>
      </c>
      <c r="I947" s="120" t="str">
        <f t="shared" si="61"/>
        <v/>
      </c>
      <c r="J947" s="121" t="str">
        <f t="shared" si="62"/>
        <v/>
      </c>
    </row>
    <row r="948" spans="1:11">
      <c r="A948" s="1">
        <v>20230805</v>
      </c>
      <c r="E948" s="117" t="str">
        <f t="shared" si="59"/>
        <v/>
      </c>
      <c r="F948" s="118" t="str">
        <f t="shared" si="60"/>
        <v/>
      </c>
      <c r="I948" s="120" t="str">
        <f t="shared" si="61"/>
        <v/>
      </c>
      <c r="J948" s="121" t="str">
        <f t="shared" si="62"/>
        <v/>
      </c>
    </row>
    <row r="949" spans="1:11">
      <c r="A949" s="1">
        <v>20230806</v>
      </c>
      <c r="E949" s="117" t="str">
        <f t="shared" si="59"/>
        <v/>
      </c>
      <c r="F949" s="118" t="str">
        <f t="shared" si="60"/>
        <v/>
      </c>
      <c r="I949" s="120" t="str">
        <f t="shared" si="61"/>
        <v/>
      </c>
      <c r="J949" s="121" t="str">
        <f t="shared" si="62"/>
        <v/>
      </c>
    </row>
    <row r="950" spans="1:11">
      <c r="A950" s="1">
        <v>20230807</v>
      </c>
      <c r="E950" s="117" t="str">
        <f t="shared" si="59"/>
        <v/>
      </c>
      <c r="F950" s="118" t="str">
        <f t="shared" si="60"/>
        <v/>
      </c>
      <c r="I950" s="120" t="str">
        <f t="shared" si="61"/>
        <v/>
      </c>
      <c r="J950" s="121" t="str">
        <f t="shared" si="62"/>
        <v/>
      </c>
    </row>
    <row r="951" spans="1:11">
      <c r="A951" s="1">
        <v>20230808</v>
      </c>
      <c r="E951" s="117" t="str">
        <f t="shared" si="59"/>
        <v/>
      </c>
      <c r="F951" s="118" t="str">
        <f t="shared" si="60"/>
        <v/>
      </c>
      <c r="I951" s="120" t="str">
        <f t="shared" si="61"/>
        <v/>
      </c>
      <c r="J951" s="121" t="str">
        <f t="shared" si="62"/>
        <v/>
      </c>
    </row>
    <row r="952" spans="1:11">
      <c r="A952" s="1">
        <v>20230809</v>
      </c>
      <c r="E952" s="117" t="str">
        <f t="shared" si="59"/>
        <v/>
      </c>
      <c r="F952" s="118" t="str">
        <f t="shared" si="60"/>
        <v/>
      </c>
      <c r="I952" s="120" t="str">
        <f t="shared" si="61"/>
        <v/>
      </c>
      <c r="J952" s="121" t="str">
        <f t="shared" si="62"/>
        <v/>
      </c>
    </row>
    <row r="953" spans="1:11">
      <c r="A953" s="1">
        <v>20230810</v>
      </c>
      <c r="E953" s="117" t="str">
        <f t="shared" si="59"/>
        <v/>
      </c>
      <c r="F953" s="118" t="str">
        <f t="shared" si="60"/>
        <v/>
      </c>
      <c r="I953" s="120" t="str">
        <f t="shared" si="61"/>
        <v/>
      </c>
      <c r="J953" s="121" t="str">
        <f t="shared" si="62"/>
        <v/>
      </c>
    </row>
    <row r="954" spans="1:11">
      <c r="A954" s="1">
        <v>20230811</v>
      </c>
      <c r="E954" s="117" t="str">
        <f t="shared" si="59"/>
        <v/>
      </c>
      <c r="F954" s="118" t="str">
        <f t="shared" si="60"/>
        <v/>
      </c>
      <c r="I954" s="120" t="str">
        <f t="shared" si="61"/>
        <v/>
      </c>
      <c r="J954" s="121" t="str">
        <f t="shared" si="62"/>
        <v/>
      </c>
    </row>
    <row r="955" spans="1:11">
      <c r="A955" s="1">
        <v>20230812</v>
      </c>
      <c r="E955" s="117" t="str">
        <f t="shared" si="59"/>
        <v/>
      </c>
      <c r="F955" s="118" t="str">
        <f t="shared" si="60"/>
        <v/>
      </c>
      <c r="I955" s="120" t="str">
        <f t="shared" si="61"/>
        <v/>
      </c>
      <c r="J955" s="121" t="str">
        <f t="shared" si="62"/>
        <v/>
      </c>
    </row>
    <row r="956" spans="1:11">
      <c r="A956" s="1">
        <v>20230813</v>
      </c>
      <c r="E956" s="117" t="str">
        <f t="shared" si="59"/>
        <v/>
      </c>
      <c r="F956" s="118" t="str">
        <f t="shared" si="60"/>
        <v/>
      </c>
      <c r="I956" s="120" t="str">
        <f t="shared" si="61"/>
        <v/>
      </c>
      <c r="J956" s="121" t="str">
        <f t="shared" si="62"/>
        <v/>
      </c>
    </row>
    <row r="957" spans="1:11">
      <c r="A957" s="1">
        <v>20230814</v>
      </c>
      <c r="E957" s="117" t="str">
        <f t="shared" si="59"/>
        <v/>
      </c>
      <c r="F957" s="118" t="str">
        <f t="shared" si="60"/>
        <v/>
      </c>
      <c r="I957" s="120" t="str">
        <f t="shared" si="61"/>
        <v/>
      </c>
      <c r="J957" s="121" t="str">
        <f t="shared" si="62"/>
        <v/>
      </c>
    </row>
    <row r="958" spans="1:11">
      <c r="A958" s="1">
        <v>20230815</v>
      </c>
      <c r="E958" s="117" t="str">
        <f t="shared" si="59"/>
        <v/>
      </c>
      <c r="F958" s="118" t="str">
        <f t="shared" si="60"/>
        <v/>
      </c>
      <c r="I958" s="120" t="str">
        <f t="shared" si="61"/>
        <v/>
      </c>
      <c r="J958" s="121" t="str">
        <f t="shared" si="62"/>
        <v/>
      </c>
      <c r="K958" s="122"/>
    </row>
    <row r="959" spans="1:11">
      <c r="A959" s="1">
        <v>20230816</v>
      </c>
      <c r="E959" s="117" t="str">
        <f t="shared" si="59"/>
        <v/>
      </c>
      <c r="F959" s="118" t="str">
        <f t="shared" si="60"/>
        <v/>
      </c>
      <c r="I959" s="120" t="str">
        <f t="shared" si="61"/>
        <v/>
      </c>
      <c r="J959" s="121" t="str">
        <f t="shared" si="62"/>
        <v/>
      </c>
    </row>
    <row r="960" spans="1:11">
      <c r="A960" s="1">
        <v>20230817</v>
      </c>
      <c r="E960" s="117" t="str">
        <f t="shared" si="59"/>
        <v/>
      </c>
      <c r="F960" s="118" t="str">
        <f t="shared" si="60"/>
        <v/>
      </c>
      <c r="I960" s="120" t="str">
        <f t="shared" si="61"/>
        <v/>
      </c>
      <c r="J960" s="121" t="str">
        <f t="shared" si="62"/>
        <v/>
      </c>
    </row>
    <row r="961" spans="1:10">
      <c r="A961" s="1">
        <v>20230818</v>
      </c>
      <c r="E961" s="117" t="str">
        <f t="shared" si="59"/>
        <v/>
      </c>
      <c r="F961" s="118" t="str">
        <f t="shared" si="60"/>
        <v/>
      </c>
      <c r="I961" s="120" t="str">
        <f t="shared" si="61"/>
        <v/>
      </c>
      <c r="J961" s="121" t="str">
        <f t="shared" si="62"/>
        <v/>
      </c>
    </row>
    <row r="962" spans="1:10">
      <c r="A962" s="1">
        <v>20230819</v>
      </c>
      <c r="E962" s="117" t="str">
        <f t="shared" si="59"/>
        <v/>
      </c>
      <c r="F962" s="118" t="str">
        <f t="shared" si="60"/>
        <v/>
      </c>
      <c r="I962" s="120" t="str">
        <f t="shared" si="61"/>
        <v/>
      </c>
      <c r="J962" s="121" t="str">
        <f t="shared" si="62"/>
        <v/>
      </c>
    </row>
    <row r="963" spans="1:10">
      <c r="A963" s="1">
        <v>20230820</v>
      </c>
      <c r="E963" s="117" t="str">
        <f t="shared" ref="E963:E1026" si="63">IFERROR((D963-C963)/D963,"")</f>
        <v/>
      </c>
      <c r="F963" s="118" t="str">
        <f t="shared" ref="F963:F1026" si="64">IFERROR(ABS((D963-C963)/D963),"")</f>
        <v/>
      </c>
      <c r="I963" s="120" t="str">
        <f t="shared" ref="I963:I1026" si="65">IFERROR((H963-G963)/H963,"")</f>
        <v/>
      </c>
      <c r="J963" s="121" t="str">
        <f t="shared" ref="J963:J1026" si="66">IFERROR(ABS(I963),"")</f>
        <v/>
      </c>
    </row>
    <row r="964" spans="1:10">
      <c r="A964" s="1">
        <v>20230821</v>
      </c>
      <c r="E964" s="117" t="str">
        <f t="shared" si="63"/>
        <v/>
      </c>
      <c r="F964" s="118" t="str">
        <f t="shared" si="64"/>
        <v/>
      </c>
      <c r="I964" s="120" t="str">
        <f t="shared" si="65"/>
        <v/>
      </c>
      <c r="J964" s="121" t="str">
        <f t="shared" si="66"/>
        <v/>
      </c>
    </row>
    <row r="965" spans="1:10">
      <c r="A965" s="1">
        <v>20230822</v>
      </c>
      <c r="E965" s="117" t="str">
        <f t="shared" si="63"/>
        <v/>
      </c>
      <c r="F965" s="118" t="str">
        <f t="shared" si="64"/>
        <v/>
      </c>
      <c r="I965" s="120" t="str">
        <f t="shared" si="65"/>
        <v/>
      </c>
      <c r="J965" s="121" t="str">
        <f t="shared" si="66"/>
        <v/>
      </c>
    </row>
    <row r="966" spans="1:10">
      <c r="A966" s="1">
        <v>20230823</v>
      </c>
      <c r="E966" s="117" t="str">
        <f t="shared" si="63"/>
        <v/>
      </c>
      <c r="F966" s="118" t="str">
        <f t="shared" si="64"/>
        <v/>
      </c>
      <c r="I966" s="120" t="str">
        <f t="shared" si="65"/>
        <v/>
      </c>
      <c r="J966" s="121" t="str">
        <f t="shared" si="66"/>
        <v/>
      </c>
    </row>
    <row r="967" spans="1:10">
      <c r="A967" s="1">
        <v>20230824</v>
      </c>
      <c r="E967" s="117" t="str">
        <f t="shared" si="63"/>
        <v/>
      </c>
      <c r="F967" s="118" t="str">
        <f t="shared" si="64"/>
        <v/>
      </c>
      <c r="I967" s="120" t="str">
        <f t="shared" si="65"/>
        <v/>
      </c>
      <c r="J967" s="121" t="str">
        <f t="shared" si="66"/>
        <v/>
      </c>
    </row>
    <row r="968" spans="1:10">
      <c r="A968" s="1">
        <v>20230825</v>
      </c>
      <c r="E968" s="117" t="str">
        <f t="shared" si="63"/>
        <v/>
      </c>
      <c r="F968" s="118" t="str">
        <f t="shared" si="64"/>
        <v/>
      </c>
      <c r="I968" s="120" t="str">
        <f t="shared" si="65"/>
        <v/>
      </c>
      <c r="J968" s="121" t="str">
        <f t="shared" si="66"/>
        <v/>
      </c>
    </row>
    <row r="969" spans="1:10">
      <c r="A969" s="1">
        <v>20230826</v>
      </c>
      <c r="E969" s="117" t="str">
        <f t="shared" si="63"/>
        <v/>
      </c>
      <c r="F969" s="118" t="str">
        <f t="shared" si="64"/>
        <v/>
      </c>
      <c r="I969" s="120" t="str">
        <f t="shared" si="65"/>
        <v/>
      </c>
      <c r="J969" s="121" t="str">
        <f t="shared" si="66"/>
        <v/>
      </c>
    </row>
    <row r="970" spans="1:10">
      <c r="A970" s="1">
        <v>20230827</v>
      </c>
      <c r="E970" s="117" t="str">
        <f t="shared" si="63"/>
        <v/>
      </c>
      <c r="F970" s="118" t="str">
        <f t="shared" si="64"/>
        <v/>
      </c>
      <c r="I970" s="120" t="str">
        <f t="shared" si="65"/>
        <v/>
      </c>
      <c r="J970" s="121" t="str">
        <f t="shared" si="66"/>
        <v/>
      </c>
    </row>
    <row r="971" spans="1:10">
      <c r="A971" s="1">
        <v>20230828</v>
      </c>
      <c r="E971" s="117" t="str">
        <f t="shared" si="63"/>
        <v/>
      </c>
      <c r="F971" s="118" t="str">
        <f t="shared" si="64"/>
        <v/>
      </c>
      <c r="I971" s="120" t="str">
        <f t="shared" si="65"/>
        <v/>
      </c>
      <c r="J971" s="121" t="str">
        <f t="shared" si="66"/>
        <v/>
      </c>
    </row>
    <row r="972" spans="1:10">
      <c r="A972" s="1">
        <v>20230829</v>
      </c>
      <c r="E972" s="117" t="str">
        <f t="shared" si="63"/>
        <v/>
      </c>
      <c r="F972" s="118" t="str">
        <f t="shared" si="64"/>
        <v/>
      </c>
      <c r="I972" s="120" t="str">
        <f t="shared" si="65"/>
        <v/>
      </c>
      <c r="J972" s="121" t="str">
        <f t="shared" si="66"/>
        <v/>
      </c>
    </row>
    <row r="973" spans="1:10">
      <c r="A973" s="1">
        <v>20230830</v>
      </c>
      <c r="E973" s="117" t="str">
        <f t="shared" si="63"/>
        <v/>
      </c>
      <c r="F973" s="118" t="str">
        <f t="shared" si="64"/>
        <v/>
      </c>
      <c r="I973" s="120" t="str">
        <f t="shared" si="65"/>
        <v/>
      </c>
      <c r="J973" s="121" t="str">
        <f t="shared" si="66"/>
        <v/>
      </c>
    </row>
    <row r="974" spans="1:10">
      <c r="A974" s="1">
        <v>20230831</v>
      </c>
      <c r="E974" s="117" t="str">
        <f t="shared" si="63"/>
        <v/>
      </c>
      <c r="F974" s="118" t="str">
        <f t="shared" si="64"/>
        <v/>
      </c>
      <c r="I974" s="120" t="str">
        <f t="shared" si="65"/>
        <v/>
      </c>
      <c r="J974" s="121" t="str">
        <f t="shared" si="66"/>
        <v/>
      </c>
    </row>
    <row r="975" spans="1:10">
      <c r="A975" s="1">
        <v>20230901</v>
      </c>
      <c r="E975" s="117" t="str">
        <f t="shared" si="63"/>
        <v/>
      </c>
      <c r="F975" s="118" t="str">
        <f t="shared" si="64"/>
        <v/>
      </c>
      <c r="I975" s="120" t="str">
        <f t="shared" si="65"/>
        <v/>
      </c>
      <c r="J975" s="121" t="str">
        <f t="shared" si="66"/>
        <v/>
      </c>
    </row>
    <row r="976" spans="1:10">
      <c r="A976" s="1">
        <v>20230902</v>
      </c>
      <c r="E976" s="117" t="str">
        <f t="shared" si="63"/>
        <v/>
      </c>
      <c r="F976" s="118" t="str">
        <f t="shared" si="64"/>
        <v/>
      </c>
      <c r="I976" s="120" t="str">
        <f t="shared" si="65"/>
        <v/>
      </c>
      <c r="J976" s="121" t="str">
        <f t="shared" si="66"/>
        <v/>
      </c>
    </row>
    <row r="977" spans="1:10">
      <c r="A977" s="1">
        <v>20230903</v>
      </c>
      <c r="E977" s="117" t="str">
        <f t="shared" si="63"/>
        <v/>
      </c>
      <c r="F977" s="118" t="str">
        <f t="shared" si="64"/>
        <v/>
      </c>
      <c r="I977" s="120" t="str">
        <f t="shared" si="65"/>
        <v/>
      </c>
      <c r="J977" s="121" t="str">
        <f t="shared" si="66"/>
        <v/>
      </c>
    </row>
    <row r="978" spans="1:10">
      <c r="A978" s="1">
        <v>20230904</v>
      </c>
      <c r="E978" s="117" t="str">
        <f t="shared" si="63"/>
        <v/>
      </c>
      <c r="F978" s="118" t="str">
        <f t="shared" si="64"/>
        <v/>
      </c>
      <c r="I978" s="120" t="str">
        <f t="shared" si="65"/>
        <v/>
      </c>
      <c r="J978" s="121" t="str">
        <f t="shared" si="66"/>
        <v/>
      </c>
    </row>
    <row r="979" spans="1:10">
      <c r="A979" s="1">
        <v>20230905</v>
      </c>
      <c r="E979" s="117" t="str">
        <f t="shared" si="63"/>
        <v/>
      </c>
      <c r="F979" s="118" t="str">
        <f t="shared" si="64"/>
        <v/>
      </c>
      <c r="I979" s="120" t="str">
        <f t="shared" si="65"/>
        <v/>
      </c>
      <c r="J979" s="121" t="str">
        <f t="shared" si="66"/>
        <v/>
      </c>
    </row>
    <row r="980" spans="1:10">
      <c r="A980" s="1">
        <v>20230906</v>
      </c>
      <c r="E980" s="117" t="str">
        <f t="shared" si="63"/>
        <v/>
      </c>
      <c r="F980" s="118" t="str">
        <f t="shared" si="64"/>
        <v/>
      </c>
      <c r="I980" s="120" t="str">
        <f t="shared" si="65"/>
        <v/>
      </c>
      <c r="J980" s="121" t="str">
        <f t="shared" si="66"/>
        <v/>
      </c>
    </row>
    <row r="981" spans="1:10">
      <c r="A981" s="1">
        <v>20230907</v>
      </c>
      <c r="E981" s="117" t="str">
        <f t="shared" si="63"/>
        <v/>
      </c>
      <c r="F981" s="118" t="str">
        <f t="shared" si="64"/>
        <v/>
      </c>
      <c r="I981" s="120" t="str">
        <f t="shared" si="65"/>
        <v/>
      </c>
      <c r="J981" s="121" t="str">
        <f t="shared" si="66"/>
        <v/>
      </c>
    </row>
    <row r="982" spans="1:10">
      <c r="A982" s="1">
        <v>20230908</v>
      </c>
      <c r="E982" s="117" t="str">
        <f t="shared" si="63"/>
        <v/>
      </c>
      <c r="F982" s="118" t="str">
        <f t="shared" si="64"/>
        <v/>
      </c>
      <c r="I982" s="120" t="str">
        <f t="shared" si="65"/>
        <v/>
      </c>
      <c r="J982" s="121" t="str">
        <f t="shared" si="66"/>
        <v/>
      </c>
    </row>
    <row r="983" spans="1:10">
      <c r="A983" s="1">
        <v>20230909</v>
      </c>
      <c r="E983" s="117" t="str">
        <f t="shared" si="63"/>
        <v/>
      </c>
      <c r="F983" s="118" t="str">
        <f t="shared" si="64"/>
        <v/>
      </c>
      <c r="I983" s="120" t="str">
        <f t="shared" si="65"/>
        <v/>
      </c>
      <c r="J983" s="121" t="str">
        <f t="shared" si="66"/>
        <v/>
      </c>
    </row>
    <row r="984" spans="1:10">
      <c r="A984" s="1">
        <v>20230910</v>
      </c>
      <c r="E984" s="117" t="str">
        <f t="shared" si="63"/>
        <v/>
      </c>
      <c r="F984" s="118" t="str">
        <f t="shared" si="64"/>
        <v/>
      </c>
      <c r="I984" s="120" t="str">
        <f t="shared" si="65"/>
        <v/>
      </c>
      <c r="J984" s="121" t="str">
        <f t="shared" si="66"/>
        <v/>
      </c>
    </row>
    <row r="985" spans="1:10">
      <c r="A985" s="1">
        <v>20230911</v>
      </c>
      <c r="E985" s="117" t="str">
        <f t="shared" si="63"/>
        <v/>
      </c>
      <c r="F985" s="118" t="str">
        <f t="shared" si="64"/>
        <v/>
      </c>
      <c r="I985" s="120" t="str">
        <f t="shared" si="65"/>
        <v/>
      </c>
      <c r="J985" s="121" t="str">
        <f t="shared" si="66"/>
        <v/>
      </c>
    </row>
    <row r="986" spans="1:10">
      <c r="A986" s="1">
        <v>20230912</v>
      </c>
      <c r="E986" s="117" t="str">
        <f t="shared" si="63"/>
        <v/>
      </c>
      <c r="F986" s="118" t="str">
        <f t="shared" si="64"/>
        <v/>
      </c>
      <c r="I986" s="120" t="str">
        <f t="shared" si="65"/>
        <v/>
      </c>
      <c r="J986" s="121" t="str">
        <f t="shared" si="66"/>
        <v/>
      </c>
    </row>
    <row r="987" spans="1:10">
      <c r="A987" s="1">
        <v>20230913</v>
      </c>
      <c r="E987" s="117" t="str">
        <f t="shared" si="63"/>
        <v/>
      </c>
      <c r="F987" s="118" t="str">
        <f t="shared" si="64"/>
        <v/>
      </c>
      <c r="I987" s="120" t="str">
        <f t="shared" si="65"/>
        <v/>
      </c>
      <c r="J987" s="121" t="str">
        <f t="shared" si="66"/>
        <v/>
      </c>
    </row>
    <row r="988" spans="1:10">
      <c r="A988" s="1">
        <v>20230914</v>
      </c>
      <c r="E988" s="117" t="str">
        <f t="shared" si="63"/>
        <v/>
      </c>
      <c r="F988" s="118" t="str">
        <f t="shared" si="64"/>
        <v/>
      </c>
      <c r="I988" s="120" t="str">
        <f t="shared" si="65"/>
        <v/>
      </c>
      <c r="J988" s="121" t="str">
        <f t="shared" si="66"/>
        <v/>
      </c>
    </row>
    <row r="989" spans="1:10">
      <c r="A989" s="1">
        <v>20230915</v>
      </c>
      <c r="E989" s="117" t="str">
        <f t="shared" si="63"/>
        <v/>
      </c>
      <c r="F989" s="118" t="str">
        <f t="shared" si="64"/>
        <v/>
      </c>
      <c r="I989" s="120" t="str">
        <f t="shared" si="65"/>
        <v/>
      </c>
      <c r="J989" s="121" t="str">
        <f t="shared" si="66"/>
        <v/>
      </c>
    </row>
    <row r="990" spans="1:10">
      <c r="A990" s="1">
        <v>20230916</v>
      </c>
      <c r="E990" s="117" t="str">
        <f t="shared" si="63"/>
        <v/>
      </c>
      <c r="F990" s="118" t="str">
        <f t="shared" si="64"/>
        <v/>
      </c>
      <c r="I990" s="120" t="str">
        <f t="shared" si="65"/>
        <v/>
      </c>
      <c r="J990" s="121" t="str">
        <f t="shared" si="66"/>
        <v/>
      </c>
    </row>
    <row r="991" spans="1:10">
      <c r="A991" s="1">
        <v>20230917</v>
      </c>
      <c r="E991" s="117" t="str">
        <f t="shared" si="63"/>
        <v/>
      </c>
      <c r="F991" s="118" t="str">
        <f t="shared" si="64"/>
        <v/>
      </c>
      <c r="I991" s="120" t="str">
        <f t="shared" si="65"/>
        <v/>
      </c>
      <c r="J991" s="121" t="str">
        <f t="shared" si="66"/>
        <v/>
      </c>
    </row>
    <row r="992" spans="1:10">
      <c r="A992" s="1">
        <v>20230918</v>
      </c>
      <c r="E992" s="117" t="str">
        <f t="shared" si="63"/>
        <v/>
      </c>
      <c r="F992" s="118" t="str">
        <f t="shared" si="64"/>
        <v/>
      </c>
      <c r="I992" s="120" t="str">
        <f t="shared" si="65"/>
        <v/>
      </c>
      <c r="J992" s="121" t="str">
        <f t="shared" si="66"/>
        <v/>
      </c>
    </row>
    <row r="993" spans="1:11">
      <c r="A993" s="1">
        <v>20230919</v>
      </c>
      <c r="E993" s="117" t="str">
        <f t="shared" si="63"/>
        <v/>
      </c>
      <c r="F993" s="118" t="str">
        <f t="shared" si="64"/>
        <v/>
      </c>
      <c r="I993" s="120" t="str">
        <f t="shared" si="65"/>
        <v/>
      </c>
      <c r="J993" s="121" t="str">
        <f t="shared" si="66"/>
        <v/>
      </c>
    </row>
    <row r="994" spans="1:11">
      <c r="A994" s="1">
        <v>20230920</v>
      </c>
      <c r="E994" s="117" t="str">
        <f t="shared" si="63"/>
        <v/>
      </c>
      <c r="F994" s="118" t="str">
        <f t="shared" si="64"/>
        <v/>
      </c>
      <c r="I994" s="120" t="str">
        <f t="shared" si="65"/>
        <v/>
      </c>
      <c r="J994" s="121" t="str">
        <f t="shared" si="66"/>
        <v/>
      </c>
    </row>
    <row r="995" spans="1:11">
      <c r="A995" s="1">
        <v>20230921</v>
      </c>
      <c r="E995" s="117" t="str">
        <f t="shared" si="63"/>
        <v/>
      </c>
      <c r="F995" s="118" t="str">
        <f t="shared" si="64"/>
        <v/>
      </c>
      <c r="I995" s="120" t="str">
        <f t="shared" si="65"/>
        <v/>
      </c>
      <c r="J995" s="121" t="str">
        <f t="shared" si="66"/>
        <v/>
      </c>
    </row>
    <row r="996" spans="1:11">
      <c r="A996" s="1">
        <v>20230922</v>
      </c>
      <c r="E996" s="117" t="str">
        <f t="shared" si="63"/>
        <v/>
      </c>
      <c r="F996" s="118" t="str">
        <f t="shared" si="64"/>
        <v/>
      </c>
      <c r="I996" s="120" t="str">
        <f t="shared" si="65"/>
        <v/>
      </c>
      <c r="J996" s="121" t="str">
        <f t="shared" si="66"/>
        <v/>
      </c>
    </row>
    <row r="997" spans="1:11">
      <c r="A997" s="1">
        <v>20230923</v>
      </c>
      <c r="E997" s="117" t="str">
        <f t="shared" si="63"/>
        <v/>
      </c>
      <c r="F997" s="118" t="str">
        <f t="shared" si="64"/>
        <v/>
      </c>
      <c r="I997" s="120" t="str">
        <f t="shared" si="65"/>
        <v/>
      </c>
      <c r="J997" s="121" t="str">
        <f t="shared" si="66"/>
        <v/>
      </c>
    </row>
    <row r="998" spans="1:11">
      <c r="A998" s="1">
        <v>20230924</v>
      </c>
      <c r="E998" s="117" t="str">
        <f t="shared" si="63"/>
        <v/>
      </c>
      <c r="F998" s="118" t="str">
        <f t="shared" si="64"/>
        <v/>
      </c>
      <c r="I998" s="120" t="str">
        <f t="shared" si="65"/>
        <v/>
      </c>
      <c r="J998" s="121" t="str">
        <f t="shared" si="66"/>
        <v/>
      </c>
    </row>
    <row r="999" spans="1:11">
      <c r="A999" s="1">
        <v>20230925</v>
      </c>
      <c r="E999" s="117" t="str">
        <f t="shared" si="63"/>
        <v/>
      </c>
      <c r="F999" s="118" t="str">
        <f t="shared" si="64"/>
        <v/>
      </c>
      <c r="I999" s="120" t="str">
        <f t="shared" si="65"/>
        <v/>
      </c>
      <c r="J999" s="121" t="str">
        <f t="shared" si="66"/>
        <v/>
      </c>
    </row>
    <row r="1000" spans="1:11">
      <c r="A1000" s="1">
        <v>20230926</v>
      </c>
      <c r="E1000" s="117" t="str">
        <f t="shared" si="63"/>
        <v/>
      </c>
      <c r="F1000" s="118" t="str">
        <f t="shared" si="64"/>
        <v/>
      </c>
      <c r="I1000" s="120" t="str">
        <f t="shared" si="65"/>
        <v/>
      </c>
      <c r="J1000" s="121" t="str">
        <f t="shared" si="66"/>
        <v/>
      </c>
    </row>
    <row r="1001" spans="1:11">
      <c r="A1001" s="1">
        <v>20230927</v>
      </c>
      <c r="E1001" s="117" t="str">
        <f t="shared" si="63"/>
        <v/>
      </c>
      <c r="F1001" s="118" t="str">
        <f t="shared" si="64"/>
        <v/>
      </c>
      <c r="I1001" s="120" t="str">
        <f t="shared" si="65"/>
        <v/>
      </c>
      <c r="J1001" s="121" t="str">
        <f t="shared" si="66"/>
        <v/>
      </c>
    </row>
    <row r="1002" spans="1:11">
      <c r="A1002" s="1">
        <v>20230928</v>
      </c>
      <c r="E1002" s="117" t="str">
        <f t="shared" si="63"/>
        <v/>
      </c>
      <c r="F1002" s="118" t="str">
        <f t="shared" si="64"/>
        <v/>
      </c>
      <c r="I1002" s="120" t="str">
        <f t="shared" si="65"/>
        <v/>
      </c>
      <c r="J1002" s="121" t="str">
        <f t="shared" si="66"/>
        <v/>
      </c>
      <c r="K1002" s="122"/>
    </row>
    <row r="1003" spans="1:11">
      <c r="A1003" s="1">
        <v>20230929</v>
      </c>
      <c r="E1003" s="117" t="str">
        <f t="shared" si="63"/>
        <v/>
      </c>
      <c r="F1003" s="118" t="str">
        <f t="shared" si="64"/>
        <v/>
      </c>
      <c r="I1003" s="120" t="str">
        <f t="shared" si="65"/>
        <v/>
      </c>
      <c r="J1003" s="121" t="str">
        <f t="shared" si="66"/>
        <v/>
      </c>
      <c r="K1003" s="122"/>
    </row>
    <row r="1004" spans="1:11">
      <c r="A1004" s="1">
        <v>20230930</v>
      </c>
      <c r="E1004" s="117" t="str">
        <f t="shared" si="63"/>
        <v/>
      </c>
      <c r="F1004" s="118" t="str">
        <f t="shared" si="64"/>
        <v/>
      </c>
      <c r="I1004" s="120" t="str">
        <f t="shared" si="65"/>
        <v/>
      </c>
      <c r="J1004" s="121" t="str">
        <f t="shared" si="66"/>
        <v/>
      </c>
      <c r="K1004" s="122"/>
    </row>
    <row r="1005" spans="1:11">
      <c r="A1005" s="1">
        <v>20231001</v>
      </c>
      <c r="E1005" s="117" t="str">
        <f t="shared" si="63"/>
        <v/>
      </c>
      <c r="F1005" s="118" t="str">
        <f t="shared" si="64"/>
        <v/>
      </c>
      <c r="I1005" s="120" t="str">
        <f t="shared" si="65"/>
        <v/>
      </c>
      <c r="J1005" s="121" t="str">
        <f t="shared" si="66"/>
        <v/>
      </c>
    </row>
    <row r="1006" spans="1:11">
      <c r="A1006" s="1">
        <v>20231002</v>
      </c>
      <c r="E1006" s="117" t="str">
        <f t="shared" si="63"/>
        <v/>
      </c>
      <c r="F1006" s="118" t="str">
        <f t="shared" si="64"/>
        <v/>
      </c>
      <c r="I1006" s="120" t="str">
        <f t="shared" si="65"/>
        <v/>
      </c>
      <c r="J1006" s="121" t="str">
        <f t="shared" si="66"/>
        <v/>
      </c>
      <c r="K1006" s="122"/>
    </row>
    <row r="1007" spans="1:11">
      <c r="A1007" s="1">
        <v>20231003</v>
      </c>
      <c r="E1007" s="117" t="str">
        <f t="shared" si="63"/>
        <v/>
      </c>
      <c r="F1007" s="118" t="str">
        <f t="shared" si="64"/>
        <v/>
      </c>
      <c r="I1007" s="120" t="str">
        <f t="shared" si="65"/>
        <v/>
      </c>
      <c r="J1007" s="121" t="str">
        <f t="shared" si="66"/>
        <v/>
      </c>
      <c r="K1007" s="122"/>
    </row>
    <row r="1008" spans="1:11">
      <c r="A1008" s="1">
        <v>20231004</v>
      </c>
      <c r="E1008" s="117" t="str">
        <f t="shared" si="63"/>
        <v/>
      </c>
      <c r="F1008" s="118" t="str">
        <f t="shared" si="64"/>
        <v/>
      </c>
      <c r="I1008" s="120" t="str">
        <f t="shared" si="65"/>
        <v/>
      </c>
      <c r="J1008" s="121" t="str">
        <f t="shared" si="66"/>
        <v/>
      </c>
    </row>
    <row r="1009" spans="1:11">
      <c r="A1009" s="1">
        <v>20231005</v>
      </c>
      <c r="E1009" s="117" t="str">
        <f t="shared" si="63"/>
        <v/>
      </c>
      <c r="F1009" s="118" t="str">
        <f t="shared" si="64"/>
        <v/>
      </c>
      <c r="I1009" s="120" t="str">
        <f t="shared" si="65"/>
        <v/>
      </c>
      <c r="J1009" s="121" t="str">
        <f t="shared" si="66"/>
        <v/>
      </c>
    </row>
    <row r="1010" spans="1:11">
      <c r="A1010" s="1">
        <v>20231006</v>
      </c>
      <c r="E1010" s="117" t="str">
        <f t="shared" si="63"/>
        <v/>
      </c>
      <c r="F1010" s="118" t="str">
        <f t="shared" si="64"/>
        <v/>
      </c>
      <c r="I1010" s="120" t="str">
        <f t="shared" si="65"/>
        <v/>
      </c>
      <c r="J1010" s="121" t="str">
        <f t="shared" si="66"/>
        <v/>
      </c>
    </row>
    <row r="1011" spans="1:11">
      <c r="A1011" s="1">
        <v>20231007</v>
      </c>
      <c r="E1011" s="117" t="str">
        <f t="shared" si="63"/>
        <v/>
      </c>
      <c r="F1011" s="118" t="str">
        <f t="shared" si="64"/>
        <v/>
      </c>
      <c r="I1011" s="120" t="str">
        <f t="shared" si="65"/>
        <v/>
      </c>
      <c r="J1011" s="121" t="str">
        <f t="shared" si="66"/>
        <v/>
      </c>
    </row>
    <row r="1012" spans="1:11">
      <c r="A1012" s="1">
        <v>20231008</v>
      </c>
      <c r="E1012" s="117" t="str">
        <f t="shared" si="63"/>
        <v/>
      </c>
      <c r="F1012" s="118" t="str">
        <f t="shared" si="64"/>
        <v/>
      </c>
      <c r="I1012" s="120" t="str">
        <f t="shared" si="65"/>
        <v/>
      </c>
      <c r="J1012" s="121" t="str">
        <f t="shared" si="66"/>
        <v/>
      </c>
    </row>
    <row r="1013" spans="1:11">
      <c r="A1013" s="1">
        <v>20231009</v>
      </c>
      <c r="E1013" s="117" t="str">
        <f t="shared" si="63"/>
        <v/>
      </c>
      <c r="F1013" s="118" t="str">
        <f t="shared" si="64"/>
        <v/>
      </c>
      <c r="I1013" s="120" t="str">
        <f t="shared" si="65"/>
        <v/>
      </c>
      <c r="J1013" s="121" t="str">
        <f t="shared" si="66"/>
        <v/>
      </c>
      <c r="K1013" s="122"/>
    </row>
    <row r="1014" spans="1:11">
      <c r="A1014" s="1">
        <v>20231010</v>
      </c>
      <c r="E1014" s="117" t="str">
        <f t="shared" si="63"/>
        <v/>
      </c>
      <c r="F1014" s="118" t="str">
        <f t="shared" si="64"/>
        <v/>
      </c>
      <c r="I1014" s="120" t="str">
        <f t="shared" si="65"/>
        <v/>
      </c>
      <c r="J1014" s="121" t="str">
        <f t="shared" si="66"/>
        <v/>
      </c>
    </row>
    <row r="1015" spans="1:11">
      <c r="A1015" s="1">
        <v>20231011</v>
      </c>
      <c r="E1015" s="117" t="str">
        <f t="shared" si="63"/>
        <v/>
      </c>
      <c r="F1015" s="118" t="str">
        <f t="shared" si="64"/>
        <v/>
      </c>
      <c r="I1015" s="120" t="str">
        <f t="shared" si="65"/>
        <v/>
      </c>
      <c r="J1015" s="121" t="str">
        <f t="shared" si="66"/>
        <v/>
      </c>
    </row>
    <row r="1016" spans="1:11">
      <c r="A1016" s="1">
        <v>20231012</v>
      </c>
      <c r="E1016" s="117" t="str">
        <f t="shared" si="63"/>
        <v/>
      </c>
      <c r="F1016" s="118" t="str">
        <f t="shared" si="64"/>
        <v/>
      </c>
      <c r="I1016" s="120" t="str">
        <f t="shared" si="65"/>
        <v/>
      </c>
      <c r="J1016" s="121" t="str">
        <f t="shared" si="66"/>
        <v/>
      </c>
    </row>
    <row r="1017" spans="1:11">
      <c r="A1017" s="1">
        <v>20231013</v>
      </c>
      <c r="E1017" s="117" t="str">
        <f t="shared" si="63"/>
        <v/>
      </c>
      <c r="F1017" s="118" t="str">
        <f t="shared" si="64"/>
        <v/>
      </c>
      <c r="I1017" s="120" t="str">
        <f t="shared" si="65"/>
        <v/>
      </c>
      <c r="J1017" s="121" t="str">
        <f t="shared" si="66"/>
        <v/>
      </c>
    </row>
    <row r="1018" spans="1:11">
      <c r="A1018" s="1">
        <v>20231014</v>
      </c>
      <c r="E1018" s="117" t="str">
        <f t="shared" si="63"/>
        <v/>
      </c>
      <c r="F1018" s="118" t="str">
        <f t="shared" si="64"/>
        <v/>
      </c>
      <c r="I1018" s="120" t="str">
        <f t="shared" si="65"/>
        <v/>
      </c>
      <c r="J1018" s="121" t="str">
        <f t="shared" si="66"/>
        <v/>
      </c>
    </row>
    <row r="1019" spans="1:11">
      <c r="A1019" s="1">
        <v>20231015</v>
      </c>
      <c r="E1019" s="117" t="str">
        <f t="shared" si="63"/>
        <v/>
      </c>
      <c r="F1019" s="118" t="str">
        <f t="shared" si="64"/>
        <v/>
      </c>
      <c r="I1019" s="120" t="str">
        <f t="shared" si="65"/>
        <v/>
      </c>
      <c r="J1019" s="121" t="str">
        <f t="shared" si="66"/>
        <v/>
      </c>
    </row>
    <row r="1020" spans="1:11">
      <c r="A1020" s="1">
        <v>20231016</v>
      </c>
      <c r="E1020" s="117" t="str">
        <f t="shared" si="63"/>
        <v/>
      </c>
      <c r="F1020" s="118" t="str">
        <f t="shared" si="64"/>
        <v/>
      </c>
      <c r="I1020" s="120" t="str">
        <f t="shared" si="65"/>
        <v/>
      </c>
      <c r="J1020" s="121" t="str">
        <f t="shared" si="66"/>
        <v/>
      </c>
    </row>
    <row r="1021" spans="1:11">
      <c r="A1021" s="1">
        <v>20231017</v>
      </c>
      <c r="E1021" s="117" t="str">
        <f t="shared" si="63"/>
        <v/>
      </c>
      <c r="F1021" s="118" t="str">
        <f t="shared" si="64"/>
        <v/>
      </c>
      <c r="I1021" s="120" t="str">
        <f t="shared" si="65"/>
        <v/>
      </c>
      <c r="J1021" s="121" t="str">
        <f t="shared" si="66"/>
        <v/>
      </c>
    </row>
    <row r="1022" spans="1:11">
      <c r="A1022" s="1">
        <v>20231018</v>
      </c>
      <c r="E1022" s="117" t="str">
        <f t="shared" si="63"/>
        <v/>
      </c>
      <c r="F1022" s="118" t="str">
        <f t="shared" si="64"/>
        <v/>
      </c>
      <c r="I1022" s="120" t="str">
        <f t="shared" si="65"/>
        <v/>
      </c>
      <c r="J1022" s="121" t="str">
        <f t="shared" si="66"/>
        <v/>
      </c>
    </row>
    <row r="1023" spans="1:11">
      <c r="A1023" s="1">
        <v>20231019</v>
      </c>
      <c r="E1023" s="117" t="str">
        <f t="shared" si="63"/>
        <v/>
      </c>
      <c r="F1023" s="118" t="str">
        <f t="shared" si="64"/>
        <v/>
      </c>
      <c r="I1023" s="120" t="str">
        <f t="shared" si="65"/>
        <v/>
      </c>
      <c r="J1023" s="121" t="str">
        <f t="shared" si="66"/>
        <v/>
      </c>
    </row>
    <row r="1024" spans="1:11">
      <c r="A1024" s="1">
        <v>20231020</v>
      </c>
      <c r="E1024" s="117" t="str">
        <f t="shared" si="63"/>
        <v/>
      </c>
      <c r="F1024" s="118" t="str">
        <f t="shared" si="64"/>
        <v/>
      </c>
      <c r="I1024" s="120" t="str">
        <f t="shared" si="65"/>
        <v/>
      </c>
      <c r="J1024" s="121" t="str">
        <f t="shared" si="66"/>
        <v/>
      </c>
    </row>
    <row r="1025" spans="1:10">
      <c r="A1025" s="1">
        <v>20231021</v>
      </c>
      <c r="E1025" s="117" t="str">
        <f t="shared" si="63"/>
        <v/>
      </c>
      <c r="F1025" s="118" t="str">
        <f t="shared" si="64"/>
        <v/>
      </c>
      <c r="I1025" s="120" t="str">
        <f t="shared" si="65"/>
        <v/>
      </c>
      <c r="J1025" s="121" t="str">
        <f t="shared" si="66"/>
        <v/>
      </c>
    </row>
    <row r="1026" spans="1:10">
      <c r="A1026" s="1">
        <v>20231022</v>
      </c>
      <c r="E1026" s="117" t="str">
        <f t="shared" si="63"/>
        <v/>
      </c>
      <c r="F1026" s="118" t="str">
        <f t="shared" si="64"/>
        <v/>
      </c>
      <c r="I1026" s="120" t="str">
        <f t="shared" si="65"/>
        <v/>
      </c>
      <c r="J1026" s="121" t="str">
        <f t="shared" si="66"/>
        <v/>
      </c>
    </row>
    <row r="1027" spans="1:10">
      <c r="A1027" s="1">
        <v>20231023</v>
      </c>
      <c r="E1027" s="117" t="str">
        <f t="shared" ref="E1027:E1090" si="67">IFERROR((D1027-C1027)/D1027,"")</f>
        <v/>
      </c>
      <c r="F1027" s="118" t="str">
        <f t="shared" ref="F1027:F1090" si="68">IFERROR(ABS((D1027-C1027)/D1027),"")</f>
        <v/>
      </c>
      <c r="I1027" s="120" t="str">
        <f t="shared" ref="I1027:I1090" si="69">IFERROR((H1027-G1027)/H1027,"")</f>
        <v/>
      </c>
      <c r="J1027" s="121" t="str">
        <f t="shared" ref="J1027:J1090" si="70">IFERROR(ABS(I1027),"")</f>
        <v/>
      </c>
    </row>
    <row r="1028" spans="1:10">
      <c r="A1028" s="1">
        <v>20231024</v>
      </c>
      <c r="E1028" s="117" t="str">
        <f t="shared" si="67"/>
        <v/>
      </c>
      <c r="F1028" s="118" t="str">
        <f t="shared" si="68"/>
        <v/>
      </c>
      <c r="I1028" s="120" t="str">
        <f t="shared" si="69"/>
        <v/>
      </c>
      <c r="J1028" s="121" t="str">
        <f t="shared" si="70"/>
        <v/>
      </c>
    </row>
    <row r="1029" spans="1:10">
      <c r="A1029" s="1">
        <v>20231025</v>
      </c>
      <c r="E1029" s="117" t="str">
        <f t="shared" si="67"/>
        <v/>
      </c>
      <c r="F1029" s="118" t="str">
        <f t="shared" si="68"/>
        <v/>
      </c>
      <c r="I1029" s="120" t="str">
        <f t="shared" si="69"/>
        <v/>
      </c>
      <c r="J1029" s="121" t="str">
        <f t="shared" si="70"/>
        <v/>
      </c>
    </row>
    <row r="1030" spans="1:10">
      <c r="A1030" s="1">
        <v>20231026</v>
      </c>
      <c r="E1030" s="117" t="str">
        <f t="shared" si="67"/>
        <v/>
      </c>
      <c r="F1030" s="118" t="str">
        <f t="shared" si="68"/>
        <v/>
      </c>
      <c r="I1030" s="120" t="str">
        <f t="shared" si="69"/>
        <v/>
      </c>
      <c r="J1030" s="121" t="str">
        <f t="shared" si="70"/>
        <v/>
      </c>
    </row>
    <row r="1031" spans="1:10">
      <c r="A1031" s="1">
        <v>20231027</v>
      </c>
      <c r="E1031" s="117" t="str">
        <f t="shared" si="67"/>
        <v/>
      </c>
      <c r="F1031" s="118" t="str">
        <f t="shared" si="68"/>
        <v/>
      </c>
      <c r="I1031" s="120" t="str">
        <f t="shared" si="69"/>
        <v/>
      </c>
      <c r="J1031" s="121" t="str">
        <f t="shared" si="70"/>
        <v/>
      </c>
    </row>
    <row r="1032" spans="1:10">
      <c r="A1032" s="1">
        <v>20231028</v>
      </c>
      <c r="E1032" s="117" t="str">
        <f t="shared" si="67"/>
        <v/>
      </c>
      <c r="F1032" s="118" t="str">
        <f t="shared" si="68"/>
        <v/>
      </c>
      <c r="I1032" s="120" t="str">
        <f t="shared" si="69"/>
        <v/>
      </c>
      <c r="J1032" s="121" t="str">
        <f t="shared" si="70"/>
        <v/>
      </c>
    </row>
    <row r="1033" spans="1:10">
      <c r="A1033" s="1">
        <v>20231029</v>
      </c>
      <c r="E1033" s="117" t="str">
        <f t="shared" si="67"/>
        <v/>
      </c>
      <c r="F1033" s="118" t="str">
        <f t="shared" si="68"/>
        <v/>
      </c>
      <c r="I1033" s="120" t="str">
        <f t="shared" si="69"/>
        <v/>
      </c>
      <c r="J1033" s="121" t="str">
        <f t="shared" si="70"/>
        <v/>
      </c>
    </row>
    <row r="1034" spans="1:10">
      <c r="A1034" s="1">
        <v>20231030</v>
      </c>
      <c r="E1034" s="117" t="str">
        <f t="shared" si="67"/>
        <v/>
      </c>
      <c r="F1034" s="118" t="str">
        <f t="shared" si="68"/>
        <v/>
      </c>
      <c r="I1034" s="120" t="str">
        <f t="shared" si="69"/>
        <v/>
      </c>
      <c r="J1034" s="121" t="str">
        <f t="shared" si="70"/>
        <v/>
      </c>
    </row>
    <row r="1035" spans="1:10">
      <c r="A1035" s="1">
        <v>20231031</v>
      </c>
      <c r="E1035" s="117" t="str">
        <f t="shared" si="67"/>
        <v/>
      </c>
      <c r="F1035" s="118" t="str">
        <f t="shared" si="68"/>
        <v/>
      </c>
      <c r="I1035" s="120" t="str">
        <f t="shared" si="69"/>
        <v/>
      </c>
      <c r="J1035" s="121" t="str">
        <f t="shared" si="70"/>
        <v/>
      </c>
    </row>
    <row r="1036" spans="1:10">
      <c r="A1036" s="1">
        <v>20231101</v>
      </c>
      <c r="E1036" s="117" t="str">
        <f t="shared" si="67"/>
        <v/>
      </c>
      <c r="F1036" s="118" t="str">
        <f t="shared" si="68"/>
        <v/>
      </c>
      <c r="I1036" s="120" t="str">
        <f t="shared" si="69"/>
        <v/>
      </c>
      <c r="J1036" s="121" t="str">
        <f t="shared" si="70"/>
        <v/>
      </c>
    </row>
    <row r="1037" spans="1:10">
      <c r="A1037" s="1">
        <v>20231102</v>
      </c>
      <c r="E1037" s="117" t="str">
        <f t="shared" si="67"/>
        <v/>
      </c>
      <c r="F1037" s="118" t="str">
        <f t="shared" si="68"/>
        <v/>
      </c>
      <c r="I1037" s="120" t="str">
        <f t="shared" si="69"/>
        <v/>
      </c>
      <c r="J1037" s="121" t="str">
        <f t="shared" si="70"/>
        <v/>
      </c>
    </row>
    <row r="1038" spans="1:10">
      <c r="A1038" s="1">
        <v>20231103</v>
      </c>
      <c r="E1038" s="117" t="str">
        <f t="shared" si="67"/>
        <v/>
      </c>
      <c r="F1038" s="118" t="str">
        <f t="shared" si="68"/>
        <v/>
      </c>
      <c r="I1038" s="120" t="str">
        <f t="shared" si="69"/>
        <v/>
      </c>
      <c r="J1038" s="121" t="str">
        <f t="shared" si="70"/>
        <v/>
      </c>
    </row>
    <row r="1039" spans="1:10">
      <c r="A1039" s="1">
        <v>20231104</v>
      </c>
      <c r="E1039" s="117" t="str">
        <f t="shared" si="67"/>
        <v/>
      </c>
      <c r="F1039" s="118" t="str">
        <f t="shared" si="68"/>
        <v/>
      </c>
      <c r="I1039" s="120" t="str">
        <f t="shared" si="69"/>
        <v/>
      </c>
      <c r="J1039" s="121" t="str">
        <f t="shared" si="70"/>
        <v/>
      </c>
    </row>
    <row r="1040" spans="1:10">
      <c r="A1040" s="1">
        <v>20231105</v>
      </c>
      <c r="E1040" s="117" t="str">
        <f t="shared" si="67"/>
        <v/>
      </c>
      <c r="F1040" s="118" t="str">
        <f t="shared" si="68"/>
        <v/>
      </c>
      <c r="I1040" s="120" t="str">
        <f t="shared" si="69"/>
        <v/>
      </c>
      <c r="J1040" s="121" t="str">
        <f t="shared" si="70"/>
        <v/>
      </c>
    </row>
    <row r="1041" spans="1:10">
      <c r="A1041" s="1">
        <v>20231106</v>
      </c>
      <c r="E1041" s="117" t="str">
        <f t="shared" si="67"/>
        <v/>
      </c>
      <c r="F1041" s="118" t="str">
        <f t="shared" si="68"/>
        <v/>
      </c>
      <c r="I1041" s="120" t="str">
        <f t="shared" si="69"/>
        <v/>
      </c>
      <c r="J1041" s="121" t="str">
        <f t="shared" si="70"/>
        <v/>
      </c>
    </row>
    <row r="1042" spans="1:10">
      <c r="A1042" s="1">
        <v>20231107</v>
      </c>
      <c r="E1042" s="117" t="str">
        <f t="shared" si="67"/>
        <v/>
      </c>
      <c r="F1042" s="118" t="str">
        <f t="shared" si="68"/>
        <v/>
      </c>
      <c r="I1042" s="120" t="str">
        <f t="shared" si="69"/>
        <v/>
      </c>
      <c r="J1042" s="121" t="str">
        <f t="shared" si="70"/>
        <v/>
      </c>
    </row>
    <row r="1043" spans="1:10">
      <c r="A1043" s="1">
        <v>20231108</v>
      </c>
      <c r="E1043" s="117" t="str">
        <f t="shared" si="67"/>
        <v/>
      </c>
      <c r="F1043" s="118" t="str">
        <f t="shared" si="68"/>
        <v/>
      </c>
      <c r="I1043" s="120" t="str">
        <f t="shared" si="69"/>
        <v/>
      </c>
      <c r="J1043" s="121" t="str">
        <f t="shared" si="70"/>
        <v/>
      </c>
    </row>
    <row r="1044" spans="1:10">
      <c r="A1044" s="1">
        <v>20231109</v>
      </c>
      <c r="E1044" s="117" t="str">
        <f t="shared" si="67"/>
        <v/>
      </c>
      <c r="F1044" s="118" t="str">
        <f t="shared" si="68"/>
        <v/>
      </c>
      <c r="I1044" s="120" t="str">
        <f t="shared" si="69"/>
        <v/>
      </c>
      <c r="J1044" s="121" t="str">
        <f t="shared" si="70"/>
        <v/>
      </c>
    </row>
    <row r="1045" spans="1:10">
      <c r="A1045" s="1">
        <v>20231110</v>
      </c>
      <c r="E1045" s="117" t="str">
        <f t="shared" si="67"/>
        <v/>
      </c>
      <c r="F1045" s="118" t="str">
        <f t="shared" si="68"/>
        <v/>
      </c>
      <c r="I1045" s="120" t="str">
        <f t="shared" si="69"/>
        <v/>
      </c>
      <c r="J1045" s="121" t="str">
        <f t="shared" si="70"/>
        <v/>
      </c>
    </row>
    <row r="1046" spans="1:10">
      <c r="A1046" s="1">
        <v>20231111</v>
      </c>
      <c r="E1046" s="117" t="str">
        <f t="shared" si="67"/>
        <v/>
      </c>
      <c r="F1046" s="118" t="str">
        <f t="shared" si="68"/>
        <v/>
      </c>
      <c r="I1046" s="120" t="str">
        <f t="shared" si="69"/>
        <v/>
      </c>
      <c r="J1046" s="121" t="str">
        <f t="shared" si="70"/>
        <v/>
      </c>
    </row>
    <row r="1047" spans="1:10">
      <c r="A1047" s="1">
        <v>20231112</v>
      </c>
      <c r="E1047" s="117" t="str">
        <f t="shared" si="67"/>
        <v/>
      </c>
      <c r="F1047" s="118" t="str">
        <f t="shared" si="68"/>
        <v/>
      </c>
      <c r="I1047" s="120" t="str">
        <f t="shared" si="69"/>
        <v/>
      </c>
      <c r="J1047" s="121" t="str">
        <f t="shared" si="70"/>
        <v/>
      </c>
    </row>
    <row r="1048" spans="1:10">
      <c r="A1048" s="1">
        <v>20231113</v>
      </c>
      <c r="E1048" s="117" t="str">
        <f t="shared" si="67"/>
        <v/>
      </c>
      <c r="F1048" s="118" t="str">
        <f t="shared" si="68"/>
        <v/>
      </c>
      <c r="I1048" s="120" t="str">
        <f t="shared" si="69"/>
        <v/>
      </c>
      <c r="J1048" s="121" t="str">
        <f t="shared" si="70"/>
        <v/>
      </c>
    </row>
    <row r="1049" spans="1:10">
      <c r="A1049" s="1">
        <v>20231114</v>
      </c>
      <c r="E1049" s="117" t="str">
        <f t="shared" si="67"/>
        <v/>
      </c>
      <c r="F1049" s="118" t="str">
        <f t="shared" si="68"/>
        <v/>
      </c>
      <c r="I1049" s="120" t="str">
        <f t="shared" si="69"/>
        <v/>
      </c>
      <c r="J1049" s="121" t="str">
        <f t="shared" si="70"/>
        <v/>
      </c>
    </row>
    <row r="1050" spans="1:10">
      <c r="A1050" s="1">
        <v>20231115</v>
      </c>
      <c r="E1050" s="117" t="str">
        <f t="shared" si="67"/>
        <v/>
      </c>
      <c r="F1050" s="118" t="str">
        <f t="shared" si="68"/>
        <v/>
      </c>
      <c r="I1050" s="120" t="str">
        <f t="shared" si="69"/>
        <v/>
      </c>
      <c r="J1050" s="121" t="str">
        <f t="shared" si="70"/>
        <v/>
      </c>
    </row>
    <row r="1051" spans="1:10">
      <c r="A1051" s="1">
        <v>20231116</v>
      </c>
      <c r="E1051" s="117" t="str">
        <f t="shared" si="67"/>
        <v/>
      </c>
      <c r="F1051" s="118" t="str">
        <f t="shared" si="68"/>
        <v/>
      </c>
      <c r="I1051" s="120" t="str">
        <f t="shared" si="69"/>
        <v/>
      </c>
      <c r="J1051" s="121" t="str">
        <f t="shared" si="70"/>
        <v/>
      </c>
    </row>
    <row r="1052" spans="1:10">
      <c r="A1052" s="1">
        <v>20231117</v>
      </c>
      <c r="E1052" s="117" t="str">
        <f t="shared" si="67"/>
        <v/>
      </c>
      <c r="F1052" s="118" t="str">
        <f t="shared" si="68"/>
        <v/>
      </c>
      <c r="I1052" s="120" t="str">
        <f t="shared" si="69"/>
        <v/>
      </c>
      <c r="J1052" s="121" t="str">
        <f t="shared" si="70"/>
        <v/>
      </c>
    </row>
    <row r="1053" spans="1:10">
      <c r="A1053" s="1">
        <v>20231118</v>
      </c>
      <c r="E1053" s="117" t="str">
        <f t="shared" si="67"/>
        <v/>
      </c>
      <c r="F1053" s="118" t="str">
        <f t="shared" si="68"/>
        <v/>
      </c>
      <c r="I1053" s="120" t="str">
        <f t="shared" si="69"/>
        <v/>
      </c>
      <c r="J1053" s="121" t="str">
        <f t="shared" si="70"/>
        <v/>
      </c>
    </row>
    <row r="1054" spans="1:10">
      <c r="A1054" s="1">
        <v>20231119</v>
      </c>
      <c r="E1054" s="117" t="str">
        <f t="shared" si="67"/>
        <v/>
      </c>
      <c r="F1054" s="118" t="str">
        <f t="shared" si="68"/>
        <v/>
      </c>
      <c r="I1054" s="120" t="str">
        <f t="shared" si="69"/>
        <v/>
      </c>
      <c r="J1054" s="121" t="str">
        <f t="shared" si="70"/>
        <v/>
      </c>
    </row>
    <row r="1055" spans="1:10">
      <c r="A1055" s="1">
        <v>20231120</v>
      </c>
      <c r="E1055" s="117" t="str">
        <f t="shared" si="67"/>
        <v/>
      </c>
      <c r="F1055" s="118" t="str">
        <f t="shared" si="68"/>
        <v/>
      </c>
      <c r="I1055" s="120" t="str">
        <f t="shared" si="69"/>
        <v/>
      </c>
      <c r="J1055" s="121" t="str">
        <f t="shared" si="70"/>
        <v/>
      </c>
    </row>
    <row r="1056" spans="1:10">
      <c r="A1056" s="1">
        <v>20231121</v>
      </c>
      <c r="E1056" s="117" t="str">
        <f t="shared" si="67"/>
        <v/>
      </c>
      <c r="F1056" s="118" t="str">
        <f t="shared" si="68"/>
        <v/>
      </c>
      <c r="I1056" s="120" t="str">
        <f t="shared" si="69"/>
        <v/>
      </c>
      <c r="J1056" s="121" t="str">
        <f t="shared" si="70"/>
        <v/>
      </c>
    </row>
    <row r="1057" spans="1:10">
      <c r="A1057" s="1">
        <v>20231122</v>
      </c>
      <c r="E1057" s="117" t="str">
        <f t="shared" si="67"/>
        <v/>
      </c>
      <c r="F1057" s="118" t="str">
        <f t="shared" si="68"/>
        <v/>
      </c>
      <c r="I1057" s="120" t="str">
        <f t="shared" si="69"/>
        <v/>
      </c>
      <c r="J1057" s="121" t="str">
        <f t="shared" si="70"/>
        <v/>
      </c>
    </row>
    <row r="1058" spans="1:10">
      <c r="A1058" s="1">
        <v>20231123</v>
      </c>
      <c r="E1058" s="117" t="str">
        <f t="shared" si="67"/>
        <v/>
      </c>
      <c r="F1058" s="118" t="str">
        <f t="shared" si="68"/>
        <v/>
      </c>
      <c r="I1058" s="120" t="str">
        <f t="shared" si="69"/>
        <v/>
      </c>
      <c r="J1058" s="121" t="str">
        <f t="shared" si="70"/>
        <v/>
      </c>
    </row>
    <row r="1059" spans="1:10">
      <c r="A1059" s="1">
        <v>20231124</v>
      </c>
      <c r="E1059" s="117" t="str">
        <f t="shared" si="67"/>
        <v/>
      </c>
      <c r="F1059" s="118" t="str">
        <f t="shared" si="68"/>
        <v/>
      </c>
      <c r="I1059" s="120" t="str">
        <f t="shared" si="69"/>
        <v/>
      </c>
      <c r="J1059" s="121" t="str">
        <f t="shared" si="70"/>
        <v/>
      </c>
    </row>
    <row r="1060" spans="1:10">
      <c r="A1060" s="1">
        <v>20231125</v>
      </c>
      <c r="E1060" s="117" t="str">
        <f t="shared" si="67"/>
        <v/>
      </c>
      <c r="F1060" s="118" t="str">
        <f t="shared" si="68"/>
        <v/>
      </c>
      <c r="I1060" s="120" t="str">
        <f t="shared" si="69"/>
        <v/>
      </c>
      <c r="J1060" s="121" t="str">
        <f t="shared" si="70"/>
        <v/>
      </c>
    </row>
    <row r="1061" spans="1:10">
      <c r="A1061" s="1">
        <v>20231126</v>
      </c>
      <c r="E1061" s="117" t="str">
        <f t="shared" si="67"/>
        <v/>
      </c>
      <c r="F1061" s="118" t="str">
        <f t="shared" si="68"/>
        <v/>
      </c>
      <c r="I1061" s="120" t="str">
        <f t="shared" si="69"/>
        <v/>
      </c>
      <c r="J1061" s="121" t="str">
        <f t="shared" si="70"/>
        <v/>
      </c>
    </row>
    <row r="1062" spans="1:10">
      <c r="A1062" s="1">
        <v>20231127</v>
      </c>
      <c r="E1062" s="117" t="str">
        <f t="shared" si="67"/>
        <v/>
      </c>
      <c r="F1062" s="118" t="str">
        <f t="shared" si="68"/>
        <v/>
      </c>
      <c r="I1062" s="120" t="str">
        <f t="shared" si="69"/>
        <v/>
      </c>
      <c r="J1062" s="121" t="str">
        <f t="shared" si="70"/>
        <v/>
      </c>
    </row>
    <row r="1063" spans="1:10">
      <c r="A1063" s="1">
        <v>20231128</v>
      </c>
      <c r="E1063" s="117" t="str">
        <f t="shared" si="67"/>
        <v/>
      </c>
      <c r="F1063" s="118" t="str">
        <f t="shared" si="68"/>
        <v/>
      </c>
      <c r="I1063" s="120" t="str">
        <f t="shared" si="69"/>
        <v/>
      </c>
      <c r="J1063" s="121" t="str">
        <f t="shared" si="70"/>
        <v/>
      </c>
    </row>
    <row r="1064" spans="1:10">
      <c r="A1064" s="1">
        <v>20231129</v>
      </c>
      <c r="E1064" s="117" t="str">
        <f t="shared" si="67"/>
        <v/>
      </c>
      <c r="F1064" s="118" t="str">
        <f t="shared" si="68"/>
        <v/>
      </c>
      <c r="I1064" s="120" t="str">
        <f t="shared" si="69"/>
        <v/>
      </c>
      <c r="J1064" s="121" t="str">
        <f t="shared" si="70"/>
        <v/>
      </c>
    </row>
    <row r="1065" spans="1:10">
      <c r="A1065" s="1">
        <v>20231130</v>
      </c>
      <c r="E1065" s="117" t="str">
        <f t="shared" si="67"/>
        <v/>
      </c>
      <c r="F1065" s="118" t="str">
        <f t="shared" si="68"/>
        <v/>
      </c>
      <c r="I1065" s="120" t="str">
        <f t="shared" si="69"/>
        <v/>
      </c>
      <c r="J1065" s="121" t="str">
        <f t="shared" si="70"/>
        <v/>
      </c>
    </row>
    <row r="1066" spans="1:10">
      <c r="A1066" s="1">
        <v>20231201</v>
      </c>
      <c r="E1066" s="117" t="str">
        <f t="shared" si="67"/>
        <v/>
      </c>
      <c r="F1066" s="118" t="str">
        <f t="shared" si="68"/>
        <v/>
      </c>
      <c r="I1066" s="120" t="str">
        <f t="shared" si="69"/>
        <v/>
      </c>
      <c r="J1066" s="121" t="str">
        <f t="shared" si="70"/>
        <v/>
      </c>
    </row>
    <row r="1067" spans="1:10">
      <c r="A1067" s="1">
        <v>20231202</v>
      </c>
      <c r="E1067" s="117" t="str">
        <f t="shared" si="67"/>
        <v/>
      </c>
      <c r="F1067" s="118" t="str">
        <f t="shared" si="68"/>
        <v/>
      </c>
      <c r="I1067" s="120" t="str">
        <f t="shared" si="69"/>
        <v/>
      </c>
      <c r="J1067" s="121" t="str">
        <f t="shared" si="70"/>
        <v/>
      </c>
    </row>
    <row r="1068" spans="1:10">
      <c r="A1068" s="1">
        <v>20231203</v>
      </c>
      <c r="E1068" s="117" t="str">
        <f t="shared" si="67"/>
        <v/>
      </c>
      <c r="F1068" s="118" t="str">
        <f t="shared" si="68"/>
        <v/>
      </c>
      <c r="I1068" s="120" t="str">
        <f t="shared" si="69"/>
        <v/>
      </c>
      <c r="J1068" s="121" t="str">
        <f t="shared" si="70"/>
        <v/>
      </c>
    </row>
    <row r="1069" spans="1:10">
      <c r="A1069" s="1">
        <v>20231204</v>
      </c>
      <c r="E1069" s="117" t="str">
        <f t="shared" si="67"/>
        <v/>
      </c>
      <c r="F1069" s="118" t="str">
        <f t="shared" si="68"/>
        <v/>
      </c>
      <c r="I1069" s="120" t="str">
        <f t="shared" si="69"/>
        <v/>
      </c>
      <c r="J1069" s="121" t="str">
        <f t="shared" si="70"/>
        <v/>
      </c>
    </row>
    <row r="1070" spans="1:10">
      <c r="A1070" s="1">
        <v>20231205</v>
      </c>
      <c r="E1070" s="117" t="str">
        <f t="shared" si="67"/>
        <v/>
      </c>
      <c r="F1070" s="118" t="str">
        <f t="shared" si="68"/>
        <v/>
      </c>
      <c r="I1070" s="120" t="str">
        <f t="shared" si="69"/>
        <v/>
      </c>
      <c r="J1070" s="121" t="str">
        <f t="shared" si="70"/>
        <v/>
      </c>
    </row>
    <row r="1071" spans="1:10">
      <c r="A1071" s="1">
        <v>20231206</v>
      </c>
      <c r="E1071" s="117" t="str">
        <f t="shared" si="67"/>
        <v/>
      </c>
      <c r="F1071" s="118" t="str">
        <f t="shared" si="68"/>
        <v/>
      </c>
      <c r="I1071" s="120" t="str">
        <f t="shared" si="69"/>
        <v/>
      </c>
      <c r="J1071" s="121" t="str">
        <f t="shared" si="70"/>
        <v/>
      </c>
    </row>
    <row r="1072" spans="1:10">
      <c r="A1072" s="1">
        <v>20231207</v>
      </c>
      <c r="E1072" s="117" t="str">
        <f t="shared" si="67"/>
        <v/>
      </c>
      <c r="F1072" s="118" t="str">
        <f t="shared" si="68"/>
        <v/>
      </c>
      <c r="I1072" s="120" t="str">
        <f t="shared" si="69"/>
        <v/>
      </c>
      <c r="J1072" s="121" t="str">
        <f t="shared" si="70"/>
        <v/>
      </c>
    </row>
    <row r="1073" spans="1:10">
      <c r="A1073" s="1">
        <v>20231208</v>
      </c>
      <c r="E1073" s="117" t="str">
        <f t="shared" si="67"/>
        <v/>
      </c>
      <c r="F1073" s="118" t="str">
        <f t="shared" si="68"/>
        <v/>
      </c>
      <c r="I1073" s="120" t="str">
        <f t="shared" si="69"/>
        <v/>
      </c>
      <c r="J1073" s="121" t="str">
        <f t="shared" si="70"/>
        <v/>
      </c>
    </row>
    <row r="1074" spans="1:10">
      <c r="A1074" s="1">
        <v>20231209</v>
      </c>
      <c r="E1074" s="117" t="str">
        <f t="shared" si="67"/>
        <v/>
      </c>
      <c r="F1074" s="118" t="str">
        <f t="shared" si="68"/>
        <v/>
      </c>
      <c r="I1074" s="120" t="str">
        <f t="shared" si="69"/>
        <v/>
      </c>
      <c r="J1074" s="121" t="str">
        <f t="shared" si="70"/>
        <v/>
      </c>
    </row>
    <row r="1075" spans="1:10">
      <c r="A1075" s="1">
        <v>20231210</v>
      </c>
      <c r="E1075" s="117" t="str">
        <f t="shared" si="67"/>
        <v/>
      </c>
      <c r="F1075" s="118" t="str">
        <f t="shared" si="68"/>
        <v/>
      </c>
      <c r="I1075" s="120" t="str">
        <f t="shared" si="69"/>
        <v/>
      </c>
      <c r="J1075" s="121" t="str">
        <f t="shared" si="70"/>
        <v/>
      </c>
    </row>
    <row r="1076" spans="1:10">
      <c r="A1076" s="1">
        <v>20231211</v>
      </c>
      <c r="E1076" s="117" t="str">
        <f t="shared" si="67"/>
        <v/>
      </c>
      <c r="F1076" s="118" t="str">
        <f t="shared" si="68"/>
        <v/>
      </c>
      <c r="I1076" s="120" t="str">
        <f t="shared" si="69"/>
        <v/>
      </c>
      <c r="J1076" s="121" t="str">
        <f t="shared" si="70"/>
        <v/>
      </c>
    </row>
    <row r="1077" spans="1:10">
      <c r="A1077" s="1">
        <v>20231212</v>
      </c>
      <c r="E1077" s="117" t="str">
        <f t="shared" si="67"/>
        <v/>
      </c>
      <c r="F1077" s="118" t="str">
        <f t="shared" si="68"/>
        <v/>
      </c>
      <c r="I1077" s="120" t="str">
        <f t="shared" si="69"/>
        <v/>
      </c>
      <c r="J1077" s="121" t="str">
        <f t="shared" si="70"/>
        <v/>
      </c>
    </row>
    <row r="1078" spans="1:10">
      <c r="A1078" s="1">
        <v>20231213</v>
      </c>
      <c r="E1078" s="117" t="str">
        <f t="shared" si="67"/>
        <v/>
      </c>
      <c r="F1078" s="118" t="str">
        <f t="shared" si="68"/>
        <v/>
      </c>
      <c r="I1078" s="120" t="str">
        <f t="shared" si="69"/>
        <v/>
      </c>
      <c r="J1078" s="121" t="str">
        <f t="shared" si="70"/>
        <v/>
      </c>
    </row>
    <row r="1079" spans="1:10">
      <c r="A1079" s="1">
        <v>20231214</v>
      </c>
      <c r="E1079" s="117" t="str">
        <f t="shared" si="67"/>
        <v/>
      </c>
      <c r="F1079" s="118" t="str">
        <f t="shared" si="68"/>
        <v/>
      </c>
      <c r="I1079" s="120" t="str">
        <f t="shared" si="69"/>
        <v/>
      </c>
      <c r="J1079" s="121" t="str">
        <f t="shared" si="70"/>
        <v/>
      </c>
    </row>
    <row r="1080" spans="1:10">
      <c r="A1080" s="1">
        <v>20231215</v>
      </c>
      <c r="E1080" s="117" t="str">
        <f t="shared" si="67"/>
        <v/>
      </c>
      <c r="F1080" s="118" t="str">
        <f t="shared" si="68"/>
        <v/>
      </c>
      <c r="I1080" s="120" t="str">
        <f t="shared" si="69"/>
        <v/>
      </c>
      <c r="J1080" s="121" t="str">
        <f t="shared" si="70"/>
        <v/>
      </c>
    </row>
    <row r="1081" spans="1:10">
      <c r="A1081" s="1">
        <v>20231216</v>
      </c>
      <c r="E1081" s="117" t="str">
        <f t="shared" si="67"/>
        <v/>
      </c>
      <c r="F1081" s="118" t="str">
        <f t="shared" si="68"/>
        <v/>
      </c>
      <c r="I1081" s="120" t="str">
        <f t="shared" si="69"/>
        <v/>
      </c>
      <c r="J1081" s="121" t="str">
        <f t="shared" si="70"/>
        <v/>
      </c>
    </row>
    <row r="1082" spans="1:10">
      <c r="A1082" s="1">
        <v>20231217</v>
      </c>
      <c r="E1082" s="117" t="str">
        <f t="shared" si="67"/>
        <v/>
      </c>
      <c r="F1082" s="118" t="str">
        <f t="shared" si="68"/>
        <v/>
      </c>
      <c r="I1082" s="120" t="str">
        <f t="shared" si="69"/>
        <v/>
      </c>
      <c r="J1082" s="121" t="str">
        <f t="shared" si="70"/>
        <v/>
      </c>
    </row>
    <row r="1083" spans="1:10">
      <c r="A1083" s="1">
        <v>20231218</v>
      </c>
      <c r="E1083" s="117" t="str">
        <f t="shared" si="67"/>
        <v/>
      </c>
      <c r="F1083" s="118" t="str">
        <f t="shared" si="68"/>
        <v/>
      </c>
      <c r="I1083" s="120" t="str">
        <f t="shared" si="69"/>
        <v/>
      </c>
      <c r="J1083" s="121" t="str">
        <f t="shared" si="70"/>
        <v/>
      </c>
    </row>
    <row r="1084" spans="1:10">
      <c r="A1084" s="1">
        <v>20231219</v>
      </c>
      <c r="E1084" s="117" t="str">
        <f t="shared" si="67"/>
        <v/>
      </c>
      <c r="F1084" s="118" t="str">
        <f t="shared" si="68"/>
        <v/>
      </c>
      <c r="I1084" s="120" t="str">
        <f t="shared" si="69"/>
        <v/>
      </c>
      <c r="J1084" s="121" t="str">
        <f t="shared" si="70"/>
        <v/>
      </c>
    </row>
    <row r="1085" spans="1:10">
      <c r="A1085" s="1">
        <v>20231220</v>
      </c>
      <c r="E1085" s="117" t="str">
        <f t="shared" si="67"/>
        <v/>
      </c>
      <c r="F1085" s="118" t="str">
        <f t="shared" si="68"/>
        <v/>
      </c>
      <c r="I1085" s="120" t="str">
        <f t="shared" si="69"/>
        <v/>
      </c>
      <c r="J1085" s="121" t="str">
        <f t="shared" si="70"/>
        <v/>
      </c>
    </row>
    <row r="1086" spans="1:10">
      <c r="A1086" s="1">
        <v>20231221</v>
      </c>
      <c r="E1086" s="117" t="str">
        <f t="shared" si="67"/>
        <v/>
      </c>
      <c r="F1086" s="118" t="str">
        <f t="shared" si="68"/>
        <v/>
      </c>
      <c r="I1086" s="120" t="str">
        <f t="shared" si="69"/>
        <v/>
      </c>
      <c r="J1086" s="121" t="str">
        <f t="shared" si="70"/>
        <v/>
      </c>
    </row>
    <row r="1087" spans="1:10">
      <c r="A1087" s="1">
        <v>20231222</v>
      </c>
      <c r="E1087" s="117" t="str">
        <f t="shared" si="67"/>
        <v/>
      </c>
      <c r="F1087" s="118" t="str">
        <f t="shared" si="68"/>
        <v/>
      </c>
      <c r="I1087" s="120" t="str">
        <f t="shared" si="69"/>
        <v/>
      </c>
      <c r="J1087" s="121" t="str">
        <f t="shared" si="70"/>
        <v/>
      </c>
    </row>
    <row r="1088" spans="1:10">
      <c r="A1088" s="1">
        <v>20231223</v>
      </c>
      <c r="E1088" s="117" t="str">
        <f t="shared" si="67"/>
        <v/>
      </c>
      <c r="F1088" s="118" t="str">
        <f t="shared" si="68"/>
        <v/>
      </c>
      <c r="I1088" s="120" t="str">
        <f t="shared" si="69"/>
        <v/>
      </c>
      <c r="J1088" s="121" t="str">
        <f t="shared" si="70"/>
        <v/>
      </c>
    </row>
    <row r="1089" spans="1:11">
      <c r="A1089" s="1">
        <v>20231224</v>
      </c>
      <c r="E1089" s="117" t="str">
        <f t="shared" si="67"/>
        <v/>
      </c>
      <c r="F1089" s="118" t="str">
        <f t="shared" si="68"/>
        <v/>
      </c>
      <c r="I1089" s="120" t="str">
        <f t="shared" si="69"/>
        <v/>
      </c>
      <c r="J1089" s="121" t="str">
        <f t="shared" si="70"/>
        <v/>
      </c>
    </row>
    <row r="1090" spans="1:11">
      <c r="A1090" s="1">
        <v>20231225</v>
      </c>
      <c r="E1090" s="117" t="str">
        <f t="shared" si="67"/>
        <v/>
      </c>
      <c r="F1090" s="118" t="str">
        <f t="shared" si="68"/>
        <v/>
      </c>
      <c r="I1090" s="120" t="str">
        <f t="shared" si="69"/>
        <v/>
      </c>
      <c r="J1090" s="121" t="str">
        <f t="shared" si="70"/>
        <v/>
      </c>
      <c r="K1090" s="122"/>
    </row>
    <row r="1091" spans="1:11">
      <c r="A1091" s="1">
        <v>20231226</v>
      </c>
      <c r="E1091" s="117" t="str">
        <f t="shared" ref="E1091:E1096" si="71">IFERROR((D1091-C1091)/D1091,"")</f>
        <v/>
      </c>
      <c r="F1091" s="118" t="str">
        <f t="shared" ref="F1091:F1096" si="72">IFERROR(ABS((D1091-C1091)/D1091),"")</f>
        <v/>
      </c>
      <c r="I1091" s="120" t="str">
        <f t="shared" ref="I1091:I1096" si="73">IFERROR((H1091-G1091)/H1091,"")</f>
        <v/>
      </c>
      <c r="J1091" s="121" t="str">
        <f t="shared" ref="J1091:J1096" si="74">IFERROR(ABS(I1091),"")</f>
        <v/>
      </c>
    </row>
    <row r="1092" spans="1:11">
      <c r="A1092" s="1">
        <v>20231227</v>
      </c>
      <c r="E1092" s="117" t="str">
        <f t="shared" si="71"/>
        <v/>
      </c>
      <c r="F1092" s="118" t="str">
        <f t="shared" si="72"/>
        <v/>
      </c>
      <c r="I1092" s="120" t="str">
        <f t="shared" si="73"/>
        <v/>
      </c>
      <c r="J1092" s="121" t="str">
        <f t="shared" si="74"/>
        <v/>
      </c>
    </row>
    <row r="1093" spans="1:11">
      <c r="A1093" s="1">
        <v>20231228</v>
      </c>
      <c r="E1093" s="117" t="str">
        <f t="shared" si="71"/>
        <v/>
      </c>
      <c r="F1093" s="118" t="str">
        <f t="shared" si="72"/>
        <v/>
      </c>
      <c r="I1093" s="120" t="str">
        <f t="shared" si="73"/>
        <v/>
      </c>
      <c r="J1093" s="121" t="str">
        <f t="shared" si="74"/>
        <v/>
      </c>
    </row>
    <row r="1094" spans="1:11">
      <c r="A1094" s="1">
        <v>20231229</v>
      </c>
      <c r="E1094" s="117" t="str">
        <f t="shared" si="71"/>
        <v/>
      </c>
      <c r="F1094" s="118" t="str">
        <f t="shared" si="72"/>
        <v/>
      </c>
      <c r="I1094" s="120" t="str">
        <f t="shared" si="73"/>
        <v/>
      </c>
      <c r="J1094" s="121" t="str">
        <f t="shared" si="74"/>
        <v/>
      </c>
    </row>
    <row r="1095" spans="1:11">
      <c r="A1095" s="1">
        <v>20231230</v>
      </c>
      <c r="E1095" s="117" t="str">
        <f t="shared" si="71"/>
        <v/>
      </c>
      <c r="F1095" s="118" t="str">
        <f t="shared" si="72"/>
        <v/>
      </c>
      <c r="I1095" s="120" t="str">
        <f t="shared" si="73"/>
        <v/>
      </c>
      <c r="J1095" s="121" t="str">
        <f t="shared" si="74"/>
        <v/>
      </c>
    </row>
    <row r="1096" spans="1:11">
      <c r="A1096" s="1">
        <v>20231231</v>
      </c>
      <c r="E1096" s="117" t="str">
        <f t="shared" si="71"/>
        <v/>
      </c>
      <c r="F1096" s="118" t="str">
        <f t="shared" si="72"/>
        <v/>
      </c>
      <c r="I1096" s="120" t="str">
        <f t="shared" si="73"/>
        <v/>
      </c>
      <c r="J1096" s="121" t="str">
        <f t="shared" si="74"/>
        <v/>
      </c>
    </row>
  </sheetData>
  <phoneticPr fontId="3" type="noConversion"/>
  <conditionalFormatting sqref="F2:F1048576">
    <cfRule type="cellIs" dxfId="11" priority="3" operator="greaterThan">
      <formula>0.05</formula>
    </cfRule>
  </conditionalFormatting>
  <conditionalFormatting sqref="J2:J1048576">
    <cfRule type="cellIs" dxfId="10" priority="1" operator="greaterThan">
      <formula>0.05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79618-CE65-40B9-B573-B7F2658C3354}">
  <sheetPr codeName="Sheet18"/>
  <dimension ref="B1:Q366"/>
  <sheetViews>
    <sheetView topLeftCell="B1" workbookViewId="0">
      <selection activeCell="O15" sqref="O15"/>
    </sheetView>
  </sheetViews>
  <sheetFormatPr defaultRowHeight="17.399999999999999"/>
  <cols>
    <col min="1" max="1" width="0" hidden="1" customWidth="1"/>
    <col min="16" max="17" width="8.796875" hidden="1" customWidth="1"/>
  </cols>
  <sheetData>
    <row r="1" spans="2:17">
      <c r="B1" s="100" t="s">
        <v>63</v>
      </c>
      <c r="C1" s="69" t="s">
        <v>115</v>
      </c>
      <c r="D1" s="102" t="s">
        <v>155</v>
      </c>
      <c r="E1" s="103" t="s">
        <v>154</v>
      </c>
      <c r="F1" s="104" t="s">
        <v>158</v>
      </c>
      <c r="G1" s="69" t="s">
        <v>116</v>
      </c>
      <c r="H1" s="106" t="s">
        <v>155</v>
      </c>
      <c r="I1" s="103" t="s">
        <v>154</v>
      </c>
      <c r="J1" s="107" t="s">
        <v>158</v>
      </c>
      <c r="K1" s="108" t="s">
        <v>64</v>
      </c>
    </row>
    <row r="2" spans="2:17">
      <c r="B2" s="101">
        <v>20230101</v>
      </c>
      <c r="C2" s="76">
        <v>859</v>
      </c>
      <c r="D2" s="91">
        <v>810.67671232876728</v>
      </c>
      <c r="E2" s="90">
        <f>IFERROR((D2-C2)/D2,"")</f>
        <v>-5.9608580012639328E-2</v>
      </c>
      <c r="F2" s="105">
        <f>IFERROR(ABS((D2-C2)/D2),"")</f>
        <v>5.9608580012639328E-2</v>
      </c>
      <c r="G2" s="76">
        <v>566</v>
      </c>
      <c r="H2" s="99">
        <v>642.15342465753417</v>
      </c>
      <c r="I2" s="96">
        <f>IFERROR((H2-G2)/H2,"")</f>
        <v>0.11859070080977523</v>
      </c>
      <c r="J2" s="97">
        <f>IFERROR(ABS(I2),"")</f>
        <v>0.11859070080977523</v>
      </c>
      <c r="K2" s="109">
        <v>3</v>
      </c>
    </row>
    <row r="3" spans="2:17" ht="18" thickBot="1">
      <c r="B3" s="101">
        <v>20230102</v>
      </c>
      <c r="C3" s="76">
        <v>989</v>
      </c>
      <c r="D3" s="91">
        <v>954.0655922643025</v>
      </c>
      <c r="E3" s="90">
        <f t="shared" ref="E3:E66" si="0">IFERROR((D3-C3)/D3,"")</f>
        <v>-3.6616358475717578E-2</v>
      </c>
      <c r="F3" s="105">
        <f t="shared" ref="F3:F66" si="1">IFERROR(ABS((D3-C3)/D3),"")</f>
        <v>3.6616358475717578E-2</v>
      </c>
      <c r="G3" s="76">
        <v>651</v>
      </c>
      <c r="H3" s="99">
        <v>675.85162503357515</v>
      </c>
      <c r="I3" s="96">
        <f t="shared" ref="I3:I66" si="2">IFERROR((H3-G3)/H3,"")</f>
        <v>3.6770829739945596E-2</v>
      </c>
      <c r="J3" s="97">
        <f t="shared" ref="J3:J66" si="3">IFERROR(ABS(I3),"")</f>
        <v>3.6770829739945596E-2</v>
      </c>
      <c r="K3" s="109">
        <v>2</v>
      </c>
    </row>
    <row r="4" spans="2:17">
      <c r="B4" s="101">
        <v>20230103</v>
      </c>
      <c r="C4" s="76">
        <v>976</v>
      </c>
      <c r="D4" s="91">
        <v>954.73740779768127</v>
      </c>
      <c r="E4" s="90">
        <f t="shared" si="0"/>
        <v>-2.2270618107826871E-2</v>
      </c>
      <c r="F4" s="105">
        <f t="shared" si="1"/>
        <v>2.2270618107826871E-2</v>
      </c>
      <c r="G4" s="76">
        <v>687</v>
      </c>
      <c r="H4" s="99">
        <v>675.3737091675448</v>
      </c>
      <c r="I4" s="96">
        <f t="shared" si="2"/>
        <v>-1.721460381806331E-2</v>
      </c>
      <c r="J4" s="97">
        <f t="shared" si="3"/>
        <v>1.721460381806331E-2</v>
      </c>
      <c r="K4" s="109">
        <v>2</v>
      </c>
      <c r="M4" s="69" t="s">
        <v>154</v>
      </c>
      <c r="N4" s="75" t="s">
        <v>89</v>
      </c>
      <c r="O4" s="127" t="s">
        <v>116</v>
      </c>
      <c r="P4" s="57"/>
      <c r="Q4" s="57"/>
    </row>
    <row r="5" spans="2:17">
      <c r="B5" s="101">
        <v>20230104</v>
      </c>
      <c r="C5" s="76">
        <v>963</v>
      </c>
      <c r="D5" s="91">
        <v>955.13858878263068</v>
      </c>
      <c r="E5" s="90">
        <f t="shared" si="0"/>
        <v>-8.2306497818175929E-3</v>
      </c>
      <c r="F5" s="105">
        <f t="shared" si="1"/>
        <v>8.2306497818175929E-3</v>
      </c>
      <c r="G5" s="76">
        <v>616</v>
      </c>
      <c r="H5" s="99">
        <v>675.59307314551563</v>
      </c>
      <c r="I5" s="96">
        <f t="shared" si="2"/>
        <v>8.8208531902280049E-2</v>
      </c>
      <c r="J5" s="97">
        <f t="shared" si="3"/>
        <v>8.8208531902280049E-2</v>
      </c>
      <c r="K5" s="109">
        <v>2</v>
      </c>
      <c r="M5" s="128" t="s">
        <v>160</v>
      </c>
      <c r="N5" s="126">
        <f>AVERAGEIF($F$61:$F$152,"&lt;&gt;0")</f>
        <v>2.8589471219613385E-2</v>
      </c>
      <c r="O5" s="105">
        <f>AVERAGEIF($J$61:$J$152,"&lt;&gt;0")</f>
        <v>7.973996800399534E-2</v>
      </c>
      <c r="P5" s="125"/>
      <c r="Q5" s="125"/>
    </row>
    <row r="6" spans="2:17">
      <c r="B6" s="101">
        <v>20230105</v>
      </c>
      <c r="C6" s="76">
        <v>943</v>
      </c>
      <c r="D6" s="91">
        <v>955.28417047184121</v>
      </c>
      <c r="E6" s="90">
        <f t="shared" si="0"/>
        <v>1.2859179343224872E-2</v>
      </c>
      <c r="F6" s="105">
        <f t="shared" si="1"/>
        <v>1.2859179343224872E-2</v>
      </c>
      <c r="G6" s="76">
        <v>650</v>
      </c>
      <c r="H6" s="99">
        <v>674.48949771689502</v>
      </c>
      <c r="I6" s="96">
        <f t="shared" si="2"/>
        <v>3.6308197236266007E-2</v>
      </c>
      <c r="J6" s="97">
        <f t="shared" si="3"/>
        <v>3.6308197236266007E-2</v>
      </c>
      <c r="K6" s="109">
        <v>2</v>
      </c>
      <c r="M6" s="128" t="s">
        <v>161</v>
      </c>
      <c r="N6" s="126">
        <f>AVERAGEIF($F$153:$F$244,"&lt;&gt;0")</f>
        <v>5.5626026043090852E-2</v>
      </c>
      <c r="O6" s="105">
        <f>AVERAGEIF($J$153:$J$244,"&lt;&gt;0")</f>
        <v>3.7713499305055416E-2</v>
      </c>
      <c r="P6" s="125"/>
      <c r="Q6" s="125"/>
    </row>
    <row r="7" spans="2:17">
      <c r="B7" s="101">
        <v>20230106</v>
      </c>
      <c r="C7" s="76">
        <v>912</v>
      </c>
      <c r="D7" s="91">
        <v>922.37015655577341</v>
      </c>
      <c r="E7" s="90">
        <f t="shared" si="0"/>
        <v>1.1242944583654629E-2</v>
      </c>
      <c r="F7" s="105">
        <f t="shared" si="1"/>
        <v>1.1242944583654629E-2</v>
      </c>
      <c r="G7" s="76">
        <v>729</v>
      </c>
      <c r="H7" s="99">
        <v>658.55714285714282</v>
      </c>
      <c r="I7" s="96">
        <f t="shared" si="2"/>
        <v>-0.10696544393587719</v>
      </c>
      <c r="J7" s="97">
        <f t="shared" si="3"/>
        <v>0.10696544393587719</v>
      </c>
      <c r="K7" s="109">
        <v>3</v>
      </c>
      <c r="M7" s="128" t="s">
        <v>162</v>
      </c>
      <c r="N7" s="126">
        <f>AVERAGEIF($F$245:$F$334,"&lt;&gt;0")</f>
        <v>4.420948251030548E-2</v>
      </c>
      <c r="O7" s="105">
        <f>AVERAGEIF($J$245:$J$334,"&lt;&gt;0")</f>
        <v>3.190765282486762E-2</v>
      </c>
      <c r="P7" s="125"/>
      <c r="Q7" s="125"/>
    </row>
    <row r="8" spans="2:17" ht="18" thickBot="1">
      <c r="B8" s="101">
        <v>20230107</v>
      </c>
      <c r="C8" s="76">
        <v>935</v>
      </c>
      <c r="D8" s="91">
        <v>859.70273972602752</v>
      </c>
      <c r="E8" s="90">
        <f t="shared" si="0"/>
        <v>-8.7585227770669224E-2</v>
      </c>
      <c r="F8" s="105">
        <f t="shared" si="1"/>
        <v>8.7585227770669224E-2</v>
      </c>
      <c r="G8" s="76">
        <v>551</v>
      </c>
      <c r="H8" s="99">
        <v>599.48493150684919</v>
      </c>
      <c r="I8" s="96">
        <f t="shared" si="2"/>
        <v>8.0877648392226928E-2</v>
      </c>
      <c r="J8" s="97">
        <f t="shared" si="3"/>
        <v>8.0877648392226928E-2</v>
      </c>
      <c r="K8" s="109">
        <v>3</v>
      </c>
      <c r="M8" s="129" t="s">
        <v>163</v>
      </c>
      <c r="N8" s="130">
        <f>AVERAGEIF($P$8:$P$9,"&lt;&gt;0")</f>
        <v>3.928393318557781E-2</v>
      </c>
      <c r="O8" s="131">
        <f>AVERAGEIF($Q$8:$Q$9,"&lt;&gt;0")</f>
        <v>7.798491579385386E-2</v>
      </c>
      <c r="P8" s="125">
        <f>AVERAGEIF($F$2:$F$60,"&lt;&gt;0")</f>
        <v>3.0976487752477855E-2</v>
      </c>
      <c r="Q8" s="125">
        <f>AVERAGEIF($J$2:$J$60,"&lt;&gt;0")</f>
        <v>9.177814984959326E-2</v>
      </c>
    </row>
    <row r="9" spans="2:17">
      <c r="B9" s="101">
        <v>20230108</v>
      </c>
      <c r="C9" s="76">
        <v>891</v>
      </c>
      <c r="D9" s="91">
        <v>918.9484018264842</v>
      </c>
      <c r="E9" s="90">
        <f t="shared" si="0"/>
        <v>3.0413461485905513E-2</v>
      </c>
      <c r="F9" s="105">
        <f t="shared" si="1"/>
        <v>3.0413461485905513E-2</v>
      </c>
      <c r="G9" s="76">
        <v>515</v>
      </c>
      <c r="H9" s="99">
        <v>566.92968036529658</v>
      </c>
      <c r="I9" s="96">
        <f t="shared" si="2"/>
        <v>9.1598097901376602E-2</v>
      </c>
      <c r="J9" s="97">
        <f t="shared" si="3"/>
        <v>9.1598097901376602E-2</v>
      </c>
      <c r="K9" s="109">
        <v>2</v>
      </c>
      <c r="M9" s="57"/>
      <c r="N9" s="125"/>
      <c r="O9" s="125"/>
      <c r="P9" s="125">
        <f>AVERAGEIF($F$336:$F$366,"&lt;&gt;0")</f>
        <v>4.7591378618677765E-2</v>
      </c>
      <c r="Q9" s="125">
        <f>AVERAGEIF($J$336:$J$366,"&lt;&gt;0")</f>
        <v>6.4191681738114445E-2</v>
      </c>
    </row>
    <row r="10" spans="2:17">
      <c r="B10" s="101">
        <v>20230109</v>
      </c>
      <c r="C10" s="76">
        <v>908</v>
      </c>
      <c r="D10" s="91">
        <v>922.01256495040195</v>
      </c>
      <c r="E10" s="90">
        <f t="shared" si="0"/>
        <v>1.5197802593021857E-2</v>
      </c>
      <c r="F10" s="105">
        <f t="shared" si="1"/>
        <v>1.5197802593021857E-2</v>
      </c>
      <c r="G10" s="76">
        <v>629</v>
      </c>
      <c r="H10" s="99">
        <v>660.98620689655172</v>
      </c>
      <c r="I10" s="96">
        <f t="shared" si="2"/>
        <v>4.8391640495393504E-2</v>
      </c>
      <c r="J10" s="97">
        <f t="shared" si="3"/>
        <v>4.8391640495393504E-2</v>
      </c>
      <c r="K10" s="109">
        <v>3</v>
      </c>
    </row>
    <row r="11" spans="2:17">
      <c r="B11" s="101">
        <v>20230110</v>
      </c>
      <c r="C11" s="76">
        <v>902</v>
      </c>
      <c r="D11" s="91">
        <v>955.06082191780774</v>
      </c>
      <c r="E11" s="90">
        <f t="shared" si="0"/>
        <v>5.555753173003064E-2</v>
      </c>
      <c r="F11" s="105">
        <f t="shared" si="1"/>
        <v>5.555753173003064E-2</v>
      </c>
      <c r="G11" s="76">
        <v>619</v>
      </c>
      <c r="H11" s="99">
        <v>674.04423412204233</v>
      </c>
      <c r="I11" s="96">
        <f t="shared" si="2"/>
        <v>8.1662643689458553E-2</v>
      </c>
      <c r="J11" s="97">
        <f t="shared" si="3"/>
        <v>8.1662643689458553E-2</v>
      </c>
      <c r="K11" s="109">
        <v>2</v>
      </c>
    </row>
    <row r="12" spans="2:17">
      <c r="B12" s="101">
        <v>20230111</v>
      </c>
      <c r="C12" s="76">
        <v>909</v>
      </c>
      <c r="D12" s="91">
        <v>921.54547945205525</v>
      </c>
      <c r="E12" s="90">
        <f t="shared" si="0"/>
        <v>1.3613521775956955E-2</v>
      </c>
      <c r="F12" s="105">
        <f t="shared" si="1"/>
        <v>1.3613521775956955E-2</v>
      </c>
      <c r="G12" s="76">
        <v>559</v>
      </c>
      <c r="H12" s="99">
        <v>659.92</v>
      </c>
      <c r="I12" s="96">
        <f t="shared" si="2"/>
        <v>0.15292762759122314</v>
      </c>
      <c r="J12" s="97">
        <f t="shared" si="3"/>
        <v>0.15292762759122314</v>
      </c>
      <c r="K12" s="109">
        <v>3</v>
      </c>
    </row>
    <row r="13" spans="2:17">
      <c r="B13" s="101">
        <v>20230112</v>
      </c>
      <c r="C13" s="76">
        <v>846</v>
      </c>
      <c r="D13" s="91">
        <v>869.48018264840209</v>
      </c>
      <c r="E13" s="90">
        <f t="shared" si="0"/>
        <v>2.7004850848793803E-2</v>
      </c>
      <c r="F13" s="105">
        <f t="shared" si="1"/>
        <v>2.7004850848793803E-2</v>
      </c>
      <c r="G13" s="76">
        <v>711</v>
      </c>
      <c r="H13" s="99">
        <v>631.06429223744271</v>
      </c>
      <c r="I13" s="96">
        <f t="shared" si="2"/>
        <v>-0.12666808872855836</v>
      </c>
      <c r="J13" s="97">
        <f t="shared" si="3"/>
        <v>0.12666808872855836</v>
      </c>
      <c r="K13" s="109">
        <v>4</v>
      </c>
    </row>
    <row r="14" spans="2:17">
      <c r="B14" s="101">
        <v>20230113</v>
      </c>
      <c r="C14" s="76">
        <v>802</v>
      </c>
      <c r="D14" s="91"/>
      <c r="E14" s="90" t="str">
        <f t="shared" si="0"/>
        <v/>
      </c>
      <c r="F14" s="105" t="str">
        <f t="shared" si="1"/>
        <v/>
      </c>
      <c r="G14" s="76">
        <v>604</v>
      </c>
      <c r="H14" s="99"/>
      <c r="I14" s="96" t="str">
        <f t="shared" si="2"/>
        <v/>
      </c>
      <c r="J14" s="97" t="str">
        <f t="shared" si="3"/>
        <v/>
      </c>
      <c r="K14" s="109">
        <v>8</v>
      </c>
    </row>
    <row r="15" spans="2:17">
      <c r="B15" s="101">
        <v>20230114</v>
      </c>
      <c r="C15" s="76">
        <v>795</v>
      </c>
      <c r="D15" s="91">
        <v>843.59232876712338</v>
      </c>
      <c r="E15" s="90">
        <f t="shared" si="0"/>
        <v>5.7601672170418061E-2</v>
      </c>
      <c r="F15" s="105">
        <f t="shared" si="1"/>
        <v>5.7601672170418061E-2</v>
      </c>
      <c r="G15" s="76">
        <v>594</v>
      </c>
      <c r="H15" s="99">
        <v>586.35232876712314</v>
      </c>
      <c r="I15" s="96">
        <f t="shared" si="2"/>
        <v>-1.3042791607832472E-2</v>
      </c>
      <c r="J15" s="97">
        <f t="shared" si="3"/>
        <v>1.3042791607832472E-2</v>
      </c>
      <c r="K15" s="109">
        <v>4</v>
      </c>
    </row>
    <row r="16" spans="2:17">
      <c r="B16" s="101">
        <v>20230115</v>
      </c>
      <c r="C16" s="76">
        <v>938</v>
      </c>
      <c r="D16" s="91">
        <v>914.95577299412923</v>
      </c>
      <c r="E16" s="90">
        <f t="shared" si="0"/>
        <v>-2.5186164933918207E-2</v>
      </c>
      <c r="F16" s="105">
        <f t="shared" si="1"/>
        <v>2.5186164933918207E-2</v>
      </c>
      <c r="G16" s="76">
        <v>664</v>
      </c>
      <c r="H16" s="99">
        <v>559.51115459882567</v>
      </c>
      <c r="I16" s="96">
        <f t="shared" si="2"/>
        <v>-0.18675024535675921</v>
      </c>
      <c r="J16" s="97">
        <f t="shared" si="3"/>
        <v>0.18675024535675921</v>
      </c>
      <c r="K16" s="109">
        <v>2</v>
      </c>
    </row>
    <row r="17" spans="2:11">
      <c r="B17" s="101">
        <v>20230116</v>
      </c>
      <c r="C17" s="76">
        <v>1046</v>
      </c>
      <c r="D17" s="91">
        <v>954.11330724070399</v>
      </c>
      <c r="E17" s="90">
        <f t="shared" si="0"/>
        <v>-9.6305849695181758E-2</v>
      </c>
      <c r="F17" s="105">
        <f t="shared" si="1"/>
        <v>9.6305849695181758E-2</v>
      </c>
      <c r="G17" s="76">
        <v>754</v>
      </c>
      <c r="H17" s="99">
        <v>673.06130136986303</v>
      </c>
      <c r="I17" s="96">
        <f t="shared" si="2"/>
        <v>-0.12025457185757772</v>
      </c>
      <c r="J17" s="97">
        <f t="shared" si="3"/>
        <v>0.12025457185757772</v>
      </c>
      <c r="K17" s="109">
        <v>2</v>
      </c>
    </row>
    <row r="18" spans="2:11">
      <c r="B18" s="101">
        <v>20230117</v>
      </c>
      <c r="C18" s="76">
        <v>1024</v>
      </c>
      <c r="D18" s="91">
        <v>955.72535448209521</v>
      </c>
      <c r="E18" s="90">
        <f t="shared" si="0"/>
        <v>-7.1437516225466902E-2</v>
      </c>
      <c r="F18" s="105">
        <f t="shared" si="1"/>
        <v>7.1437516225466902E-2</v>
      </c>
      <c r="G18" s="76">
        <v>778</v>
      </c>
      <c r="H18" s="99">
        <v>674.48127853881283</v>
      </c>
      <c r="I18" s="96">
        <f t="shared" si="2"/>
        <v>-0.15347901380665263</v>
      </c>
      <c r="J18" s="97">
        <f t="shared" si="3"/>
        <v>0.15347901380665263</v>
      </c>
      <c r="K18" s="109">
        <v>2</v>
      </c>
    </row>
    <row r="19" spans="2:11">
      <c r="B19" s="101">
        <v>20230118</v>
      </c>
      <c r="C19" s="76">
        <v>995</v>
      </c>
      <c r="D19" s="91">
        <v>956.90250354274872</v>
      </c>
      <c r="E19" s="90">
        <f t="shared" si="0"/>
        <v>-3.9813352265463391E-2</v>
      </c>
      <c r="F19" s="105">
        <f t="shared" si="1"/>
        <v>3.9813352265463391E-2</v>
      </c>
      <c r="G19" s="76">
        <v>727</v>
      </c>
      <c r="H19" s="99">
        <v>676.26608408124707</v>
      </c>
      <c r="I19" s="96">
        <f t="shared" si="2"/>
        <v>-7.5020642189499068E-2</v>
      </c>
      <c r="J19" s="97">
        <f t="shared" si="3"/>
        <v>7.5020642189499068E-2</v>
      </c>
      <c r="K19" s="109">
        <v>2</v>
      </c>
    </row>
    <row r="20" spans="2:11">
      <c r="B20" s="101">
        <v>20230119</v>
      </c>
      <c r="C20" s="76">
        <v>962</v>
      </c>
      <c r="D20" s="91">
        <v>921.14078656650508</v>
      </c>
      <c r="E20" s="90">
        <f t="shared" si="0"/>
        <v>-4.4357186251403641E-2</v>
      </c>
      <c r="F20" s="105">
        <f t="shared" si="1"/>
        <v>4.4357186251403641E-2</v>
      </c>
      <c r="G20" s="76">
        <v>733</v>
      </c>
      <c r="H20" s="99">
        <v>656.66451612903222</v>
      </c>
      <c r="I20" s="96">
        <f t="shared" si="2"/>
        <v>-0.11624731045459465</v>
      </c>
      <c r="J20" s="97">
        <f t="shared" si="3"/>
        <v>0.11624731045459465</v>
      </c>
      <c r="K20" s="109">
        <v>3</v>
      </c>
    </row>
    <row r="21" spans="2:11">
      <c r="B21" s="101">
        <v>20230120</v>
      </c>
      <c r="C21" s="76">
        <v>996</v>
      </c>
      <c r="D21" s="91">
        <v>957.54822382168516</v>
      </c>
      <c r="E21" s="90">
        <f t="shared" si="0"/>
        <v>-4.015649052624147E-2</v>
      </c>
      <c r="F21" s="105">
        <f t="shared" si="1"/>
        <v>4.015649052624147E-2</v>
      </c>
      <c r="G21" s="76">
        <v>675</v>
      </c>
      <c r="H21" s="99">
        <v>677.12598096122588</v>
      </c>
      <c r="I21" s="96">
        <f t="shared" si="2"/>
        <v>3.139712580822707E-3</v>
      </c>
      <c r="J21" s="97">
        <f t="shared" si="3"/>
        <v>3.139712580822707E-3</v>
      </c>
      <c r="K21" s="109">
        <v>2</v>
      </c>
    </row>
    <row r="22" spans="2:11">
      <c r="B22" s="101">
        <v>20230121</v>
      </c>
      <c r="C22" s="76">
        <v>944</v>
      </c>
      <c r="D22" s="91">
        <v>874.61506849315083</v>
      </c>
      <c r="E22" s="90">
        <f t="shared" si="0"/>
        <v>-7.9331964433668495E-2</v>
      </c>
      <c r="F22" s="105">
        <f t="shared" si="1"/>
        <v>7.9331964433668495E-2</v>
      </c>
      <c r="G22" s="76">
        <v>648</v>
      </c>
      <c r="H22" s="99">
        <v>569.26301369862995</v>
      </c>
      <c r="I22" s="96">
        <f t="shared" si="2"/>
        <v>-0.13831389780586328</v>
      </c>
      <c r="J22" s="97">
        <f t="shared" si="3"/>
        <v>0.13831389780586328</v>
      </c>
      <c r="K22" s="109">
        <v>2</v>
      </c>
    </row>
    <row r="23" spans="2:11">
      <c r="B23" s="101">
        <v>20230122</v>
      </c>
      <c r="C23" s="76">
        <v>871</v>
      </c>
      <c r="D23" s="91">
        <v>884.5272015655579</v>
      </c>
      <c r="E23" s="90">
        <f t="shared" si="0"/>
        <v>1.5293143660947453E-2</v>
      </c>
      <c r="F23" s="105">
        <f t="shared" si="1"/>
        <v>1.5293143660947453E-2</v>
      </c>
      <c r="G23" s="76">
        <v>673</v>
      </c>
      <c r="H23" s="99">
        <v>580.51115459882567</v>
      </c>
      <c r="I23" s="96">
        <f t="shared" si="2"/>
        <v>-0.1593231149280683</v>
      </c>
      <c r="J23" s="97">
        <f t="shared" si="3"/>
        <v>0.1593231149280683</v>
      </c>
      <c r="K23" s="109">
        <v>2</v>
      </c>
    </row>
    <row r="24" spans="2:11">
      <c r="B24" s="101">
        <v>20230123</v>
      </c>
      <c r="C24" s="76">
        <v>859</v>
      </c>
      <c r="D24" s="91">
        <v>882.83630136986312</v>
      </c>
      <c r="E24" s="90">
        <f t="shared" si="0"/>
        <v>2.6999684236904679E-2</v>
      </c>
      <c r="F24" s="105">
        <f t="shared" si="1"/>
        <v>2.6999684236904679E-2</v>
      </c>
      <c r="G24" s="76">
        <v>487</v>
      </c>
      <c r="H24" s="99">
        <v>592.07226027397246</v>
      </c>
      <c r="I24" s="96">
        <f t="shared" si="2"/>
        <v>0.17746526450226172</v>
      </c>
      <c r="J24" s="97">
        <f t="shared" si="3"/>
        <v>0.17746526450226172</v>
      </c>
      <c r="K24" s="109">
        <v>2</v>
      </c>
    </row>
    <row r="25" spans="2:11">
      <c r="B25" s="101">
        <v>20230124</v>
      </c>
      <c r="C25" s="76">
        <v>1027</v>
      </c>
      <c r="D25" s="91">
        <v>985.67671232876728</v>
      </c>
      <c r="E25" s="90">
        <f t="shared" si="0"/>
        <v>-4.1923773945721013E-2</v>
      </c>
      <c r="F25" s="105">
        <f t="shared" si="1"/>
        <v>4.1923773945721013E-2</v>
      </c>
      <c r="G25" s="76">
        <v>762</v>
      </c>
      <c r="H25" s="99">
        <v>732.15342465753417</v>
      </c>
      <c r="I25" s="96">
        <f t="shared" si="2"/>
        <v>-4.0765465730665133E-2</v>
      </c>
      <c r="J25" s="97">
        <f t="shared" si="3"/>
        <v>4.0765465730665133E-2</v>
      </c>
      <c r="K25" s="109">
        <v>1</v>
      </c>
    </row>
    <row r="26" spans="2:11">
      <c r="B26" s="101">
        <v>20230125</v>
      </c>
      <c r="C26" s="76">
        <v>1038</v>
      </c>
      <c r="D26" s="91">
        <v>1006.9158156911587</v>
      </c>
      <c r="E26" s="90">
        <f t="shared" si="0"/>
        <v>-3.0870688318173564E-2</v>
      </c>
      <c r="F26" s="105">
        <f t="shared" si="1"/>
        <v>3.0870688318173564E-2</v>
      </c>
      <c r="G26" s="76">
        <v>688</v>
      </c>
      <c r="H26" s="99">
        <v>729.07683686176836</v>
      </c>
      <c r="I26" s="96">
        <f t="shared" si="2"/>
        <v>5.6340888620984193E-2</v>
      </c>
      <c r="J26" s="97">
        <f t="shared" si="3"/>
        <v>5.6340888620984193E-2</v>
      </c>
      <c r="K26" s="109">
        <v>1</v>
      </c>
    </row>
    <row r="27" spans="2:11">
      <c r="B27" s="101">
        <v>20230126</v>
      </c>
      <c r="C27" s="76">
        <v>982</v>
      </c>
      <c r="D27" s="91">
        <v>958.18908675799037</v>
      </c>
      <c r="E27" s="90">
        <f t="shared" si="0"/>
        <v>-2.4849910702461956E-2</v>
      </c>
      <c r="F27" s="105">
        <f t="shared" si="1"/>
        <v>2.4849910702461956E-2</v>
      </c>
      <c r="G27" s="76">
        <v>725</v>
      </c>
      <c r="H27" s="99">
        <v>677.09054794520546</v>
      </c>
      <c r="I27" s="96">
        <f t="shared" si="2"/>
        <v>-7.0757821387681941E-2</v>
      </c>
      <c r="J27" s="97">
        <f t="shared" si="3"/>
        <v>7.0757821387681941E-2</v>
      </c>
      <c r="K27" s="109">
        <v>2</v>
      </c>
    </row>
    <row r="28" spans="2:11">
      <c r="B28" s="101">
        <v>20230127</v>
      </c>
      <c r="C28" s="76">
        <v>1061</v>
      </c>
      <c r="D28" s="91">
        <v>1008.2673019654561</v>
      </c>
      <c r="E28" s="90">
        <f t="shared" si="0"/>
        <v>-5.2300315533142759E-2</v>
      </c>
      <c r="F28" s="105">
        <f t="shared" si="1"/>
        <v>5.2300315533142759E-2</v>
      </c>
      <c r="G28" s="76">
        <v>737</v>
      </c>
      <c r="H28" s="99">
        <v>727.29088743299576</v>
      </c>
      <c r="I28" s="96">
        <f t="shared" si="2"/>
        <v>-1.3349696434768993E-2</v>
      </c>
      <c r="J28" s="97">
        <f t="shared" si="3"/>
        <v>1.3349696434768993E-2</v>
      </c>
      <c r="K28" s="109">
        <v>1</v>
      </c>
    </row>
    <row r="29" spans="2:11">
      <c r="B29" s="101">
        <v>20230128</v>
      </c>
      <c r="C29" s="76">
        <v>982</v>
      </c>
      <c r="D29" s="91">
        <v>958.3607305936074</v>
      </c>
      <c r="E29" s="90">
        <f t="shared" si="0"/>
        <v>-2.4666358555562339E-2</v>
      </c>
      <c r="F29" s="105">
        <f t="shared" si="1"/>
        <v>2.4666358555562339E-2</v>
      </c>
      <c r="G29" s="76">
        <v>792</v>
      </c>
      <c r="H29" s="99">
        <v>722.87442922374419</v>
      </c>
      <c r="I29" s="96">
        <f t="shared" si="2"/>
        <v>-9.5625973172804066E-2</v>
      </c>
      <c r="J29" s="97">
        <f t="shared" si="3"/>
        <v>9.5625973172804066E-2</v>
      </c>
      <c r="K29" s="109">
        <v>1</v>
      </c>
    </row>
    <row r="30" spans="2:11">
      <c r="B30" s="101">
        <v>20230129</v>
      </c>
      <c r="C30" s="76">
        <v>935</v>
      </c>
      <c r="D30" s="91">
        <v>917.83630136986312</v>
      </c>
      <c r="E30" s="90">
        <f t="shared" si="0"/>
        <v>-1.8700174099150577E-2</v>
      </c>
      <c r="F30" s="105">
        <f t="shared" si="1"/>
        <v>1.8700174099150577E-2</v>
      </c>
      <c r="G30" s="76">
        <v>731</v>
      </c>
      <c r="H30" s="99">
        <v>572.57226027397246</v>
      </c>
      <c r="I30" s="96">
        <f t="shared" si="2"/>
        <v>-0.27669475229243695</v>
      </c>
      <c r="J30" s="97">
        <f t="shared" si="3"/>
        <v>0.27669475229243695</v>
      </c>
      <c r="K30" s="109">
        <v>2</v>
      </c>
    </row>
    <row r="31" spans="2:11">
      <c r="B31" s="101">
        <v>20230130</v>
      </c>
      <c r="C31" s="76">
        <v>1002</v>
      </c>
      <c r="D31" s="91">
        <v>958.57942959802335</v>
      </c>
      <c r="E31" s="90">
        <f t="shared" si="0"/>
        <v>-4.5296789250093651E-2</v>
      </c>
      <c r="F31" s="105">
        <f t="shared" si="1"/>
        <v>4.5296789250093651E-2</v>
      </c>
      <c r="G31" s="76">
        <v>633</v>
      </c>
      <c r="H31" s="99">
        <v>677.87594879856283</v>
      </c>
      <c r="I31" s="96">
        <f t="shared" si="2"/>
        <v>6.6200827567490725E-2</v>
      </c>
      <c r="J31" s="97">
        <f t="shared" si="3"/>
        <v>6.6200827567490725E-2</v>
      </c>
      <c r="K31" s="109">
        <v>2</v>
      </c>
    </row>
    <row r="32" spans="2:11">
      <c r="B32" s="101">
        <v>20230131</v>
      </c>
      <c r="C32" s="76">
        <v>934</v>
      </c>
      <c r="D32" s="91">
        <v>959.27976137870041</v>
      </c>
      <c r="E32" s="90">
        <f t="shared" si="0"/>
        <v>2.6352855961818397E-2</v>
      </c>
      <c r="F32" s="105">
        <f t="shared" si="1"/>
        <v>2.6352855961818397E-2</v>
      </c>
      <c r="G32" s="76">
        <v>630</v>
      </c>
      <c r="H32" s="99">
        <v>677.15214317277946</v>
      </c>
      <c r="I32" s="96">
        <f t="shared" si="2"/>
        <v>6.9633011795324565E-2</v>
      </c>
      <c r="J32" s="97">
        <f t="shared" si="3"/>
        <v>6.9633011795324565E-2</v>
      </c>
      <c r="K32" s="109">
        <v>2</v>
      </c>
    </row>
    <row r="33" spans="2:11">
      <c r="B33" s="101">
        <v>20230201</v>
      </c>
      <c r="C33" s="76">
        <v>907</v>
      </c>
      <c r="D33" s="91">
        <v>958.87849532507028</v>
      </c>
      <c r="E33" s="90">
        <f t="shared" si="0"/>
        <v>5.41033046188849E-2</v>
      </c>
      <c r="F33" s="105">
        <f t="shared" si="1"/>
        <v>5.41033046188849E-2</v>
      </c>
      <c r="G33" s="76">
        <v>605</v>
      </c>
      <c r="H33" s="99">
        <v>676.40369645575129</v>
      </c>
      <c r="I33" s="96">
        <f t="shared" si="2"/>
        <v>0.10556372892385922</v>
      </c>
      <c r="J33" s="97">
        <f t="shared" si="3"/>
        <v>0.10556372892385922</v>
      </c>
      <c r="K33" s="109">
        <v>2</v>
      </c>
    </row>
    <row r="34" spans="2:11">
      <c r="B34" s="101">
        <v>20230202</v>
      </c>
      <c r="C34" s="76">
        <v>981</v>
      </c>
      <c r="D34" s="91">
        <v>958.06789383561602</v>
      </c>
      <c r="E34" s="90">
        <f t="shared" si="0"/>
        <v>-2.3935784000208488E-2</v>
      </c>
      <c r="F34" s="105">
        <f t="shared" si="1"/>
        <v>2.3935784000208488E-2</v>
      </c>
      <c r="G34" s="76">
        <v>630</v>
      </c>
      <c r="H34" s="99">
        <v>675.28801369863015</v>
      </c>
      <c r="I34" s="96">
        <f t="shared" si="2"/>
        <v>6.7064737978366429E-2</v>
      </c>
      <c r="J34" s="97">
        <f t="shared" si="3"/>
        <v>6.7064737978366429E-2</v>
      </c>
      <c r="K34" s="109">
        <v>2</v>
      </c>
    </row>
    <row r="35" spans="2:11">
      <c r="B35" s="101">
        <v>20230203</v>
      </c>
      <c r="C35" s="76">
        <v>983</v>
      </c>
      <c r="D35" s="91">
        <v>958.42069546891423</v>
      </c>
      <c r="E35" s="90">
        <f t="shared" si="0"/>
        <v>-2.5645632077112197E-2</v>
      </c>
      <c r="F35" s="105">
        <f t="shared" si="1"/>
        <v>2.5645632077112197E-2</v>
      </c>
      <c r="G35" s="76">
        <v>673</v>
      </c>
      <c r="H35" s="99">
        <v>674.59127502634351</v>
      </c>
      <c r="I35" s="96">
        <f t="shared" si="2"/>
        <v>2.358872824557906E-3</v>
      </c>
      <c r="J35" s="97">
        <f t="shared" si="3"/>
        <v>2.358872824557906E-3</v>
      </c>
      <c r="K35" s="109">
        <v>2</v>
      </c>
    </row>
    <row r="36" spans="2:11">
      <c r="B36" s="101">
        <v>20230204</v>
      </c>
      <c r="C36" s="76">
        <v>948</v>
      </c>
      <c r="D36" s="91">
        <v>915.12015655577306</v>
      </c>
      <c r="E36" s="90">
        <f t="shared" si="0"/>
        <v>-3.5929536912372703E-2</v>
      </c>
      <c r="F36" s="105">
        <f t="shared" si="1"/>
        <v>3.5929536912372703E-2</v>
      </c>
      <c r="G36" s="76">
        <v>568</v>
      </c>
      <c r="H36" s="99">
        <v>618.62857142857126</v>
      </c>
      <c r="I36" s="96">
        <f t="shared" si="2"/>
        <v>8.1840014779234929E-2</v>
      </c>
      <c r="J36" s="97">
        <f t="shared" si="3"/>
        <v>8.1840014779234929E-2</v>
      </c>
      <c r="K36" s="109">
        <v>2</v>
      </c>
    </row>
    <row r="37" spans="2:11">
      <c r="B37" s="101">
        <v>20230205</v>
      </c>
      <c r="C37" s="76">
        <v>933</v>
      </c>
      <c r="D37" s="91">
        <v>919.74337899543389</v>
      </c>
      <c r="E37" s="90">
        <f t="shared" si="0"/>
        <v>-1.4413391068979826E-2</v>
      </c>
      <c r="F37" s="105">
        <f t="shared" si="1"/>
        <v>1.4413391068979826E-2</v>
      </c>
      <c r="G37" s="76">
        <v>528</v>
      </c>
      <c r="H37" s="99">
        <v>590.17534246575326</v>
      </c>
      <c r="I37" s="96">
        <f t="shared" si="2"/>
        <v>0.10535062716443661</v>
      </c>
      <c r="J37" s="97">
        <f t="shared" si="3"/>
        <v>0.10535062716443661</v>
      </c>
      <c r="K37" s="109">
        <v>2</v>
      </c>
    </row>
    <row r="38" spans="2:11">
      <c r="B38" s="101">
        <v>20230206</v>
      </c>
      <c r="C38" s="76">
        <v>937</v>
      </c>
      <c r="D38" s="91">
        <v>922.41763698630177</v>
      </c>
      <c r="E38" s="90">
        <f t="shared" si="0"/>
        <v>-1.5808851033401024E-2</v>
      </c>
      <c r="F38" s="105">
        <f t="shared" si="1"/>
        <v>1.5808851033401024E-2</v>
      </c>
      <c r="G38" s="76">
        <v>742</v>
      </c>
      <c r="H38" s="99">
        <v>659.05</v>
      </c>
      <c r="I38" s="96">
        <f t="shared" si="2"/>
        <v>-0.12586298459904416</v>
      </c>
      <c r="J38" s="97">
        <f t="shared" si="3"/>
        <v>0.12586298459904416</v>
      </c>
      <c r="K38" s="109">
        <v>3</v>
      </c>
    </row>
    <row r="39" spans="2:11">
      <c r="B39" s="101">
        <v>20230207</v>
      </c>
      <c r="C39" s="76">
        <v>911</v>
      </c>
      <c r="D39" s="91">
        <v>868.01267123287698</v>
      </c>
      <c r="E39" s="90">
        <f t="shared" si="0"/>
        <v>-4.9523849353565547E-2</v>
      </c>
      <c r="F39" s="105">
        <f t="shared" si="1"/>
        <v>4.9523849353565547E-2</v>
      </c>
      <c r="G39" s="76">
        <v>558</v>
      </c>
      <c r="H39" s="99">
        <v>636.06027397260254</v>
      </c>
      <c r="I39" s="96">
        <f t="shared" si="2"/>
        <v>0.12272464916739147</v>
      </c>
      <c r="J39" s="97">
        <f t="shared" si="3"/>
        <v>0.12272464916739147</v>
      </c>
      <c r="K39" s="109">
        <v>4</v>
      </c>
    </row>
    <row r="40" spans="2:11">
      <c r="B40" s="101">
        <v>20230208</v>
      </c>
      <c r="C40" s="76">
        <v>915</v>
      </c>
      <c r="D40" s="91">
        <v>922.85952677459568</v>
      </c>
      <c r="E40" s="90">
        <f t="shared" si="0"/>
        <v>8.5164930810919977E-3</v>
      </c>
      <c r="F40" s="105">
        <f t="shared" si="1"/>
        <v>8.5164930810919977E-3</v>
      </c>
      <c r="G40" s="76">
        <v>565</v>
      </c>
      <c r="H40" s="99">
        <v>661.56363636363631</v>
      </c>
      <c r="I40" s="96">
        <f t="shared" si="2"/>
        <v>0.14596273291925457</v>
      </c>
      <c r="J40" s="97">
        <f t="shared" si="3"/>
        <v>0.14596273291925457</v>
      </c>
      <c r="K40" s="109">
        <v>3</v>
      </c>
    </row>
    <row r="41" spans="2:11">
      <c r="B41" s="101">
        <v>20230209</v>
      </c>
      <c r="C41" s="76">
        <v>910</v>
      </c>
      <c r="D41" s="91">
        <v>922.62836422240161</v>
      </c>
      <c r="E41" s="90">
        <f t="shared" si="0"/>
        <v>1.3687379135633771E-2</v>
      </c>
      <c r="F41" s="105">
        <f t="shared" si="1"/>
        <v>1.3687379135633771E-2</v>
      </c>
      <c r="G41" s="76">
        <v>712</v>
      </c>
      <c r="H41" s="99">
        <v>658.72352941176462</v>
      </c>
      <c r="I41" s="96">
        <f t="shared" si="2"/>
        <v>-8.0878347606333251E-2</v>
      </c>
      <c r="J41" s="97">
        <f t="shared" si="3"/>
        <v>8.0878347606333251E-2</v>
      </c>
      <c r="K41" s="109">
        <v>3</v>
      </c>
    </row>
    <row r="42" spans="2:11">
      <c r="B42" s="101">
        <v>20230210</v>
      </c>
      <c r="C42" s="76">
        <v>914</v>
      </c>
      <c r="D42" s="91">
        <v>922.26755381604733</v>
      </c>
      <c r="E42" s="90">
        <f t="shared" si="0"/>
        <v>8.9643767492836972E-3</v>
      </c>
      <c r="F42" s="105">
        <f t="shared" si="1"/>
        <v>8.9643767492836972E-3</v>
      </c>
      <c r="G42" s="76">
        <v>664</v>
      </c>
      <c r="H42" s="99">
        <v>660.24571428571426</v>
      </c>
      <c r="I42" s="96">
        <f t="shared" si="2"/>
        <v>-5.6861947500065346E-3</v>
      </c>
      <c r="J42" s="97">
        <f t="shared" si="3"/>
        <v>5.6861947500065346E-3</v>
      </c>
      <c r="K42" s="109">
        <v>3</v>
      </c>
    </row>
    <row r="43" spans="2:11">
      <c r="B43" s="101">
        <v>20230211</v>
      </c>
      <c r="C43" s="76">
        <v>860</v>
      </c>
      <c r="D43" s="91">
        <v>884.80182648401842</v>
      </c>
      <c r="E43" s="90">
        <f t="shared" si="0"/>
        <v>2.8030939518484819E-2</v>
      </c>
      <c r="F43" s="105">
        <f t="shared" si="1"/>
        <v>2.8030939518484819E-2</v>
      </c>
      <c r="G43" s="76">
        <v>693</v>
      </c>
      <c r="H43" s="99">
        <v>583.32328767123283</v>
      </c>
      <c r="I43" s="96">
        <f t="shared" si="2"/>
        <v>-0.18802045906074322</v>
      </c>
      <c r="J43" s="97">
        <f t="shared" si="3"/>
        <v>0.18802045906074322</v>
      </c>
      <c r="K43" s="109">
        <v>3</v>
      </c>
    </row>
    <row r="44" spans="2:11">
      <c r="B44" s="101">
        <v>20230212</v>
      </c>
      <c r="C44" s="76">
        <v>857</v>
      </c>
      <c r="D44" s="91">
        <v>856.02739726027414</v>
      </c>
      <c r="E44" s="90">
        <f t="shared" si="0"/>
        <v>-1.1361817890860552E-3</v>
      </c>
      <c r="F44" s="105">
        <f t="shared" si="1"/>
        <v>1.1361817890860552E-3</v>
      </c>
      <c r="G44" s="76">
        <v>641</v>
      </c>
      <c r="H44" s="99">
        <v>637.04109589041082</v>
      </c>
      <c r="I44" s="96">
        <f t="shared" si="2"/>
        <v>-6.2145191811459341E-3</v>
      </c>
      <c r="J44" s="97">
        <f t="shared" si="3"/>
        <v>6.2145191811459341E-3</v>
      </c>
      <c r="K44" s="109">
        <v>4</v>
      </c>
    </row>
    <row r="45" spans="2:11">
      <c r="B45" s="101">
        <v>20230213</v>
      </c>
      <c r="C45" s="76">
        <v>911</v>
      </c>
      <c r="D45" s="91">
        <v>922.03789954337924</v>
      </c>
      <c r="E45" s="90">
        <f t="shared" si="0"/>
        <v>1.1971199393046141E-2</v>
      </c>
      <c r="F45" s="105">
        <f t="shared" si="1"/>
        <v>1.1971199393046141E-2</v>
      </c>
      <c r="G45" s="76">
        <v>657</v>
      </c>
      <c r="H45" s="99">
        <v>660.34999999999991</v>
      </c>
      <c r="I45" s="96">
        <f t="shared" si="2"/>
        <v>5.0730673127885361E-3</v>
      </c>
      <c r="J45" s="97">
        <f t="shared" si="3"/>
        <v>5.0730673127885361E-3</v>
      </c>
      <c r="K45" s="109">
        <v>3</v>
      </c>
    </row>
    <row r="46" spans="2:11">
      <c r="B46" s="101">
        <v>20230214</v>
      </c>
      <c r="C46" s="76">
        <v>963</v>
      </c>
      <c r="D46" s="91">
        <v>958.7931091739307</v>
      </c>
      <c r="E46" s="90">
        <f t="shared" si="0"/>
        <v>-4.3876940560136453E-3</v>
      </c>
      <c r="F46" s="105">
        <f t="shared" si="1"/>
        <v>4.3876940560136453E-3</v>
      </c>
      <c r="G46" s="76">
        <v>577</v>
      </c>
      <c r="H46" s="99">
        <v>674.56716479867168</v>
      </c>
      <c r="I46" s="96">
        <f t="shared" si="2"/>
        <v>0.1446366942983226</v>
      </c>
      <c r="J46" s="97">
        <f t="shared" si="3"/>
        <v>0.1446366942983226</v>
      </c>
      <c r="K46" s="109">
        <v>2</v>
      </c>
    </row>
    <row r="47" spans="2:11">
      <c r="B47" s="101">
        <v>20230215</v>
      </c>
      <c r="C47" s="76">
        <v>950</v>
      </c>
      <c r="D47" s="91">
        <v>958.85589858924516</v>
      </c>
      <c r="E47" s="90">
        <f t="shared" si="0"/>
        <v>9.2359014553435505E-3</v>
      </c>
      <c r="F47" s="105">
        <f t="shared" si="1"/>
        <v>9.2359014553435505E-3</v>
      </c>
      <c r="G47" s="76">
        <v>736</v>
      </c>
      <c r="H47" s="99">
        <v>673.11093845839298</v>
      </c>
      <c r="I47" s="96">
        <f t="shared" si="2"/>
        <v>-9.3430455439693291E-2</v>
      </c>
      <c r="J47" s="97">
        <f t="shared" si="3"/>
        <v>9.3430455439693291E-2</v>
      </c>
      <c r="K47" s="109">
        <v>2</v>
      </c>
    </row>
    <row r="48" spans="2:11">
      <c r="B48" s="101">
        <v>20230216</v>
      </c>
      <c r="C48" s="76">
        <v>955</v>
      </c>
      <c r="D48" s="91">
        <v>921.73957793409875</v>
      </c>
      <c r="E48" s="90">
        <f t="shared" si="0"/>
        <v>-3.6084402647055758E-2</v>
      </c>
      <c r="F48" s="105">
        <f t="shared" si="1"/>
        <v>3.6084402647055758E-2</v>
      </c>
      <c r="G48" s="76">
        <v>738</v>
      </c>
      <c r="H48" s="99">
        <v>660.25945945945944</v>
      </c>
      <c r="I48" s="96">
        <f t="shared" si="2"/>
        <v>-0.11774241084585917</v>
      </c>
      <c r="J48" s="97">
        <f t="shared" si="3"/>
        <v>0.11774241084585917</v>
      </c>
      <c r="K48" s="109">
        <v>3</v>
      </c>
    </row>
    <row r="49" spans="2:11">
      <c r="B49" s="101">
        <v>20230217</v>
      </c>
      <c r="C49" s="76">
        <v>892</v>
      </c>
      <c r="D49" s="91">
        <v>922.61485219899089</v>
      </c>
      <c r="E49" s="90">
        <f t="shared" si="0"/>
        <v>3.3182700371690778E-2</v>
      </c>
      <c r="F49" s="105">
        <f t="shared" si="1"/>
        <v>3.3182700371690778E-2</v>
      </c>
      <c r="G49" s="76">
        <v>747</v>
      </c>
      <c r="H49" s="99">
        <v>662.30526315789473</v>
      </c>
      <c r="I49" s="96">
        <f t="shared" si="2"/>
        <v>-0.12787870118724076</v>
      </c>
      <c r="J49" s="97">
        <f t="shared" si="3"/>
        <v>0.12787870118724076</v>
      </c>
      <c r="K49" s="109">
        <v>3</v>
      </c>
    </row>
    <row r="50" spans="2:11">
      <c r="B50" s="101">
        <v>20230218</v>
      </c>
      <c r="C50" s="76">
        <v>813</v>
      </c>
      <c r="D50" s="91">
        <v>825.67671232876728</v>
      </c>
      <c r="E50" s="90">
        <f t="shared" si="0"/>
        <v>1.5353118405160586E-2</v>
      </c>
      <c r="F50" s="105">
        <f t="shared" si="1"/>
        <v>1.5353118405160586E-2</v>
      </c>
      <c r="G50" s="76">
        <v>642</v>
      </c>
      <c r="H50" s="99">
        <v>588.15342465753417</v>
      </c>
      <c r="I50" s="96">
        <f t="shared" si="2"/>
        <v>-9.1551920102852805E-2</v>
      </c>
      <c r="J50" s="97">
        <f t="shared" si="3"/>
        <v>9.1551920102852805E-2</v>
      </c>
      <c r="K50" s="109">
        <v>6</v>
      </c>
    </row>
    <row r="51" spans="2:11">
      <c r="B51" s="101">
        <v>20230219</v>
      </c>
      <c r="C51" s="76">
        <v>924</v>
      </c>
      <c r="D51" s="91">
        <v>921.0690410958905</v>
      </c>
      <c r="E51" s="90">
        <f t="shared" si="0"/>
        <v>-3.1821272601044535E-3</v>
      </c>
      <c r="F51" s="105">
        <f t="shared" si="1"/>
        <v>3.1821272601044535E-3</v>
      </c>
      <c r="G51" s="76">
        <v>616</v>
      </c>
      <c r="H51" s="99">
        <v>583.95780821917799</v>
      </c>
      <c r="I51" s="96">
        <f t="shared" si="2"/>
        <v>-5.4870730949787304E-2</v>
      </c>
      <c r="J51" s="97">
        <f t="shared" si="3"/>
        <v>5.4870730949787304E-2</v>
      </c>
      <c r="K51" s="109">
        <v>2</v>
      </c>
    </row>
    <row r="52" spans="2:11">
      <c r="B52" s="101">
        <v>20230220</v>
      </c>
      <c r="C52" s="76">
        <v>984</v>
      </c>
      <c r="D52" s="91">
        <v>958.72566478646218</v>
      </c>
      <c r="E52" s="90">
        <f t="shared" si="0"/>
        <v>-2.6362426856662066E-2</v>
      </c>
      <c r="F52" s="105">
        <f t="shared" si="1"/>
        <v>2.6362426856662066E-2</v>
      </c>
      <c r="G52" s="76">
        <v>602</v>
      </c>
      <c r="H52" s="99">
        <v>674.03577759871075</v>
      </c>
      <c r="I52" s="96">
        <f t="shared" si="2"/>
        <v>0.10687233525695349</v>
      </c>
      <c r="J52" s="97">
        <f t="shared" si="3"/>
        <v>0.10687233525695349</v>
      </c>
      <c r="K52" s="109">
        <v>2</v>
      </c>
    </row>
    <row r="53" spans="2:11">
      <c r="B53" s="101">
        <v>20230221</v>
      </c>
      <c r="C53" s="76">
        <v>1019</v>
      </c>
      <c r="D53" s="91">
        <v>1010.4644977168955</v>
      </c>
      <c r="E53" s="90">
        <f t="shared" si="0"/>
        <v>-8.4471075454804548E-3</v>
      </c>
      <c r="F53" s="105">
        <f t="shared" si="1"/>
        <v>8.4471075454804548E-3</v>
      </c>
      <c r="G53" s="76">
        <v>614</v>
      </c>
      <c r="H53" s="99">
        <v>727.69543378995422</v>
      </c>
      <c r="I53" s="96">
        <f t="shared" si="2"/>
        <v>0.15624041118110391</v>
      </c>
      <c r="J53" s="97">
        <f t="shared" si="3"/>
        <v>0.15624041118110391</v>
      </c>
      <c r="K53" s="109">
        <v>1</v>
      </c>
    </row>
    <row r="54" spans="2:11">
      <c r="B54" s="101">
        <v>20230222</v>
      </c>
      <c r="C54" s="76">
        <v>914</v>
      </c>
      <c r="D54" s="91">
        <v>959.09195949970172</v>
      </c>
      <c r="E54" s="90">
        <f t="shared" si="0"/>
        <v>4.7015261730713881E-2</v>
      </c>
      <c r="F54" s="105">
        <f t="shared" si="1"/>
        <v>4.7015261730713881E-2</v>
      </c>
      <c r="G54" s="76">
        <v>656</v>
      </c>
      <c r="H54" s="99">
        <v>672.99178082191781</v>
      </c>
      <c r="I54" s="96">
        <f t="shared" si="2"/>
        <v>2.5248125320588507E-2</v>
      </c>
      <c r="J54" s="97">
        <f t="shared" si="3"/>
        <v>2.5248125320588507E-2</v>
      </c>
      <c r="K54" s="109">
        <v>2</v>
      </c>
    </row>
    <row r="55" spans="2:11">
      <c r="B55" s="101">
        <v>20230223</v>
      </c>
      <c r="C55" s="76">
        <v>916</v>
      </c>
      <c r="D55" s="91">
        <v>921.8298559887603</v>
      </c>
      <c r="E55" s="90">
        <f t="shared" si="0"/>
        <v>6.3242212767204873E-3</v>
      </c>
      <c r="F55" s="105">
        <f t="shared" si="1"/>
        <v>6.3242212767204873E-3</v>
      </c>
      <c r="G55" s="76">
        <v>711</v>
      </c>
      <c r="H55" s="99">
        <v>664.47692307692307</v>
      </c>
      <c r="I55" s="96">
        <f t="shared" si="2"/>
        <v>-7.0014586372160875E-2</v>
      </c>
      <c r="J55" s="97">
        <f t="shared" si="3"/>
        <v>7.0014586372160875E-2</v>
      </c>
      <c r="K55" s="109">
        <v>3</v>
      </c>
    </row>
    <row r="56" spans="2:11">
      <c r="B56" s="101">
        <v>20230224</v>
      </c>
      <c r="C56" s="76">
        <v>933</v>
      </c>
      <c r="D56" s="91">
        <v>921.68410958904133</v>
      </c>
      <c r="E56" s="90">
        <f t="shared" si="0"/>
        <v>-1.2277406427245643E-2</v>
      </c>
      <c r="F56" s="105">
        <f t="shared" si="1"/>
        <v>1.2277406427245643E-2</v>
      </c>
      <c r="G56" s="76">
        <v>632</v>
      </c>
      <c r="H56" s="99">
        <v>665.64</v>
      </c>
      <c r="I56" s="96">
        <f t="shared" si="2"/>
        <v>5.0537828255513471E-2</v>
      </c>
      <c r="J56" s="97">
        <f t="shared" si="3"/>
        <v>5.0537828255513471E-2</v>
      </c>
      <c r="K56" s="109">
        <v>3</v>
      </c>
    </row>
    <row r="57" spans="2:11">
      <c r="B57" s="101">
        <v>20230225</v>
      </c>
      <c r="C57" s="76">
        <v>981</v>
      </c>
      <c r="D57" s="91">
        <v>919.23013698630143</v>
      </c>
      <c r="E57" s="90">
        <f t="shared" si="0"/>
        <v>-6.7197386735177375E-2</v>
      </c>
      <c r="F57" s="105">
        <f t="shared" si="1"/>
        <v>6.7197386735177375E-2</v>
      </c>
      <c r="G57" s="76">
        <v>596</v>
      </c>
      <c r="H57" s="99">
        <v>612.29999999999984</v>
      </c>
      <c r="I57" s="96">
        <f t="shared" si="2"/>
        <v>2.6620937448962673E-2</v>
      </c>
      <c r="J57" s="97">
        <f t="shared" si="3"/>
        <v>2.6620937448962673E-2</v>
      </c>
      <c r="K57" s="109">
        <v>2</v>
      </c>
    </row>
    <row r="58" spans="2:11">
      <c r="B58" s="101">
        <v>20230226</v>
      </c>
      <c r="C58" s="76">
        <v>928</v>
      </c>
      <c r="D58" s="91">
        <v>921.33549190535496</v>
      </c>
      <c r="E58" s="90">
        <f t="shared" si="0"/>
        <v>-7.2335301887291904E-3</v>
      </c>
      <c r="F58" s="105">
        <f t="shared" si="1"/>
        <v>7.2335301887291904E-3</v>
      </c>
      <c r="G58" s="76">
        <v>526</v>
      </c>
      <c r="H58" s="99">
        <v>586.87073474470719</v>
      </c>
      <c r="I58" s="96">
        <f t="shared" si="2"/>
        <v>0.10372085561769642</v>
      </c>
      <c r="J58" s="97">
        <f t="shared" si="3"/>
        <v>0.10372085561769642</v>
      </c>
      <c r="K58" s="109">
        <v>2</v>
      </c>
    </row>
    <row r="59" spans="2:11">
      <c r="B59" s="101">
        <v>20230227</v>
      </c>
      <c r="C59" s="76">
        <v>928</v>
      </c>
      <c r="D59" s="91">
        <v>958.44778864970601</v>
      </c>
      <c r="E59" s="90">
        <f t="shared" si="0"/>
        <v>3.176781146587223E-2</v>
      </c>
      <c r="F59" s="105">
        <f t="shared" si="1"/>
        <v>3.176781146587223E-2</v>
      </c>
      <c r="G59" s="76">
        <v>583</v>
      </c>
      <c r="H59" s="99">
        <v>672.74904109589045</v>
      </c>
      <c r="I59" s="96">
        <f t="shared" si="2"/>
        <v>0.13340641994775887</v>
      </c>
      <c r="J59" s="97">
        <f t="shared" si="3"/>
        <v>0.13340641994775887</v>
      </c>
      <c r="K59" s="109">
        <v>2</v>
      </c>
    </row>
    <row r="60" spans="2:11">
      <c r="B60" s="101">
        <v>20230228</v>
      </c>
      <c r="C60" s="76">
        <v>871</v>
      </c>
      <c r="D60" s="91">
        <v>921.96010691613787</v>
      </c>
      <c r="E60" s="90">
        <f t="shared" si="0"/>
        <v>5.527365721559712E-2</v>
      </c>
      <c r="F60" s="105">
        <f t="shared" si="1"/>
        <v>5.527365721559712E-2</v>
      </c>
      <c r="G60" s="76">
        <v>559</v>
      </c>
      <c r="H60" s="99">
        <v>664.81951219512189</v>
      </c>
      <c r="I60" s="96">
        <f t="shared" si="2"/>
        <v>0.15917028645221876</v>
      </c>
      <c r="J60" s="97">
        <f t="shared" si="3"/>
        <v>0.15917028645221876</v>
      </c>
      <c r="K60" s="109">
        <v>3</v>
      </c>
    </row>
    <row r="61" spans="2:11">
      <c r="B61" s="101">
        <v>20230301</v>
      </c>
      <c r="C61" s="76">
        <v>888</v>
      </c>
      <c r="D61" s="91">
        <v>831.93972602739746</v>
      </c>
      <c r="E61" s="90">
        <f t="shared" si="0"/>
        <v>-6.7385018672321897E-2</v>
      </c>
      <c r="F61" s="105">
        <f t="shared" si="1"/>
        <v>6.7385018672321897E-2</v>
      </c>
      <c r="G61" s="76">
        <v>628</v>
      </c>
      <c r="H61" s="99">
        <v>591.31917808219168</v>
      </c>
      <c r="I61" s="96">
        <f t="shared" si="2"/>
        <v>-6.2032187145991374E-2</v>
      </c>
      <c r="J61" s="97">
        <f t="shared" si="3"/>
        <v>6.2032187145991374E-2</v>
      </c>
      <c r="K61" s="109">
        <v>3</v>
      </c>
    </row>
    <row r="62" spans="2:11">
      <c r="B62" s="101">
        <v>20230302</v>
      </c>
      <c r="C62" s="76">
        <v>973</v>
      </c>
      <c r="D62" s="91">
        <v>960.20273972602752</v>
      </c>
      <c r="E62" s="90">
        <f t="shared" si="0"/>
        <v>-1.3327664819644128E-2</v>
      </c>
      <c r="F62" s="105">
        <f t="shared" si="1"/>
        <v>1.3327664819644128E-2</v>
      </c>
      <c r="G62" s="76">
        <v>590</v>
      </c>
      <c r="H62" s="99">
        <v>590.48493150684919</v>
      </c>
      <c r="I62" s="96">
        <f t="shared" si="2"/>
        <v>8.212428141251703E-4</v>
      </c>
      <c r="J62" s="97">
        <f t="shared" si="3"/>
        <v>8.212428141251703E-4</v>
      </c>
      <c r="K62" s="109">
        <v>2</v>
      </c>
    </row>
    <row r="63" spans="2:11">
      <c r="B63" s="101">
        <v>20230303</v>
      </c>
      <c r="C63" s="76">
        <v>904</v>
      </c>
      <c r="D63" s="91">
        <v>966.60136986301382</v>
      </c>
      <c r="E63" s="90">
        <f t="shared" si="0"/>
        <v>6.4764412522905532E-2</v>
      </c>
      <c r="F63" s="105">
        <f t="shared" si="1"/>
        <v>6.4764412522905532E-2</v>
      </c>
      <c r="G63" s="76">
        <v>604</v>
      </c>
      <c r="H63" s="99">
        <v>590.24246575342454</v>
      </c>
      <c r="I63" s="96">
        <f t="shared" si="2"/>
        <v>-2.3308275911687298E-2</v>
      </c>
      <c r="J63" s="97">
        <f t="shared" si="3"/>
        <v>2.3308275911687298E-2</v>
      </c>
      <c r="K63" s="109">
        <v>2</v>
      </c>
    </row>
    <row r="64" spans="2:11">
      <c r="B64" s="101">
        <v>20230304</v>
      </c>
      <c r="C64" s="76">
        <v>870</v>
      </c>
      <c r="D64" s="91">
        <v>889.20273972602752</v>
      </c>
      <c r="E64" s="90">
        <f t="shared" si="0"/>
        <v>2.1595457220413061E-2</v>
      </c>
      <c r="F64" s="105">
        <f t="shared" si="1"/>
        <v>2.1595457220413061E-2</v>
      </c>
      <c r="G64" s="76">
        <v>514</v>
      </c>
      <c r="H64" s="99">
        <v>613.48493150684919</v>
      </c>
      <c r="I64" s="96">
        <f t="shared" si="2"/>
        <v>0.16216361054295675</v>
      </c>
      <c r="J64" s="97">
        <f t="shared" si="3"/>
        <v>0.16216361054295675</v>
      </c>
      <c r="K64" s="109">
        <v>3</v>
      </c>
    </row>
    <row r="65" spans="2:11">
      <c r="B65" s="101">
        <v>20230305</v>
      </c>
      <c r="C65" s="76">
        <v>856</v>
      </c>
      <c r="D65" s="91">
        <v>853.69406392694088</v>
      </c>
      <c r="E65" s="90">
        <f t="shared" si="0"/>
        <v>-2.7011269850606072E-3</v>
      </c>
      <c r="F65" s="105">
        <f t="shared" si="1"/>
        <v>2.7011269850606072E-3</v>
      </c>
      <c r="G65" s="76">
        <v>506</v>
      </c>
      <c r="H65" s="99">
        <v>458.3744292237443</v>
      </c>
      <c r="I65" s="96">
        <f t="shared" si="2"/>
        <v>-0.10390102008288171</v>
      </c>
      <c r="J65" s="97">
        <f t="shared" si="3"/>
        <v>0.10390102008288171</v>
      </c>
      <c r="K65" s="109">
        <v>3</v>
      </c>
    </row>
    <row r="66" spans="2:11">
      <c r="B66" s="101">
        <v>20230306</v>
      </c>
      <c r="C66" s="76">
        <v>854</v>
      </c>
      <c r="D66" s="91">
        <v>843.98307816277236</v>
      </c>
      <c r="E66" s="90">
        <f t="shared" si="0"/>
        <v>-1.1868628763307689E-2</v>
      </c>
      <c r="F66" s="105">
        <f t="shared" si="1"/>
        <v>1.1868628763307689E-2</v>
      </c>
      <c r="G66" s="76">
        <v>575</v>
      </c>
      <c r="H66" s="99">
        <v>541.83883964544737</v>
      </c>
      <c r="I66" s="96">
        <f t="shared" si="2"/>
        <v>-6.1201150468009391E-2</v>
      </c>
      <c r="J66" s="97">
        <f t="shared" si="3"/>
        <v>6.1201150468009391E-2</v>
      </c>
      <c r="K66" s="109">
        <v>4</v>
      </c>
    </row>
    <row r="67" spans="2:11">
      <c r="B67" s="101">
        <v>20230307</v>
      </c>
      <c r="C67" s="76">
        <v>835</v>
      </c>
      <c r="D67" s="91">
        <v>844.53957382039607</v>
      </c>
      <c r="E67" s="90">
        <f t="shared" ref="E67:E130" si="4">IFERROR((D67-C67)/D67,"")</f>
        <v>1.129559125008487E-2</v>
      </c>
      <c r="F67" s="105">
        <f t="shared" ref="F67:F130" si="5">IFERROR(ABS((D67-C67)/D67),"")</f>
        <v>1.129559125008487E-2</v>
      </c>
      <c r="G67" s="76">
        <v>523</v>
      </c>
      <c r="H67" s="99">
        <v>543.68112633181136</v>
      </c>
      <c r="I67" s="96">
        <f t="shared" ref="I67:I130" si="6">IFERROR((H67-G67)/H67,"")</f>
        <v>3.8039073512346942E-2</v>
      </c>
      <c r="J67" s="97">
        <f t="shared" ref="J67:J130" si="7">IFERROR(ABS(I67),"")</f>
        <v>3.8039073512346942E-2</v>
      </c>
      <c r="K67" s="109">
        <v>4</v>
      </c>
    </row>
    <row r="68" spans="2:11">
      <c r="B68" s="101">
        <v>20230308</v>
      </c>
      <c r="C68" s="76">
        <v>786</v>
      </c>
      <c r="D68" s="91">
        <v>816.63272450532759</v>
      </c>
      <c r="E68" s="90">
        <f t="shared" si="4"/>
        <v>3.751101760449687E-2</v>
      </c>
      <c r="F68" s="105">
        <f t="shared" si="5"/>
        <v>3.751101760449687E-2</v>
      </c>
      <c r="G68" s="76">
        <v>538</v>
      </c>
      <c r="H68" s="99">
        <v>554.13409436834093</v>
      </c>
      <c r="I68" s="96">
        <f t="shared" si="6"/>
        <v>2.9115866596752589E-2</v>
      </c>
      <c r="J68" s="97">
        <f t="shared" si="7"/>
        <v>2.9115866596752589E-2</v>
      </c>
      <c r="K68" s="109">
        <v>5</v>
      </c>
    </row>
    <row r="69" spans="2:11">
      <c r="B69" s="101">
        <v>20230309</v>
      </c>
      <c r="C69" s="76">
        <v>819</v>
      </c>
      <c r="D69" s="91">
        <v>815.02047584715251</v>
      </c>
      <c r="E69" s="90">
        <f t="shared" si="4"/>
        <v>-4.882729048875825E-3</v>
      </c>
      <c r="F69" s="105">
        <f t="shared" si="5"/>
        <v>4.882729048875825E-3</v>
      </c>
      <c r="G69" s="76">
        <v>539</v>
      </c>
      <c r="H69" s="99">
        <v>553.28493150684926</v>
      </c>
      <c r="I69" s="96">
        <f t="shared" si="6"/>
        <v>2.5818399694972398E-2</v>
      </c>
      <c r="J69" s="97">
        <f t="shared" si="7"/>
        <v>2.5818399694972398E-2</v>
      </c>
      <c r="K69" s="109">
        <v>5</v>
      </c>
    </row>
    <row r="70" spans="2:11">
      <c r="B70" s="101">
        <v>20230310</v>
      </c>
      <c r="C70" s="76">
        <v>816</v>
      </c>
      <c r="D70" s="91">
        <v>844.03749098774369</v>
      </c>
      <c r="E70" s="90">
        <f t="shared" si="4"/>
        <v>3.321830047493806E-2</v>
      </c>
      <c r="F70" s="105">
        <f t="shared" si="5"/>
        <v>3.321830047493806E-2</v>
      </c>
      <c r="G70" s="76">
        <v>506</v>
      </c>
      <c r="H70" s="99">
        <v>542.59264599855817</v>
      </c>
      <c r="I70" s="96">
        <f t="shared" si="6"/>
        <v>6.7440364826941296E-2</v>
      </c>
      <c r="J70" s="97">
        <f t="shared" si="7"/>
        <v>6.7440364826941296E-2</v>
      </c>
      <c r="K70" s="109">
        <v>4</v>
      </c>
    </row>
    <row r="71" spans="2:11">
      <c r="B71" s="101">
        <v>20230311</v>
      </c>
      <c r="C71" s="76">
        <v>755</v>
      </c>
      <c r="D71" s="91">
        <v>795.18538812785403</v>
      </c>
      <c r="E71" s="90">
        <f t="shared" si="4"/>
        <v>5.0535873430049512E-2</v>
      </c>
      <c r="F71" s="105">
        <f t="shared" si="5"/>
        <v>5.0535873430049512E-2</v>
      </c>
      <c r="G71" s="76">
        <v>475</v>
      </c>
      <c r="H71" s="99">
        <v>519.26392694063918</v>
      </c>
      <c r="I71" s="96">
        <f t="shared" si="6"/>
        <v>8.5243600882175877E-2</v>
      </c>
      <c r="J71" s="97">
        <f t="shared" si="7"/>
        <v>8.5243600882175877E-2</v>
      </c>
      <c r="K71" s="109">
        <v>6</v>
      </c>
    </row>
    <row r="72" spans="2:11">
      <c r="B72" s="101">
        <v>20230312</v>
      </c>
      <c r="C72" s="76">
        <v>837</v>
      </c>
      <c r="D72" s="91">
        <v>901.20273972602752</v>
      </c>
      <c r="E72" s="90">
        <f t="shared" si="4"/>
        <v>7.1241172375425349E-2</v>
      </c>
      <c r="F72" s="105">
        <f t="shared" si="5"/>
        <v>7.1241172375425349E-2</v>
      </c>
      <c r="G72" s="76">
        <v>548</v>
      </c>
      <c r="H72" s="99">
        <v>452.48493150684931</v>
      </c>
      <c r="I72" s="96">
        <f t="shared" si="6"/>
        <v>-0.21109005370647327</v>
      </c>
      <c r="J72" s="97">
        <f t="shared" si="7"/>
        <v>0.21109005370647327</v>
      </c>
      <c r="K72" s="109">
        <v>2</v>
      </c>
    </row>
    <row r="73" spans="2:11">
      <c r="B73" s="101">
        <v>20230313</v>
      </c>
      <c r="C73" s="76">
        <v>931</v>
      </c>
      <c r="D73" s="91">
        <v>945.73424657534258</v>
      </c>
      <c r="E73" s="90">
        <f t="shared" si="4"/>
        <v>1.557969020229275E-2</v>
      </c>
      <c r="F73" s="105">
        <f t="shared" si="5"/>
        <v>1.557969020229275E-2</v>
      </c>
      <c r="G73" s="76">
        <v>558</v>
      </c>
      <c r="H73" s="99">
        <v>594.82831050228299</v>
      </c>
      <c r="I73" s="96">
        <f t="shared" si="6"/>
        <v>6.1914185744092354E-2</v>
      </c>
      <c r="J73" s="97">
        <f t="shared" si="7"/>
        <v>6.1914185744092354E-2</v>
      </c>
      <c r="K73" s="109">
        <v>2</v>
      </c>
    </row>
    <row r="74" spans="2:11">
      <c r="B74" s="101">
        <v>20230314</v>
      </c>
      <c r="C74" s="76">
        <v>847</v>
      </c>
      <c r="D74" s="91">
        <v>876.8870389884089</v>
      </c>
      <c r="E74" s="90">
        <f t="shared" si="4"/>
        <v>3.4083111802960475E-2</v>
      </c>
      <c r="F74" s="105">
        <f t="shared" si="5"/>
        <v>3.4083111802960475E-2</v>
      </c>
      <c r="G74" s="76">
        <v>559</v>
      </c>
      <c r="H74" s="99">
        <v>549.53677555321394</v>
      </c>
      <c r="I74" s="96">
        <f t="shared" si="6"/>
        <v>-1.7220366075153953E-2</v>
      </c>
      <c r="J74" s="97">
        <f t="shared" si="7"/>
        <v>1.7220366075153953E-2</v>
      </c>
      <c r="K74" s="109">
        <v>3</v>
      </c>
    </row>
    <row r="75" spans="2:11">
      <c r="B75" s="101">
        <v>20230315</v>
      </c>
      <c r="C75" s="76">
        <v>800</v>
      </c>
      <c r="D75" s="91">
        <v>842.63561643835635</v>
      </c>
      <c r="E75" s="90">
        <f t="shared" si="4"/>
        <v>5.0597928222602485E-2</v>
      </c>
      <c r="F75" s="105">
        <f t="shared" si="5"/>
        <v>5.0597928222602485E-2</v>
      </c>
      <c r="G75" s="76">
        <v>544</v>
      </c>
      <c r="H75" s="99">
        <v>540.76301369863017</v>
      </c>
      <c r="I75" s="96">
        <f t="shared" si="6"/>
        <v>-5.9859609835923675E-3</v>
      </c>
      <c r="J75" s="97">
        <f t="shared" si="7"/>
        <v>5.9859609835923675E-3</v>
      </c>
      <c r="K75" s="109">
        <v>4</v>
      </c>
    </row>
    <row r="76" spans="2:11">
      <c r="B76" s="101">
        <v>20230316</v>
      </c>
      <c r="C76" s="76">
        <v>845</v>
      </c>
      <c r="D76" s="91">
        <v>840.60534898891081</v>
      </c>
      <c r="E76" s="90">
        <f t="shared" si="4"/>
        <v>-5.2279598462883076E-3</v>
      </c>
      <c r="F76" s="105">
        <f t="shared" si="5"/>
        <v>5.2279598462883076E-3</v>
      </c>
      <c r="G76" s="76">
        <v>526</v>
      </c>
      <c r="H76" s="99">
        <v>540.91715590345734</v>
      </c>
      <c r="I76" s="96">
        <f t="shared" si="6"/>
        <v>2.7577524100788089E-2</v>
      </c>
      <c r="J76" s="97">
        <f t="shared" si="7"/>
        <v>2.7577524100788089E-2</v>
      </c>
      <c r="K76" s="109">
        <v>4</v>
      </c>
    </row>
    <row r="77" spans="2:11">
      <c r="B77" s="101">
        <v>20230317</v>
      </c>
      <c r="C77" s="76">
        <v>875</v>
      </c>
      <c r="D77" s="91">
        <v>815.21945205479483</v>
      </c>
      <c r="E77" s="90">
        <f t="shared" si="4"/>
        <v>-7.3330620110358985E-2</v>
      </c>
      <c r="F77" s="105">
        <f t="shared" si="5"/>
        <v>7.3330620110358985E-2</v>
      </c>
      <c r="G77" s="76">
        <v>649</v>
      </c>
      <c r="H77" s="99">
        <v>552.57068493150678</v>
      </c>
      <c r="I77" s="96">
        <f t="shared" si="6"/>
        <v>-0.17451037070568809</v>
      </c>
      <c r="J77" s="97">
        <f t="shared" si="7"/>
        <v>0.17451037070568809</v>
      </c>
      <c r="K77" s="109">
        <v>5</v>
      </c>
    </row>
    <row r="78" spans="2:11">
      <c r="B78" s="101">
        <v>20230318</v>
      </c>
      <c r="C78" s="76">
        <v>848</v>
      </c>
      <c r="D78" s="91">
        <v>812.02739726027414</v>
      </c>
      <c r="E78" s="90">
        <f t="shared" si="4"/>
        <v>-4.4299740207159266E-2</v>
      </c>
      <c r="F78" s="105">
        <f t="shared" si="5"/>
        <v>4.4299740207159266E-2</v>
      </c>
      <c r="G78" s="76">
        <v>489</v>
      </c>
      <c r="H78" s="99">
        <v>554.37442922374419</v>
      </c>
      <c r="I78" s="96">
        <f t="shared" si="6"/>
        <v>0.11792468371112266</v>
      </c>
      <c r="J78" s="97">
        <f t="shared" si="7"/>
        <v>0.11792468371112266</v>
      </c>
      <c r="K78" s="109">
        <v>4</v>
      </c>
    </row>
    <row r="79" spans="2:11">
      <c r="B79" s="101">
        <v>20230319</v>
      </c>
      <c r="C79" s="76">
        <v>828</v>
      </c>
      <c r="D79" s="91">
        <v>835.5187214611874</v>
      </c>
      <c r="E79" s="90">
        <f t="shared" si="4"/>
        <v>8.9988665341195068E-3</v>
      </c>
      <c r="F79" s="105">
        <f t="shared" si="5"/>
        <v>8.9988665341195068E-3</v>
      </c>
      <c r="G79" s="76">
        <v>465</v>
      </c>
      <c r="H79" s="99">
        <v>507.59726027397255</v>
      </c>
      <c r="I79" s="96">
        <f t="shared" si="6"/>
        <v>8.3919405417950718E-2</v>
      </c>
      <c r="J79" s="97">
        <f t="shared" si="7"/>
        <v>8.3919405417950718E-2</v>
      </c>
      <c r="K79" s="109">
        <v>4</v>
      </c>
    </row>
    <row r="80" spans="2:11">
      <c r="B80" s="101">
        <v>20230320</v>
      </c>
      <c r="C80" s="76">
        <v>791</v>
      </c>
      <c r="D80" s="91">
        <v>840.80510585305126</v>
      </c>
      <c r="E80" s="90">
        <f t="shared" si="4"/>
        <v>5.9235018325109662E-2</v>
      </c>
      <c r="F80" s="105">
        <f t="shared" si="5"/>
        <v>5.9235018325109662E-2</v>
      </c>
      <c r="G80" s="76">
        <v>648</v>
      </c>
      <c r="H80" s="99">
        <v>540.23910336239112</v>
      </c>
      <c r="I80" s="96">
        <f t="shared" si="6"/>
        <v>-0.19946889435976856</v>
      </c>
      <c r="J80" s="97">
        <f t="shared" si="7"/>
        <v>0.19946889435976856</v>
      </c>
      <c r="K80" s="109">
        <v>4</v>
      </c>
    </row>
    <row r="81" spans="2:11">
      <c r="B81" s="101">
        <v>20230321</v>
      </c>
      <c r="C81" s="76">
        <v>785</v>
      </c>
      <c r="D81" s="91">
        <v>773.76564805057978</v>
      </c>
      <c r="E81" s="90">
        <f t="shared" si="4"/>
        <v>-1.4519062687422179E-2</v>
      </c>
      <c r="F81" s="105">
        <f t="shared" si="5"/>
        <v>1.4519062687422179E-2</v>
      </c>
      <c r="G81" s="76">
        <v>616</v>
      </c>
      <c r="H81" s="99">
        <v>532.46027397260286</v>
      </c>
      <c r="I81" s="96">
        <f t="shared" si="6"/>
        <v>-0.15689381933438959</v>
      </c>
      <c r="J81" s="97">
        <f t="shared" si="7"/>
        <v>0.15689381933438959</v>
      </c>
      <c r="K81" s="109">
        <v>7</v>
      </c>
    </row>
    <row r="82" spans="2:11">
      <c r="B82" s="101">
        <v>20230322</v>
      </c>
      <c r="C82" s="76">
        <v>779</v>
      </c>
      <c r="D82" s="91">
        <v>721.57123287671254</v>
      </c>
      <c r="E82" s="90">
        <f t="shared" si="4"/>
        <v>-7.9588493147563874E-2</v>
      </c>
      <c r="F82" s="105">
        <f t="shared" si="5"/>
        <v>7.9588493147563874E-2</v>
      </c>
      <c r="G82" s="76">
        <v>600</v>
      </c>
      <c r="H82" s="99">
        <v>487.15205479452038</v>
      </c>
      <c r="I82" s="96">
        <f t="shared" si="6"/>
        <v>-0.23164829973483048</v>
      </c>
      <c r="J82" s="97">
        <f t="shared" si="7"/>
        <v>0.23164829973483048</v>
      </c>
      <c r="K82" s="109">
        <v>8</v>
      </c>
    </row>
    <row r="83" spans="2:11">
      <c r="B83" s="101">
        <v>20230323</v>
      </c>
      <c r="C83" s="76">
        <v>770</v>
      </c>
      <c r="D83" s="91">
        <v>792.86236905721216</v>
      </c>
      <c r="E83" s="90">
        <f t="shared" si="4"/>
        <v>2.8835230362108961E-2</v>
      </c>
      <c r="F83" s="105">
        <f t="shared" si="5"/>
        <v>2.8835230362108961E-2</v>
      </c>
      <c r="G83" s="76">
        <v>584</v>
      </c>
      <c r="H83" s="99">
        <v>518.15278001611591</v>
      </c>
      <c r="I83" s="96">
        <f t="shared" si="6"/>
        <v>-0.12708070384537176</v>
      </c>
      <c r="J83" s="97">
        <f t="shared" si="7"/>
        <v>0.12708070384537176</v>
      </c>
      <c r="K83" s="109">
        <v>6</v>
      </c>
    </row>
    <row r="84" spans="2:11">
      <c r="B84" s="101">
        <v>20230324</v>
      </c>
      <c r="C84" s="76">
        <v>825</v>
      </c>
      <c r="D84" s="91">
        <v>818.06614481409042</v>
      </c>
      <c r="E84" s="90">
        <f t="shared" si="4"/>
        <v>-8.4759102058737951E-3</v>
      </c>
      <c r="F84" s="105">
        <f t="shared" si="5"/>
        <v>8.4759102058737951E-3</v>
      </c>
      <c r="G84" s="76">
        <v>596</v>
      </c>
      <c r="H84" s="99">
        <v>557.16255707762559</v>
      </c>
      <c r="I84" s="96">
        <f t="shared" si="6"/>
        <v>-6.9705766170075664E-2</v>
      </c>
      <c r="J84" s="97">
        <f t="shared" si="7"/>
        <v>6.9705766170075664E-2</v>
      </c>
      <c r="K84" s="109">
        <v>5</v>
      </c>
    </row>
    <row r="85" spans="2:11">
      <c r="B85" s="101">
        <v>20230325</v>
      </c>
      <c r="C85" s="76">
        <v>795</v>
      </c>
      <c r="D85" s="91">
        <v>785.13904109589055</v>
      </c>
      <c r="E85" s="90">
        <f t="shared" si="4"/>
        <v>-1.255950651791001E-2</v>
      </c>
      <c r="F85" s="105">
        <f t="shared" si="5"/>
        <v>1.255950651791001E-2</v>
      </c>
      <c r="G85" s="76">
        <v>634</v>
      </c>
      <c r="H85" s="99">
        <v>508.19794520547941</v>
      </c>
      <c r="I85" s="96">
        <f t="shared" si="6"/>
        <v>-0.24754538262380243</v>
      </c>
      <c r="J85" s="97">
        <f t="shared" si="7"/>
        <v>0.24754538262380243</v>
      </c>
      <c r="K85" s="109">
        <v>6</v>
      </c>
    </row>
    <row r="86" spans="2:11">
      <c r="B86" s="101">
        <v>20230326</v>
      </c>
      <c r="C86" s="76">
        <v>844</v>
      </c>
      <c r="D86" s="91">
        <v>833.63904109589055</v>
      </c>
      <c r="E86" s="90">
        <f t="shared" si="4"/>
        <v>-1.2428591264738605E-2</v>
      </c>
      <c r="F86" s="105">
        <f t="shared" si="5"/>
        <v>1.2428591264738605E-2</v>
      </c>
      <c r="G86" s="76">
        <v>415</v>
      </c>
      <c r="H86" s="99">
        <v>496.94794520547941</v>
      </c>
      <c r="I86" s="96">
        <f t="shared" si="6"/>
        <v>0.16490247317874582</v>
      </c>
      <c r="J86" s="97">
        <f t="shared" si="7"/>
        <v>0.16490247317874582</v>
      </c>
      <c r="K86" s="109">
        <v>4</v>
      </c>
    </row>
    <row r="87" spans="2:11">
      <c r="B87" s="101">
        <v>20230327</v>
      </c>
      <c r="C87" s="76">
        <v>878</v>
      </c>
      <c r="D87" s="91">
        <v>838.63966646813594</v>
      </c>
      <c r="E87" s="90">
        <f t="shared" si="4"/>
        <v>-4.6933546200631032E-2</v>
      </c>
      <c r="F87" s="105">
        <f t="shared" si="5"/>
        <v>4.6933546200631032E-2</v>
      </c>
      <c r="G87" s="76">
        <v>521</v>
      </c>
      <c r="H87" s="99">
        <v>544.92435973793931</v>
      </c>
      <c r="I87" s="96">
        <f t="shared" si="6"/>
        <v>4.3904001189164724E-2</v>
      </c>
      <c r="J87" s="97">
        <f t="shared" si="7"/>
        <v>4.3904001189164724E-2</v>
      </c>
      <c r="K87" s="109">
        <v>4</v>
      </c>
    </row>
    <row r="88" spans="2:11">
      <c r="B88" s="101">
        <v>20230328</v>
      </c>
      <c r="C88" s="76">
        <v>850</v>
      </c>
      <c r="D88" s="91">
        <v>874.75225048923687</v>
      </c>
      <c r="E88" s="90">
        <f t="shared" si="4"/>
        <v>2.8296298152297727E-2</v>
      </c>
      <c r="F88" s="105">
        <f t="shared" si="5"/>
        <v>2.8296298152297727E-2</v>
      </c>
      <c r="G88" s="76">
        <v>515</v>
      </c>
      <c r="H88" s="99">
        <v>550.21272015655575</v>
      </c>
      <c r="I88" s="96">
        <f t="shared" si="6"/>
        <v>6.3998375294806772E-2</v>
      </c>
      <c r="J88" s="97">
        <f t="shared" si="7"/>
        <v>6.3998375294806772E-2</v>
      </c>
      <c r="K88" s="109">
        <v>3</v>
      </c>
    </row>
    <row r="89" spans="2:11">
      <c r="B89" s="101">
        <v>20230329</v>
      </c>
      <c r="C89" s="76">
        <v>844</v>
      </c>
      <c r="D89" s="91">
        <v>818.38132004981355</v>
      </c>
      <c r="E89" s="90">
        <f t="shared" si="4"/>
        <v>-3.1304086887793431E-2</v>
      </c>
      <c r="F89" s="105">
        <f t="shared" si="5"/>
        <v>3.1304086887793431E-2</v>
      </c>
      <c r="G89" s="76">
        <v>508</v>
      </c>
      <c r="H89" s="99">
        <v>558.92789539227897</v>
      </c>
      <c r="I89" s="96">
        <f t="shared" si="6"/>
        <v>9.1117111548951482E-2</v>
      </c>
      <c r="J89" s="97">
        <f t="shared" si="7"/>
        <v>9.1117111548951482E-2</v>
      </c>
      <c r="K89" s="109">
        <v>5</v>
      </c>
    </row>
    <row r="90" spans="2:11">
      <c r="B90" s="101">
        <v>20230330</v>
      </c>
      <c r="C90" s="76">
        <v>800</v>
      </c>
      <c r="D90" s="91">
        <v>819.49517569982174</v>
      </c>
      <c r="E90" s="90">
        <f t="shared" si="4"/>
        <v>2.3789250111415861E-2</v>
      </c>
      <c r="F90" s="105">
        <f t="shared" si="5"/>
        <v>2.3789250111415861E-2</v>
      </c>
      <c r="G90" s="76">
        <v>566</v>
      </c>
      <c r="H90" s="99">
        <v>556.7136390708755</v>
      </c>
      <c r="I90" s="96">
        <f t="shared" si="6"/>
        <v>-1.6680677959718976E-2</v>
      </c>
      <c r="J90" s="97">
        <f t="shared" si="7"/>
        <v>1.6680677959718976E-2</v>
      </c>
      <c r="K90" s="109">
        <v>5</v>
      </c>
    </row>
    <row r="91" spans="2:11">
      <c r="B91" s="101">
        <v>20230331</v>
      </c>
      <c r="C91" s="76">
        <v>822</v>
      </c>
      <c r="D91" s="91">
        <v>774.56810176125259</v>
      </c>
      <c r="E91" s="90">
        <f t="shared" si="4"/>
        <v>-6.1236575752208658E-2</v>
      </c>
      <c r="F91" s="105">
        <f t="shared" si="5"/>
        <v>6.1236575752208658E-2</v>
      </c>
      <c r="G91" s="76">
        <v>508</v>
      </c>
      <c r="H91" s="99">
        <v>538.42739726027401</v>
      </c>
      <c r="I91" s="96">
        <f t="shared" si="6"/>
        <v>5.6511606606759468E-2</v>
      </c>
      <c r="J91" s="97">
        <f t="shared" si="7"/>
        <v>5.6511606606759468E-2</v>
      </c>
      <c r="K91" s="109">
        <v>7</v>
      </c>
    </row>
    <row r="92" spans="2:11">
      <c r="B92" s="101">
        <v>20230401</v>
      </c>
      <c r="C92" s="76">
        <v>781</v>
      </c>
      <c r="D92" s="91">
        <v>730.02739726027414</v>
      </c>
      <c r="E92" s="90">
        <f t="shared" si="4"/>
        <v>-6.9822862718606674E-2</v>
      </c>
      <c r="F92" s="105">
        <f t="shared" si="5"/>
        <v>6.9822862718606674E-2</v>
      </c>
      <c r="G92" s="76">
        <v>455</v>
      </c>
      <c r="H92" s="99">
        <v>493.04109589041087</v>
      </c>
      <c r="I92" s="96">
        <f t="shared" si="6"/>
        <v>7.7156034674371918E-2</v>
      </c>
      <c r="J92" s="97">
        <f t="shared" si="7"/>
        <v>7.7156034674371918E-2</v>
      </c>
      <c r="K92" s="109">
        <v>7</v>
      </c>
    </row>
    <row r="93" spans="2:11">
      <c r="B93" s="101">
        <v>20230402</v>
      </c>
      <c r="C93" s="76">
        <v>781</v>
      </c>
      <c r="D93" s="91">
        <v>737.20273972602752</v>
      </c>
      <c r="E93" s="90">
        <f t="shared" si="4"/>
        <v>-5.9410061729083107E-2</v>
      </c>
      <c r="F93" s="105">
        <f t="shared" si="5"/>
        <v>5.9410061729083107E-2</v>
      </c>
      <c r="G93" s="76">
        <v>429</v>
      </c>
      <c r="H93" s="99">
        <v>579.48493150684919</v>
      </c>
      <c r="I93" s="96">
        <f t="shared" si="6"/>
        <v>0.25968739362305671</v>
      </c>
      <c r="J93" s="97">
        <f t="shared" si="7"/>
        <v>0.25968739362305671</v>
      </c>
      <c r="K93" s="109">
        <v>7</v>
      </c>
    </row>
    <row r="94" spans="2:11">
      <c r="B94" s="101">
        <v>20230403</v>
      </c>
      <c r="C94" s="76">
        <v>774</v>
      </c>
      <c r="D94" s="91">
        <v>777.73022831050241</v>
      </c>
      <c r="E94" s="90">
        <f t="shared" si="4"/>
        <v>4.7963010497942852E-3</v>
      </c>
      <c r="F94" s="105">
        <f t="shared" si="5"/>
        <v>4.7963010497942852E-3</v>
      </c>
      <c r="G94" s="76">
        <v>492</v>
      </c>
      <c r="H94" s="99">
        <v>536.39890410958913</v>
      </c>
      <c r="I94" s="96">
        <f t="shared" si="6"/>
        <v>8.27721752774465E-2</v>
      </c>
      <c r="J94" s="97">
        <f t="shared" si="7"/>
        <v>8.27721752774465E-2</v>
      </c>
      <c r="K94" s="109">
        <v>7</v>
      </c>
    </row>
    <row r="95" spans="2:11">
      <c r="B95" s="101">
        <v>20230404</v>
      </c>
      <c r="C95" s="76">
        <v>762</v>
      </c>
      <c r="D95" s="91">
        <v>777.49708904109605</v>
      </c>
      <c r="E95" s="90">
        <f t="shared" si="4"/>
        <v>1.9932021945199746E-2</v>
      </c>
      <c r="F95" s="105">
        <f t="shared" si="5"/>
        <v>1.9932021945199746E-2</v>
      </c>
      <c r="G95" s="76">
        <v>579</v>
      </c>
      <c r="H95" s="99">
        <v>533.62397260273974</v>
      </c>
      <c r="I95" s="96">
        <f t="shared" si="6"/>
        <v>-8.5033712364794331E-2</v>
      </c>
      <c r="J95" s="97">
        <f t="shared" si="7"/>
        <v>8.5033712364794331E-2</v>
      </c>
      <c r="K95" s="109">
        <v>7</v>
      </c>
    </row>
    <row r="96" spans="2:11">
      <c r="B96" s="101">
        <v>20230405</v>
      </c>
      <c r="C96" s="76">
        <v>801</v>
      </c>
      <c r="D96" s="91">
        <v>791.59223744292262</v>
      </c>
      <c r="E96" s="90">
        <f t="shared" si="4"/>
        <v>-1.18846068873379E-2</v>
      </c>
      <c r="F96" s="105">
        <f t="shared" si="5"/>
        <v>1.18846068873379E-2</v>
      </c>
      <c r="G96" s="76">
        <v>588</v>
      </c>
      <c r="H96" s="99">
        <v>521.8109589041095</v>
      </c>
      <c r="I96" s="96">
        <f t="shared" si="6"/>
        <v>-0.12684486587805396</v>
      </c>
      <c r="J96" s="97">
        <f t="shared" si="7"/>
        <v>0.12684486587805396</v>
      </c>
      <c r="K96" s="109">
        <v>6</v>
      </c>
    </row>
    <row r="97" spans="2:11">
      <c r="B97" s="101">
        <v>20230406</v>
      </c>
      <c r="C97" s="76">
        <v>815</v>
      </c>
      <c r="D97" s="91">
        <v>840.27968036529694</v>
      </c>
      <c r="E97" s="90">
        <f t="shared" si="4"/>
        <v>3.0084840745294519E-2</v>
      </c>
      <c r="F97" s="105">
        <f t="shared" si="5"/>
        <v>3.0084840745294519E-2</v>
      </c>
      <c r="G97" s="76">
        <v>615</v>
      </c>
      <c r="H97" s="99">
        <v>543.92751141552515</v>
      </c>
      <c r="I97" s="96">
        <f t="shared" si="6"/>
        <v>-0.13066536825746272</v>
      </c>
      <c r="J97" s="97">
        <f t="shared" si="7"/>
        <v>0.13066536825746272</v>
      </c>
      <c r="K97" s="109">
        <v>4</v>
      </c>
    </row>
    <row r="98" spans="2:11">
      <c r="B98" s="101">
        <v>20230407</v>
      </c>
      <c r="C98" s="76">
        <v>839</v>
      </c>
      <c r="D98" s="91">
        <v>839.26849315068512</v>
      </c>
      <c r="E98" s="90">
        <f t="shared" si="4"/>
        <v>3.199132969679001E-4</v>
      </c>
      <c r="F98" s="105">
        <f t="shared" si="5"/>
        <v>3.199132969679001E-4</v>
      </c>
      <c r="G98" s="76">
        <v>525</v>
      </c>
      <c r="H98" s="99">
        <v>546.77041095890422</v>
      </c>
      <c r="I98" s="96">
        <f t="shared" si="6"/>
        <v>3.9816366289324508E-2</v>
      </c>
      <c r="J98" s="97">
        <f t="shared" si="7"/>
        <v>3.9816366289324508E-2</v>
      </c>
      <c r="K98" s="109">
        <v>4</v>
      </c>
    </row>
    <row r="99" spans="2:11">
      <c r="B99" s="101">
        <v>20230408</v>
      </c>
      <c r="C99" s="76">
        <v>855</v>
      </c>
      <c r="D99" s="91">
        <v>879.60136986301382</v>
      </c>
      <c r="E99" s="90">
        <f t="shared" si="4"/>
        <v>2.7968771657148683E-2</v>
      </c>
      <c r="F99" s="105">
        <f t="shared" si="5"/>
        <v>2.7968771657148683E-2</v>
      </c>
      <c r="G99" s="76">
        <v>464</v>
      </c>
      <c r="H99" s="99">
        <v>563.74246575342454</v>
      </c>
      <c r="I99" s="96">
        <f t="shared" si="6"/>
        <v>0.17692913309293062</v>
      </c>
      <c r="J99" s="97">
        <f t="shared" si="7"/>
        <v>0.17692913309293062</v>
      </c>
      <c r="K99" s="109">
        <v>3</v>
      </c>
    </row>
    <row r="100" spans="2:11">
      <c r="B100" s="101">
        <v>20230409</v>
      </c>
      <c r="C100" s="76">
        <v>844</v>
      </c>
      <c r="D100" s="91">
        <v>835.71123287671253</v>
      </c>
      <c r="E100" s="90">
        <f t="shared" si="4"/>
        <v>-9.918219113503603E-3</v>
      </c>
      <c r="F100" s="105">
        <f t="shared" si="5"/>
        <v>9.918219113503603E-3</v>
      </c>
      <c r="G100" s="76">
        <v>446</v>
      </c>
      <c r="H100" s="99">
        <v>480.55835616438355</v>
      </c>
      <c r="I100" s="96">
        <f t="shared" si="6"/>
        <v>7.1912923209189294E-2</v>
      </c>
      <c r="J100" s="97">
        <f t="shared" si="7"/>
        <v>7.1912923209189294E-2</v>
      </c>
      <c r="K100" s="109">
        <v>4</v>
      </c>
    </row>
    <row r="101" spans="2:11">
      <c r="B101" s="101">
        <v>20230410</v>
      </c>
      <c r="C101" s="76">
        <v>809</v>
      </c>
      <c r="D101" s="91">
        <v>839.25816649104331</v>
      </c>
      <c r="E101" s="90">
        <f t="shared" si="4"/>
        <v>3.6053466858181872E-2</v>
      </c>
      <c r="F101" s="105">
        <f t="shared" si="5"/>
        <v>3.6053466858181872E-2</v>
      </c>
      <c r="G101" s="76">
        <v>509</v>
      </c>
      <c r="H101" s="99">
        <v>545.93308746048478</v>
      </c>
      <c r="I101" s="96">
        <f t="shared" si="6"/>
        <v>6.7651308024370374E-2</v>
      </c>
      <c r="J101" s="97">
        <f t="shared" si="7"/>
        <v>6.7651308024370374E-2</v>
      </c>
      <c r="K101" s="109">
        <v>4</v>
      </c>
    </row>
    <row r="102" spans="2:11">
      <c r="B102" s="101">
        <v>20230411</v>
      </c>
      <c r="C102" s="76">
        <v>766</v>
      </c>
      <c r="D102" s="91">
        <v>792.08738284066351</v>
      </c>
      <c r="E102" s="90">
        <f t="shared" si="4"/>
        <v>3.2934980919789823E-2</v>
      </c>
      <c r="F102" s="105">
        <f t="shared" si="5"/>
        <v>3.2934980919789823E-2</v>
      </c>
      <c r="G102" s="76">
        <v>516</v>
      </c>
      <c r="H102" s="99">
        <v>525.29459264599848</v>
      </c>
      <c r="I102" s="96">
        <f t="shared" si="6"/>
        <v>1.7694057346335945E-2</v>
      </c>
      <c r="J102" s="97">
        <f t="shared" si="7"/>
        <v>1.7694057346335945E-2</v>
      </c>
      <c r="K102" s="109">
        <v>6</v>
      </c>
    </row>
    <row r="103" spans="2:11">
      <c r="B103" s="101">
        <v>20230412</v>
      </c>
      <c r="C103" s="76">
        <v>834</v>
      </c>
      <c r="D103" s="91">
        <v>790.78301369863038</v>
      </c>
      <c r="E103" s="90">
        <f t="shared" si="4"/>
        <v>-5.4650878373368461E-2</v>
      </c>
      <c r="F103" s="105">
        <f t="shared" si="5"/>
        <v>5.4650878373368461E-2</v>
      </c>
      <c r="G103" s="76">
        <v>498</v>
      </c>
      <c r="H103" s="99">
        <v>524.82986301369851</v>
      </c>
      <c r="I103" s="96">
        <f t="shared" si="6"/>
        <v>5.112106780592672E-2</v>
      </c>
      <c r="J103" s="97">
        <f t="shared" si="7"/>
        <v>5.112106780592672E-2</v>
      </c>
      <c r="K103" s="109">
        <v>6</v>
      </c>
    </row>
    <row r="104" spans="2:11">
      <c r="B104" s="101">
        <v>20230413</v>
      </c>
      <c r="C104" s="76">
        <v>802</v>
      </c>
      <c r="D104" s="91">
        <v>818.68287671232918</v>
      </c>
      <c r="E104" s="90">
        <f t="shared" si="4"/>
        <v>2.0377703243683751E-2</v>
      </c>
      <c r="F104" s="105">
        <f t="shared" si="5"/>
        <v>2.0377703243683751E-2</v>
      </c>
      <c r="G104" s="76">
        <v>496</v>
      </c>
      <c r="H104" s="99">
        <v>557.10057077625572</v>
      </c>
      <c r="I104" s="96">
        <f t="shared" si="6"/>
        <v>0.10967601539362827</v>
      </c>
      <c r="J104" s="97">
        <f t="shared" si="7"/>
        <v>0.10967601539362827</v>
      </c>
      <c r="K104" s="109">
        <v>5</v>
      </c>
    </row>
    <row r="105" spans="2:11">
      <c r="B105" s="101">
        <v>20230414</v>
      </c>
      <c r="C105" s="76">
        <v>799</v>
      </c>
      <c r="D105" s="91">
        <v>776.58549556809044</v>
      </c>
      <c r="E105" s="90">
        <f t="shared" si="4"/>
        <v>-2.8862893473838098E-2</v>
      </c>
      <c r="F105" s="105">
        <f t="shared" si="5"/>
        <v>2.8862893473838098E-2</v>
      </c>
      <c r="G105" s="76">
        <v>599</v>
      </c>
      <c r="H105" s="99">
        <v>536.29315068493156</v>
      </c>
      <c r="I105" s="96">
        <f t="shared" si="6"/>
        <v>-0.11692644076282128</v>
      </c>
      <c r="J105" s="97">
        <f t="shared" si="7"/>
        <v>0.11692644076282128</v>
      </c>
      <c r="K105" s="109">
        <v>7</v>
      </c>
    </row>
    <row r="106" spans="2:11">
      <c r="B106" s="101">
        <v>20230415</v>
      </c>
      <c r="C106" s="76">
        <v>780</v>
      </c>
      <c r="D106" s="91">
        <v>787.11123287671239</v>
      </c>
      <c r="E106" s="90">
        <f t="shared" si="4"/>
        <v>9.0345971187864461E-3</v>
      </c>
      <c r="F106" s="105">
        <f t="shared" si="5"/>
        <v>9.0345971187864461E-3</v>
      </c>
      <c r="G106" s="76">
        <v>494</v>
      </c>
      <c r="H106" s="99">
        <v>533.35835616438351</v>
      </c>
      <c r="I106" s="96">
        <f t="shared" si="6"/>
        <v>7.3793455581022308E-2</v>
      </c>
      <c r="J106" s="97">
        <f t="shared" si="7"/>
        <v>7.3793455581022308E-2</v>
      </c>
      <c r="K106" s="109">
        <v>6</v>
      </c>
    </row>
    <row r="107" spans="2:11">
      <c r="B107" s="101">
        <v>20230416</v>
      </c>
      <c r="C107" s="76">
        <v>799</v>
      </c>
      <c r="D107" s="91">
        <v>765.18538812785403</v>
      </c>
      <c r="E107" s="90">
        <f t="shared" si="4"/>
        <v>-4.4191397792995919E-2</v>
      </c>
      <c r="F107" s="105">
        <f t="shared" si="5"/>
        <v>4.4191397792995919E-2</v>
      </c>
      <c r="G107" s="76">
        <v>457</v>
      </c>
      <c r="H107" s="99">
        <v>472.59726027397255</v>
      </c>
      <c r="I107" s="96">
        <f t="shared" si="6"/>
        <v>3.3003281197463055E-2</v>
      </c>
      <c r="J107" s="97">
        <f t="shared" si="7"/>
        <v>3.3003281197463055E-2</v>
      </c>
      <c r="K107" s="109">
        <v>6</v>
      </c>
    </row>
    <row r="108" spans="2:11">
      <c r="B108" s="101">
        <v>20230417</v>
      </c>
      <c r="C108" s="76">
        <v>776</v>
      </c>
      <c r="D108" s="91">
        <v>838.13749365804176</v>
      </c>
      <c r="E108" s="90">
        <f t="shared" si="4"/>
        <v>7.4137589748960356E-2</v>
      </c>
      <c r="F108" s="105">
        <f t="shared" si="5"/>
        <v>7.4137589748960356E-2</v>
      </c>
      <c r="G108" s="76">
        <v>500</v>
      </c>
      <c r="H108" s="99">
        <v>544.56519533231869</v>
      </c>
      <c r="I108" s="96">
        <f t="shared" si="6"/>
        <v>8.1836290152775854E-2</v>
      </c>
      <c r="J108" s="97">
        <f t="shared" si="7"/>
        <v>8.1836290152775854E-2</v>
      </c>
      <c r="K108" s="109">
        <v>4</v>
      </c>
    </row>
    <row r="109" spans="2:11">
      <c r="B109" s="101">
        <v>20230418</v>
      </c>
      <c r="C109" s="76">
        <v>757</v>
      </c>
      <c r="D109" s="91">
        <v>733.05698630136999</v>
      </c>
      <c r="E109" s="90">
        <f t="shared" si="4"/>
        <v>-3.266187233196452E-2</v>
      </c>
      <c r="F109" s="105">
        <f t="shared" si="5"/>
        <v>3.266187233196452E-2</v>
      </c>
      <c r="G109" s="76">
        <v>567</v>
      </c>
      <c r="H109" s="99">
        <v>509.72164383561631</v>
      </c>
      <c r="I109" s="96">
        <f t="shared" si="6"/>
        <v>-0.11237183442588086</v>
      </c>
      <c r="J109" s="97">
        <f t="shared" si="7"/>
        <v>0.11237183442588086</v>
      </c>
      <c r="K109" s="109">
        <v>8</v>
      </c>
    </row>
    <row r="110" spans="2:11">
      <c r="B110" s="101">
        <v>20230419</v>
      </c>
      <c r="C110" s="76">
        <v>749</v>
      </c>
      <c r="D110" s="91">
        <v>742.85205479452077</v>
      </c>
      <c r="E110" s="90">
        <f t="shared" si="4"/>
        <v>-8.2761367701672528E-3</v>
      </c>
      <c r="F110" s="105">
        <f t="shared" si="5"/>
        <v>8.2761367701672528E-3</v>
      </c>
      <c r="G110" s="76">
        <v>560</v>
      </c>
      <c r="H110" s="99">
        <v>520.93059360730592</v>
      </c>
      <c r="I110" s="96">
        <f t="shared" si="6"/>
        <v>-7.4999254933654058E-2</v>
      </c>
      <c r="J110" s="97">
        <f t="shared" si="7"/>
        <v>7.4999254933654058E-2</v>
      </c>
      <c r="K110" s="109">
        <v>9</v>
      </c>
    </row>
    <row r="111" spans="2:11">
      <c r="B111" s="101">
        <v>20230420</v>
      </c>
      <c r="C111" s="76">
        <v>758</v>
      </c>
      <c r="D111" s="91">
        <v>744.38904109589055</v>
      </c>
      <c r="E111" s="90">
        <f t="shared" si="4"/>
        <v>-1.8284738426658433E-2</v>
      </c>
      <c r="F111" s="105">
        <f t="shared" si="5"/>
        <v>1.8284738426658433E-2</v>
      </c>
      <c r="G111" s="76">
        <v>515</v>
      </c>
      <c r="H111" s="99">
        <v>530.69794520547941</v>
      </c>
      <c r="I111" s="96">
        <f t="shared" si="6"/>
        <v>2.9579811543082896E-2</v>
      </c>
      <c r="J111" s="97">
        <f t="shared" si="7"/>
        <v>2.9579811543082896E-2</v>
      </c>
      <c r="K111" s="109">
        <v>9</v>
      </c>
    </row>
    <row r="112" spans="2:11">
      <c r="B112" s="101">
        <v>20230421</v>
      </c>
      <c r="C112" s="76">
        <v>769</v>
      </c>
      <c r="D112" s="91">
        <v>777.83074581430765</v>
      </c>
      <c r="E112" s="90">
        <f t="shared" si="4"/>
        <v>1.1353042884750947E-2</v>
      </c>
      <c r="F112" s="105">
        <f t="shared" si="5"/>
        <v>1.1353042884750947E-2</v>
      </c>
      <c r="G112" s="76">
        <v>499</v>
      </c>
      <c r="H112" s="99">
        <v>539.77686453576871</v>
      </c>
      <c r="I112" s="96">
        <f t="shared" si="6"/>
        <v>7.5543927898500368E-2</v>
      </c>
      <c r="J112" s="97">
        <f t="shared" si="7"/>
        <v>7.5543927898500368E-2</v>
      </c>
      <c r="K112" s="109">
        <v>7</v>
      </c>
    </row>
    <row r="113" spans="2:11">
      <c r="B113" s="101">
        <v>20230422</v>
      </c>
      <c r="C113" s="76">
        <v>768</v>
      </c>
      <c r="D113" s="91">
        <v>742.77054794520564</v>
      </c>
      <c r="E113" s="90">
        <f t="shared" si="4"/>
        <v>-3.3966683418707046E-2</v>
      </c>
      <c r="F113" s="105">
        <f t="shared" si="5"/>
        <v>3.3966683418707046E-2</v>
      </c>
      <c r="G113" s="76">
        <v>464</v>
      </c>
      <c r="H113" s="99">
        <v>483.53082191780817</v>
      </c>
      <c r="I113" s="96">
        <f t="shared" si="6"/>
        <v>4.0392092980430665E-2</v>
      </c>
      <c r="J113" s="97">
        <f t="shared" si="7"/>
        <v>4.0392092980430665E-2</v>
      </c>
      <c r="K113" s="109">
        <v>7</v>
      </c>
    </row>
    <row r="114" spans="2:11">
      <c r="B114" s="101">
        <v>20230423</v>
      </c>
      <c r="C114" s="76">
        <v>733</v>
      </c>
      <c r="D114" s="91">
        <v>759.10136986301382</v>
      </c>
      <c r="E114" s="90">
        <f t="shared" si="4"/>
        <v>3.438456430097607E-2</v>
      </c>
      <c r="F114" s="105">
        <f t="shared" si="5"/>
        <v>3.438456430097607E-2</v>
      </c>
      <c r="G114" s="76">
        <v>475</v>
      </c>
      <c r="H114" s="99">
        <v>504.2424657534246</v>
      </c>
      <c r="I114" s="96">
        <f t="shared" si="6"/>
        <v>5.7992866010861156E-2</v>
      </c>
      <c r="J114" s="97">
        <f t="shared" si="7"/>
        <v>5.7992866010861156E-2</v>
      </c>
      <c r="K114" s="109">
        <v>7</v>
      </c>
    </row>
    <row r="115" spans="2:11">
      <c r="B115" s="101">
        <v>20230424</v>
      </c>
      <c r="C115" s="76">
        <v>808</v>
      </c>
      <c r="D115" s="91">
        <v>792.84096542726707</v>
      </c>
      <c r="E115" s="90">
        <f t="shared" si="4"/>
        <v>-1.9119893186351232E-2</v>
      </c>
      <c r="F115" s="105">
        <f t="shared" si="5"/>
        <v>1.9119893186351232E-2</v>
      </c>
      <c r="G115" s="76">
        <v>585</v>
      </c>
      <c r="H115" s="99">
        <v>523.55225048923671</v>
      </c>
      <c r="I115" s="96">
        <f t="shared" si="6"/>
        <v>-0.11736698572748575</v>
      </c>
      <c r="J115" s="97">
        <f t="shared" si="7"/>
        <v>0.11736698572748575</v>
      </c>
      <c r="K115" s="109">
        <v>6</v>
      </c>
    </row>
    <row r="116" spans="2:11">
      <c r="B116" s="101">
        <v>20230425</v>
      </c>
      <c r="C116" s="76">
        <v>826</v>
      </c>
      <c r="D116" s="91">
        <v>793.5300124533004</v>
      </c>
      <c r="E116" s="90">
        <f t="shared" si="4"/>
        <v>-4.0918411449006757E-2</v>
      </c>
      <c r="F116" s="105">
        <f t="shared" si="5"/>
        <v>4.0918411449006757E-2</v>
      </c>
      <c r="G116" s="76">
        <v>615</v>
      </c>
      <c r="H116" s="99">
        <v>526.34533001245325</v>
      </c>
      <c r="I116" s="96">
        <f t="shared" si="6"/>
        <v>-0.16843441925370403</v>
      </c>
      <c r="J116" s="97">
        <f t="shared" si="7"/>
        <v>0.16843441925370403</v>
      </c>
      <c r="K116" s="109">
        <v>6</v>
      </c>
    </row>
    <row r="117" spans="2:11">
      <c r="B117" s="101">
        <v>20230426</v>
      </c>
      <c r="C117" s="76">
        <v>844</v>
      </c>
      <c r="D117" s="91">
        <v>818.01556164383601</v>
      </c>
      <c r="E117" s="90">
        <f t="shared" si="4"/>
        <v>-3.1765212759458011E-2</v>
      </c>
      <c r="F117" s="105">
        <f t="shared" si="5"/>
        <v>3.1765212759458011E-2</v>
      </c>
      <c r="G117" s="76">
        <v>521</v>
      </c>
      <c r="H117" s="99">
        <v>554.65654794520549</v>
      </c>
      <c r="I117" s="96">
        <f t="shared" si="6"/>
        <v>6.0679979475389549E-2</v>
      </c>
      <c r="J117" s="97">
        <f t="shared" si="7"/>
        <v>6.0679979475389549E-2</v>
      </c>
      <c r="K117" s="109">
        <v>5</v>
      </c>
    </row>
    <row r="118" spans="2:11">
      <c r="B118" s="101">
        <v>20230427</v>
      </c>
      <c r="C118" s="76">
        <v>814</v>
      </c>
      <c r="D118" s="91">
        <v>835.91829745596885</v>
      </c>
      <c r="E118" s="90">
        <f t="shared" si="4"/>
        <v>2.6220621707498129E-2</v>
      </c>
      <c r="F118" s="105">
        <f t="shared" si="5"/>
        <v>2.6220621707498129E-2</v>
      </c>
      <c r="G118" s="76">
        <v>527</v>
      </c>
      <c r="H118" s="99">
        <v>542.97358121330728</v>
      </c>
      <c r="I118" s="96">
        <f t="shared" si="6"/>
        <v>2.9418707955575576E-2</v>
      </c>
      <c r="J118" s="97">
        <f t="shared" si="7"/>
        <v>2.9418707955575576E-2</v>
      </c>
      <c r="K118" s="109">
        <v>4</v>
      </c>
    </row>
    <row r="119" spans="2:11">
      <c r="B119" s="101">
        <v>20230428</v>
      </c>
      <c r="C119" s="76">
        <v>740</v>
      </c>
      <c r="D119" s="91">
        <v>819.01496311907306</v>
      </c>
      <c r="E119" s="90">
        <f t="shared" si="4"/>
        <v>9.6475603837759688E-2</v>
      </c>
      <c r="F119" s="105">
        <f t="shared" si="5"/>
        <v>9.6475603837759688E-2</v>
      </c>
      <c r="G119" s="76">
        <v>563</v>
      </c>
      <c r="H119" s="99">
        <v>553.36206533192831</v>
      </c>
      <c r="I119" s="96">
        <f t="shared" si="6"/>
        <v>-1.7417049833892178E-2</v>
      </c>
      <c r="J119" s="97">
        <f t="shared" si="7"/>
        <v>1.7417049833892178E-2</v>
      </c>
      <c r="K119" s="109">
        <v>5</v>
      </c>
    </row>
    <row r="120" spans="2:11">
      <c r="B120" s="101">
        <v>20230429</v>
      </c>
      <c r="C120" s="76">
        <v>770</v>
      </c>
      <c r="D120" s="91">
        <v>785.92602739726044</v>
      </c>
      <c r="E120" s="90">
        <f t="shared" si="4"/>
        <v>2.0264028473522412E-2</v>
      </c>
      <c r="F120" s="105">
        <f t="shared" si="5"/>
        <v>2.0264028473522412E-2</v>
      </c>
      <c r="G120" s="76">
        <v>564</v>
      </c>
      <c r="H120" s="99">
        <v>526.79863013698628</v>
      </c>
      <c r="I120" s="96">
        <f t="shared" si="6"/>
        <v>-7.0617818146831657E-2</v>
      </c>
      <c r="J120" s="97">
        <f t="shared" si="7"/>
        <v>7.0617818146831657E-2</v>
      </c>
      <c r="K120" s="109">
        <v>6</v>
      </c>
    </row>
    <row r="121" spans="2:11">
      <c r="B121" s="101">
        <v>20230430</v>
      </c>
      <c r="C121" s="76">
        <v>761</v>
      </c>
      <c r="D121" s="91">
        <v>794.18538812785403</v>
      </c>
      <c r="E121" s="90">
        <f t="shared" si="4"/>
        <v>4.1785442824731983E-2</v>
      </c>
      <c r="F121" s="105">
        <f t="shared" si="5"/>
        <v>4.1785442824731983E-2</v>
      </c>
      <c r="G121" s="76">
        <v>448</v>
      </c>
      <c r="H121" s="99">
        <v>489.59726027397261</v>
      </c>
      <c r="I121" s="96">
        <f t="shared" si="6"/>
        <v>8.4962199851149681E-2</v>
      </c>
      <c r="J121" s="97">
        <f t="shared" si="7"/>
        <v>8.4962199851149681E-2</v>
      </c>
      <c r="K121" s="109">
        <v>5</v>
      </c>
    </row>
    <row r="122" spans="2:11">
      <c r="B122" s="101">
        <v>20230501</v>
      </c>
      <c r="C122" s="76">
        <v>755</v>
      </c>
      <c r="D122" s="91">
        <v>747.49232876712335</v>
      </c>
      <c r="E122" s="90">
        <f t="shared" si="4"/>
        <v>-1.0043810409746178E-2</v>
      </c>
      <c r="F122" s="105">
        <f t="shared" si="5"/>
        <v>1.0043810409746178E-2</v>
      </c>
      <c r="G122" s="76">
        <v>483</v>
      </c>
      <c r="H122" s="99">
        <v>512.25232876712312</v>
      </c>
      <c r="I122" s="96">
        <f t="shared" si="6"/>
        <v>5.7105311434165536E-2</v>
      </c>
      <c r="J122" s="97">
        <f t="shared" si="7"/>
        <v>5.7105311434165536E-2</v>
      </c>
      <c r="K122" s="109">
        <v>11</v>
      </c>
    </row>
    <row r="123" spans="2:11">
      <c r="B123" s="101">
        <v>20230502</v>
      </c>
      <c r="C123" s="76">
        <v>770</v>
      </c>
      <c r="D123" s="91">
        <v>741.58712328767126</v>
      </c>
      <c r="E123" s="90">
        <f t="shared" si="4"/>
        <v>-3.8313605805837349E-2</v>
      </c>
      <c r="F123" s="105">
        <f t="shared" si="5"/>
        <v>3.8313605805837349E-2</v>
      </c>
      <c r="G123" s="76">
        <v>516</v>
      </c>
      <c r="H123" s="99">
        <v>536.68602739726032</v>
      </c>
      <c r="I123" s="96">
        <f t="shared" si="6"/>
        <v>3.8544002156307891E-2</v>
      </c>
      <c r="J123" s="97">
        <f t="shared" si="7"/>
        <v>3.8544002156307891E-2</v>
      </c>
      <c r="K123" s="109">
        <v>12</v>
      </c>
    </row>
    <row r="124" spans="2:11">
      <c r="B124" s="101">
        <v>20230503</v>
      </c>
      <c r="C124" s="76">
        <v>779</v>
      </c>
      <c r="D124" s="91">
        <v>748.17484433374852</v>
      </c>
      <c r="E124" s="90">
        <f t="shared" si="4"/>
        <v>-4.1200470584788706E-2</v>
      </c>
      <c r="F124" s="105">
        <f t="shared" si="5"/>
        <v>4.1200470584788706E-2</v>
      </c>
      <c r="G124" s="76">
        <v>581</v>
      </c>
      <c r="H124" s="99">
        <v>509.59302615193013</v>
      </c>
      <c r="I124" s="96">
        <f t="shared" si="6"/>
        <v>-0.14012549266476929</v>
      </c>
      <c r="J124" s="97">
        <f t="shared" si="7"/>
        <v>0.14012549266476929</v>
      </c>
      <c r="K124" s="109">
        <v>11</v>
      </c>
    </row>
    <row r="125" spans="2:11">
      <c r="B125" s="101">
        <v>20230504</v>
      </c>
      <c r="C125" s="76">
        <v>789</v>
      </c>
      <c r="D125" s="91">
        <v>747.49406392694084</v>
      </c>
      <c r="E125" s="90">
        <f t="shared" si="4"/>
        <v>-5.5526776834867148E-2</v>
      </c>
      <c r="F125" s="105">
        <f t="shared" si="5"/>
        <v>5.5526776834867148E-2</v>
      </c>
      <c r="G125" s="76">
        <v>580</v>
      </c>
      <c r="H125" s="99">
        <v>521.37442922374441</v>
      </c>
      <c r="I125" s="96">
        <f t="shared" si="6"/>
        <v>-0.11244427706886409</v>
      </c>
      <c r="J125" s="97">
        <f t="shared" si="7"/>
        <v>0.11244427706886409</v>
      </c>
      <c r="K125" s="109">
        <v>13</v>
      </c>
    </row>
    <row r="126" spans="2:11">
      <c r="B126" s="101">
        <v>20230505</v>
      </c>
      <c r="C126" s="76">
        <v>735</v>
      </c>
      <c r="D126" s="91">
        <v>747.34337899543391</v>
      </c>
      <c r="E126" s="90">
        <f t="shared" si="4"/>
        <v>1.6516342209421414E-2</v>
      </c>
      <c r="F126" s="105">
        <f t="shared" si="5"/>
        <v>1.6516342209421414E-2</v>
      </c>
      <c r="G126" s="76">
        <v>560</v>
      </c>
      <c r="H126" s="99">
        <v>550.15342465753417</v>
      </c>
      <c r="I126" s="96">
        <f t="shared" si="6"/>
        <v>-1.7897871577542638E-2</v>
      </c>
      <c r="J126" s="97">
        <f t="shared" si="7"/>
        <v>1.7897871577542638E-2</v>
      </c>
      <c r="K126" s="109">
        <v>14</v>
      </c>
    </row>
    <row r="127" spans="2:11">
      <c r="B127" s="101">
        <v>20230506</v>
      </c>
      <c r="C127" s="76">
        <v>707</v>
      </c>
      <c r="D127" s="91">
        <v>717.07123287671254</v>
      </c>
      <c r="E127" s="90">
        <f t="shared" si="4"/>
        <v>1.4044954552575267E-2</v>
      </c>
      <c r="F127" s="105">
        <f t="shared" si="5"/>
        <v>1.4044954552575267E-2</v>
      </c>
      <c r="G127" s="76">
        <v>521</v>
      </c>
      <c r="H127" s="99">
        <v>482.9020547945205</v>
      </c>
      <c r="I127" s="96">
        <f t="shared" si="6"/>
        <v>-7.8893731818330218E-2</v>
      </c>
      <c r="J127" s="97">
        <f t="shared" si="7"/>
        <v>7.8893731818330218E-2</v>
      </c>
      <c r="K127" s="109">
        <v>13</v>
      </c>
    </row>
    <row r="128" spans="2:11">
      <c r="B128" s="101">
        <v>20230507</v>
      </c>
      <c r="C128" s="76">
        <v>746</v>
      </c>
      <c r="D128" s="91">
        <v>731.20273972602752</v>
      </c>
      <c r="E128" s="90">
        <f t="shared" si="4"/>
        <v>-2.0236877503381389E-2</v>
      </c>
      <c r="F128" s="105">
        <f t="shared" si="5"/>
        <v>2.0236877503381389E-2</v>
      </c>
      <c r="G128" s="76">
        <v>563</v>
      </c>
      <c r="H128" s="99">
        <v>403.48493150684931</v>
      </c>
      <c r="I128" s="96">
        <f t="shared" si="6"/>
        <v>-0.39534331033733505</v>
      </c>
      <c r="J128" s="97">
        <f t="shared" si="7"/>
        <v>0.39534331033733505</v>
      </c>
      <c r="K128" s="109">
        <v>10</v>
      </c>
    </row>
    <row r="129" spans="2:11">
      <c r="B129" s="101">
        <v>20230508</v>
      </c>
      <c r="C129" s="76">
        <v>779</v>
      </c>
      <c r="D129" s="91">
        <v>747.11123287671239</v>
      </c>
      <c r="E129" s="90">
        <f t="shared" si="4"/>
        <v>-4.2682756890833499E-2</v>
      </c>
      <c r="F129" s="105">
        <f t="shared" si="5"/>
        <v>4.2682756890833499E-2</v>
      </c>
      <c r="G129" s="76">
        <v>531</v>
      </c>
      <c r="H129" s="99">
        <v>527.55835616438355</v>
      </c>
      <c r="I129" s="96">
        <f t="shared" si="6"/>
        <v>-6.5237215853027903E-3</v>
      </c>
      <c r="J129" s="97">
        <f t="shared" si="7"/>
        <v>6.5237215853027903E-3</v>
      </c>
      <c r="K129" s="109">
        <v>9</v>
      </c>
    </row>
    <row r="130" spans="2:11">
      <c r="B130" s="101">
        <v>20230509</v>
      </c>
      <c r="C130" s="76">
        <v>765</v>
      </c>
      <c r="D130" s="91">
        <v>750.74360730593617</v>
      </c>
      <c r="E130" s="90">
        <f t="shared" si="4"/>
        <v>-1.8989695756748814E-2</v>
      </c>
      <c r="F130" s="105">
        <f t="shared" si="5"/>
        <v>1.8989695756748814E-2</v>
      </c>
      <c r="G130" s="76">
        <v>511</v>
      </c>
      <c r="H130" s="99">
        <v>515.54360730593601</v>
      </c>
      <c r="I130" s="96">
        <f t="shared" si="6"/>
        <v>8.813235663379531E-3</v>
      </c>
      <c r="J130" s="97">
        <f t="shared" si="7"/>
        <v>8.813235663379531E-3</v>
      </c>
      <c r="K130" s="109">
        <v>11</v>
      </c>
    </row>
    <row r="131" spans="2:11">
      <c r="B131" s="101">
        <v>20230510</v>
      </c>
      <c r="C131" s="76">
        <v>730</v>
      </c>
      <c r="D131" s="91">
        <v>744.17011207970108</v>
      </c>
      <c r="E131" s="90">
        <f t="shared" ref="E131:E194" si="8">IFERROR((D131-C131)/D131,"")</f>
        <v>1.9041495821567552E-2</v>
      </c>
      <c r="F131" s="105">
        <f t="shared" ref="F131:F194" si="9">IFERROR(ABS((D131-C131)/D131),"")</f>
        <v>1.9041495821567552E-2</v>
      </c>
      <c r="G131" s="76">
        <v>510</v>
      </c>
      <c r="H131" s="99">
        <v>534.80547945205478</v>
      </c>
      <c r="I131" s="96">
        <f t="shared" ref="I131:I194" si="10">IFERROR((H131-G131)/H131,"")</f>
        <v>4.6382246265445362E-2</v>
      </c>
      <c r="J131" s="97">
        <f t="shared" ref="J131:J194" si="11">IFERROR(ABS(I131),"")</f>
        <v>4.6382246265445362E-2</v>
      </c>
      <c r="K131" s="109">
        <v>12</v>
      </c>
    </row>
    <row r="132" spans="2:11">
      <c r="B132" s="101">
        <v>20230511</v>
      </c>
      <c r="C132" s="76">
        <v>746</v>
      </c>
      <c r="D132" s="91">
        <v>742.98926940639274</v>
      </c>
      <c r="E132" s="90">
        <f t="shared" si="8"/>
        <v>-4.0521858357559729E-3</v>
      </c>
      <c r="F132" s="105">
        <f t="shared" si="9"/>
        <v>4.0521858357559729E-3</v>
      </c>
      <c r="G132" s="76">
        <v>527</v>
      </c>
      <c r="H132" s="99">
        <v>532.73835616438362</v>
      </c>
      <c r="I132" s="96">
        <f t="shared" si="10"/>
        <v>1.0771434228424449E-2</v>
      </c>
      <c r="J132" s="97">
        <f t="shared" si="11"/>
        <v>1.0771434228424449E-2</v>
      </c>
      <c r="K132" s="109">
        <v>12</v>
      </c>
    </row>
    <row r="133" spans="2:11">
      <c r="B133" s="101">
        <v>20230512</v>
      </c>
      <c r="C133" s="76">
        <v>728</v>
      </c>
      <c r="D133" s="91">
        <v>751.8402528977872</v>
      </c>
      <c r="E133" s="90">
        <f t="shared" si="8"/>
        <v>3.1709199934295461E-2</v>
      </c>
      <c r="F133" s="105">
        <f t="shared" si="9"/>
        <v>3.1709199934295461E-2</v>
      </c>
      <c r="G133" s="76">
        <v>569</v>
      </c>
      <c r="H133" s="99">
        <v>515.1940990516332</v>
      </c>
      <c r="I133" s="96">
        <f t="shared" si="10"/>
        <v>-0.10443811574591487</v>
      </c>
      <c r="J133" s="97">
        <f t="shared" si="11"/>
        <v>0.10443811574591487</v>
      </c>
      <c r="K133" s="109">
        <v>11</v>
      </c>
    </row>
    <row r="134" spans="2:11">
      <c r="B134" s="101">
        <v>20230513</v>
      </c>
      <c r="C134" s="76">
        <v>720</v>
      </c>
      <c r="D134" s="91">
        <v>719.20273972602752</v>
      </c>
      <c r="E134" s="90">
        <f t="shared" si="8"/>
        <v>-1.1085334217110895E-3</v>
      </c>
      <c r="F134" s="105">
        <f t="shared" si="9"/>
        <v>1.1085334217110895E-3</v>
      </c>
      <c r="G134" s="76">
        <v>571</v>
      </c>
      <c r="H134" s="99">
        <v>449.48493150684931</v>
      </c>
      <c r="I134" s="96">
        <f t="shared" si="10"/>
        <v>-0.27034291914032504</v>
      </c>
      <c r="J134" s="97">
        <f t="shared" si="11"/>
        <v>0.27034291914032504</v>
      </c>
      <c r="K134" s="109">
        <v>11</v>
      </c>
    </row>
    <row r="135" spans="2:11">
      <c r="B135" s="101">
        <v>20230514</v>
      </c>
      <c r="C135" s="76">
        <v>717</v>
      </c>
      <c r="D135" s="91">
        <v>710.67671232876728</v>
      </c>
      <c r="E135" s="90">
        <f t="shared" si="8"/>
        <v>-8.8975585685260126E-3</v>
      </c>
      <c r="F135" s="105">
        <f t="shared" si="9"/>
        <v>8.8975585685260126E-3</v>
      </c>
      <c r="G135" s="76">
        <v>464</v>
      </c>
      <c r="H135" s="99">
        <v>489.15342465753417</v>
      </c>
      <c r="I135" s="96">
        <f t="shared" si="10"/>
        <v>5.14223623705478E-2</v>
      </c>
      <c r="J135" s="97">
        <f t="shared" si="11"/>
        <v>5.14223623705478E-2</v>
      </c>
      <c r="K135" s="109">
        <v>12</v>
      </c>
    </row>
    <row r="136" spans="2:11">
      <c r="B136" s="101">
        <v>20230515</v>
      </c>
      <c r="C136" s="76">
        <v>784</v>
      </c>
      <c r="D136" s="91">
        <v>750.08818493150704</v>
      </c>
      <c r="E136" s="90">
        <f t="shared" si="8"/>
        <v>-4.5210437585534766E-2</v>
      </c>
      <c r="F136" s="105">
        <f t="shared" si="9"/>
        <v>4.5210437585534766E-2</v>
      </c>
      <c r="G136" s="76">
        <v>543</v>
      </c>
      <c r="H136" s="99">
        <v>525.0385273972604</v>
      </c>
      <c r="I136" s="96">
        <f t="shared" si="10"/>
        <v>-3.4209818261868995E-2</v>
      </c>
      <c r="J136" s="97">
        <f t="shared" si="11"/>
        <v>3.4209818261868995E-2</v>
      </c>
      <c r="K136" s="109">
        <v>13</v>
      </c>
    </row>
    <row r="137" spans="2:11">
      <c r="B137" s="101">
        <v>20230516</v>
      </c>
      <c r="C137" s="76">
        <v>741</v>
      </c>
      <c r="D137" s="91">
        <v>752.08299758259488</v>
      </c>
      <c r="E137" s="90">
        <f t="shared" si="8"/>
        <v>1.4736402256424808E-2</v>
      </c>
      <c r="F137" s="105">
        <f t="shared" si="9"/>
        <v>1.4736402256424808E-2</v>
      </c>
      <c r="G137" s="76">
        <v>535</v>
      </c>
      <c r="H137" s="99">
        <v>526.0950846091863</v>
      </c>
      <c r="I137" s="96">
        <f t="shared" si="10"/>
        <v>-1.6926437161884494E-2</v>
      </c>
      <c r="J137" s="97">
        <f t="shared" si="11"/>
        <v>1.6926437161884494E-2</v>
      </c>
      <c r="K137" s="109">
        <v>13</v>
      </c>
    </row>
    <row r="138" spans="2:11">
      <c r="B138" s="101">
        <v>20230517</v>
      </c>
      <c r="C138" s="76">
        <v>744</v>
      </c>
      <c r="D138" s="91">
        <v>751.46727549467289</v>
      </c>
      <c r="E138" s="90">
        <f t="shared" si="8"/>
        <v>9.9369270468329593E-3</v>
      </c>
      <c r="F138" s="105">
        <f t="shared" si="9"/>
        <v>9.9369270468329593E-3</v>
      </c>
      <c r="G138" s="76">
        <v>544</v>
      </c>
      <c r="H138" s="99">
        <v>526.58980213089808</v>
      </c>
      <c r="I138" s="96">
        <f t="shared" si="10"/>
        <v>-3.3062162994136654E-2</v>
      </c>
      <c r="J138" s="97">
        <f t="shared" si="11"/>
        <v>3.3062162994136654E-2</v>
      </c>
      <c r="K138" s="109">
        <v>13</v>
      </c>
    </row>
    <row r="139" spans="2:11">
      <c r="B139" s="101">
        <v>20230518</v>
      </c>
      <c r="C139" s="76">
        <v>750</v>
      </c>
      <c r="D139" s="91">
        <v>743.22086406743938</v>
      </c>
      <c r="E139" s="90">
        <f t="shared" si="8"/>
        <v>-9.1212938983713555E-3</v>
      </c>
      <c r="F139" s="105">
        <f t="shared" si="9"/>
        <v>9.1212938983713555E-3</v>
      </c>
      <c r="G139" s="76">
        <v>547</v>
      </c>
      <c r="H139" s="99">
        <v>532.29694415173867</v>
      </c>
      <c r="I139" s="96">
        <f t="shared" si="10"/>
        <v>-2.7621905422906236E-2</v>
      </c>
      <c r="J139" s="97">
        <f t="shared" si="11"/>
        <v>2.7621905422906236E-2</v>
      </c>
      <c r="K139" s="109">
        <v>12</v>
      </c>
    </row>
    <row r="140" spans="2:11">
      <c r="B140" s="101">
        <v>20230519</v>
      </c>
      <c r="C140" s="76">
        <v>730</v>
      </c>
      <c r="D140" s="91">
        <v>743.70508806262228</v>
      </c>
      <c r="E140" s="90">
        <f t="shared" si="8"/>
        <v>1.8428121956681125E-2</v>
      </c>
      <c r="F140" s="105">
        <f t="shared" si="9"/>
        <v>1.8428121956681125E-2</v>
      </c>
      <c r="G140" s="76">
        <v>551</v>
      </c>
      <c r="H140" s="99">
        <v>533.34716242661455</v>
      </c>
      <c r="I140" s="96">
        <f t="shared" si="10"/>
        <v>-3.3098212228352075E-2</v>
      </c>
      <c r="J140" s="97">
        <f t="shared" si="11"/>
        <v>3.3098212228352075E-2</v>
      </c>
      <c r="K140" s="109">
        <v>12</v>
      </c>
    </row>
    <row r="141" spans="2:11">
      <c r="B141" s="101">
        <v>20230520</v>
      </c>
      <c r="C141" s="76">
        <v>708</v>
      </c>
      <c r="D141" s="91">
        <v>745.67671232876728</v>
      </c>
      <c r="E141" s="90">
        <f t="shared" si="8"/>
        <v>5.0526872712843549E-2</v>
      </c>
      <c r="F141" s="105">
        <f t="shared" si="9"/>
        <v>5.0526872712843549E-2</v>
      </c>
      <c r="G141" s="76">
        <v>507</v>
      </c>
      <c r="H141" s="99">
        <v>496.15342465753423</v>
      </c>
      <c r="I141" s="96">
        <f t="shared" si="10"/>
        <v>-2.1861333215532127E-2</v>
      </c>
      <c r="J141" s="97">
        <f t="shared" si="11"/>
        <v>2.1861333215532127E-2</v>
      </c>
      <c r="K141" s="109">
        <v>12</v>
      </c>
    </row>
    <row r="142" spans="2:11">
      <c r="B142" s="101">
        <v>20230521</v>
      </c>
      <c r="C142" s="76">
        <v>699</v>
      </c>
      <c r="D142" s="91">
        <v>713.83835616438364</v>
      </c>
      <c r="E142" s="90">
        <f t="shared" si="8"/>
        <v>2.078671737970696E-2</v>
      </c>
      <c r="F142" s="105">
        <f t="shared" si="9"/>
        <v>2.078671737970696E-2</v>
      </c>
      <c r="G142" s="76">
        <v>462</v>
      </c>
      <c r="H142" s="99">
        <v>476.57671232876709</v>
      </c>
      <c r="I142" s="96">
        <f t="shared" si="10"/>
        <v>3.0586287478334279E-2</v>
      </c>
      <c r="J142" s="97">
        <f t="shared" si="11"/>
        <v>3.0586287478334279E-2</v>
      </c>
      <c r="K142" s="109">
        <v>12</v>
      </c>
    </row>
    <row r="143" spans="2:11">
      <c r="B143" s="101">
        <v>20230522</v>
      </c>
      <c r="C143" s="76">
        <v>730</v>
      </c>
      <c r="D143" s="91">
        <v>750.1373776908024</v>
      </c>
      <c r="E143" s="90">
        <f t="shared" si="8"/>
        <v>2.6844919730293428E-2</v>
      </c>
      <c r="F143" s="105">
        <f t="shared" si="9"/>
        <v>2.6844919730293428E-2</v>
      </c>
      <c r="G143" s="76">
        <v>539</v>
      </c>
      <c r="H143" s="99">
        <v>519.03737769080226</v>
      </c>
      <c r="I143" s="96">
        <f t="shared" si="10"/>
        <v>-3.8460856900155174E-2</v>
      </c>
      <c r="J143" s="97">
        <f t="shared" si="11"/>
        <v>3.8460856900155174E-2</v>
      </c>
      <c r="K143" s="109">
        <v>11</v>
      </c>
    </row>
    <row r="144" spans="2:11">
      <c r="B144" s="101">
        <v>20230523</v>
      </c>
      <c r="C144" s="76">
        <v>737</v>
      </c>
      <c r="D144" s="91">
        <v>742.79141552511419</v>
      </c>
      <c r="E144" s="90">
        <f t="shared" si="8"/>
        <v>7.796826139973582E-3</v>
      </c>
      <c r="F144" s="105">
        <f t="shared" si="9"/>
        <v>7.796826139973582E-3</v>
      </c>
      <c r="G144" s="76">
        <v>532</v>
      </c>
      <c r="H144" s="99">
        <v>534.52401826484015</v>
      </c>
      <c r="I144" s="96">
        <f t="shared" si="10"/>
        <v>4.7219922371936861E-3</v>
      </c>
      <c r="J144" s="97">
        <f t="shared" si="11"/>
        <v>4.7219922371936861E-3</v>
      </c>
      <c r="K144" s="109">
        <v>12</v>
      </c>
    </row>
    <row r="145" spans="2:11">
      <c r="B145" s="101">
        <v>20230524</v>
      </c>
      <c r="C145" s="76">
        <v>729</v>
      </c>
      <c r="D145" s="91">
        <v>742.42945205479452</v>
      </c>
      <c r="E145" s="90">
        <f t="shared" si="8"/>
        <v>1.8088522778327728E-2</v>
      </c>
      <c r="F145" s="105">
        <f t="shared" si="9"/>
        <v>1.8088522778327728E-2</v>
      </c>
      <c r="G145" s="76">
        <v>549</v>
      </c>
      <c r="H145" s="99">
        <v>534.36626712328768</v>
      </c>
      <c r="I145" s="96">
        <f t="shared" si="10"/>
        <v>-2.7385210813346599E-2</v>
      </c>
      <c r="J145" s="97">
        <f t="shared" si="11"/>
        <v>2.7385210813346599E-2</v>
      </c>
      <c r="K145" s="109">
        <v>12</v>
      </c>
    </row>
    <row r="146" spans="2:11">
      <c r="B146" s="101">
        <v>20230525</v>
      </c>
      <c r="C146" s="76">
        <v>728</v>
      </c>
      <c r="D146" s="91">
        <v>751.07426099495331</v>
      </c>
      <c r="E146" s="90">
        <f t="shared" si="8"/>
        <v>3.0721677193925767E-2</v>
      </c>
      <c r="F146" s="105">
        <f t="shared" si="9"/>
        <v>3.0721677193925767E-2</v>
      </c>
      <c r="G146" s="76">
        <v>531</v>
      </c>
      <c r="H146" s="99">
        <v>527.50612833453511</v>
      </c>
      <c r="I146" s="96">
        <f t="shared" si="10"/>
        <v>-6.6233764458735207E-3</v>
      </c>
      <c r="J146" s="97">
        <f t="shared" si="11"/>
        <v>6.6233764458735207E-3</v>
      </c>
      <c r="K146" s="109">
        <v>13</v>
      </c>
    </row>
    <row r="147" spans="2:11">
      <c r="B147" s="101">
        <v>20230526</v>
      </c>
      <c r="C147" s="76">
        <v>752</v>
      </c>
      <c r="D147" s="91">
        <v>744.25753424657546</v>
      </c>
      <c r="E147" s="90">
        <f t="shared" si="8"/>
        <v>-1.0402939032740017E-2</v>
      </c>
      <c r="F147" s="105">
        <f t="shared" si="9"/>
        <v>1.0402939032740017E-2</v>
      </c>
      <c r="G147" s="76">
        <v>535</v>
      </c>
      <c r="H147" s="99">
        <v>552.6150684931506</v>
      </c>
      <c r="I147" s="96">
        <f t="shared" si="10"/>
        <v>3.1875838169202822E-2</v>
      </c>
      <c r="J147" s="97">
        <f t="shared" si="11"/>
        <v>3.1875838169202822E-2</v>
      </c>
      <c r="K147" s="109">
        <v>14</v>
      </c>
    </row>
    <row r="148" spans="2:11">
      <c r="B148" s="101">
        <v>20230527</v>
      </c>
      <c r="C148" s="76">
        <v>713</v>
      </c>
      <c r="D148" s="91">
        <v>716.20273972602752</v>
      </c>
      <c r="E148" s="90">
        <f t="shared" si="8"/>
        <v>4.4718339492148219E-3</v>
      </c>
      <c r="F148" s="105">
        <f t="shared" si="9"/>
        <v>4.4718339492148219E-3</v>
      </c>
      <c r="G148" s="76">
        <v>531</v>
      </c>
      <c r="H148" s="99">
        <v>457.48493150684919</v>
      </c>
      <c r="I148" s="96">
        <f t="shared" si="10"/>
        <v>-0.16069396701440905</v>
      </c>
      <c r="J148" s="97">
        <f t="shared" si="11"/>
        <v>0.16069396701440905</v>
      </c>
      <c r="K148" s="109">
        <v>13</v>
      </c>
    </row>
    <row r="149" spans="2:11">
      <c r="B149" s="101">
        <v>20230528</v>
      </c>
      <c r="C149" s="76">
        <v>746</v>
      </c>
      <c r="D149" s="91">
        <v>745.67671232876728</v>
      </c>
      <c r="E149" s="90">
        <f t="shared" si="8"/>
        <v>-4.3354937319027185E-4</v>
      </c>
      <c r="F149" s="105">
        <f t="shared" si="9"/>
        <v>4.3354937319027185E-4</v>
      </c>
      <c r="G149" s="76">
        <v>524</v>
      </c>
      <c r="H149" s="99">
        <v>546.15342465753417</v>
      </c>
      <c r="I149" s="96">
        <f t="shared" si="10"/>
        <v>4.0562639832251335E-2</v>
      </c>
      <c r="J149" s="97">
        <f t="shared" si="11"/>
        <v>4.0562639832251335E-2</v>
      </c>
      <c r="K149" s="109">
        <v>14</v>
      </c>
    </row>
    <row r="150" spans="2:11">
      <c r="B150" s="101">
        <v>20230529</v>
      </c>
      <c r="C150" s="76">
        <v>769</v>
      </c>
      <c r="D150" s="91"/>
      <c r="E150" s="90" t="str">
        <f t="shared" si="8"/>
        <v/>
      </c>
      <c r="F150" s="105" t="str">
        <f t="shared" si="9"/>
        <v/>
      </c>
      <c r="G150" s="76">
        <v>533</v>
      </c>
      <c r="H150" s="99"/>
      <c r="I150" s="96" t="str">
        <f t="shared" si="10"/>
        <v/>
      </c>
      <c r="J150" s="97" t="str">
        <f t="shared" si="11"/>
        <v/>
      </c>
      <c r="K150" s="109">
        <v>15</v>
      </c>
    </row>
    <row r="151" spans="2:11">
      <c r="B151" s="101">
        <v>20230530</v>
      </c>
      <c r="C151" s="76">
        <v>770</v>
      </c>
      <c r="D151" s="91">
        <v>749.92054794520561</v>
      </c>
      <c r="E151" s="90">
        <f t="shared" si="8"/>
        <v>-2.6775439224611741E-2</v>
      </c>
      <c r="F151" s="105">
        <f t="shared" si="9"/>
        <v>2.6775439224611741E-2</v>
      </c>
      <c r="G151" s="76">
        <v>533</v>
      </c>
      <c r="H151" s="99">
        <v>527.68082191780832</v>
      </c>
      <c r="I151" s="96">
        <f t="shared" si="10"/>
        <v>-1.0080294491013737E-2</v>
      </c>
      <c r="J151" s="97">
        <f t="shared" si="11"/>
        <v>1.0080294491013737E-2</v>
      </c>
      <c r="K151" s="109">
        <v>13</v>
      </c>
    </row>
    <row r="152" spans="2:11">
      <c r="B152" s="101">
        <v>20230531</v>
      </c>
      <c r="C152" s="76">
        <v>755</v>
      </c>
      <c r="D152" s="91">
        <v>750.87671232876733</v>
      </c>
      <c r="E152" s="90">
        <f t="shared" si="8"/>
        <v>-5.4912978436163235E-3</v>
      </c>
      <c r="F152" s="105">
        <f t="shared" si="9"/>
        <v>5.4912978436163235E-3</v>
      </c>
      <c r="G152" s="76">
        <v>543</v>
      </c>
      <c r="H152" s="99">
        <v>527.93411611219835</v>
      </c>
      <c r="I152" s="96">
        <f t="shared" si="10"/>
        <v>-2.8537431902960774E-2</v>
      </c>
      <c r="J152" s="97">
        <f t="shared" si="11"/>
        <v>2.8537431902960774E-2</v>
      </c>
      <c r="K152" s="109">
        <v>13</v>
      </c>
    </row>
    <row r="153" spans="2:11">
      <c r="B153" s="101">
        <v>20230601</v>
      </c>
      <c r="C153" s="76">
        <v>778</v>
      </c>
      <c r="D153" s="91">
        <v>758.15022831050237</v>
      </c>
      <c r="E153" s="90">
        <f t="shared" si="8"/>
        <v>-2.6181844901282683E-2</v>
      </c>
      <c r="F153" s="105">
        <f t="shared" si="9"/>
        <v>2.6181844901282683E-2</v>
      </c>
      <c r="G153" s="76">
        <v>531</v>
      </c>
      <c r="H153" s="99">
        <v>544.68013698630136</v>
      </c>
      <c r="I153" s="96">
        <f t="shared" si="10"/>
        <v>2.5115909425287922E-2</v>
      </c>
      <c r="J153" s="97">
        <f t="shared" si="11"/>
        <v>2.5115909425287922E-2</v>
      </c>
      <c r="K153" s="109">
        <v>13</v>
      </c>
    </row>
    <row r="154" spans="2:11">
      <c r="B154" s="101">
        <v>20230602</v>
      </c>
      <c r="C154" s="76">
        <v>771</v>
      </c>
      <c r="D154" s="91">
        <v>759.67713382507907</v>
      </c>
      <c r="E154" s="90">
        <f t="shared" si="8"/>
        <v>-1.4904840057392198E-2</v>
      </c>
      <c r="F154" s="105">
        <f t="shared" si="9"/>
        <v>1.4904840057392198E-2</v>
      </c>
      <c r="G154" s="76">
        <v>539</v>
      </c>
      <c r="H154" s="99">
        <v>543.62781875658595</v>
      </c>
      <c r="I154" s="96">
        <f t="shared" si="10"/>
        <v>8.5128438922992249E-3</v>
      </c>
      <c r="J154" s="97">
        <f t="shared" si="11"/>
        <v>8.5128438922992249E-3</v>
      </c>
      <c r="K154" s="109">
        <v>13</v>
      </c>
    </row>
    <row r="155" spans="2:11">
      <c r="B155" s="101">
        <v>20230603</v>
      </c>
      <c r="C155" s="76">
        <v>733</v>
      </c>
      <c r="D155" s="91">
        <v>718.20273972602752</v>
      </c>
      <c r="E155" s="90">
        <f t="shared" si="8"/>
        <v>-2.0603179931640455E-2</v>
      </c>
      <c r="F155" s="105">
        <f t="shared" si="9"/>
        <v>2.0603179931640455E-2</v>
      </c>
      <c r="G155" s="76">
        <v>509</v>
      </c>
      <c r="H155" s="99">
        <v>521.98493150684919</v>
      </c>
      <c r="I155" s="96">
        <f t="shared" si="10"/>
        <v>2.4876065807809267E-2</v>
      </c>
      <c r="J155" s="97">
        <f t="shared" si="11"/>
        <v>2.4876065807809267E-2</v>
      </c>
      <c r="K155" s="109">
        <v>13</v>
      </c>
    </row>
    <row r="156" spans="2:11">
      <c r="B156" s="101">
        <v>20230604</v>
      </c>
      <c r="C156" s="76">
        <v>716</v>
      </c>
      <c r="D156" s="91">
        <v>740.85205479452077</v>
      </c>
      <c r="E156" s="90">
        <f t="shared" si="8"/>
        <v>3.3545232997178653E-2</v>
      </c>
      <c r="F156" s="105">
        <f t="shared" si="9"/>
        <v>3.3545232997178653E-2</v>
      </c>
      <c r="G156" s="76">
        <v>518</v>
      </c>
      <c r="H156" s="99">
        <v>506.26392694063924</v>
      </c>
      <c r="I156" s="96">
        <f t="shared" si="10"/>
        <v>-2.3181728807505672E-2</v>
      </c>
      <c r="J156" s="97">
        <f t="shared" si="11"/>
        <v>2.3181728807505672E-2</v>
      </c>
      <c r="K156" s="109">
        <v>13</v>
      </c>
    </row>
    <row r="157" spans="2:11">
      <c r="B157" s="101">
        <v>20230605</v>
      </c>
      <c r="C157" s="76">
        <v>725</v>
      </c>
      <c r="D157" s="91">
        <v>739.93972602739746</v>
      </c>
      <c r="E157" s="90">
        <f t="shared" si="8"/>
        <v>2.0190463495731122E-2</v>
      </c>
      <c r="F157" s="105">
        <f t="shared" si="9"/>
        <v>2.0190463495731122E-2</v>
      </c>
      <c r="G157" s="76">
        <v>525</v>
      </c>
      <c r="H157" s="99">
        <v>542.31917808219168</v>
      </c>
      <c r="I157" s="96">
        <f t="shared" si="10"/>
        <v>3.1935396685467868E-2</v>
      </c>
      <c r="J157" s="97">
        <f t="shared" si="11"/>
        <v>3.1935396685467868E-2</v>
      </c>
      <c r="K157" s="109">
        <v>12</v>
      </c>
    </row>
    <row r="158" spans="2:11">
      <c r="B158" s="101">
        <v>20230606</v>
      </c>
      <c r="C158" s="76">
        <v>713</v>
      </c>
      <c r="D158" s="91"/>
      <c r="E158" s="90" t="str">
        <f t="shared" si="8"/>
        <v/>
      </c>
      <c r="F158" s="105" t="str">
        <f t="shared" si="9"/>
        <v/>
      </c>
      <c r="G158" s="76">
        <v>536</v>
      </c>
      <c r="H158" s="99"/>
      <c r="I158" s="96" t="str">
        <f t="shared" si="10"/>
        <v/>
      </c>
      <c r="J158" s="97" t="str">
        <f t="shared" si="11"/>
        <v/>
      </c>
      <c r="K158" s="109">
        <v>12</v>
      </c>
    </row>
    <row r="159" spans="2:11">
      <c r="B159" s="101">
        <v>20230607</v>
      </c>
      <c r="C159" s="76">
        <v>744</v>
      </c>
      <c r="D159" s="91">
        <v>760.48590998043062</v>
      </c>
      <c r="E159" s="90">
        <f t="shared" si="8"/>
        <v>2.1678126792454112E-2</v>
      </c>
      <c r="F159" s="105">
        <f t="shared" si="9"/>
        <v>2.1678126792454112E-2</v>
      </c>
      <c r="G159" s="76">
        <v>530</v>
      </c>
      <c r="H159" s="99">
        <v>543.2972602739726</v>
      </c>
      <c r="I159" s="96">
        <f t="shared" si="10"/>
        <v>2.4475110121606518E-2</v>
      </c>
      <c r="J159" s="97">
        <f t="shared" si="11"/>
        <v>2.4475110121606518E-2</v>
      </c>
      <c r="K159" s="109">
        <v>13</v>
      </c>
    </row>
    <row r="160" spans="2:11">
      <c r="B160" s="101">
        <v>20230608</v>
      </c>
      <c r="C160" s="76">
        <v>756</v>
      </c>
      <c r="D160" s="91">
        <v>841.18478979688291</v>
      </c>
      <c r="E160" s="90">
        <f t="shared" si="8"/>
        <v>0.10126762969341385</v>
      </c>
      <c r="F160" s="105">
        <f t="shared" si="9"/>
        <v>0.10126762969341385</v>
      </c>
      <c r="G160" s="76">
        <v>531</v>
      </c>
      <c r="H160" s="99">
        <v>580.53216816249403</v>
      </c>
      <c r="I160" s="96">
        <f t="shared" si="10"/>
        <v>8.53220043245385E-2</v>
      </c>
      <c r="J160" s="97">
        <f t="shared" si="11"/>
        <v>8.53220043245385E-2</v>
      </c>
      <c r="K160" s="109">
        <v>14</v>
      </c>
    </row>
    <row r="161" spans="2:11">
      <c r="B161" s="101">
        <v>20230609</v>
      </c>
      <c r="C161" s="76">
        <v>766</v>
      </c>
      <c r="D161" s="91">
        <v>838.34529680365347</v>
      </c>
      <c r="E161" s="90">
        <f t="shared" si="8"/>
        <v>8.6295345222885247E-2</v>
      </c>
      <c r="F161" s="105">
        <f t="shared" si="9"/>
        <v>8.6295345222885247E-2</v>
      </c>
      <c r="G161" s="76">
        <v>539</v>
      </c>
      <c r="H161" s="99">
        <v>578.88109589041085</v>
      </c>
      <c r="I161" s="96">
        <f t="shared" si="10"/>
        <v>6.8893415545151646E-2</v>
      </c>
      <c r="J161" s="97">
        <f t="shared" si="11"/>
        <v>6.8893415545151646E-2</v>
      </c>
      <c r="K161" s="109">
        <v>14</v>
      </c>
    </row>
    <row r="162" spans="2:11">
      <c r="B162" s="101">
        <v>20230610</v>
      </c>
      <c r="C162" s="76">
        <v>773</v>
      </c>
      <c r="D162" s="91">
        <v>783.98191780821935</v>
      </c>
      <c r="E162" s="90">
        <f t="shared" si="8"/>
        <v>1.4007871302595258E-2</v>
      </c>
      <c r="F162" s="105">
        <f t="shared" si="9"/>
        <v>1.4007871302595258E-2</v>
      </c>
      <c r="G162" s="76">
        <v>521</v>
      </c>
      <c r="H162" s="99">
        <v>557.81972602739711</v>
      </c>
      <c r="I162" s="96">
        <f t="shared" si="10"/>
        <v>6.6006496919022051E-2</v>
      </c>
      <c r="J162" s="97">
        <f t="shared" si="11"/>
        <v>6.6006496919022051E-2</v>
      </c>
      <c r="K162" s="109">
        <v>14</v>
      </c>
    </row>
    <row r="163" spans="2:11">
      <c r="B163" s="101">
        <v>20230611</v>
      </c>
      <c r="C163" s="76">
        <v>745</v>
      </c>
      <c r="D163" s="91">
        <v>734.63904109589055</v>
      </c>
      <c r="E163" s="90">
        <f t="shared" si="8"/>
        <v>-1.4103468948034117E-2</v>
      </c>
      <c r="F163" s="105">
        <f t="shared" si="9"/>
        <v>1.4103468948034117E-2</v>
      </c>
      <c r="G163" s="76">
        <v>520</v>
      </c>
      <c r="H163" s="99">
        <v>509.19794520547941</v>
      </c>
      <c r="I163" s="96">
        <f t="shared" si="10"/>
        <v>-2.1213861713761578E-2</v>
      </c>
      <c r="J163" s="97">
        <f t="shared" si="11"/>
        <v>2.1213861713761578E-2</v>
      </c>
      <c r="K163" s="109">
        <v>13</v>
      </c>
    </row>
    <row r="164" spans="2:11">
      <c r="B164" s="101">
        <v>20230612</v>
      </c>
      <c r="C164" s="76">
        <v>790</v>
      </c>
      <c r="D164" s="91">
        <v>759.38684931506862</v>
      </c>
      <c r="E164" s="90">
        <f t="shared" si="8"/>
        <v>-4.0312985025409663E-2</v>
      </c>
      <c r="F164" s="105">
        <f t="shared" si="9"/>
        <v>4.0312985025409663E-2</v>
      </c>
      <c r="G164" s="76">
        <v>531</v>
      </c>
      <c r="H164" s="99">
        <v>542.41077625570779</v>
      </c>
      <c r="I164" s="96">
        <f t="shared" si="10"/>
        <v>2.1037148882765606E-2</v>
      </c>
      <c r="J164" s="97">
        <f t="shared" si="11"/>
        <v>2.1037148882765606E-2</v>
      </c>
      <c r="K164" s="109">
        <v>13</v>
      </c>
    </row>
    <row r="165" spans="2:11">
      <c r="B165" s="101">
        <v>20230613</v>
      </c>
      <c r="C165" s="76">
        <v>787</v>
      </c>
      <c r="D165" s="91">
        <v>761.30017123287678</v>
      </c>
      <c r="E165" s="90">
        <f t="shared" si="8"/>
        <v>-3.3757812934028374E-2</v>
      </c>
      <c r="F165" s="105">
        <f t="shared" si="9"/>
        <v>3.3757812934028374E-2</v>
      </c>
      <c r="G165" s="76">
        <v>541</v>
      </c>
      <c r="H165" s="99">
        <v>541.69760273972611</v>
      </c>
      <c r="I165" s="96">
        <f t="shared" si="10"/>
        <v>1.2878084307515216E-3</v>
      </c>
      <c r="J165" s="97">
        <f t="shared" si="11"/>
        <v>1.2878084307515216E-3</v>
      </c>
      <c r="K165" s="109">
        <v>13</v>
      </c>
    </row>
    <row r="166" spans="2:11">
      <c r="B166" s="101">
        <v>20230614</v>
      </c>
      <c r="C166" s="76">
        <v>798</v>
      </c>
      <c r="D166" s="91">
        <v>762.81192586623695</v>
      </c>
      <c r="E166" s="90">
        <f t="shared" si="8"/>
        <v>-4.6129423178333295E-2</v>
      </c>
      <c r="F166" s="105">
        <f t="shared" si="9"/>
        <v>4.6129423178333295E-2</v>
      </c>
      <c r="G166" s="76">
        <v>537</v>
      </c>
      <c r="H166" s="99">
        <v>541.6565672844481</v>
      </c>
      <c r="I166" s="96">
        <f t="shared" si="10"/>
        <v>8.5968998913710758E-3</v>
      </c>
      <c r="J166" s="97">
        <f t="shared" si="11"/>
        <v>8.5968998913710758E-3</v>
      </c>
      <c r="K166" s="109">
        <v>13</v>
      </c>
    </row>
    <row r="167" spans="2:11">
      <c r="B167" s="101">
        <v>20230615</v>
      </c>
      <c r="C167" s="76">
        <v>790</v>
      </c>
      <c r="D167" s="91">
        <v>764.76681887366829</v>
      </c>
      <c r="E167" s="90">
        <f t="shared" si="8"/>
        <v>-3.2994607641966718E-2</v>
      </c>
      <c r="F167" s="105">
        <f t="shared" si="9"/>
        <v>3.2994607641966718E-2</v>
      </c>
      <c r="G167" s="76">
        <v>545</v>
      </c>
      <c r="H167" s="99">
        <v>541.39786910197881</v>
      </c>
      <c r="I167" s="96">
        <f t="shared" si="10"/>
        <v>-6.6533895007678395E-3</v>
      </c>
      <c r="J167" s="97">
        <f t="shared" si="11"/>
        <v>6.6533895007678395E-3</v>
      </c>
      <c r="K167" s="109">
        <v>13</v>
      </c>
    </row>
    <row r="168" spans="2:11">
      <c r="B168" s="101">
        <v>20230616</v>
      </c>
      <c r="C168" s="76">
        <v>766</v>
      </c>
      <c r="D168" s="91">
        <v>766.09488103821207</v>
      </c>
      <c r="E168" s="90">
        <f t="shared" si="8"/>
        <v>1.2385024435025946E-4</v>
      </c>
      <c r="F168" s="105">
        <f t="shared" si="9"/>
        <v>1.2385024435025946E-4</v>
      </c>
      <c r="G168" s="76">
        <v>546</v>
      </c>
      <c r="H168" s="99">
        <v>541.58745493871675</v>
      </c>
      <c r="I168" s="96">
        <f t="shared" si="10"/>
        <v>-8.1474284920106856E-3</v>
      </c>
      <c r="J168" s="97">
        <f t="shared" si="11"/>
        <v>8.1474284920106856E-3</v>
      </c>
      <c r="K168" s="109">
        <v>13</v>
      </c>
    </row>
    <row r="169" spans="2:11">
      <c r="B169" s="101">
        <v>20230617</v>
      </c>
      <c r="C169" s="76">
        <v>769</v>
      </c>
      <c r="D169" s="91">
        <v>782.15159817351616</v>
      </c>
      <c r="E169" s="90">
        <f t="shared" si="8"/>
        <v>1.6814640798827021E-2</v>
      </c>
      <c r="F169" s="105">
        <f t="shared" si="9"/>
        <v>1.6814640798827021E-2</v>
      </c>
      <c r="G169" s="76">
        <v>532</v>
      </c>
      <c r="H169" s="99">
        <v>551.683105022831</v>
      </c>
      <c r="I169" s="96">
        <f t="shared" si="10"/>
        <v>3.5678281324233105E-2</v>
      </c>
      <c r="J169" s="97">
        <f t="shared" si="11"/>
        <v>3.5678281324233105E-2</v>
      </c>
      <c r="K169" s="109">
        <v>14</v>
      </c>
    </row>
    <row r="170" spans="2:11">
      <c r="B170" s="101">
        <v>20230618</v>
      </c>
      <c r="C170" s="76">
        <v>739</v>
      </c>
      <c r="D170" s="91">
        <v>736.71123287671242</v>
      </c>
      <c r="E170" s="90">
        <f t="shared" si="8"/>
        <v>-3.1067357482122259E-3</v>
      </c>
      <c r="F170" s="105">
        <f t="shared" si="9"/>
        <v>3.1067357482122259E-3</v>
      </c>
      <c r="G170" s="76">
        <v>543</v>
      </c>
      <c r="H170" s="99">
        <v>511.35835616438351</v>
      </c>
      <c r="I170" s="96">
        <f t="shared" si="10"/>
        <v>-6.1877631320929917E-2</v>
      </c>
      <c r="J170" s="97">
        <f t="shared" si="11"/>
        <v>6.1877631320929917E-2</v>
      </c>
      <c r="K170" s="109">
        <v>13</v>
      </c>
    </row>
    <row r="171" spans="2:11">
      <c r="B171" s="101">
        <v>20230619</v>
      </c>
      <c r="C171" s="76">
        <v>810</v>
      </c>
      <c r="D171" s="91">
        <v>836.01157755192276</v>
      </c>
      <c r="E171" s="90">
        <f t="shared" si="8"/>
        <v>3.111389632676138E-2</v>
      </c>
      <c r="F171" s="105">
        <f t="shared" si="9"/>
        <v>3.111389632676138E-2</v>
      </c>
      <c r="G171" s="76">
        <v>534</v>
      </c>
      <c r="H171" s="99">
        <v>577.59460892620405</v>
      </c>
      <c r="I171" s="96">
        <f t="shared" si="10"/>
        <v>7.5476135428704946E-2</v>
      </c>
      <c r="J171" s="97">
        <f t="shared" si="11"/>
        <v>7.5476135428704946E-2</v>
      </c>
      <c r="K171" s="109">
        <v>14</v>
      </c>
    </row>
    <row r="172" spans="2:11">
      <c r="B172" s="101">
        <v>20230620</v>
      </c>
      <c r="C172" s="76">
        <v>815</v>
      </c>
      <c r="D172" s="91">
        <v>835.19871575342518</v>
      </c>
      <c r="E172" s="90">
        <f t="shared" si="8"/>
        <v>2.4184323290301159E-2</v>
      </c>
      <c r="F172" s="105">
        <f t="shared" si="9"/>
        <v>2.4184323290301159E-2</v>
      </c>
      <c r="G172" s="76">
        <v>545</v>
      </c>
      <c r="H172" s="99">
        <v>576.23227739726019</v>
      </c>
      <c r="I172" s="96">
        <f t="shared" si="10"/>
        <v>5.4200846815334422E-2</v>
      </c>
      <c r="J172" s="97">
        <f t="shared" si="11"/>
        <v>5.4200846815334422E-2</v>
      </c>
      <c r="K172" s="109">
        <v>14</v>
      </c>
    </row>
    <row r="173" spans="2:11">
      <c r="B173" s="101">
        <v>20230621</v>
      </c>
      <c r="C173" s="76">
        <v>784</v>
      </c>
      <c r="D173" s="91">
        <v>766.09013698630145</v>
      </c>
      <c r="E173" s="90">
        <f t="shared" si="8"/>
        <v>-2.337827123601097E-2</v>
      </c>
      <c r="F173" s="105">
        <f t="shared" si="9"/>
        <v>2.337827123601097E-2</v>
      </c>
      <c r="G173" s="76">
        <v>552</v>
      </c>
      <c r="H173" s="99">
        <v>541.80808219178084</v>
      </c>
      <c r="I173" s="96">
        <f t="shared" si="10"/>
        <v>-1.8810937199367179E-2</v>
      </c>
      <c r="J173" s="97">
        <f t="shared" si="11"/>
        <v>1.8810937199367179E-2</v>
      </c>
      <c r="K173" s="109">
        <v>13</v>
      </c>
    </row>
    <row r="174" spans="2:11">
      <c r="B174" s="101">
        <v>20230622</v>
      </c>
      <c r="C174" s="76">
        <v>780</v>
      </c>
      <c r="D174" s="91">
        <v>766.94298760600134</v>
      </c>
      <c r="E174" s="90">
        <f t="shared" si="8"/>
        <v>-1.7024749694571024E-2</v>
      </c>
      <c r="F174" s="105">
        <f t="shared" si="9"/>
        <v>1.7024749694571024E-2</v>
      </c>
      <c r="G174" s="76">
        <v>547</v>
      </c>
      <c r="H174" s="99">
        <v>542.29341161121988</v>
      </c>
      <c r="I174" s="96">
        <f t="shared" si="10"/>
        <v>-8.6790440156672213E-3</v>
      </c>
      <c r="J174" s="97">
        <f t="shared" si="11"/>
        <v>8.6790440156672213E-3</v>
      </c>
      <c r="K174" s="109">
        <v>13</v>
      </c>
    </row>
    <row r="175" spans="2:11">
      <c r="B175" s="101">
        <v>20230623</v>
      </c>
      <c r="C175" s="76">
        <v>811</v>
      </c>
      <c r="D175" s="91">
        <v>767.53648816936504</v>
      </c>
      <c r="E175" s="90">
        <f t="shared" si="8"/>
        <v>-5.6627290689852221E-2</v>
      </c>
      <c r="F175" s="105">
        <f t="shared" si="9"/>
        <v>5.6627290689852221E-2</v>
      </c>
      <c r="G175" s="76">
        <v>550</v>
      </c>
      <c r="H175" s="99">
        <v>542.50734744707358</v>
      </c>
      <c r="I175" s="96">
        <f t="shared" si="10"/>
        <v>-1.3811154057516964E-2</v>
      </c>
      <c r="J175" s="97">
        <f t="shared" si="11"/>
        <v>1.3811154057516964E-2</v>
      </c>
      <c r="K175" s="109">
        <v>13</v>
      </c>
    </row>
    <row r="176" spans="2:11">
      <c r="B176" s="101">
        <v>20230624</v>
      </c>
      <c r="C176" s="76">
        <v>768</v>
      </c>
      <c r="D176" s="91">
        <v>780.27279843444251</v>
      </c>
      <c r="E176" s="90">
        <f t="shared" si="8"/>
        <v>1.5728855932267451E-2</v>
      </c>
      <c r="F176" s="105">
        <f t="shared" si="9"/>
        <v>1.5728855932267451E-2</v>
      </c>
      <c r="G176" s="76">
        <v>553</v>
      </c>
      <c r="H176" s="99">
        <v>548.87123287671227</v>
      </c>
      <c r="I176" s="96">
        <f t="shared" si="10"/>
        <v>-7.5222873344049637E-3</v>
      </c>
      <c r="J176" s="97">
        <f t="shared" si="11"/>
        <v>7.5222873344049637E-3</v>
      </c>
      <c r="K176" s="109">
        <v>14</v>
      </c>
    </row>
    <row r="177" spans="2:11">
      <c r="B177" s="101">
        <v>20230625</v>
      </c>
      <c r="C177" s="76">
        <v>767</v>
      </c>
      <c r="D177" s="91">
        <v>835.80821917808237</v>
      </c>
      <c r="E177" s="90">
        <f t="shared" si="8"/>
        <v>8.2325367948339917E-2</v>
      </c>
      <c r="F177" s="105">
        <f t="shared" si="9"/>
        <v>8.2325367948339917E-2</v>
      </c>
      <c r="G177" s="76">
        <v>547</v>
      </c>
      <c r="H177" s="99">
        <v>602.23630136986287</v>
      </c>
      <c r="I177" s="96">
        <f t="shared" si="10"/>
        <v>9.1718651373590226E-2</v>
      </c>
      <c r="J177" s="97">
        <f t="shared" si="11"/>
        <v>9.1718651373590226E-2</v>
      </c>
      <c r="K177" s="109">
        <v>14</v>
      </c>
    </row>
    <row r="178" spans="2:11">
      <c r="B178" s="101">
        <v>20230626</v>
      </c>
      <c r="C178" s="76">
        <v>857</v>
      </c>
      <c r="D178" s="91">
        <v>985.56793115560106</v>
      </c>
      <c r="E178" s="90">
        <f t="shared" si="8"/>
        <v>0.13045060324238858</v>
      </c>
      <c r="F178" s="105">
        <f t="shared" si="9"/>
        <v>0.13045060324238858</v>
      </c>
      <c r="G178" s="76">
        <v>546</v>
      </c>
      <c r="H178" s="99">
        <v>633.11404987706374</v>
      </c>
      <c r="I178" s="96">
        <f t="shared" si="10"/>
        <v>0.13759614068583581</v>
      </c>
      <c r="J178" s="97">
        <f t="shared" si="11"/>
        <v>0.13759614068583581</v>
      </c>
      <c r="K178" s="109">
        <v>15</v>
      </c>
    </row>
    <row r="179" spans="2:11">
      <c r="B179" s="101">
        <v>20230627</v>
      </c>
      <c r="C179" s="76">
        <v>871</v>
      </c>
      <c r="D179" s="91">
        <v>983.94048898907442</v>
      </c>
      <c r="E179" s="90">
        <f t="shared" si="8"/>
        <v>0.11478386167959442</v>
      </c>
      <c r="F179" s="105">
        <f t="shared" si="9"/>
        <v>0.11478386167959442</v>
      </c>
      <c r="G179" s="76">
        <v>577</v>
      </c>
      <c r="H179" s="99">
        <v>632.01134038494899</v>
      </c>
      <c r="I179" s="96">
        <f t="shared" si="10"/>
        <v>8.7041698257253386E-2</v>
      </c>
      <c r="J179" s="97">
        <f t="shared" si="11"/>
        <v>8.7041698257253386E-2</v>
      </c>
      <c r="K179" s="109">
        <v>15</v>
      </c>
    </row>
    <row r="180" spans="2:11">
      <c r="B180" s="101">
        <v>20230628</v>
      </c>
      <c r="C180" s="76">
        <v>905</v>
      </c>
      <c r="D180" s="91">
        <v>982.52873287671105</v>
      </c>
      <c r="E180" s="90">
        <f t="shared" si="8"/>
        <v>7.8907344164600074E-2</v>
      </c>
      <c r="F180" s="105">
        <f t="shared" si="9"/>
        <v>7.8907344164600074E-2</v>
      </c>
      <c r="G180" s="76">
        <v>584</v>
      </c>
      <c r="H180" s="99">
        <v>631.32369863013719</v>
      </c>
      <c r="I180" s="96">
        <f t="shared" si="10"/>
        <v>7.4959483911060831E-2</v>
      </c>
      <c r="J180" s="97">
        <f t="shared" si="11"/>
        <v>7.4959483911060831E-2</v>
      </c>
      <c r="K180" s="109">
        <v>15</v>
      </c>
    </row>
    <row r="181" spans="2:11">
      <c r="B181" s="101">
        <v>20230629</v>
      </c>
      <c r="C181" s="76">
        <v>914</v>
      </c>
      <c r="D181" s="91">
        <v>981.57158802638128</v>
      </c>
      <c r="E181" s="90">
        <f t="shared" si="8"/>
        <v>6.8840203659771365E-2</v>
      </c>
      <c r="F181" s="105">
        <f t="shared" si="9"/>
        <v>6.8840203659771365E-2</v>
      </c>
      <c r="G181" s="76">
        <v>590</v>
      </c>
      <c r="H181" s="99">
        <v>630.73945543717252</v>
      </c>
      <c r="I181" s="96">
        <f t="shared" si="10"/>
        <v>6.4589990503980052E-2</v>
      </c>
      <c r="J181" s="97">
        <f t="shared" si="11"/>
        <v>6.4589990503980052E-2</v>
      </c>
      <c r="K181" s="109">
        <v>15</v>
      </c>
    </row>
    <row r="182" spans="2:11">
      <c r="B182" s="101">
        <v>20230630</v>
      </c>
      <c r="C182" s="76">
        <v>888</v>
      </c>
      <c r="D182" s="91">
        <v>834.58663345786681</v>
      </c>
      <c r="E182" s="90">
        <f t="shared" si="8"/>
        <v>-6.3999786721757629E-2</v>
      </c>
      <c r="F182" s="105">
        <f t="shared" si="9"/>
        <v>6.3999786721757629E-2</v>
      </c>
      <c r="G182" s="76">
        <v>597</v>
      </c>
      <c r="H182" s="99">
        <v>575.28584474885838</v>
      </c>
      <c r="I182" s="96">
        <f t="shared" si="10"/>
        <v>-3.7744984427038969E-2</v>
      </c>
      <c r="J182" s="97">
        <f t="shared" si="11"/>
        <v>3.7744984427038969E-2</v>
      </c>
      <c r="K182" s="109">
        <v>14</v>
      </c>
    </row>
    <row r="183" spans="2:11">
      <c r="B183" s="101">
        <v>20230701</v>
      </c>
      <c r="C183" s="76">
        <v>840</v>
      </c>
      <c r="D183" s="91">
        <v>778.73869863013715</v>
      </c>
      <c r="E183" s="90">
        <f t="shared" si="8"/>
        <v>-7.8667339221264218E-2</v>
      </c>
      <c r="F183" s="105">
        <f t="shared" si="9"/>
        <v>7.8667339221264218E-2</v>
      </c>
      <c r="G183" s="76">
        <v>582</v>
      </c>
      <c r="H183" s="99">
        <v>549.38732876712322</v>
      </c>
      <c r="I183" s="96">
        <f t="shared" si="10"/>
        <v>-5.9361891920701335E-2</v>
      </c>
      <c r="J183" s="97">
        <f t="shared" si="11"/>
        <v>5.9361891920701335E-2</v>
      </c>
      <c r="K183" s="109">
        <v>14</v>
      </c>
    </row>
    <row r="184" spans="2:11">
      <c r="B184" s="101">
        <v>20230702</v>
      </c>
      <c r="C184" s="76">
        <v>855</v>
      </c>
      <c r="D184" s="91">
        <v>822.04657534246576</v>
      </c>
      <c r="E184" s="90">
        <f t="shared" si="8"/>
        <v>-4.0087053028358882E-2</v>
      </c>
      <c r="F184" s="105">
        <f t="shared" si="9"/>
        <v>4.0087053028358882E-2</v>
      </c>
      <c r="G184" s="76">
        <v>567</v>
      </c>
      <c r="H184" s="99">
        <v>591.18904109589027</v>
      </c>
      <c r="I184" s="96">
        <f t="shared" si="10"/>
        <v>4.0915915915915695E-2</v>
      </c>
      <c r="J184" s="97">
        <f t="shared" si="11"/>
        <v>4.0915915915915695E-2</v>
      </c>
      <c r="K184" s="109">
        <v>14</v>
      </c>
    </row>
    <row r="185" spans="2:11">
      <c r="B185" s="101">
        <v>20230703</v>
      </c>
      <c r="C185" s="76">
        <v>898</v>
      </c>
      <c r="D185" s="91">
        <v>836.15761482675316</v>
      </c>
      <c r="E185" s="90">
        <f t="shared" si="8"/>
        <v>-7.3960200895928224E-2</v>
      </c>
      <c r="F185" s="105">
        <f t="shared" si="9"/>
        <v>7.3960200895928224E-2</v>
      </c>
      <c r="G185" s="76">
        <v>584</v>
      </c>
      <c r="H185" s="99">
        <v>575.924496373892</v>
      </c>
      <c r="I185" s="96">
        <f t="shared" si="10"/>
        <v>-1.4021809589542723E-2</v>
      </c>
      <c r="J185" s="97">
        <f t="shared" si="11"/>
        <v>1.4021809589542723E-2</v>
      </c>
      <c r="K185" s="109">
        <v>14</v>
      </c>
    </row>
    <row r="186" spans="2:11">
      <c r="B186" s="101">
        <v>20230704</v>
      </c>
      <c r="C186" s="76">
        <v>927</v>
      </c>
      <c r="D186" s="91">
        <v>980.74754426996196</v>
      </c>
      <c r="E186" s="90">
        <f t="shared" si="8"/>
        <v>5.4802629467678117E-2</v>
      </c>
      <c r="F186" s="105">
        <f t="shared" si="9"/>
        <v>5.4802629467678117E-2</v>
      </c>
      <c r="G186" s="76">
        <v>581</v>
      </c>
      <c r="H186" s="99">
        <v>630.24263280988998</v>
      </c>
      <c r="I186" s="96">
        <f t="shared" si="10"/>
        <v>7.813281781707683E-2</v>
      </c>
      <c r="J186" s="97">
        <f t="shared" si="11"/>
        <v>7.813281781707683E-2</v>
      </c>
      <c r="K186" s="109">
        <v>15</v>
      </c>
    </row>
    <row r="187" spans="2:11">
      <c r="B187" s="101">
        <v>20230705</v>
      </c>
      <c r="C187" s="76">
        <v>908</v>
      </c>
      <c r="D187" s="91">
        <v>980.09998349562511</v>
      </c>
      <c r="E187" s="90">
        <f t="shared" si="8"/>
        <v>7.3563906448067956E-2</v>
      </c>
      <c r="F187" s="105">
        <f t="shared" si="9"/>
        <v>7.3563906448067956E-2</v>
      </c>
      <c r="G187" s="76">
        <v>603</v>
      </c>
      <c r="H187" s="99">
        <v>629.64934807724069</v>
      </c>
      <c r="I187" s="96">
        <f t="shared" si="10"/>
        <v>4.2324109694736864E-2</v>
      </c>
      <c r="J187" s="97">
        <f t="shared" si="11"/>
        <v>4.2324109694736864E-2</v>
      </c>
      <c r="K187" s="109">
        <v>15</v>
      </c>
    </row>
    <row r="188" spans="2:11">
      <c r="B188" s="101">
        <v>20230706</v>
      </c>
      <c r="C188" s="76">
        <v>900</v>
      </c>
      <c r="D188" s="91">
        <v>837.92454011741734</v>
      </c>
      <c r="E188" s="90">
        <f t="shared" si="8"/>
        <v>-7.4082398725169335E-2</v>
      </c>
      <c r="F188" s="105">
        <f t="shared" si="9"/>
        <v>7.4082398725169335E-2</v>
      </c>
      <c r="G188" s="76">
        <v>576</v>
      </c>
      <c r="H188" s="99">
        <v>576.15522504892363</v>
      </c>
      <c r="I188" s="96">
        <f t="shared" si="10"/>
        <v>2.6941532797944336E-4</v>
      </c>
      <c r="J188" s="97">
        <f t="shared" si="11"/>
        <v>2.6941532797944336E-4</v>
      </c>
      <c r="K188" s="109">
        <v>14</v>
      </c>
    </row>
    <row r="189" spans="2:11">
      <c r="B189" s="101">
        <v>20230707</v>
      </c>
      <c r="C189" s="76">
        <v>928</v>
      </c>
      <c r="D189" s="91">
        <v>979.2416503587724</v>
      </c>
      <c r="E189" s="90">
        <f t="shared" si="8"/>
        <v>5.2327891016480561E-2</v>
      </c>
      <c r="F189" s="105">
        <f t="shared" si="9"/>
        <v>5.2327891016480561E-2</v>
      </c>
      <c r="G189" s="76">
        <v>592</v>
      </c>
      <c r="H189" s="99">
        <v>629.33209393346397</v>
      </c>
      <c r="I189" s="96">
        <f t="shared" si="10"/>
        <v>5.9320181337217635E-2</v>
      </c>
      <c r="J189" s="97">
        <f t="shared" si="11"/>
        <v>5.9320181337217635E-2</v>
      </c>
      <c r="K189" s="109">
        <v>15</v>
      </c>
    </row>
    <row r="190" spans="2:11">
      <c r="B190" s="101">
        <v>20230708</v>
      </c>
      <c r="C190" s="76">
        <v>871</v>
      </c>
      <c r="D190" s="91">
        <v>937.37462148522036</v>
      </c>
      <c r="E190" s="90">
        <f t="shared" si="8"/>
        <v>7.0809066048804797E-2</v>
      </c>
      <c r="F190" s="105">
        <f t="shared" si="9"/>
        <v>7.0809066048804797E-2</v>
      </c>
      <c r="G190" s="76">
        <v>612</v>
      </c>
      <c r="H190" s="99">
        <v>635.8015861571738</v>
      </c>
      <c r="I190" s="96">
        <f t="shared" si="10"/>
        <v>3.7435556430477218E-2</v>
      </c>
      <c r="J190" s="97">
        <f t="shared" si="11"/>
        <v>3.7435556430477218E-2</v>
      </c>
      <c r="K190" s="109">
        <v>15</v>
      </c>
    </row>
    <row r="191" spans="2:11">
      <c r="B191" s="101">
        <v>20230709</v>
      </c>
      <c r="C191" s="76">
        <v>896</v>
      </c>
      <c r="D191" s="91">
        <v>906.12015655577318</v>
      </c>
      <c r="E191" s="90">
        <f t="shared" si="8"/>
        <v>1.1168669499904527E-2</v>
      </c>
      <c r="F191" s="105">
        <f t="shared" si="9"/>
        <v>1.1168669499904527E-2</v>
      </c>
      <c r="G191" s="76">
        <v>598</v>
      </c>
      <c r="H191" s="99">
        <v>618.7714285714286</v>
      </c>
      <c r="I191" s="96">
        <f t="shared" si="10"/>
        <v>3.3568823013344462E-2</v>
      </c>
      <c r="J191" s="97">
        <f t="shared" si="11"/>
        <v>3.3568823013344462E-2</v>
      </c>
      <c r="K191" s="109">
        <v>15</v>
      </c>
    </row>
    <row r="192" spans="2:11">
      <c r="B192" s="101">
        <v>20230710</v>
      </c>
      <c r="C192" s="76">
        <v>976</v>
      </c>
      <c r="D192" s="91">
        <v>1089.6313111545992</v>
      </c>
      <c r="E192" s="90">
        <f t="shared" si="8"/>
        <v>0.1042841830914282</v>
      </c>
      <c r="F192" s="105">
        <f t="shared" si="9"/>
        <v>0.1042841830914282</v>
      </c>
      <c r="G192" s="76">
        <v>597</v>
      </c>
      <c r="H192" s="99">
        <v>679.48493150684919</v>
      </c>
      <c r="I192" s="96">
        <f t="shared" si="10"/>
        <v>0.12139331967807994</v>
      </c>
      <c r="J192" s="97">
        <f t="shared" si="11"/>
        <v>0.12139331967807994</v>
      </c>
      <c r="K192" s="109">
        <v>16</v>
      </c>
    </row>
    <row r="193" spans="2:11">
      <c r="B193" s="101">
        <v>20230711</v>
      </c>
      <c r="C193" s="76">
        <v>993</v>
      </c>
      <c r="D193" s="91">
        <v>978.63880741337505</v>
      </c>
      <c r="E193" s="90">
        <f t="shared" si="8"/>
        <v>-1.4674660843036457E-2</v>
      </c>
      <c r="F193" s="105">
        <f t="shared" si="9"/>
        <v>1.4674660843036457E-2</v>
      </c>
      <c r="G193" s="76">
        <v>618</v>
      </c>
      <c r="H193" s="99">
        <v>628.89289282836444</v>
      </c>
      <c r="I193" s="96">
        <f t="shared" si="10"/>
        <v>1.7320744044943905E-2</v>
      </c>
      <c r="J193" s="97">
        <f t="shared" si="11"/>
        <v>1.7320744044943905E-2</v>
      </c>
      <c r="K193" s="109">
        <v>15</v>
      </c>
    </row>
    <row r="194" spans="2:11">
      <c r="B194" s="101">
        <v>20230712</v>
      </c>
      <c r="C194" s="76">
        <v>1016</v>
      </c>
      <c r="D194" s="91">
        <v>978.80579802484749</v>
      </c>
      <c r="E194" s="90">
        <f t="shared" si="8"/>
        <v>-3.7999572591628963E-2</v>
      </c>
      <c r="F194" s="105">
        <f t="shared" si="9"/>
        <v>3.7999572591628963E-2</v>
      </c>
      <c r="G194" s="76">
        <v>635</v>
      </c>
      <c r="H194" s="99">
        <v>628.76623128384858</v>
      </c>
      <c r="I194" s="96">
        <f t="shared" si="10"/>
        <v>-9.9142867507737709E-3</v>
      </c>
      <c r="J194" s="97">
        <f t="shared" si="11"/>
        <v>9.9142867507737709E-3</v>
      </c>
      <c r="K194" s="109">
        <v>15</v>
      </c>
    </row>
    <row r="195" spans="2:11">
      <c r="B195" s="101">
        <v>20230713</v>
      </c>
      <c r="C195" s="76">
        <v>983</v>
      </c>
      <c r="D195" s="91">
        <v>979.23331758778022</v>
      </c>
      <c r="E195" s="90">
        <f t="shared" ref="E195:E258" si="12">IFERROR((D195-C195)/D195,"")</f>
        <v>-3.846562759423397E-3</v>
      </c>
      <c r="F195" s="105">
        <f t="shared" ref="F195:F258" si="13">IFERROR(ABS((D195-C195)/D195),"")</f>
        <v>3.846562759423397E-3</v>
      </c>
      <c r="G195" s="76">
        <v>637</v>
      </c>
      <c r="H195" s="99">
        <v>628.83788379782732</v>
      </c>
      <c r="I195" s="96">
        <f t="shared" ref="I195:I258" si="14">IFERROR((H195-G195)/H195,"")</f>
        <v>-1.2979682701172661E-2</v>
      </c>
      <c r="J195" s="97">
        <f t="shared" ref="J195:J258" si="15">IFERROR(ABS(I195),"")</f>
        <v>1.2979682701172661E-2</v>
      </c>
      <c r="K195" s="109">
        <v>15</v>
      </c>
    </row>
    <row r="196" spans="2:11">
      <c r="B196" s="101">
        <v>20230714</v>
      </c>
      <c r="C196" s="76">
        <v>980</v>
      </c>
      <c r="D196" s="91">
        <v>979.27612079700998</v>
      </c>
      <c r="E196" s="90">
        <f t="shared" si="12"/>
        <v>-7.3919825840424987E-4</v>
      </c>
      <c r="F196" s="105">
        <f t="shared" si="13"/>
        <v>7.3919825840424987E-4</v>
      </c>
      <c r="G196" s="76">
        <v>638</v>
      </c>
      <c r="H196" s="99">
        <v>628.93063511830655</v>
      </c>
      <c r="I196" s="96">
        <f t="shared" si="14"/>
        <v>-1.4420294346112477E-2</v>
      </c>
      <c r="J196" s="97">
        <f t="shared" si="15"/>
        <v>1.4420294346112477E-2</v>
      </c>
      <c r="K196" s="109">
        <v>15</v>
      </c>
    </row>
    <row r="197" spans="2:11">
      <c r="B197" s="101">
        <v>20230715</v>
      </c>
      <c r="C197" s="76">
        <v>973</v>
      </c>
      <c r="D197" s="91">
        <v>934.05589041095936</v>
      </c>
      <c r="E197" s="90">
        <f t="shared" si="12"/>
        <v>-4.1693553874925279E-2</v>
      </c>
      <c r="F197" s="105">
        <f t="shared" si="13"/>
        <v>4.1693553874925279E-2</v>
      </c>
      <c r="G197" s="76">
        <v>642</v>
      </c>
      <c r="H197" s="99">
        <v>634.61150684931511</v>
      </c>
      <c r="I197" s="96">
        <f t="shared" si="14"/>
        <v>-1.1642545196457098E-2</v>
      </c>
      <c r="J197" s="97">
        <f t="shared" si="15"/>
        <v>1.1642545196457098E-2</v>
      </c>
      <c r="K197" s="109">
        <v>15</v>
      </c>
    </row>
    <row r="198" spans="2:11">
      <c r="B198" s="101">
        <v>20230716</v>
      </c>
      <c r="C198" s="76">
        <v>931</v>
      </c>
      <c r="D198" s="91">
        <v>905.445479452055</v>
      </c>
      <c r="E198" s="90">
        <f t="shared" si="12"/>
        <v>-2.8223146647559316E-2</v>
      </c>
      <c r="F198" s="105">
        <f t="shared" si="13"/>
        <v>2.8223146647559316E-2</v>
      </c>
      <c r="G198" s="76">
        <v>640</v>
      </c>
      <c r="H198" s="99">
        <v>617.38666666666677</v>
      </c>
      <c r="I198" s="96">
        <f t="shared" si="14"/>
        <v>-3.662750518313735E-2</v>
      </c>
      <c r="J198" s="97">
        <f t="shared" si="15"/>
        <v>3.662750518313735E-2</v>
      </c>
      <c r="K198" s="109">
        <v>15</v>
      </c>
    </row>
    <row r="199" spans="2:11">
      <c r="B199" s="101">
        <v>20230717</v>
      </c>
      <c r="C199" s="76">
        <v>970</v>
      </c>
      <c r="D199" s="91">
        <v>979.28425427120089</v>
      </c>
      <c r="E199" s="90">
        <f t="shared" si="12"/>
        <v>9.4806530695322831E-3</v>
      </c>
      <c r="F199" s="105">
        <f t="shared" si="13"/>
        <v>9.4806530695322831E-3</v>
      </c>
      <c r="G199" s="76">
        <v>622</v>
      </c>
      <c r="H199" s="99">
        <v>629.0325380945053</v>
      </c>
      <c r="I199" s="96">
        <f t="shared" si="14"/>
        <v>1.1179927378333386E-2</v>
      </c>
      <c r="J199" s="97">
        <f t="shared" si="15"/>
        <v>1.1179927378333386E-2</v>
      </c>
      <c r="K199" s="109">
        <v>15</v>
      </c>
    </row>
    <row r="200" spans="2:11">
      <c r="B200" s="101">
        <v>20230718</v>
      </c>
      <c r="C200" s="76">
        <v>992</v>
      </c>
      <c r="D200" s="91">
        <v>979.18109589040978</v>
      </c>
      <c r="E200" s="90">
        <f t="shared" si="12"/>
        <v>-1.3091453831564693E-2</v>
      </c>
      <c r="F200" s="105">
        <f t="shared" si="13"/>
        <v>1.3091453831564693E-2</v>
      </c>
      <c r="G200" s="76">
        <v>624</v>
      </c>
      <c r="H200" s="99">
        <v>628.95439878234413</v>
      </c>
      <c r="I200" s="96">
        <f t="shared" si="14"/>
        <v>7.8771987157349489E-3</v>
      </c>
      <c r="J200" s="97">
        <f t="shared" si="15"/>
        <v>7.8771987157349489E-3</v>
      </c>
      <c r="K200" s="109">
        <v>15</v>
      </c>
    </row>
    <row r="201" spans="2:11">
      <c r="B201" s="101">
        <v>20230719</v>
      </c>
      <c r="C201" s="76">
        <v>910</v>
      </c>
      <c r="D201" s="91">
        <v>839.64885844748903</v>
      </c>
      <c r="E201" s="90">
        <f t="shared" si="12"/>
        <v>-8.3786383849303675E-2</v>
      </c>
      <c r="F201" s="105">
        <f t="shared" si="13"/>
        <v>8.3786383849303675E-2</v>
      </c>
      <c r="G201" s="76">
        <v>610</v>
      </c>
      <c r="H201" s="99">
        <v>576.1509132420091</v>
      </c>
      <c r="I201" s="96">
        <f t="shared" si="14"/>
        <v>-5.8750382894512183E-2</v>
      </c>
      <c r="J201" s="97">
        <f t="shared" si="15"/>
        <v>5.8750382894512183E-2</v>
      </c>
      <c r="K201" s="109">
        <v>14</v>
      </c>
    </row>
    <row r="202" spans="2:11">
      <c r="B202" s="101">
        <v>20230720</v>
      </c>
      <c r="C202" s="76">
        <v>912</v>
      </c>
      <c r="D202" s="91">
        <v>841.55024065161092</v>
      </c>
      <c r="E202" s="90">
        <f t="shared" si="12"/>
        <v>-8.3714264395955668E-2</v>
      </c>
      <c r="F202" s="105">
        <f t="shared" si="13"/>
        <v>8.3714264395955668E-2</v>
      </c>
      <c r="G202" s="76">
        <v>600</v>
      </c>
      <c r="H202" s="99">
        <v>577.06575342465749</v>
      </c>
      <c r="I202" s="96">
        <f t="shared" si="14"/>
        <v>-3.9742865417392755E-2</v>
      </c>
      <c r="J202" s="97">
        <f t="shared" si="15"/>
        <v>3.9742865417392755E-2</v>
      </c>
      <c r="K202" s="109">
        <v>14</v>
      </c>
    </row>
    <row r="203" spans="2:11">
      <c r="B203" s="101">
        <v>20230721</v>
      </c>
      <c r="C203" s="76">
        <v>918</v>
      </c>
      <c r="D203" s="91">
        <v>979.32196296853715</v>
      </c>
      <c r="E203" s="90">
        <f t="shared" si="12"/>
        <v>6.2616754537656832E-2</v>
      </c>
      <c r="F203" s="105">
        <f t="shared" si="13"/>
        <v>6.2616754537656832E-2</v>
      </c>
      <c r="G203" s="76">
        <v>598</v>
      </c>
      <c r="H203" s="99">
        <v>628.89995483968107</v>
      </c>
      <c r="I203" s="96">
        <f t="shared" si="14"/>
        <v>4.9133339256731343E-2</v>
      </c>
      <c r="J203" s="97">
        <f t="shared" si="15"/>
        <v>4.9133339256731343E-2</v>
      </c>
      <c r="K203" s="109">
        <v>15</v>
      </c>
    </row>
    <row r="204" spans="2:11">
      <c r="B204" s="101">
        <v>20230722</v>
      </c>
      <c r="C204" s="76">
        <v>903</v>
      </c>
      <c r="D204" s="91">
        <v>785.54550989345523</v>
      </c>
      <c r="E204" s="90">
        <f t="shared" si="12"/>
        <v>-0.14951965051964375</v>
      </c>
      <c r="F204" s="105">
        <f t="shared" si="13"/>
        <v>0.14951965051964375</v>
      </c>
      <c r="G204" s="76">
        <v>616</v>
      </c>
      <c r="H204" s="99">
        <v>553.01095890410954</v>
      </c>
      <c r="I204" s="96">
        <f t="shared" si="14"/>
        <v>-0.11390197622975599</v>
      </c>
      <c r="J204" s="97">
        <f t="shared" si="15"/>
        <v>0.11390197622975599</v>
      </c>
      <c r="K204" s="109">
        <v>14</v>
      </c>
    </row>
    <row r="205" spans="2:11">
      <c r="B205" s="101">
        <v>20230723</v>
      </c>
      <c r="C205" s="76">
        <v>912</v>
      </c>
      <c r="D205" s="91">
        <v>907.04263698630155</v>
      </c>
      <c r="E205" s="90">
        <f t="shared" si="12"/>
        <v>-5.4654134343337631E-3</v>
      </c>
      <c r="F205" s="105">
        <f t="shared" si="13"/>
        <v>5.4654134343337631E-3</v>
      </c>
      <c r="G205" s="76">
        <v>618</v>
      </c>
      <c r="H205" s="99">
        <v>618.80000000000007</v>
      </c>
      <c r="I205" s="96">
        <f t="shared" si="14"/>
        <v>1.2928248222366971E-3</v>
      </c>
      <c r="J205" s="97">
        <f t="shared" si="15"/>
        <v>1.2928248222366971E-3</v>
      </c>
      <c r="K205" s="109">
        <v>15</v>
      </c>
    </row>
    <row r="206" spans="2:11">
      <c r="B206" s="101">
        <v>20230724</v>
      </c>
      <c r="C206" s="76">
        <v>957</v>
      </c>
      <c r="D206" s="91">
        <v>978.65541989279222</v>
      </c>
      <c r="E206" s="90">
        <f t="shared" si="12"/>
        <v>2.2127726932901968E-2</v>
      </c>
      <c r="F206" s="105">
        <f t="shared" si="13"/>
        <v>2.2127726932901968E-2</v>
      </c>
      <c r="G206" s="76">
        <v>606</v>
      </c>
      <c r="H206" s="99">
        <v>628.5640857653367</v>
      </c>
      <c r="I206" s="96">
        <f>IFERROR((H206-G206)/H206,"")</f>
        <v>3.5897828521116941E-2</v>
      </c>
      <c r="J206" s="97">
        <f t="shared" si="15"/>
        <v>3.5897828521116941E-2</v>
      </c>
      <c r="K206" s="109">
        <v>15</v>
      </c>
    </row>
    <row r="207" spans="2:11">
      <c r="B207" s="101">
        <v>20230725</v>
      </c>
      <c r="C207" s="76">
        <v>934</v>
      </c>
      <c r="D207" s="91">
        <v>978.42256591545038</v>
      </c>
      <c r="E207" s="90">
        <f t="shared" si="12"/>
        <v>4.5402229530434927E-2</v>
      </c>
      <c r="F207" s="105">
        <f t="shared" si="13"/>
        <v>4.5402229530434927E-2</v>
      </c>
      <c r="G207" s="76">
        <v>608</v>
      </c>
      <c r="H207" s="99">
        <v>628.32146118721482</v>
      </c>
      <c r="I207" s="96">
        <f t="shared" si="14"/>
        <v>3.2342459143154804E-2</v>
      </c>
      <c r="J207" s="97">
        <f t="shared" si="15"/>
        <v>3.2342459143154804E-2</v>
      </c>
      <c r="K207" s="109">
        <v>15</v>
      </c>
    </row>
    <row r="208" spans="2:11">
      <c r="B208" s="101">
        <v>20230726</v>
      </c>
      <c r="C208" s="76">
        <v>1019</v>
      </c>
      <c r="D208" s="91">
        <v>977.94998542698806</v>
      </c>
      <c r="E208" s="90">
        <f t="shared" si="12"/>
        <v>-4.1975576649851749E-2</v>
      </c>
      <c r="F208" s="105">
        <f t="shared" si="13"/>
        <v>4.1975576649851749E-2</v>
      </c>
      <c r="G208" s="76">
        <v>612</v>
      </c>
      <c r="H208" s="99">
        <v>628.10527542990394</v>
      </c>
      <c r="I208" s="96">
        <f t="shared" si="14"/>
        <v>2.5641044678188309E-2</v>
      </c>
      <c r="J208" s="97">
        <f t="shared" si="15"/>
        <v>2.5641044678188309E-2</v>
      </c>
      <c r="K208" s="109">
        <v>15</v>
      </c>
    </row>
    <row r="209" spans="2:11">
      <c r="B209" s="101">
        <v>20230727</v>
      </c>
      <c r="C209" s="76">
        <v>1037</v>
      </c>
      <c r="D209" s="91">
        <v>978.38209084354605</v>
      </c>
      <c r="E209" s="90">
        <f t="shared" si="12"/>
        <v>-5.9913105222433587E-2</v>
      </c>
      <c r="F209" s="105">
        <f t="shared" si="13"/>
        <v>5.9913105222433587E-2</v>
      </c>
      <c r="G209" s="76">
        <v>631</v>
      </c>
      <c r="H209" s="99">
        <v>627.93574621485232</v>
      </c>
      <c r="I209" s="96">
        <f t="shared" si="14"/>
        <v>-4.8798842932875975E-3</v>
      </c>
      <c r="J209" s="97">
        <f t="shared" si="15"/>
        <v>4.8798842932875975E-3</v>
      </c>
      <c r="K209" s="109">
        <v>15</v>
      </c>
    </row>
    <row r="210" spans="2:11">
      <c r="B210" s="101">
        <v>20230728</v>
      </c>
      <c r="C210" s="76">
        <v>1023</v>
      </c>
      <c r="D210" s="91">
        <v>978.9926940639258</v>
      </c>
      <c r="E210" s="90">
        <f t="shared" si="12"/>
        <v>-4.4951618334754022E-2</v>
      </c>
      <c r="F210" s="105">
        <f t="shared" si="13"/>
        <v>4.4951618334754022E-2</v>
      </c>
      <c r="G210" s="76">
        <v>647</v>
      </c>
      <c r="H210" s="99">
        <v>627.96766552511428</v>
      </c>
      <c r="I210" s="96">
        <f t="shared" si="14"/>
        <v>-3.030782557724631E-2</v>
      </c>
      <c r="J210" s="97">
        <f t="shared" si="15"/>
        <v>3.030782557724631E-2</v>
      </c>
      <c r="K210" s="109">
        <v>15</v>
      </c>
    </row>
    <row r="211" spans="2:11">
      <c r="B211" s="101">
        <v>20230729</v>
      </c>
      <c r="C211" s="76">
        <v>1005</v>
      </c>
      <c r="D211" s="91">
        <v>935.91037181996126</v>
      </c>
      <c r="E211" s="90">
        <f t="shared" si="12"/>
        <v>-7.382077414708825E-2</v>
      </c>
      <c r="F211" s="105">
        <f t="shared" si="13"/>
        <v>7.382077414708825E-2</v>
      </c>
      <c r="G211" s="76">
        <v>634</v>
      </c>
      <c r="H211" s="99">
        <v>634.96333985649051</v>
      </c>
      <c r="I211" s="96">
        <f t="shared" si="14"/>
        <v>1.5171582294943721E-3</v>
      </c>
      <c r="J211" s="97">
        <f t="shared" si="15"/>
        <v>1.5171582294943721E-3</v>
      </c>
      <c r="K211" s="109">
        <v>15</v>
      </c>
    </row>
    <row r="212" spans="2:11">
      <c r="B212" s="101">
        <v>20230730</v>
      </c>
      <c r="C212" s="76">
        <v>986</v>
      </c>
      <c r="D212" s="91">
        <v>907.3342465753426</v>
      </c>
      <c r="E212" s="90">
        <f t="shared" si="12"/>
        <v>-8.6699861403418552E-2</v>
      </c>
      <c r="F212" s="105">
        <f t="shared" si="13"/>
        <v>8.6699861403418552E-2</v>
      </c>
      <c r="G212" s="76">
        <v>627</v>
      </c>
      <c r="H212" s="99">
        <v>618.7529411764707</v>
      </c>
      <c r="I212" s="96">
        <f t="shared" si="14"/>
        <v>-1.3328516560824247E-2</v>
      </c>
      <c r="J212" s="97">
        <f t="shared" si="15"/>
        <v>1.3328516560824247E-2</v>
      </c>
      <c r="K212" s="109">
        <v>15</v>
      </c>
    </row>
    <row r="213" spans="2:11">
      <c r="B213" s="101">
        <v>20230731</v>
      </c>
      <c r="C213" s="76">
        <v>1051</v>
      </c>
      <c r="D213" s="91">
        <v>979.44637763027708</v>
      </c>
      <c r="E213" s="90">
        <f t="shared" si="12"/>
        <v>-7.3055170761714819E-2</v>
      </c>
      <c r="F213" s="105">
        <f t="shared" si="13"/>
        <v>7.3055170761714819E-2</v>
      </c>
      <c r="G213" s="76">
        <v>629</v>
      </c>
      <c r="H213" s="99">
        <v>628.16387515887607</v>
      </c>
      <c r="I213" s="96">
        <f t="shared" si="14"/>
        <v>-1.3310616451996053E-3</v>
      </c>
      <c r="J213" s="97">
        <f t="shared" si="15"/>
        <v>1.3310616451996053E-3</v>
      </c>
      <c r="K213" s="109">
        <v>15</v>
      </c>
    </row>
    <row r="214" spans="2:11">
      <c r="B214" s="101">
        <v>20230801</v>
      </c>
      <c r="C214" s="76">
        <v>1078</v>
      </c>
      <c r="D214" s="91">
        <v>980.17651663404979</v>
      </c>
      <c r="E214" s="90">
        <f t="shared" si="12"/>
        <v>-9.980190476494831E-2</v>
      </c>
      <c r="F214" s="105">
        <f t="shared" si="13"/>
        <v>9.980190476494831E-2</v>
      </c>
      <c r="G214" s="76">
        <v>641</v>
      </c>
      <c r="H214" s="99">
        <v>628.17240704501</v>
      </c>
      <c r="I214" s="96">
        <f t="shared" si="14"/>
        <v>-2.04204973206836E-2</v>
      </c>
      <c r="J214" s="97">
        <f t="shared" si="15"/>
        <v>2.04204973206836E-2</v>
      </c>
      <c r="K214" s="109">
        <v>15</v>
      </c>
    </row>
    <row r="215" spans="2:11">
      <c r="B215" s="101">
        <v>20230802</v>
      </c>
      <c r="C215" s="76">
        <v>1106</v>
      </c>
      <c r="D215" s="91">
        <v>981.16463262764523</v>
      </c>
      <c r="E215" s="90">
        <f t="shared" si="12"/>
        <v>-0.12723182554800683</v>
      </c>
      <c r="F215" s="105">
        <f t="shared" si="13"/>
        <v>0.12723182554800683</v>
      </c>
      <c r="G215" s="76">
        <v>654</v>
      </c>
      <c r="H215" s="99">
        <v>628.30197869101994</v>
      </c>
      <c r="I215" s="96">
        <f t="shared" si="14"/>
        <v>-4.090074865356675E-2</v>
      </c>
      <c r="J215" s="97">
        <f t="shared" si="15"/>
        <v>4.090074865356675E-2</v>
      </c>
      <c r="K215" s="109">
        <v>15</v>
      </c>
    </row>
    <row r="216" spans="2:11">
      <c r="B216" s="101">
        <v>20230803</v>
      </c>
      <c r="C216" s="76">
        <v>1109</v>
      </c>
      <c r="D216" s="91">
        <v>982.41298630136885</v>
      </c>
      <c r="E216" s="90">
        <f t="shared" si="12"/>
        <v>-0.1288531559168527</v>
      </c>
      <c r="F216" s="105">
        <f t="shared" si="13"/>
        <v>0.1288531559168527</v>
      </c>
      <c r="G216" s="76">
        <v>673</v>
      </c>
      <c r="H216" s="99">
        <v>628.55895890410977</v>
      </c>
      <c r="I216" s="96">
        <f t="shared" si="14"/>
        <v>-7.070305890377096E-2</v>
      </c>
      <c r="J216" s="97">
        <f t="shared" si="15"/>
        <v>7.070305890377096E-2</v>
      </c>
      <c r="K216" s="109">
        <v>15</v>
      </c>
    </row>
    <row r="217" spans="2:11">
      <c r="B217" s="101">
        <v>20230804</v>
      </c>
      <c r="C217" s="76">
        <v>1094</v>
      </c>
      <c r="D217" s="91">
        <v>983.6663230706622</v>
      </c>
      <c r="E217" s="90">
        <f t="shared" si="12"/>
        <v>-0.11216575615287372</v>
      </c>
      <c r="F217" s="105">
        <f t="shared" si="13"/>
        <v>0.11216575615287372</v>
      </c>
      <c r="G217" s="76">
        <v>676</v>
      </c>
      <c r="H217" s="99">
        <v>628.9989692119899</v>
      </c>
      <c r="I217" s="96">
        <f t="shared" si="14"/>
        <v>-7.472354183170285E-2</v>
      </c>
      <c r="J217" s="97">
        <f t="shared" si="15"/>
        <v>7.472354183170285E-2</v>
      </c>
      <c r="K217" s="109">
        <v>15</v>
      </c>
    </row>
    <row r="218" spans="2:11">
      <c r="B218" s="101">
        <v>20230805</v>
      </c>
      <c r="C218" s="76">
        <v>1073</v>
      </c>
      <c r="D218" s="91">
        <v>939.05080946450846</v>
      </c>
      <c r="E218" s="90">
        <f t="shared" si="12"/>
        <v>-0.14264317669016841</v>
      </c>
      <c r="F218" s="105">
        <f t="shared" si="13"/>
        <v>0.14264317669016841</v>
      </c>
      <c r="G218" s="76">
        <v>678</v>
      </c>
      <c r="H218" s="99">
        <v>634.91955168119557</v>
      </c>
      <c r="I218" s="96">
        <f t="shared" si="14"/>
        <v>-6.7851821864253897E-2</v>
      </c>
      <c r="J218" s="97">
        <f t="shared" si="15"/>
        <v>6.7851821864253897E-2</v>
      </c>
      <c r="K218" s="109">
        <v>15</v>
      </c>
    </row>
    <row r="219" spans="2:11">
      <c r="B219" s="101">
        <v>20230806</v>
      </c>
      <c r="C219" s="76">
        <v>1050</v>
      </c>
      <c r="D219" s="91">
        <v>911.70456621004587</v>
      </c>
      <c r="E219" s="90">
        <f t="shared" si="12"/>
        <v>-0.15168886820963065</v>
      </c>
      <c r="F219" s="105">
        <f t="shared" si="13"/>
        <v>0.15168886820963065</v>
      </c>
      <c r="G219" s="76">
        <v>675</v>
      </c>
      <c r="H219" s="99">
        <v>619.21111111111122</v>
      </c>
      <c r="I219" s="96">
        <f t="shared" si="14"/>
        <v>-9.0096718046259378E-2</v>
      </c>
      <c r="J219" s="97">
        <f t="shared" si="15"/>
        <v>9.0096718046259378E-2</v>
      </c>
      <c r="K219" s="109">
        <v>15</v>
      </c>
    </row>
    <row r="220" spans="2:11">
      <c r="B220" s="101">
        <v>20230807</v>
      </c>
      <c r="C220" s="76">
        <v>1112</v>
      </c>
      <c r="D220" s="91">
        <v>984.74802578565573</v>
      </c>
      <c r="E220" s="90">
        <f t="shared" si="12"/>
        <v>-0.12922287822087236</v>
      </c>
      <c r="F220" s="105">
        <f t="shared" si="13"/>
        <v>0.12922287822087236</v>
      </c>
      <c r="G220" s="76">
        <v>678</v>
      </c>
      <c r="H220" s="99">
        <v>629.4597636314802</v>
      </c>
      <c r="I220" s="96">
        <f t="shared" si="14"/>
        <v>-7.7114120986036344E-2</v>
      </c>
      <c r="J220" s="97">
        <f t="shared" si="15"/>
        <v>7.7114120986036344E-2</v>
      </c>
      <c r="K220" s="109">
        <v>15</v>
      </c>
    </row>
    <row r="221" spans="2:11">
      <c r="B221" s="101">
        <v>20230808</v>
      </c>
      <c r="C221" s="76">
        <v>1090</v>
      </c>
      <c r="D221" s="91">
        <v>985.9834818459891</v>
      </c>
      <c r="E221" s="90">
        <f t="shared" si="12"/>
        <v>-0.10549519344813761</v>
      </c>
      <c r="F221" s="105">
        <f t="shared" si="13"/>
        <v>0.10549519344813761</v>
      </c>
      <c r="G221" s="76">
        <v>686</v>
      </c>
      <c r="H221" s="99">
        <v>629.93102806224249</v>
      </c>
      <c r="I221" s="96">
        <f t="shared" si="14"/>
        <v>-8.9008112698041958E-2</v>
      </c>
      <c r="J221" s="97">
        <f t="shared" si="15"/>
        <v>8.9008112698041958E-2</v>
      </c>
      <c r="K221" s="109">
        <v>15</v>
      </c>
    </row>
    <row r="222" spans="2:11">
      <c r="B222" s="101">
        <v>20230809</v>
      </c>
      <c r="C222" s="76">
        <v>984</v>
      </c>
      <c r="D222" s="91">
        <v>986.98364067439309</v>
      </c>
      <c r="E222" s="90">
        <f t="shared" si="12"/>
        <v>3.0229889852626166E-3</v>
      </c>
      <c r="F222" s="105">
        <f t="shared" si="13"/>
        <v>3.0229889852626166E-3</v>
      </c>
      <c r="G222" s="76">
        <v>685</v>
      </c>
      <c r="H222" s="99">
        <v>630.47015279241327</v>
      </c>
      <c r="I222" s="96">
        <f t="shared" si="14"/>
        <v>-8.6490767193448823E-2</v>
      </c>
      <c r="J222" s="97">
        <f t="shared" si="15"/>
        <v>8.6490767193448823E-2</v>
      </c>
      <c r="K222" s="109">
        <v>15</v>
      </c>
    </row>
    <row r="223" spans="2:11">
      <c r="B223" s="101">
        <v>20230810</v>
      </c>
      <c r="C223" s="76">
        <v>965</v>
      </c>
      <c r="D223" s="91">
        <v>986.95522504892267</v>
      </c>
      <c r="E223" s="90">
        <f t="shared" si="12"/>
        <v>2.2245411434783546E-2</v>
      </c>
      <c r="F223" s="105">
        <f t="shared" si="13"/>
        <v>2.2245411434783546E-2</v>
      </c>
      <c r="G223" s="76">
        <v>637</v>
      </c>
      <c r="H223" s="99">
        <v>630.98948467058074</v>
      </c>
      <c r="I223" s="96">
        <f t="shared" si="14"/>
        <v>-9.5255396095184682E-3</v>
      </c>
      <c r="J223" s="97">
        <f t="shared" si="15"/>
        <v>9.5255396095184682E-3</v>
      </c>
      <c r="K223" s="109">
        <v>15</v>
      </c>
    </row>
    <row r="224" spans="2:11">
      <c r="B224" s="101">
        <v>20230811</v>
      </c>
      <c r="C224" s="76">
        <v>1020</v>
      </c>
      <c r="D224" s="91">
        <v>986.74810028431023</v>
      </c>
      <c r="E224" s="90">
        <f t="shared" si="12"/>
        <v>-3.3698468440029383E-2</v>
      </c>
      <c r="F224" s="105">
        <f t="shared" si="13"/>
        <v>3.3698468440029383E-2</v>
      </c>
      <c r="G224" s="76">
        <v>622</v>
      </c>
      <c r="H224" s="99">
        <v>631.04618764538657</v>
      </c>
      <c r="I224" s="96">
        <f t="shared" si="14"/>
        <v>1.4335222718229984E-2</v>
      </c>
      <c r="J224" s="97">
        <f t="shared" si="15"/>
        <v>1.4335222718229984E-2</v>
      </c>
      <c r="K224" s="109">
        <v>15</v>
      </c>
    </row>
    <row r="225" spans="2:11">
      <c r="B225" s="101">
        <v>20230812</v>
      </c>
      <c r="C225" s="76">
        <v>999</v>
      </c>
      <c r="D225" s="91">
        <v>944.87468731387776</v>
      </c>
      <c r="E225" s="90">
        <f t="shared" si="12"/>
        <v>-5.7283059238248349E-2</v>
      </c>
      <c r="F225" s="105">
        <f t="shared" si="13"/>
        <v>5.7283059238248349E-2</v>
      </c>
      <c r="G225" s="76">
        <v>632</v>
      </c>
      <c r="H225" s="99">
        <v>636.79261465157833</v>
      </c>
      <c r="I225" s="96">
        <f t="shared" si="14"/>
        <v>7.5261781328927885E-3</v>
      </c>
      <c r="J225" s="97">
        <f t="shared" si="15"/>
        <v>7.5261781328927885E-3</v>
      </c>
      <c r="K225" s="109">
        <v>15</v>
      </c>
    </row>
    <row r="226" spans="2:11">
      <c r="B226" s="101">
        <v>20230813</v>
      </c>
      <c r="C226" s="76">
        <v>988</v>
      </c>
      <c r="D226" s="91">
        <v>918.98327325162245</v>
      </c>
      <c r="E226" s="90">
        <f t="shared" si="12"/>
        <v>-7.5101178397052729E-2</v>
      </c>
      <c r="F226" s="105">
        <f t="shared" si="13"/>
        <v>7.5101178397052729E-2</v>
      </c>
      <c r="G226" s="76">
        <v>628</v>
      </c>
      <c r="H226" s="99">
        <v>622.14736842105265</v>
      </c>
      <c r="I226" s="96">
        <f t="shared" si="14"/>
        <v>-9.4071467244179491E-3</v>
      </c>
      <c r="J226" s="97">
        <f t="shared" si="15"/>
        <v>9.4071467244179491E-3</v>
      </c>
      <c r="K226" s="109">
        <v>15</v>
      </c>
    </row>
    <row r="227" spans="2:11">
      <c r="B227" s="101">
        <v>20230814</v>
      </c>
      <c r="C227" s="76">
        <v>1033</v>
      </c>
      <c r="D227" s="91">
        <v>987.05886570221378</v>
      </c>
      <c r="E227" s="90">
        <f t="shared" si="12"/>
        <v>-4.6543459457306799E-2</v>
      </c>
      <c r="F227" s="105">
        <f t="shared" si="13"/>
        <v>4.6543459457306799E-2</v>
      </c>
      <c r="G227" s="76">
        <v>625</v>
      </c>
      <c r="H227" s="99">
        <v>630.96164383561654</v>
      </c>
      <c r="I227" s="96">
        <f t="shared" si="14"/>
        <v>9.448504348656921E-3</v>
      </c>
      <c r="J227" s="97">
        <f t="shared" si="15"/>
        <v>9.448504348656921E-3</v>
      </c>
      <c r="K227" s="109">
        <v>15</v>
      </c>
    </row>
    <row r="228" spans="2:11">
      <c r="B228" s="101">
        <v>20230815</v>
      </c>
      <c r="C228" s="76">
        <v>998</v>
      </c>
      <c r="D228" s="91"/>
      <c r="E228" s="90" t="str">
        <f t="shared" si="12"/>
        <v/>
      </c>
      <c r="F228" s="105" t="str">
        <f t="shared" si="13"/>
        <v/>
      </c>
      <c r="G228" s="76">
        <v>640</v>
      </c>
      <c r="H228" s="99"/>
      <c r="I228" s="96" t="str">
        <f t="shared" si="14"/>
        <v/>
      </c>
      <c r="J228" s="97" t="str">
        <f t="shared" si="15"/>
        <v/>
      </c>
      <c r="K228" s="109">
        <v>15</v>
      </c>
    </row>
    <row r="229" spans="2:11">
      <c r="B229" s="101">
        <v>20230816</v>
      </c>
      <c r="C229" s="76">
        <v>1049</v>
      </c>
      <c r="D229" s="91">
        <v>987.48424657534144</v>
      </c>
      <c r="E229" s="90">
        <f t="shared" si="12"/>
        <v>-6.2295427636439894E-2</v>
      </c>
      <c r="F229" s="105">
        <f t="shared" si="13"/>
        <v>6.2295427636439894E-2</v>
      </c>
      <c r="G229" s="76">
        <v>638</v>
      </c>
      <c r="H229" s="99">
        <v>630.90644342973121</v>
      </c>
      <c r="I229" s="96">
        <f t="shared" si="14"/>
        <v>-1.1243436557260095E-2</v>
      </c>
      <c r="J229" s="97">
        <f t="shared" si="15"/>
        <v>1.1243436557260095E-2</v>
      </c>
      <c r="K229" s="109">
        <v>15</v>
      </c>
    </row>
    <row r="230" spans="2:11">
      <c r="B230" s="101">
        <v>20230817</v>
      </c>
      <c r="C230" s="76">
        <v>1021</v>
      </c>
      <c r="D230" s="91">
        <v>988.04861128565949</v>
      </c>
      <c r="E230" s="90">
        <f t="shared" si="12"/>
        <v>-3.3349967135183567E-2</v>
      </c>
      <c r="F230" s="105">
        <f t="shared" si="13"/>
        <v>3.3349967135183567E-2</v>
      </c>
      <c r="G230" s="76">
        <v>643</v>
      </c>
      <c r="H230" s="99">
        <v>630.97152193037596</v>
      </c>
      <c r="I230" s="96">
        <f t="shared" si="14"/>
        <v>-1.9063424657937755E-2</v>
      </c>
      <c r="J230" s="97">
        <f t="shared" si="15"/>
        <v>1.9063424657937755E-2</v>
      </c>
      <c r="K230" s="109">
        <v>15</v>
      </c>
    </row>
    <row r="231" spans="2:11">
      <c r="B231" s="101">
        <v>20230818</v>
      </c>
      <c r="C231" s="76">
        <v>1023</v>
      </c>
      <c r="D231" s="91">
        <v>988.34816936488073</v>
      </c>
      <c r="E231" s="90">
        <f t="shared" si="12"/>
        <v>-3.5060347870514874E-2</v>
      </c>
      <c r="F231" s="105">
        <f t="shared" si="13"/>
        <v>3.5060347870514874E-2</v>
      </c>
      <c r="G231" s="76">
        <v>630</v>
      </c>
      <c r="H231" s="99">
        <v>631.08087173100887</v>
      </c>
      <c r="I231" s="96">
        <f t="shared" si="14"/>
        <v>1.712730934221025E-3</v>
      </c>
      <c r="J231" s="97">
        <f t="shared" si="15"/>
        <v>1.712730934221025E-3</v>
      </c>
      <c r="K231" s="109">
        <v>15</v>
      </c>
    </row>
    <row r="232" spans="2:11">
      <c r="B232" s="101">
        <v>20230819</v>
      </c>
      <c r="C232" s="76">
        <v>1001</v>
      </c>
      <c r="D232" s="91">
        <v>947.12990867579947</v>
      </c>
      <c r="E232" s="90">
        <f t="shared" si="12"/>
        <v>-5.687719375214044E-2</v>
      </c>
      <c r="F232" s="105">
        <f t="shared" si="13"/>
        <v>5.687719375214044E-2</v>
      </c>
      <c r="G232" s="76">
        <v>644</v>
      </c>
      <c r="H232" s="99">
        <v>636.59292237442924</v>
      </c>
      <c r="I232" s="96">
        <f t="shared" si="14"/>
        <v>-1.1635501063918667E-2</v>
      </c>
      <c r="J232" s="97">
        <f t="shared" si="15"/>
        <v>1.1635501063918667E-2</v>
      </c>
      <c r="K232" s="109">
        <v>15</v>
      </c>
    </row>
    <row r="233" spans="2:11">
      <c r="B233" s="101">
        <v>20230820</v>
      </c>
      <c r="C233" s="76">
        <v>1008</v>
      </c>
      <c r="D233" s="91">
        <v>922.43410958904133</v>
      </c>
      <c r="E233" s="90">
        <f t="shared" si="12"/>
        <v>-9.2760978287196691E-2</v>
      </c>
      <c r="F233" s="105">
        <f t="shared" si="13"/>
        <v>9.2760978287196691E-2</v>
      </c>
      <c r="G233" s="76">
        <v>632</v>
      </c>
      <c r="H233" s="99">
        <v>622.44000000000005</v>
      </c>
      <c r="I233" s="96">
        <f t="shared" si="14"/>
        <v>-1.5358910095752113E-2</v>
      </c>
      <c r="J233" s="97">
        <f t="shared" si="15"/>
        <v>1.5358910095752113E-2</v>
      </c>
      <c r="K233" s="109">
        <v>15</v>
      </c>
    </row>
    <row r="234" spans="2:11">
      <c r="B234" s="101">
        <v>20230821</v>
      </c>
      <c r="C234" s="76">
        <v>1075</v>
      </c>
      <c r="D234" s="91">
        <v>988.66034801925116</v>
      </c>
      <c r="E234" s="90">
        <f t="shared" si="12"/>
        <v>-8.7329943143494654E-2</v>
      </c>
      <c r="F234" s="105">
        <f t="shared" si="13"/>
        <v>8.7329943143494654E-2</v>
      </c>
      <c r="G234" s="76">
        <v>630</v>
      </c>
      <c r="H234" s="99">
        <v>631.07113414784658</v>
      </c>
      <c r="I234" s="96">
        <f t="shared" si="14"/>
        <v>1.6973271155762202E-3</v>
      </c>
      <c r="J234" s="97">
        <f t="shared" si="15"/>
        <v>1.6973271155762202E-3</v>
      </c>
      <c r="K234" s="109">
        <v>15</v>
      </c>
    </row>
    <row r="235" spans="2:11">
      <c r="B235" s="101">
        <v>20230822</v>
      </c>
      <c r="C235" s="76">
        <v>1045</v>
      </c>
      <c r="D235" s="91">
        <v>989.4312377690793</v>
      </c>
      <c r="E235" s="90">
        <f t="shared" si="12"/>
        <v>-5.61623285274623E-2</v>
      </c>
      <c r="F235" s="105">
        <f t="shared" si="13"/>
        <v>5.61623285274623E-2</v>
      </c>
      <c r="G235" s="76">
        <v>658</v>
      </c>
      <c r="H235" s="99">
        <v>631.06157045009797</v>
      </c>
      <c r="I235" s="96">
        <f t="shared" si="14"/>
        <v>-4.2687482190824071E-2</v>
      </c>
      <c r="J235" s="97">
        <f t="shared" si="15"/>
        <v>4.2687482190824071E-2</v>
      </c>
      <c r="K235" s="109">
        <v>15</v>
      </c>
    </row>
    <row r="236" spans="2:11">
      <c r="B236" s="101">
        <v>20230823</v>
      </c>
      <c r="C236" s="76">
        <v>986</v>
      </c>
      <c r="D236" s="91">
        <v>843.40418168709493</v>
      </c>
      <c r="E236" s="90">
        <f t="shared" si="12"/>
        <v>-0.16907174686716039</v>
      </c>
      <c r="F236" s="105">
        <f t="shared" si="13"/>
        <v>0.16907174686716039</v>
      </c>
      <c r="G236" s="76">
        <v>657</v>
      </c>
      <c r="H236" s="99">
        <v>577.66928622927173</v>
      </c>
      <c r="I236" s="96">
        <f t="shared" si="14"/>
        <v>-0.13732894523189626</v>
      </c>
      <c r="J236" s="97">
        <f t="shared" si="15"/>
        <v>0.13732894523189626</v>
      </c>
      <c r="K236" s="109">
        <v>14</v>
      </c>
    </row>
    <row r="237" spans="2:11">
      <c r="B237" s="101">
        <v>20230824</v>
      </c>
      <c r="C237" s="76">
        <v>956</v>
      </c>
      <c r="D237" s="91">
        <v>989.922996726875</v>
      </c>
      <c r="E237" s="90">
        <f t="shared" si="12"/>
        <v>3.4268318686442777E-2</v>
      </c>
      <c r="F237" s="105">
        <f t="shared" si="13"/>
        <v>3.4268318686442777E-2</v>
      </c>
      <c r="G237" s="76">
        <v>629</v>
      </c>
      <c r="H237" s="99">
        <v>631.29996363195551</v>
      </c>
      <c r="I237" s="96">
        <f t="shared" si="14"/>
        <v>3.6432183818346821E-3</v>
      </c>
      <c r="J237" s="97">
        <f t="shared" si="15"/>
        <v>3.6432183818346821E-3</v>
      </c>
      <c r="K237" s="109">
        <v>15</v>
      </c>
    </row>
    <row r="238" spans="2:11">
      <c r="B238" s="101">
        <v>20230825</v>
      </c>
      <c r="C238" s="76">
        <v>959</v>
      </c>
      <c r="D238" s="91">
        <v>989.62542658014809</v>
      </c>
      <c r="E238" s="90">
        <f t="shared" si="12"/>
        <v>3.0946483141586687E-2</v>
      </c>
      <c r="F238" s="105">
        <f t="shared" si="13"/>
        <v>3.0946483141586687E-2</v>
      </c>
      <c r="G238" s="76">
        <v>603</v>
      </c>
      <c r="H238" s="99">
        <v>631.27978851237697</v>
      </c>
      <c r="I238" s="96">
        <f t="shared" si="14"/>
        <v>4.4797550986098944E-2</v>
      </c>
      <c r="J238" s="97">
        <f t="shared" si="15"/>
        <v>4.4797550986098944E-2</v>
      </c>
      <c r="K238" s="109">
        <v>15</v>
      </c>
    </row>
    <row r="239" spans="2:11">
      <c r="B239" s="101">
        <v>20230826</v>
      </c>
      <c r="C239" s="76">
        <v>919</v>
      </c>
      <c r="D239" s="91">
        <v>949.28471232876745</v>
      </c>
      <c r="E239" s="90">
        <f t="shared" si="12"/>
        <v>3.190266517036134E-2</v>
      </c>
      <c r="F239" s="105">
        <f t="shared" si="13"/>
        <v>3.190266517036134E-2</v>
      </c>
      <c r="G239" s="76">
        <v>605</v>
      </c>
      <c r="H239" s="99">
        <v>636.88920547945202</v>
      </c>
      <c r="I239" s="96">
        <f t="shared" si="14"/>
        <v>5.0070255870400142E-2</v>
      </c>
      <c r="J239" s="97">
        <f t="shared" si="15"/>
        <v>5.0070255870400142E-2</v>
      </c>
      <c r="K239" s="109">
        <v>15</v>
      </c>
    </row>
    <row r="240" spans="2:11">
      <c r="B240" s="101">
        <v>20230827</v>
      </c>
      <c r="C240" s="76">
        <v>953</v>
      </c>
      <c r="D240" s="91">
        <v>926.50867579908697</v>
      </c>
      <c r="E240" s="90">
        <f t="shared" si="12"/>
        <v>-2.8592634794342348E-2</v>
      </c>
      <c r="F240" s="105">
        <f t="shared" si="13"/>
        <v>2.8592634794342348E-2</v>
      </c>
      <c r="G240" s="76">
        <v>591</v>
      </c>
      <c r="H240" s="99">
        <v>622.89523809523814</v>
      </c>
      <c r="I240" s="96">
        <f t="shared" si="14"/>
        <v>5.1204819277108501E-2</v>
      </c>
      <c r="J240" s="97">
        <f t="shared" si="15"/>
        <v>5.1204819277108501E-2</v>
      </c>
      <c r="K240" s="109">
        <v>15</v>
      </c>
    </row>
    <row r="241" spans="2:11">
      <c r="B241" s="101">
        <v>20230828</v>
      </c>
      <c r="C241" s="76">
        <v>1018</v>
      </c>
      <c r="D241" s="91">
        <v>989.35911852292941</v>
      </c>
      <c r="E241" s="90">
        <f t="shared" si="12"/>
        <v>-2.8948923541363015E-2</v>
      </c>
      <c r="F241" s="105">
        <f t="shared" si="13"/>
        <v>2.8948923541363015E-2</v>
      </c>
      <c r="G241" s="76">
        <v>623</v>
      </c>
      <c r="H241" s="99">
        <v>631.03387730792156</v>
      </c>
      <c r="I241" s="96">
        <f t="shared" si="14"/>
        <v>1.2731293194899768E-2</v>
      </c>
      <c r="J241" s="97">
        <f t="shared" si="15"/>
        <v>1.2731293194899768E-2</v>
      </c>
      <c r="K241" s="109">
        <v>15</v>
      </c>
    </row>
    <row r="242" spans="2:11">
      <c r="B242" s="101">
        <v>20230829</v>
      </c>
      <c r="C242" s="76">
        <v>1001</v>
      </c>
      <c r="D242" s="91">
        <v>989.60602267359377</v>
      </c>
      <c r="E242" s="90">
        <f t="shared" si="12"/>
        <v>-1.1513649942856459E-2</v>
      </c>
      <c r="F242" s="105">
        <f t="shared" si="13"/>
        <v>1.1513649942856459E-2</v>
      </c>
      <c r="G242" s="76">
        <v>637</v>
      </c>
      <c r="H242" s="99">
        <v>630.96461974492217</v>
      </c>
      <c r="I242" s="96">
        <f t="shared" si="14"/>
        <v>-9.565322787064871E-3</v>
      </c>
      <c r="J242" s="97">
        <f t="shared" si="15"/>
        <v>9.565322787064871E-3</v>
      </c>
      <c r="K242" s="109">
        <v>15</v>
      </c>
    </row>
    <row r="243" spans="2:11">
      <c r="B243" s="101">
        <v>20230830</v>
      </c>
      <c r="C243" s="76">
        <v>937</v>
      </c>
      <c r="D243" s="91">
        <v>847.06048472075906</v>
      </c>
      <c r="E243" s="90">
        <f t="shared" si="12"/>
        <v>-0.10617838619740394</v>
      </c>
      <c r="F243" s="105">
        <f t="shared" si="13"/>
        <v>0.10617838619740394</v>
      </c>
      <c r="G243" s="76">
        <v>630</v>
      </c>
      <c r="H243" s="99">
        <v>579.7034070951878</v>
      </c>
      <c r="I243" s="96">
        <f t="shared" si="14"/>
        <v>-8.6762631182109751E-2</v>
      </c>
      <c r="J243" s="97">
        <f t="shared" si="15"/>
        <v>8.6762631182109751E-2</v>
      </c>
      <c r="K243" s="109">
        <v>14</v>
      </c>
    </row>
    <row r="244" spans="2:11">
      <c r="B244" s="101">
        <v>20230831</v>
      </c>
      <c r="C244" s="76">
        <v>897</v>
      </c>
      <c r="D244" s="91">
        <v>849.30897260274014</v>
      </c>
      <c r="E244" s="90">
        <f t="shared" si="12"/>
        <v>-5.6152741741452308E-2</v>
      </c>
      <c r="F244" s="105">
        <f t="shared" si="13"/>
        <v>5.6152741741452308E-2</v>
      </c>
      <c r="G244" s="76">
        <v>572</v>
      </c>
      <c r="H244" s="99">
        <v>580.96082191780818</v>
      </c>
      <c r="I244" s="96">
        <f t="shared" si="14"/>
        <v>1.5424141490690595E-2</v>
      </c>
      <c r="J244" s="97">
        <f t="shared" si="15"/>
        <v>1.5424141490690595E-2</v>
      </c>
      <c r="K244" s="109">
        <v>14</v>
      </c>
    </row>
    <row r="245" spans="2:11">
      <c r="B245" s="101">
        <v>20230901</v>
      </c>
      <c r="C245" s="76">
        <v>902</v>
      </c>
      <c r="D245" s="91">
        <v>848.62614155251185</v>
      </c>
      <c r="E245" s="90">
        <f t="shared" si="12"/>
        <v>-6.2894431168292547E-2</v>
      </c>
      <c r="F245" s="105">
        <f t="shared" si="13"/>
        <v>6.2894431168292547E-2</v>
      </c>
      <c r="G245" s="76">
        <v>585</v>
      </c>
      <c r="H245" s="99">
        <v>580.72203196347027</v>
      </c>
      <c r="I245" s="96">
        <f t="shared" si="14"/>
        <v>-7.3666363614026432E-3</v>
      </c>
      <c r="J245" s="97">
        <f t="shared" si="15"/>
        <v>7.3666363614026432E-3</v>
      </c>
      <c r="K245" s="109">
        <v>14</v>
      </c>
    </row>
    <row r="246" spans="2:11">
      <c r="B246" s="101">
        <v>20230902</v>
      </c>
      <c r="C246" s="76">
        <v>921</v>
      </c>
      <c r="D246" s="91">
        <v>812.93972602739746</v>
      </c>
      <c r="E246" s="90">
        <f t="shared" si="12"/>
        <v>-0.13292532092220663</v>
      </c>
      <c r="F246" s="105">
        <f t="shared" si="13"/>
        <v>0.13292532092220663</v>
      </c>
      <c r="G246" s="76">
        <v>593</v>
      </c>
      <c r="H246" s="99">
        <v>592.31917808219168</v>
      </c>
      <c r="I246" s="96">
        <f t="shared" si="14"/>
        <v>-1.1494173124913471E-3</v>
      </c>
      <c r="J246" s="97">
        <f t="shared" si="15"/>
        <v>1.1494173124913471E-3</v>
      </c>
      <c r="K246" s="109">
        <v>15</v>
      </c>
    </row>
    <row r="247" spans="2:11">
      <c r="B247" s="101">
        <v>20230903</v>
      </c>
      <c r="C247" s="76">
        <v>946</v>
      </c>
      <c r="D247" s="91">
        <v>849.20273972602752</v>
      </c>
      <c r="E247" s="90">
        <f t="shared" si="12"/>
        <v>-0.11398604331540607</v>
      </c>
      <c r="F247" s="105">
        <f t="shared" si="13"/>
        <v>0.11398604331540607</v>
      </c>
      <c r="G247" s="76">
        <v>599</v>
      </c>
      <c r="H247" s="99">
        <v>604.48493150684919</v>
      </c>
      <c r="I247" s="96">
        <f t="shared" si="14"/>
        <v>9.0737274346549129E-3</v>
      </c>
      <c r="J247" s="97">
        <f t="shared" si="15"/>
        <v>9.0737274346549129E-3</v>
      </c>
      <c r="K247" s="109">
        <v>15</v>
      </c>
    </row>
    <row r="248" spans="2:11">
      <c r="B248" s="101">
        <v>20230904</v>
      </c>
      <c r="C248" s="76">
        <v>1003</v>
      </c>
      <c r="D248" s="91">
        <v>850.76109589041141</v>
      </c>
      <c r="E248" s="90">
        <f t="shared" si="12"/>
        <v>-0.17894436504557662</v>
      </c>
      <c r="F248" s="105">
        <f t="shared" si="13"/>
        <v>0.17894436504557662</v>
      </c>
      <c r="G248" s="76">
        <v>597</v>
      </c>
      <c r="H248" s="99">
        <v>580.89315068493147</v>
      </c>
      <c r="I248" s="96">
        <f t="shared" si="14"/>
        <v>-2.7727731504626856E-2</v>
      </c>
      <c r="J248" s="97">
        <f t="shared" si="15"/>
        <v>2.7727731504626856E-2</v>
      </c>
      <c r="K248" s="109">
        <v>14</v>
      </c>
    </row>
    <row r="249" spans="2:11">
      <c r="B249" s="101">
        <v>20230905</v>
      </c>
      <c r="C249" s="76">
        <v>976</v>
      </c>
      <c r="D249" s="91">
        <v>856.61643835616474</v>
      </c>
      <c r="E249" s="90">
        <f t="shared" si="12"/>
        <v>-0.13936641453312604</v>
      </c>
      <c r="F249" s="105">
        <f t="shared" si="13"/>
        <v>0.13936641453312604</v>
      </c>
      <c r="G249" s="76">
        <v>609</v>
      </c>
      <c r="H249" s="99">
        <v>581.51264488935715</v>
      </c>
      <c r="I249" s="96">
        <f t="shared" si="14"/>
        <v>-4.7268714364539395E-2</v>
      </c>
      <c r="J249" s="97">
        <f t="shared" si="15"/>
        <v>4.7268714364539395E-2</v>
      </c>
      <c r="K249" s="109">
        <v>14</v>
      </c>
    </row>
    <row r="250" spans="2:11">
      <c r="B250" s="101">
        <v>20230906</v>
      </c>
      <c r="C250" s="76">
        <v>980</v>
      </c>
      <c r="D250" s="91">
        <v>861.03805175038087</v>
      </c>
      <c r="E250" s="90">
        <f t="shared" si="12"/>
        <v>-0.13816108127600704</v>
      </c>
      <c r="F250" s="105">
        <f t="shared" si="13"/>
        <v>0.13816108127600704</v>
      </c>
      <c r="G250" s="76">
        <v>599</v>
      </c>
      <c r="H250" s="99">
        <v>582.53069507864029</v>
      </c>
      <c r="I250" s="96">
        <f t="shared" si="14"/>
        <v>-2.8271995039053505E-2</v>
      </c>
      <c r="J250" s="97">
        <f t="shared" si="15"/>
        <v>2.8271995039053505E-2</v>
      </c>
      <c r="K250" s="109">
        <v>14</v>
      </c>
    </row>
    <row r="251" spans="2:11">
      <c r="B251" s="101">
        <v>20230907</v>
      </c>
      <c r="C251" s="76">
        <v>921</v>
      </c>
      <c r="D251" s="91">
        <v>865.28669275929587</v>
      </c>
      <c r="E251" s="90">
        <f t="shared" si="12"/>
        <v>-6.4387107425679976E-2</v>
      </c>
      <c r="F251" s="105">
        <f t="shared" si="13"/>
        <v>6.4387107425679976E-2</v>
      </c>
      <c r="G251" s="76">
        <v>605</v>
      </c>
      <c r="H251" s="99">
        <v>583.11888454011739</v>
      </c>
      <c r="I251" s="96">
        <f t="shared" si="14"/>
        <v>-3.7524278564806508E-2</v>
      </c>
      <c r="J251" s="97">
        <f t="shared" si="15"/>
        <v>3.7524278564806508E-2</v>
      </c>
      <c r="K251" s="109">
        <v>14</v>
      </c>
    </row>
    <row r="252" spans="2:11">
      <c r="B252" s="101">
        <v>20230908</v>
      </c>
      <c r="C252" s="76">
        <v>898</v>
      </c>
      <c r="D252" s="91">
        <v>867.2078412848374</v>
      </c>
      <c r="E252" s="90">
        <f t="shared" si="12"/>
        <v>-3.5507242035013854E-2</v>
      </c>
      <c r="F252" s="105">
        <f t="shared" si="13"/>
        <v>3.5507242035013854E-2</v>
      </c>
      <c r="G252" s="76">
        <v>592</v>
      </c>
      <c r="H252" s="99">
        <v>583.87340576287193</v>
      </c>
      <c r="I252" s="96">
        <f t="shared" si="14"/>
        <v>-1.3918418199763876E-2</v>
      </c>
      <c r="J252" s="97">
        <f t="shared" si="15"/>
        <v>1.3918418199763876E-2</v>
      </c>
      <c r="K252" s="109">
        <v>14</v>
      </c>
    </row>
    <row r="253" spans="2:11">
      <c r="B253" s="101">
        <v>20230909</v>
      </c>
      <c r="C253" s="76">
        <v>864</v>
      </c>
      <c r="D253" s="91">
        <v>832.30821917808237</v>
      </c>
      <c r="E253" s="90">
        <f t="shared" si="12"/>
        <v>-3.8076976883892569E-2</v>
      </c>
      <c r="F253" s="105">
        <f t="shared" si="13"/>
        <v>3.8076976883892569E-2</v>
      </c>
      <c r="G253" s="76">
        <v>575</v>
      </c>
      <c r="H253" s="99">
        <v>581.98630136986287</v>
      </c>
      <c r="I253" s="96">
        <f t="shared" si="14"/>
        <v>1.2004236789454861E-2</v>
      </c>
      <c r="J253" s="97">
        <f t="shared" si="15"/>
        <v>1.2004236789454861E-2</v>
      </c>
      <c r="K253" s="109">
        <v>14</v>
      </c>
    </row>
    <row r="254" spans="2:11">
      <c r="B254" s="101">
        <v>20230910</v>
      </c>
      <c r="C254" s="76">
        <v>852</v>
      </c>
      <c r="D254" s="91">
        <v>805.42671232876728</v>
      </c>
      <c r="E254" s="90">
        <f t="shared" si="12"/>
        <v>-5.7824364350386681E-2</v>
      </c>
      <c r="F254" s="105">
        <f t="shared" si="13"/>
        <v>5.7824364350386681E-2</v>
      </c>
      <c r="G254" s="76">
        <v>567</v>
      </c>
      <c r="H254" s="99">
        <v>561.15342465753417</v>
      </c>
      <c r="I254" s="96">
        <f t="shared" si="14"/>
        <v>-1.0418853535526273E-2</v>
      </c>
      <c r="J254" s="97">
        <f t="shared" si="15"/>
        <v>1.0418853535526273E-2</v>
      </c>
      <c r="K254" s="109">
        <v>14</v>
      </c>
    </row>
    <row r="255" spans="2:11">
      <c r="B255" s="101">
        <v>20230911</v>
      </c>
      <c r="C255" s="76">
        <v>927</v>
      </c>
      <c r="D255" s="91">
        <v>868.23424657534281</v>
      </c>
      <c r="E255" s="90">
        <f t="shared" si="12"/>
        <v>-6.7684215010467993E-2</v>
      </c>
      <c r="F255" s="105">
        <f t="shared" si="13"/>
        <v>6.7684215010467993E-2</v>
      </c>
      <c r="G255" s="76">
        <v>563</v>
      </c>
      <c r="H255" s="99">
        <v>584.14429223744287</v>
      </c>
      <c r="I255" s="96">
        <f t="shared" si="14"/>
        <v>3.6197036448741234E-2</v>
      </c>
      <c r="J255" s="97">
        <f t="shared" si="15"/>
        <v>3.6197036448741234E-2</v>
      </c>
      <c r="K255" s="109">
        <v>14</v>
      </c>
    </row>
    <row r="256" spans="2:11">
      <c r="B256" s="101">
        <v>20230912</v>
      </c>
      <c r="C256" s="76">
        <v>935</v>
      </c>
      <c r="D256" s="91">
        <v>870.12991604065439</v>
      </c>
      <c r="E256" s="90">
        <f t="shared" si="12"/>
        <v>-7.4552182109222792E-2</v>
      </c>
      <c r="F256" s="105">
        <f t="shared" si="13"/>
        <v>7.4552182109222792E-2</v>
      </c>
      <c r="G256" s="76">
        <v>585</v>
      </c>
      <c r="H256" s="99">
        <v>583.46221829429953</v>
      </c>
      <c r="I256" s="96">
        <f t="shared" si="14"/>
        <v>-2.635614882135877E-3</v>
      </c>
      <c r="J256" s="97">
        <f t="shared" si="15"/>
        <v>2.635614882135877E-3</v>
      </c>
      <c r="K256" s="109">
        <v>14</v>
      </c>
    </row>
    <row r="257" spans="2:11">
      <c r="B257" s="101">
        <v>20230913</v>
      </c>
      <c r="C257" s="76">
        <v>962</v>
      </c>
      <c r="D257" s="91">
        <v>923.38191780821921</v>
      </c>
      <c r="E257" s="90">
        <f t="shared" si="12"/>
        <v>-4.1822437116211246E-2</v>
      </c>
      <c r="F257" s="105">
        <f t="shared" si="13"/>
        <v>4.1822437116211246E-2</v>
      </c>
      <c r="G257" s="76">
        <v>593</v>
      </c>
      <c r="H257" s="99">
        <v>592.01972602739716</v>
      </c>
      <c r="I257" s="96">
        <f t="shared" si="14"/>
        <v>-1.6558130236313787E-3</v>
      </c>
      <c r="J257" s="97">
        <f t="shared" si="15"/>
        <v>1.6558130236313787E-3</v>
      </c>
      <c r="K257" s="109">
        <v>15</v>
      </c>
    </row>
    <row r="258" spans="2:11">
      <c r="B258" s="101">
        <v>20230914</v>
      </c>
      <c r="C258" s="76">
        <v>884</v>
      </c>
      <c r="D258" s="91">
        <v>801.19695585996965</v>
      </c>
      <c r="E258" s="90">
        <f t="shared" si="12"/>
        <v>-0.10334917467472551</v>
      </c>
      <c r="F258" s="105">
        <f t="shared" si="13"/>
        <v>0.10334917467472551</v>
      </c>
      <c r="G258" s="76">
        <v>599</v>
      </c>
      <c r="H258" s="99">
        <v>559.30015220700136</v>
      </c>
      <c r="I258" s="96">
        <f t="shared" si="14"/>
        <v>-7.0981292667886511E-2</v>
      </c>
      <c r="J258" s="97">
        <f t="shared" si="15"/>
        <v>7.0981292667886511E-2</v>
      </c>
      <c r="K258" s="109">
        <v>13</v>
      </c>
    </row>
    <row r="259" spans="2:11">
      <c r="B259" s="101">
        <v>20230915</v>
      </c>
      <c r="C259" s="76">
        <v>988</v>
      </c>
      <c r="D259" s="91">
        <v>929.81826484018268</v>
      </c>
      <c r="E259" s="90">
        <f t="shared" ref="E259:E322" si="16">IFERROR((D259-C259)/D259,"")</f>
        <v>-6.2573233243399029E-2</v>
      </c>
      <c r="F259" s="105">
        <f t="shared" ref="F259:F322" si="17">IFERROR(ABS((D259-C259)/D259),"")</f>
        <v>6.2573233243399029E-2</v>
      </c>
      <c r="G259" s="76">
        <v>594</v>
      </c>
      <c r="H259" s="99">
        <v>592.183105022831</v>
      </c>
      <c r="I259" s="96">
        <f t="shared" ref="I259:I322" si="18">IFERROR((H259-G259)/H259,"")</f>
        <v>-3.068130383589635E-3</v>
      </c>
      <c r="J259" s="97">
        <f t="shared" ref="J259:J322" si="19">IFERROR(ABS(I259),"")</f>
        <v>3.068130383589635E-3</v>
      </c>
      <c r="K259" s="109">
        <v>15</v>
      </c>
    </row>
    <row r="260" spans="2:11">
      <c r="B260" s="101">
        <v>20230916</v>
      </c>
      <c r="C260" s="76">
        <v>901</v>
      </c>
      <c r="D260" s="91">
        <v>838.64657534246578</v>
      </c>
      <c r="E260" s="90">
        <f t="shared" si="16"/>
        <v>-7.4350061743317639E-2</v>
      </c>
      <c r="F260" s="105">
        <f t="shared" si="17"/>
        <v>7.4350061743317639E-2</v>
      </c>
      <c r="G260" s="76">
        <v>620</v>
      </c>
      <c r="H260" s="99">
        <v>580.58904109589025</v>
      </c>
      <c r="I260" s="96">
        <f t="shared" si="18"/>
        <v>-6.7880990019583615E-2</v>
      </c>
      <c r="J260" s="97">
        <f t="shared" si="19"/>
        <v>6.7880990019583615E-2</v>
      </c>
      <c r="K260" s="109">
        <v>14</v>
      </c>
    </row>
    <row r="261" spans="2:11">
      <c r="B261" s="101">
        <v>20230917</v>
      </c>
      <c r="C261" s="76">
        <v>867</v>
      </c>
      <c r="D261" s="91">
        <v>814.7413698630138</v>
      </c>
      <c r="E261" s="90">
        <f t="shared" si="16"/>
        <v>-6.4141373041819008E-2</v>
      </c>
      <c r="F261" s="105">
        <f t="shared" si="17"/>
        <v>6.4141373041819008E-2</v>
      </c>
      <c r="G261" s="76">
        <v>597</v>
      </c>
      <c r="H261" s="99">
        <v>562.32273972602729</v>
      </c>
      <c r="I261" s="96">
        <f t="shared" si="18"/>
        <v>-6.1667896074891135E-2</v>
      </c>
      <c r="J261" s="97">
        <f t="shared" si="19"/>
        <v>6.1667896074891135E-2</v>
      </c>
      <c r="K261" s="109">
        <v>14</v>
      </c>
    </row>
    <row r="262" spans="2:11">
      <c r="B262" s="101">
        <v>20230918</v>
      </c>
      <c r="C262" s="76">
        <v>930</v>
      </c>
      <c r="D262" s="91">
        <v>872.15710616438389</v>
      </c>
      <c r="E262" s="90">
        <f t="shared" si="16"/>
        <v>-6.6321644835298635E-2</v>
      </c>
      <c r="F262" s="105">
        <f t="shared" si="17"/>
        <v>6.6321644835298635E-2</v>
      </c>
      <c r="G262" s="76">
        <v>579</v>
      </c>
      <c r="H262" s="99">
        <v>583.5102739726027</v>
      </c>
      <c r="I262" s="96">
        <f t="shared" si="18"/>
        <v>7.7295536578923588E-3</v>
      </c>
      <c r="J262" s="97">
        <f t="shared" si="19"/>
        <v>7.7295536578923588E-3</v>
      </c>
      <c r="K262" s="109">
        <v>14</v>
      </c>
    </row>
    <row r="263" spans="2:11">
      <c r="B263" s="101">
        <v>20230919</v>
      </c>
      <c r="C263" s="76">
        <v>917</v>
      </c>
      <c r="D263" s="91">
        <v>873.90992112909953</v>
      </c>
      <c r="E263" s="90">
        <f t="shared" si="16"/>
        <v>-4.9307231591132067E-2</v>
      </c>
      <c r="F263" s="105">
        <f t="shared" si="17"/>
        <v>4.9307231591132067E-2</v>
      </c>
      <c r="G263" s="76">
        <v>579</v>
      </c>
      <c r="H263" s="99">
        <v>583.37359900373599</v>
      </c>
      <c r="I263" s="96">
        <f t="shared" si="18"/>
        <v>7.4970807921459961E-3</v>
      </c>
      <c r="J263" s="97">
        <f t="shared" si="19"/>
        <v>7.4970807921459961E-3</v>
      </c>
      <c r="K263" s="109">
        <v>14</v>
      </c>
    </row>
    <row r="264" spans="2:11">
      <c r="B264" s="101">
        <v>20230920</v>
      </c>
      <c r="C264" s="76">
        <v>949</v>
      </c>
      <c r="D264" s="91">
        <v>938.12994129158517</v>
      </c>
      <c r="E264" s="90">
        <f t="shared" si="16"/>
        <v>-1.1586943588485521E-2</v>
      </c>
      <c r="F264" s="105">
        <f t="shared" si="17"/>
        <v>1.1586943588485521E-2</v>
      </c>
      <c r="G264" s="76">
        <v>582</v>
      </c>
      <c r="H264" s="99">
        <v>592.44266144814083</v>
      </c>
      <c r="I264" s="96">
        <f t="shared" si="18"/>
        <v>1.7626450841023572E-2</v>
      </c>
      <c r="J264" s="97">
        <f t="shared" si="19"/>
        <v>1.7626450841023572E-2</v>
      </c>
      <c r="K264" s="109">
        <v>15</v>
      </c>
    </row>
    <row r="265" spans="2:11">
      <c r="B265" s="101">
        <v>20230921</v>
      </c>
      <c r="C265" s="76">
        <v>830</v>
      </c>
      <c r="D265" s="91">
        <v>875.17727639000839</v>
      </c>
      <c r="E265" s="90">
        <f t="shared" si="16"/>
        <v>5.1620714578375179E-2</v>
      </c>
      <c r="F265" s="105">
        <f t="shared" si="17"/>
        <v>5.1620714578375179E-2</v>
      </c>
      <c r="G265" s="76">
        <v>575</v>
      </c>
      <c r="H265" s="99">
        <v>583.24496373892021</v>
      </c>
      <c r="I265" s="96">
        <f t="shared" si="18"/>
        <v>1.413636508074663E-2</v>
      </c>
      <c r="J265" s="97">
        <f t="shared" si="19"/>
        <v>1.413636508074663E-2</v>
      </c>
      <c r="K265" s="109">
        <v>14</v>
      </c>
    </row>
    <row r="266" spans="2:11">
      <c r="B266" s="101">
        <v>20230922</v>
      </c>
      <c r="C266" s="76">
        <v>818</v>
      </c>
      <c r="D266" s="91">
        <v>809.47726027397266</v>
      </c>
      <c r="E266" s="90">
        <f t="shared" si="16"/>
        <v>-1.0528695671009664E-2</v>
      </c>
      <c r="F266" s="105">
        <f t="shared" si="17"/>
        <v>1.0528695671009664E-2</v>
      </c>
      <c r="G266" s="76">
        <v>555</v>
      </c>
      <c r="H266" s="99">
        <v>563.27013698630128</v>
      </c>
      <c r="I266" s="96">
        <f t="shared" si="18"/>
        <v>1.468236365334314E-2</v>
      </c>
      <c r="J266" s="97">
        <f t="shared" si="19"/>
        <v>1.468236365334314E-2</v>
      </c>
      <c r="K266" s="109">
        <v>13</v>
      </c>
    </row>
    <row r="267" spans="2:11">
      <c r="B267" s="101">
        <v>20230923</v>
      </c>
      <c r="C267" s="76">
        <v>738</v>
      </c>
      <c r="D267" s="91">
        <v>849.03881278538813</v>
      </c>
      <c r="E267" s="90">
        <f t="shared" si="16"/>
        <v>0.13078178654885056</v>
      </c>
      <c r="F267" s="105">
        <f t="shared" si="17"/>
        <v>0.13078178654885056</v>
      </c>
      <c r="G267" s="76">
        <v>553</v>
      </c>
      <c r="H267" s="99">
        <v>587.15753424657521</v>
      </c>
      <c r="I267" s="96">
        <f t="shared" si="18"/>
        <v>5.8174394867308042E-2</v>
      </c>
      <c r="J267" s="97">
        <f t="shared" si="19"/>
        <v>5.8174394867308042E-2</v>
      </c>
      <c r="K267" s="109">
        <v>14</v>
      </c>
    </row>
    <row r="268" spans="2:11">
      <c r="B268" s="101">
        <v>20230924</v>
      </c>
      <c r="C268" s="76">
        <v>764</v>
      </c>
      <c r="D268" s="91">
        <v>731.20273972602752</v>
      </c>
      <c r="E268" s="90">
        <f t="shared" si="16"/>
        <v>-4.485385309997772E-2</v>
      </c>
      <c r="F268" s="105">
        <f t="shared" si="17"/>
        <v>4.485385309997772E-2</v>
      </c>
      <c r="G268" s="76">
        <v>523</v>
      </c>
      <c r="H268" s="99">
        <v>515.48493150684919</v>
      </c>
      <c r="I268" s="96">
        <f t="shared" si="18"/>
        <v>-1.4578638547557534E-2</v>
      </c>
      <c r="J268" s="97">
        <f t="shared" si="19"/>
        <v>1.4578638547557534E-2</v>
      </c>
      <c r="K268" s="109">
        <v>13</v>
      </c>
    </row>
    <row r="269" spans="2:11">
      <c r="B269" s="101">
        <v>20230925</v>
      </c>
      <c r="C269" s="76">
        <v>854</v>
      </c>
      <c r="D269" s="91">
        <v>873.88649706457954</v>
      </c>
      <c r="E269" s="90">
        <f t="shared" si="16"/>
        <v>2.2756384417632152E-2</v>
      </c>
      <c r="F269" s="105">
        <f t="shared" si="17"/>
        <v>2.2756384417632152E-2</v>
      </c>
      <c r="G269" s="76">
        <v>535</v>
      </c>
      <c r="H269" s="99">
        <v>583.00939334637962</v>
      </c>
      <c r="I269" s="96">
        <f t="shared" si="18"/>
        <v>8.2347546873667798E-2</v>
      </c>
      <c r="J269" s="97">
        <f t="shared" si="19"/>
        <v>8.2347546873667798E-2</v>
      </c>
      <c r="K269" s="109">
        <v>14</v>
      </c>
    </row>
    <row r="270" spans="2:11">
      <c r="B270" s="101">
        <v>20230926</v>
      </c>
      <c r="C270" s="76">
        <v>862</v>
      </c>
      <c r="D270" s="91">
        <v>873.3340943683412</v>
      </c>
      <c r="E270" s="90">
        <f t="shared" si="16"/>
        <v>1.2977959341595201E-2</v>
      </c>
      <c r="F270" s="105">
        <f t="shared" si="17"/>
        <v>1.2977959341595201E-2</v>
      </c>
      <c r="G270" s="76">
        <v>555</v>
      </c>
      <c r="H270" s="99">
        <v>581.67579908675793</v>
      </c>
      <c r="I270" s="96">
        <f t="shared" si="18"/>
        <v>4.5860252616043928E-2</v>
      </c>
      <c r="J270" s="97">
        <f t="shared" si="19"/>
        <v>4.5860252616043928E-2</v>
      </c>
      <c r="K270" s="109">
        <v>14</v>
      </c>
    </row>
    <row r="271" spans="2:11">
      <c r="B271" s="101">
        <v>20230927</v>
      </c>
      <c r="C271" s="76">
        <v>832</v>
      </c>
      <c r="D271" s="91">
        <v>873.0277674935212</v>
      </c>
      <c r="E271" s="90">
        <f t="shared" si="16"/>
        <v>4.69948024806962E-2</v>
      </c>
      <c r="F271" s="105">
        <f t="shared" si="17"/>
        <v>4.69948024806962E-2</v>
      </c>
      <c r="G271" s="76">
        <v>563</v>
      </c>
      <c r="H271" s="99">
        <v>580.95483154387261</v>
      </c>
      <c r="I271" s="96">
        <f t="shared" si="18"/>
        <v>3.0905727208013933E-2</v>
      </c>
      <c r="J271" s="97">
        <f t="shared" si="19"/>
        <v>3.0905727208013933E-2</v>
      </c>
      <c r="K271" s="109">
        <v>14</v>
      </c>
    </row>
    <row r="272" spans="2:11">
      <c r="B272" s="101">
        <v>20230928</v>
      </c>
      <c r="C272" s="76">
        <v>781</v>
      </c>
      <c r="D272" s="91">
        <v>760.69753424657551</v>
      </c>
      <c r="E272" s="90">
        <f t="shared" si="16"/>
        <v>-2.6689275092146629E-2</v>
      </c>
      <c r="F272" s="105">
        <f t="shared" si="17"/>
        <v>2.6689275092146629E-2</v>
      </c>
      <c r="G272" s="76">
        <v>558</v>
      </c>
      <c r="H272" s="99">
        <v>542.01863013698608</v>
      </c>
      <c r="I272" s="96">
        <f t="shared" si="18"/>
        <v>-2.9484908773292354E-2</v>
      </c>
      <c r="J272" s="97">
        <f t="shared" si="19"/>
        <v>2.9484908773292354E-2</v>
      </c>
      <c r="K272" s="109">
        <v>14</v>
      </c>
    </row>
    <row r="273" spans="2:11">
      <c r="B273" s="101">
        <v>20230929</v>
      </c>
      <c r="C273" s="76">
        <v>722</v>
      </c>
      <c r="D273" s="91">
        <v>764.08127853881297</v>
      </c>
      <c r="E273" s="90">
        <f t="shared" si="16"/>
        <v>5.5074348398231783E-2</v>
      </c>
      <c r="F273" s="105">
        <f t="shared" si="17"/>
        <v>5.5074348398231783E-2</v>
      </c>
      <c r="G273" s="76">
        <v>523</v>
      </c>
      <c r="H273" s="99">
        <v>544.68219178082177</v>
      </c>
      <c r="I273" s="96">
        <f t="shared" si="18"/>
        <v>3.9807050988637072E-2</v>
      </c>
      <c r="J273" s="97">
        <f t="shared" si="19"/>
        <v>3.9807050988637072E-2</v>
      </c>
      <c r="K273" s="109">
        <v>14</v>
      </c>
    </row>
    <row r="274" spans="2:11">
      <c r="B274" s="101">
        <v>20230930</v>
      </c>
      <c r="C274" s="76">
        <v>702</v>
      </c>
      <c r="D274" s="91">
        <v>836.93972602739746</v>
      </c>
      <c r="E274" s="90">
        <f t="shared" si="16"/>
        <v>0.16122992114127482</v>
      </c>
      <c r="F274" s="105">
        <f t="shared" si="17"/>
        <v>0.16122992114127482</v>
      </c>
      <c r="G274" s="76">
        <v>519</v>
      </c>
      <c r="H274" s="99">
        <v>545.31917808219168</v>
      </c>
      <c r="I274" s="96">
        <f t="shared" si="18"/>
        <v>4.8263804282021421E-2</v>
      </c>
      <c r="J274" s="97">
        <f t="shared" si="19"/>
        <v>4.8263804282021421E-2</v>
      </c>
      <c r="K274" s="109">
        <v>12</v>
      </c>
    </row>
    <row r="275" spans="2:11">
      <c r="B275" s="101">
        <v>20231001</v>
      </c>
      <c r="C275" s="76">
        <v>705</v>
      </c>
      <c r="D275" s="91"/>
      <c r="E275" s="90" t="str">
        <f t="shared" si="16"/>
        <v/>
      </c>
      <c r="F275" s="105" t="str">
        <f t="shared" si="17"/>
        <v/>
      </c>
      <c r="G275" s="76">
        <v>506</v>
      </c>
      <c r="H275" s="99"/>
      <c r="I275" s="96" t="str">
        <f t="shared" si="18"/>
        <v/>
      </c>
      <c r="J275" s="97" t="str">
        <f t="shared" si="19"/>
        <v/>
      </c>
      <c r="K275" s="109">
        <v>11</v>
      </c>
    </row>
    <row r="276" spans="2:11">
      <c r="B276" s="101">
        <v>20231002</v>
      </c>
      <c r="C276" s="76">
        <v>717</v>
      </c>
      <c r="D276" s="91">
        <v>811.67671232876728</v>
      </c>
      <c r="E276" s="90">
        <f t="shared" si="16"/>
        <v>0.11664337647082666</v>
      </c>
      <c r="F276" s="105">
        <f t="shared" si="17"/>
        <v>0.11664337647082666</v>
      </c>
      <c r="G276" s="76">
        <v>497</v>
      </c>
      <c r="H276" s="99">
        <v>580.15342465753417</v>
      </c>
      <c r="I276" s="96">
        <f t="shared" si="18"/>
        <v>0.1433300591246528</v>
      </c>
      <c r="J276" s="97">
        <f t="shared" si="19"/>
        <v>0.1433300591246528</v>
      </c>
      <c r="K276" s="109">
        <v>11</v>
      </c>
    </row>
    <row r="277" spans="2:11">
      <c r="B277" s="101">
        <v>20231003</v>
      </c>
      <c r="C277" s="76">
        <v>723</v>
      </c>
      <c r="D277" s="91">
        <v>764.33835616438364</v>
      </c>
      <c r="E277" s="90">
        <f t="shared" si="16"/>
        <v>5.4083843668174023E-2</v>
      </c>
      <c r="F277" s="105">
        <f t="shared" si="17"/>
        <v>5.4083843668174023E-2</v>
      </c>
      <c r="G277" s="76">
        <v>505</v>
      </c>
      <c r="H277" s="99">
        <v>538.57671232876714</v>
      </c>
      <c r="I277" s="96">
        <f t="shared" si="18"/>
        <v>6.2343416564715252E-2</v>
      </c>
      <c r="J277" s="97">
        <f t="shared" si="19"/>
        <v>6.2343416564715252E-2</v>
      </c>
      <c r="K277" s="109">
        <v>11</v>
      </c>
    </row>
    <row r="278" spans="2:11">
      <c r="B278" s="101">
        <v>20231004</v>
      </c>
      <c r="C278" s="76">
        <v>763</v>
      </c>
      <c r="D278" s="91">
        <v>788.36073059360751</v>
      </c>
      <c r="E278" s="90">
        <f t="shared" si="16"/>
        <v>3.2168941969638425E-2</v>
      </c>
      <c r="F278" s="105">
        <f t="shared" si="17"/>
        <v>3.2168941969638425E-2</v>
      </c>
      <c r="G278" s="76">
        <v>507</v>
      </c>
      <c r="H278" s="99">
        <v>557.70776255707744</v>
      </c>
      <c r="I278" s="96">
        <f t="shared" si="18"/>
        <v>9.0921744256496448E-2</v>
      </c>
      <c r="J278" s="97">
        <f t="shared" si="19"/>
        <v>9.0921744256496448E-2</v>
      </c>
      <c r="K278" s="109">
        <v>10</v>
      </c>
    </row>
    <row r="279" spans="2:11">
      <c r="B279" s="101">
        <v>20231005</v>
      </c>
      <c r="C279" s="76">
        <v>736</v>
      </c>
      <c r="D279" s="91">
        <v>742.20273972602752</v>
      </c>
      <c r="E279" s="90">
        <f t="shared" si="16"/>
        <v>8.3572040279953162E-3</v>
      </c>
      <c r="F279" s="105">
        <f t="shared" si="17"/>
        <v>8.3572040279953162E-3</v>
      </c>
      <c r="G279" s="76">
        <v>522</v>
      </c>
      <c r="H279" s="99">
        <v>531.23493150684919</v>
      </c>
      <c r="I279" s="96">
        <f t="shared" si="18"/>
        <v>1.7383893564104091E-2</v>
      </c>
      <c r="J279" s="97">
        <f t="shared" si="19"/>
        <v>1.7383893564104091E-2</v>
      </c>
      <c r="K279" s="109">
        <v>9</v>
      </c>
    </row>
    <row r="280" spans="2:11">
      <c r="B280" s="101">
        <v>20231006</v>
      </c>
      <c r="C280" s="76">
        <v>733</v>
      </c>
      <c r="D280" s="91">
        <v>740.96219178082197</v>
      </c>
      <c r="E280" s="90">
        <f t="shared" si="16"/>
        <v>1.0745746367551772E-2</v>
      </c>
      <c r="F280" s="105">
        <f t="shared" si="17"/>
        <v>1.0745746367551772E-2</v>
      </c>
      <c r="G280" s="76">
        <v>511</v>
      </c>
      <c r="H280" s="99">
        <v>529.38794520547935</v>
      </c>
      <c r="I280" s="96">
        <f t="shared" si="18"/>
        <v>3.4734348169454754E-2</v>
      </c>
      <c r="J280" s="97">
        <f t="shared" si="19"/>
        <v>3.4734348169454754E-2</v>
      </c>
      <c r="K280" s="109">
        <v>9</v>
      </c>
    </row>
    <row r="281" spans="2:11">
      <c r="B281" s="101">
        <v>20231007</v>
      </c>
      <c r="C281" s="76">
        <v>719</v>
      </c>
      <c r="D281" s="91">
        <v>751.02739726027414</v>
      </c>
      <c r="E281" s="90">
        <f t="shared" si="16"/>
        <v>4.2644778841769482E-2</v>
      </c>
      <c r="F281" s="105">
        <f t="shared" si="17"/>
        <v>4.2644778841769482E-2</v>
      </c>
      <c r="G281" s="76">
        <v>517</v>
      </c>
      <c r="H281" s="99">
        <v>544.04109589041082</v>
      </c>
      <c r="I281" s="96">
        <f t="shared" si="18"/>
        <v>4.9704142011834068E-2</v>
      </c>
      <c r="J281" s="97">
        <f t="shared" si="19"/>
        <v>4.9704142011834068E-2</v>
      </c>
      <c r="K281" s="109">
        <v>9</v>
      </c>
    </row>
    <row r="282" spans="2:11">
      <c r="B282" s="101">
        <v>20231008</v>
      </c>
      <c r="C282" s="76">
        <v>710</v>
      </c>
      <c r="D282" s="91">
        <v>732.67671232876728</v>
      </c>
      <c r="E282" s="90">
        <f t="shared" si="16"/>
        <v>3.0950502380088979E-2</v>
      </c>
      <c r="F282" s="105">
        <f t="shared" si="17"/>
        <v>3.0950502380088979E-2</v>
      </c>
      <c r="G282" s="76">
        <v>520</v>
      </c>
      <c r="H282" s="99">
        <v>483.15342465753429</v>
      </c>
      <c r="I282" s="96">
        <f t="shared" si="18"/>
        <v>-7.6262680676605091E-2</v>
      </c>
      <c r="J282" s="97">
        <f t="shared" si="19"/>
        <v>7.6262680676605091E-2</v>
      </c>
      <c r="K282" s="109">
        <v>9</v>
      </c>
    </row>
    <row r="283" spans="2:11">
      <c r="B283" s="101">
        <v>20231009</v>
      </c>
      <c r="C283" s="76">
        <v>731</v>
      </c>
      <c r="D283" s="91">
        <v>819.67671232876728</v>
      </c>
      <c r="E283" s="90">
        <f t="shared" si="16"/>
        <v>0.10818498439077234</v>
      </c>
      <c r="F283" s="105">
        <f t="shared" si="17"/>
        <v>0.10818498439077234</v>
      </c>
      <c r="G283" s="76">
        <v>515</v>
      </c>
      <c r="H283" s="99">
        <v>508.15342465753417</v>
      </c>
      <c r="I283" s="96">
        <f t="shared" si="18"/>
        <v>-1.3473441307770423E-2</v>
      </c>
      <c r="J283" s="97">
        <f t="shared" si="19"/>
        <v>1.3473441307770423E-2</v>
      </c>
      <c r="K283" s="109">
        <v>10</v>
      </c>
    </row>
    <row r="284" spans="2:11">
      <c r="B284" s="101">
        <v>20231010</v>
      </c>
      <c r="C284" s="76">
        <v>748</v>
      </c>
      <c r="D284" s="91">
        <v>782.02054794520564</v>
      </c>
      <c r="E284" s="90">
        <f t="shared" si="16"/>
        <v>4.3503393912853267E-2</v>
      </c>
      <c r="F284" s="105">
        <f t="shared" si="17"/>
        <v>4.3503393912853267E-2</v>
      </c>
      <c r="G284" s="76">
        <v>514</v>
      </c>
      <c r="H284" s="99">
        <v>545.03082191780811</v>
      </c>
      <c r="I284" s="96">
        <f t="shared" si="18"/>
        <v>5.6934068074571444E-2</v>
      </c>
      <c r="J284" s="97">
        <f t="shared" si="19"/>
        <v>5.6934068074571444E-2</v>
      </c>
      <c r="K284" s="109">
        <v>10</v>
      </c>
    </row>
    <row r="285" spans="2:11">
      <c r="B285" s="101">
        <v>20231011</v>
      </c>
      <c r="C285" s="76">
        <v>759</v>
      </c>
      <c r="D285" s="91">
        <v>775.21643835616453</v>
      </c>
      <c r="E285" s="90">
        <f t="shared" si="16"/>
        <v>2.0918594541869184E-2</v>
      </c>
      <c r="F285" s="105">
        <f t="shared" si="17"/>
        <v>2.0918594541869184E-2</v>
      </c>
      <c r="G285" s="76">
        <v>523</v>
      </c>
      <c r="H285" s="99">
        <v>538.82465753424651</v>
      </c>
      <c r="I285" s="96">
        <f t="shared" si="18"/>
        <v>2.9368844415292431E-2</v>
      </c>
      <c r="J285" s="97">
        <f t="shared" si="19"/>
        <v>2.9368844415292431E-2</v>
      </c>
      <c r="K285" s="109">
        <v>10</v>
      </c>
    </row>
    <row r="286" spans="2:11">
      <c r="B286" s="101">
        <v>20231012</v>
      </c>
      <c r="C286" s="76">
        <v>752</v>
      </c>
      <c r="D286" s="91">
        <v>739.63515981735179</v>
      </c>
      <c r="E286" s="90">
        <f t="shared" si="16"/>
        <v>-1.6717485666448886E-2</v>
      </c>
      <c r="F286" s="105">
        <f t="shared" si="17"/>
        <v>1.6717485666448886E-2</v>
      </c>
      <c r="G286" s="76">
        <v>526</v>
      </c>
      <c r="H286" s="99">
        <v>526.32328767123283</v>
      </c>
      <c r="I286" s="96">
        <f t="shared" si="18"/>
        <v>6.1423782455693782E-4</v>
      </c>
      <c r="J286" s="97">
        <f t="shared" si="19"/>
        <v>6.1423782455693782E-4</v>
      </c>
      <c r="K286" s="109">
        <v>9</v>
      </c>
    </row>
    <row r="287" spans="2:11">
      <c r="B287" s="101">
        <v>20231013</v>
      </c>
      <c r="C287" s="76">
        <v>749</v>
      </c>
      <c r="D287" s="91">
        <v>772.51369863013713</v>
      </c>
      <c r="E287" s="90">
        <f t="shared" si="16"/>
        <v>3.0437905077713035E-2</v>
      </c>
      <c r="F287" s="105">
        <f t="shared" si="17"/>
        <v>3.0437905077713035E-2</v>
      </c>
      <c r="G287" s="76">
        <v>526</v>
      </c>
      <c r="H287" s="99">
        <v>536.18721461187204</v>
      </c>
      <c r="I287" s="96">
        <f t="shared" si="18"/>
        <v>1.899936129444306E-2</v>
      </c>
      <c r="J287" s="97">
        <f t="shared" si="19"/>
        <v>1.899936129444306E-2</v>
      </c>
      <c r="K287" s="109">
        <v>10</v>
      </c>
    </row>
    <row r="288" spans="2:11">
      <c r="B288" s="101">
        <v>20231014</v>
      </c>
      <c r="C288" s="76">
        <v>721</v>
      </c>
      <c r="D288" s="91">
        <v>743.02054794520564</v>
      </c>
      <c r="E288" s="90">
        <f t="shared" si="16"/>
        <v>2.9636526211963589E-2</v>
      </c>
      <c r="F288" s="105">
        <f t="shared" si="17"/>
        <v>2.9636526211963589E-2</v>
      </c>
      <c r="G288" s="76">
        <v>528</v>
      </c>
      <c r="H288" s="99">
        <v>537.28082191780811</v>
      </c>
      <c r="I288" s="96">
        <f t="shared" si="18"/>
        <v>1.7273689175579525E-2</v>
      </c>
      <c r="J288" s="97">
        <f t="shared" si="19"/>
        <v>1.7273689175579525E-2</v>
      </c>
      <c r="K288" s="109">
        <v>9</v>
      </c>
    </row>
    <row r="289" spans="2:11">
      <c r="B289" s="101">
        <v>20231015</v>
      </c>
      <c r="C289" s="76">
        <v>712</v>
      </c>
      <c r="D289" s="91">
        <v>721.33835616438364</v>
      </c>
      <c r="E289" s="90">
        <f t="shared" si="16"/>
        <v>1.294587496225634E-2</v>
      </c>
      <c r="F289" s="105">
        <f t="shared" si="17"/>
        <v>1.294587496225634E-2</v>
      </c>
      <c r="G289" s="76">
        <v>522</v>
      </c>
      <c r="H289" s="99">
        <v>501.57671232876714</v>
      </c>
      <c r="I289" s="96">
        <f t="shared" si="18"/>
        <v>-4.0718173649669086E-2</v>
      </c>
      <c r="J289" s="97">
        <f t="shared" si="19"/>
        <v>4.0718173649669086E-2</v>
      </c>
      <c r="K289" s="109">
        <v>9</v>
      </c>
    </row>
    <row r="290" spans="2:11">
      <c r="B290" s="101">
        <v>20231016</v>
      </c>
      <c r="C290" s="76">
        <v>742</v>
      </c>
      <c r="D290" s="91">
        <v>741.40156555773012</v>
      </c>
      <c r="E290" s="90">
        <f t="shared" si="16"/>
        <v>-8.0716641300817302E-4</v>
      </c>
      <c r="F290" s="105">
        <f t="shared" si="17"/>
        <v>8.0716641300817302E-4</v>
      </c>
      <c r="G290" s="76">
        <v>513</v>
      </c>
      <c r="H290" s="99">
        <v>526.27710371819956</v>
      </c>
      <c r="I290" s="96">
        <f t="shared" si="18"/>
        <v>2.5228351422464535E-2</v>
      </c>
      <c r="J290" s="97">
        <f t="shared" si="19"/>
        <v>2.5228351422464535E-2</v>
      </c>
      <c r="K290" s="109">
        <v>9</v>
      </c>
    </row>
    <row r="291" spans="2:11">
      <c r="B291" s="101">
        <v>20231017</v>
      </c>
      <c r="C291" s="76">
        <v>741</v>
      </c>
      <c r="D291" s="91">
        <v>744.76198630136992</v>
      </c>
      <c r="E291" s="90">
        <f t="shared" si="16"/>
        <v>5.0512598260454428E-3</v>
      </c>
      <c r="F291" s="105">
        <f t="shared" si="17"/>
        <v>5.0512598260454428E-3</v>
      </c>
      <c r="G291" s="76">
        <v>522</v>
      </c>
      <c r="H291" s="99">
        <v>517.94349315068484</v>
      </c>
      <c r="I291" s="96">
        <f t="shared" si="18"/>
        <v>-7.8319486642049567E-3</v>
      </c>
      <c r="J291" s="97">
        <f t="shared" si="19"/>
        <v>7.8319486642049567E-3</v>
      </c>
      <c r="K291" s="109">
        <v>8</v>
      </c>
    </row>
    <row r="292" spans="2:11">
      <c r="B292" s="101">
        <v>20231018</v>
      </c>
      <c r="C292" s="76">
        <v>750</v>
      </c>
      <c r="D292" s="91">
        <v>764.79293439077173</v>
      </c>
      <c r="E292" s="90">
        <f t="shared" si="16"/>
        <v>1.9342404624273463E-2</v>
      </c>
      <c r="F292" s="105">
        <f t="shared" si="17"/>
        <v>1.9342404624273463E-2</v>
      </c>
      <c r="G292" s="76">
        <v>519</v>
      </c>
      <c r="H292" s="99">
        <v>526.92458543619318</v>
      </c>
      <c r="I292" s="96">
        <f t="shared" si="18"/>
        <v>1.5039316166341216E-2</v>
      </c>
      <c r="J292" s="97">
        <f t="shared" si="19"/>
        <v>1.5039316166341216E-2</v>
      </c>
      <c r="K292" s="109">
        <v>7</v>
      </c>
    </row>
    <row r="293" spans="2:11">
      <c r="B293" s="101">
        <v>20231019</v>
      </c>
      <c r="C293" s="76">
        <v>761</v>
      </c>
      <c r="D293" s="91">
        <v>744.34398782343987</v>
      </c>
      <c r="E293" s="90">
        <f t="shared" si="16"/>
        <v>-2.2376767259536152E-2</v>
      </c>
      <c r="F293" s="105">
        <f t="shared" si="17"/>
        <v>2.2376767259536152E-2</v>
      </c>
      <c r="G293" s="76">
        <v>525</v>
      </c>
      <c r="H293" s="99">
        <v>518.39421613394211</v>
      </c>
      <c r="I293" s="96">
        <f t="shared" si="18"/>
        <v>-1.2742780803617407E-2</v>
      </c>
      <c r="J293" s="97">
        <f t="shared" si="19"/>
        <v>1.2742780803617407E-2</v>
      </c>
      <c r="K293" s="109">
        <v>8</v>
      </c>
    </row>
    <row r="294" spans="2:11">
      <c r="B294" s="101">
        <v>20231020</v>
      </c>
      <c r="C294" s="76">
        <v>730</v>
      </c>
      <c r="D294" s="91">
        <v>764.05328767123319</v>
      </c>
      <c r="E294" s="90">
        <f t="shared" si="16"/>
        <v>4.4569257433633457E-2</v>
      </c>
      <c r="F294" s="105">
        <f t="shared" si="17"/>
        <v>4.4569257433633457E-2</v>
      </c>
      <c r="G294" s="76">
        <v>521</v>
      </c>
      <c r="H294" s="99">
        <v>526.52835616438347</v>
      </c>
      <c r="I294" s="96">
        <f t="shared" si="18"/>
        <v>1.0499636153798146E-2</v>
      </c>
      <c r="J294" s="97">
        <f t="shared" si="19"/>
        <v>1.0499636153798146E-2</v>
      </c>
      <c r="K294" s="109">
        <v>7</v>
      </c>
    </row>
    <row r="295" spans="2:11">
      <c r="B295" s="101">
        <v>20231021</v>
      </c>
      <c r="C295" s="76">
        <v>701</v>
      </c>
      <c r="D295" s="91">
        <v>743.67671232876728</v>
      </c>
      <c r="E295" s="90">
        <f t="shared" si="16"/>
        <v>5.738610826622282E-2</v>
      </c>
      <c r="F295" s="105">
        <f t="shared" si="17"/>
        <v>5.738610826622282E-2</v>
      </c>
      <c r="G295" s="76">
        <v>502</v>
      </c>
      <c r="H295" s="99">
        <v>557.15342465753417</v>
      </c>
      <c r="I295" s="96">
        <f t="shared" si="18"/>
        <v>9.899144870452041E-2</v>
      </c>
      <c r="J295" s="97">
        <f t="shared" si="19"/>
        <v>9.899144870452041E-2</v>
      </c>
      <c r="K295" s="109">
        <v>7</v>
      </c>
    </row>
    <row r="296" spans="2:11">
      <c r="B296" s="101">
        <v>20231022</v>
      </c>
      <c r="C296" s="76">
        <v>705</v>
      </c>
      <c r="D296" s="91">
        <v>719.68972602739746</v>
      </c>
      <c r="E296" s="90">
        <f t="shared" si="16"/>
        <v>2.0411193179709557E-2</v>
      </c>
      <c r="F296" s="105">
        <f t="shared" si="17"/>
        <v>2.0411193179709557E-2</v>
      </c>
      <c r="G296" s="76">
        <v>491</v>
      </c>
      <c r="H296" s="99">
        <v>490.81917808219168</v>
      </c>
      <c r="I296" s="96">
        <f t="shared" si="18"/>
        <v>-3.684084198071744E-4</v>
      </c>
      <c r="J296" s="97">
        <f t="shared" si="19"/>
        <v>3.684084198071744E-4</v>
      </c>
      <c r="K296" s="109">
        <v>7</v>
      </c>
    </row>
    <row r="297" spans="2:11">
      <c r="B297" s="101">
        <v>20231023</v>
      </c>
      <c r="C297" s="76">
        <v>737</v>
      </c>
      <c r="D297" s="91">
        <v>762.43170254403162</v>
      </c>
      <c r="E297" s="90">
        <f t="shared" si="16"/>
        <v>3.3356040231764764E-2</v>
      </c>
      <c r="F297" s="105">
        <f t="shared" si="17"/>
        <v>3.3356040231764764E-2</v>
      </c>
      <c r="G297" s="76">
        <v>517</v>
      </c>
      <c r="H297" s="99">
        <v>526.26510110893673</v>
      </c>
      <c r="I297" s="96">
        <f t="shared" si="18"/>
        <v>1.7605387644769665E-2</v>
      </c>
      <c r="J297" s="97">
        <f t="shared" si="19"/>
        <v>1.7605387644769665E-2</v>
      </c>
      <c r="K297" s="109">
        <v>7</v>
      </c>
    </row>
    <row r="298" spans="2:11">
      <c r="B298" s="101">
        <v>20231024</v>
      </c>
      <c r="C298" s="76">
        <v>743</v>
      </c>
      <c r="D298" s="91">
        <v>761.27571606475749</v>
      </c>
      <c r="E298" s="90">
        <f t="shared" si="16"/>
        <v>2.4006697808817107E-2</v>
      </c>
      <c r="F298" s="105">
        <f t="shared" si="17"/>
        <v>2.4006697808817107E-2</v>
      </c>
      <c r="G298" s="76">
        <v>521</v>
      </c>
      <c r="H298" s="99">
        <v>525.84396014943957</v>
      </c>
      <c r="I298" s="96">
        <f t="shared" si="18"/>
        <v>9.2117824231792312E-3</v>
      </c>
      <c r="J298" s="97">
        <f t="shared" si="19"/>
        <v>9.2117824231792312E-3</v>
      </c>
      <c r="K298" s="109">
        <v>7</v>
      </c>
    </row>
    <row r="299" spans="2:11">
      <c r="B299" s="101">
        <v>20231025</v>
      </c>
      <c r="C299" s="76">
        <v>750</v>
      </c>
      <c r="D299" s="91">
        <v>746.00958904109598</v>
      </c>
      <c r="E299" s="90">
        <f t="shared" si="16"/>
        <v>-5.3490075965822457E-3</v>
      </c>
      <c r="F299" s="105">
        <f t="shared" si="17"/>
        <v>5.3490075965822457E-3</v>
      </c>
      <c r="G299" s="76">
        <v>529</v>
      </c>
      <c r="H299" s="99">
        <v>519.05479452054783</v>
      </c>
      <c r="I299" s="96">
        <f t="shared" si="18"/>
        <v>-1.9160222744187501E-2</v>
      </c>
      <c r="J299" s="97">
        <f t="shared" si="19"/>
        <v>1.9160222744187501E-2</v>
      </c>
      <c r="K299" s="109">
        <v>8</v>
      </c>
    </row>
    <row r="300" spans="2:11">
      <c r="B300" s="101">
        <v>20231026</v>
      </c>
      <c r="C300" s="76">
        <v>753</v>
      </c>
      <c r="D300" s="91">
        <v>741.47636986301382</v>
      </c>
      <c r="E300" s="90">
        <f t="shared" si="16"/>
        <v>-1.5541466465229567E-2</v>
      </c>
      <c r="F300" s="105">
        <f t="shared" si="17"/>
        <v>1.5541466465229567E-2</v>
      </c>
      <c r="G300" s="76">
        <v>528</v>
      </c>
      <c r="H300" s="99">
        <v>524.61746575342454</v>
      </c>
      <c r="I300" s="96">
        <f t="shared" si="18"/>
        <v>-6.4476203469849497E-3</v>
      </c>
      <c r="J300" s="97">
        <f t="shared" si="19"/>
        <v>6.4476203469849497E-3</v>
      </c>
      <c r="K300" s="109">
        <v>9</v>
      </c>
    </row>
    <row r="301" spans="2:11">
      <c r="B301" s="101">
        <v>20231027</v>
      </c>
      <c r="C301" s="76">
        <v>739</v>
      </c>
      <c r="D301" s="91">
        <v>746.37235367372352</v>
      </c>
      <c r="E301" s="90">
        <f t="shared" si="16"/>
        <v>9.8775813941071374E-3</v>
      </c>
      <c r="F301" s="105">
        <f t="shared" si="17"/>
        <v>9.8775813941071374E-3</v>
      </c>
      <c r="G301" s="76">
        <v>529</v>
      </c>
      <c r="H301" s="99">
        <v>519.95890410958896</v>
      </c>
      <c r="I301" s="96">
        <f t="shared" si="18"/>
        <v>-1.7388097057196465E-2</v>
      </c>
      <c r="J301" s="97">
        <f t="shared" si="19"/>
        <v>1.7388097057196465E-2</v>
      </c>
      <c r="K301" s="109">
        <v>8</v>
      </c>
    </row>
    <row r="302" spans="2:11">
      <c r="B302" s="101">
        <v>20231028</v>
      </c>
      <c r="C302" s="76">
        <v>713</v>
      </c>
      <c r="D302" s="91">
        <v>722.33835616438364</v>
      </c>
      <c r="E302" s="90">
        <f t="shared" si="16"/>
        <v>1.2927952786517259E-2</v>
      </c>
      <c r="F302" s="105">
        <f t="shared" si="17"/>
        <v>1.2927952786517259E-2</v>
      </c>
      <c r="G302" s="76">
        <v>528</v>
      </c>
      <c r="H302" s="99">
        <v>529.57671232876714</v>
      </c>
      <c r="I302" s="96">
        <f t="shared" si="18"/>
        <v>2.977306766065467E-3</v>
      </c>
      <c r="J302" s="97">
        <f t="shared" si="19"/>
        <v>2.977306766065467E-3</v>
      </c>
      <c r="K302" s="109">
        <v>7</v>
      </c>
    </row>
    <row r="303" spans="2:11">
      <c r="B303" s="101">
        <v>20231029</v>
      </c>
      <c r="C303" s="76">
        <v>715</v>
      </c>
      <c r="D303" s="91">
        <v>716.75178082191792</v>
      </c>
      <c r="E303" s="90">
        <f t="shared" si="16"/>
        <v>2.4440550673053172E-3</v>
      </c>
      <c r="F303" s="105">
        <f t="shared" si="17"/>
        <v>2.4440550673053172E-3</v>
      </c>
      <c r="G303" s="76">
        <v>508</v>
      </c>
      <c r="H303" s="99">
        <v>490.85534246575332</v>
      </c>
      <c r="I303" s="96">
        <f t="shared" si="18"/>
        <v>-3.4928126580272167E-2</v>
      </c>
      <c r="J303" s="97">
        <f t="shared" si="19"/>
        <v>3.4928126580272167E-2</v>
      </c>
      <c r="K303" s="109">
        <v>7</v>
      </c>
    </row>
    <row r="304" spans="2:11">
      <c r="B304" s="101">
        <v>20231030</v>
      </c>
      <c r="C304" s="76">
        <v>742</v>
      </c>
      <c r="D304" s="91">
        <v>745.75799086757991</v>
      </c>
      <c r="E304" s="90">
        <f t="shared" si="16"/>
        <v>5.0391560179033892E-3</v>
      </c>
      <c r="F304" s="105">
        <f t="shared" si="17"/>
        <v>5.0391560179033892E-3</v>
      </c>
      <c r="G304" s="76">
        <v>519</v>
      </c>
      <c r="H304" s="99">
        <v>520.71232876712327</v>
      </c>
      <c r="I304" s="96">
        <f t="shared" si="18"/>
        <v>3.2884352309796518E-3</v>
      </c>
      <c r="J304" s="97">
        <f t="shared" si="19"/>
        <v>3.2884352309796518E-3</v>
      </c>
      <c r="K304" s="109">
        <v>8</v>
      </c>
    </row>
    <row r="305" spans="2:11">
      <c r="B305" s="101">
        <v>20231031</v>
      </c>
      <c r="C305" s="76">
        <v>742</v>
      </c>
      <c r="D305" s="91">
        <v>760.48111971411583</v>
      </c>
      <c r="E305" s="90">
        <f t="shared" si="16"/>
        <v>2.4301878422784983E-2</v>
      </c>
      <c r="F305" s="105">
        <f t="shared" si="17"/>
        <v>2.4301878422784983E-2</v>
      </c>
      <c r="G305" s="76">
        <v>526</v>
      </c>
      <c r="H305" s="99">
        <v>525.63335318642044</v>
      </c>
      <c r="I305" s="96">
        <f t="shared" si="18"/>
        <v>-6.9753338778243297E-4</v>
      </c>
      <c r="J305" s="97">
        <f t="shared" si="19"/>
        <v>6.9753338778243297E-4</v>
      </c>
      <c r="K305" s="109">
        <v>7</v>
      </c>
    </row>
    <row r="306" spans="2:11">
      <c r="B306" s="101">
        <v>20231101</v>
      </c>
      <c r="C306" s="76">
        <v>744</v>
      </c>
      <c r="D306" s="91">
        <v>759.71107305936096</v>
      </c>
      <c r="E306" s="90">
        <f t="shared" si="16"/>
        <v>2.0680326530048289E-2</v>
      </c>
      <c r="F306" s="105">
        <f t="shared" si="17"/>
        <v>2.0680326530048289E-2</v>
      </c>
      <c r="G306" s="76">
        <v>525</v>
      </c>
      <c r="H306" s="99">
        <v>525.6486301369863</v>
      </c>
      <c r="I306" s="96">
        <f t="shared" si="18"/>
        <v>1.2339614331673666E-3</v>
      </c>
      <c r="J306" s="97">
        <f t="shared" si="19"/>
        <v>1.2339614331673666E-3</v>
      </c>
      <c r="K306" s="109">
        <v>7</v>
      </c>
    </row>
    <row r="307" spans="2:11">
      <c r="B307" s="101">
        <v>20231102</v>
      </c>
      <c r="C307" s="76">
        <v>751</v>
      </c>
      <c r="D307" s="91">
        <v>745.46891464699684</v>
      </c>
      <c r="E307" s="90">
        <f t="shared" si="16"/>
        <v>-7.419605625839285E-3</v>
      </c>
      <c r="F307" s="105">
        <f t="shared" si="17"/>
        <v>7.419605625839285E-3</v>
      </c>
      <c r="G307" s="76">
        <v>526</v>
      </c>
      <c r="H307" s="99">
        <v>520.58061116965223</v>
      </c>
      <c r="I307" s="96">
        <f t="shared" si="18"/>
        <v>-1.0410277897540912E-2</v>
      </c>
      <c r="J307" s="97">
        <f t="shared" si="19"/>
        <v>1.0410277897540912E-2</v>
      </c>
      <c r="K307" s="109">
        <v>8</v>
      </c>
    </row>
    <row r="308" spans="2:11">
      <c r="B308" s="101">
        <v>20231103</v>
      </c>
      <c r="C308" s="76">
        <v>760</v>
      </c>
      <c r="D308" s="91">
        <v>742.75677321156786</v>
      </c>
      <c r="E308" s="90">
        <f t="shared" si="16"/>
        <v>-2.3215172732622871E-2</v>
      </c>
      <c r="F308" s="105">
        <f t="shared" si="17"/>
        <v>2.3215172732622871E-2</v>
      </c>
      <c r="G308" s="76">
        <v>529</v>
      </c>
      <c r="H308" s="99">
        <v>524.9933028919329</v>
      </c>
      <c r="I308" s="96">
        <f t="shared" si="18"/>
        <v>-7.631901370924456E-3</v>
      </c>
      <c r="J308" s="97">
        <f t="shared" si="19"/>
        <v>7.631901370924456E-3</v>
      </c>
      <c r="K308" s="109">
        <v>9</v>
      </c>
    </row>
    <row r="309" spans="2:11">
      <c r="B309" s="101">
        <v>20231104</v>
      </c>
      <c r="C309" s="76">
        <v>742</v>
      </c>
      <c r="D309" s="91"/>
      <c r="E309" s="90" t="str">
        <f t="shared" si="16"/>
        <v/>
      </c>
      <c r="F309" s="105" t="str">
        <f t="shared" si="17"/>
        <v/>
      </c>
      <c r="G309" s="76">
        <v>529</v>
      </c>
      <c r="H309" s="99"/>
      <c r="I309" s="96" t="str">
        <f t="shared" si="18"/>
        <v/>
      </c>
      <c r="J309" s="97" t="str">
        <f t="shared" si="19"/>
        <v/>
      </c>
      <c r="K309" s="109">
        <v>11</v>
      </c>
    </row>
    <row r="310" spans="2:11">
      <c r="B310" s="101">
        <v>20231105</v>
      </c>
      <c r="C310" s="76">
        <v>734</v>
      </c>
      <c r="D310" s="91">
        <v>863.67671232876728</v>
      </c>
      <c r="E310" s="90">
        <f t="shared" si="16"/>
        <v>0.15014496799284374</v>
      </c>
      <c r="F310" s="105">
        <f t="shared" si="17"/>
        <v>0.15014496799284374</v>
      </c>
      <c r="G310" s="76">
        <v>523</v>
      </c>
      <c r="H310" s="99">
        <v>574.15342465753417</v>
      </c>
      <c r="I310" s="96">
        <f t="shared" si="18"/>
        <v>8.9093650687611423E-2</v>
      </c>
      <c r="J310" s="97">
        <f t="shared" si="19"/>
        <v>8.9093650687611423E-2</v>
      </c>
      <c r="K310" s="109">
        <v>12</v>
      </c>
    </row>
    <row r="311" spans="2:11">
      <c r="B311" s="101">
        <v>20231106</v>
      </c>
      <c r="C311" s="76">
        <v>735</v>
      </c>
      <c r="D311" s="91">
        <v>759.08263013698661</v>
      </c>
      <c r="E311" s="90">
        <f t="shared" si="16"/>
        <v>3.1725966556026421E-2</v>
      </c>
      <c r="F311" s="105">
        <f t="shared" si="17"/>
        <v>3.1725966556026421E-2</v>
      </c>
      <c r="G311" s="76">
        <v>531</v>
      </c>
      <c r="H311" s="99">
        <v>525.6226849315068</v>
      </c>
      <c r="I311" s="96">
        <f t="shared" si="18"/>
        <v>-1.0230370991681826E-2</v>
      </c>
      <c r="J311" s="97">
        <f t="shared" si="19"/>
        <v>1.0230370991681826E-2</v>
      </c>
      <c r="K311" s="109">
        <v>7</v>
      </c>
    </row>
    <row r="312" spans="2:11">
      <c r="B312" s="101">
        <v>20231107</v>
      </c>
      <c r="C312" s="76">
        <v>734</v>
      </c>
      <c r="D312" s="91">
        <v>756.01859099804312</v>
      </c>
      <c r="E312" s="90">
        <f t="shared" si="16"/>
        <v>2.9124404161775589E-2</v>
      </c>
      <c r="F312" s="105">
        <f t="shared" si="17"/>
        <v>2.9124404161775589E-2</v>
      </c>
      <c r="G312" s="76">
        <v>520</v>
      </c>
      <c r="H312" s="99">
        <v>516.1281800391389</v>
      </c>
      <c r="I312" s="96">
        <f t="shared" si="18"/>
        <v>-7.5016635607214784E-3</v>
      </c>
      <c r="J312" s="97">
        <f t="shared" si="19"/>
        <v>7.5016635607214784E-3</v>
      </c>
      <c r="K312" s="109">
        <v>6</v>
      </c>
    </row>
    <row r="313" spans="2:11">
      <c r="B313" s="101">
        <v>20231108</v>
      </c>
      <c r="C313" s="76">
        <v>736</v>
      </c>
      <c r="D313" s="91">
        <v>783.9636363636364</v>
      </c>
      <c r="E313" s="90">
        <f t="shared" si="16"/>
        <v>6.1180945312862417E-2</v>
      </c>
      <c r="F313" s="105">
        <f t="shared" si="17"/>
        <v>6.1180945312862417E-2</v>
      </c>
      <c r="G313" s="76">
        <v>526</v>
      </c>
      <c r="H313" s="99">
        <v>546.78879202988799</v>
      </c>
      <c r="I313" s="96">
        <f t="shared" si="18"/>
        <v>3.8019784481521803E-2</v>
      </c>
      <c r="J313" s="97">
        <f t="shared" si="19"/>
        <v>3.8019784481521803E-2</v>
      </c>
      <c r="K313" s="109">
        <v>5</v>
      </c>
    </row>
    <row r="314" spans="2:11">
      <c r="B314" s="101">
        <v>20231109</v>
      </c>
      <c r="C314" s="76">
        <v>744</v>
      </c>
      <c r="D314" s="91">
        <v>758.15637513171782</v>
      </c>
      <c r="E314" s="90">
        <f t="shared" si="16"/>
        <v>1.8672104589582031E-2</v>
      </c>
      <c r="F314" s="105">
        <f t="shared" si="17"/>
        <v>1.8672104589582031E-2</v>
      </c>
      <c r="G314" s="76">
        <v>525</v>
      </c>
      <c r="H314" s="99">
        <v>525.82950474183349</v>
      </c>
      <c r="I314" s="96">
        <f t="shared" si="18"/>
        <v>1.5775165416797043E-3</v>
      </c>
      <c r="J314" s="97">
        <f t="shared" si="19"/>
        <v>1.5775165416797043E-3</v>
      </c>
      <c r="K314" s="109">
        <v>7</v>
      </c>
    </row>
    <row r="315" spans="2:11">
      <c r="B315" s="101">
        <v>20231110</v>
      </c>
      <c r="C315" s="76">
        <v>739</v>
      </c>
      <c r="D315" s="91">
        <v>779.9666666666667</v>
      </c>
      <c r="E315" s="90">
        <f t="shared" si="16"/>
        <v>5.2523612120176109E-2</v>
      </c>
      <c r="F315" s="105">
        <f t="shared" si="17"/>
        <v>5.2523612120176109E-2</v>
      </c>
      <c r="G315" s="76">
        <v>510</v>
      </c>
      <c r="H315" s="99">
        <v>545.0563926940639</v>
      </c>
      <c r="I315" s="96">
        <f t="shared" si="18"/>
        <v>6.4317001257043871E-2</v>
      </c>
      <c r="J315" s="97">
        <f t="shared" si="19"/>
        <v>6.4317001257043871E-2</v>
      </c>
      <c r="K315" s="109">
        <v>5</v>
      </c>
    </row>
    <row r="316" spans="2:11">
      <c r="B316" s="101">
        <v>20231111</v>
      </c>
      <c r="C316" s="76">
        <v>732</v>
      </c>
      <c r="D316" s="91">
        <v>825.67671232876728</v>
      </c>
      <c r="E316" s="90">
        <f t="shared" si="16"/>
        <v>0.11345446823195271</v>
      </c>
      <c r="F316" s="105">
        <f t="shared" si="17"/>
        <v>0.11345446823195271</v>
      </c>
      <c r="G316" s="76">
        <v>520</v>
      </c>
      <c r="H316" s="99">
        <v>486.15342465753417</v>
      </c>
      <c r="I316" s="96">
        <f t="shared" si="18"/>
        <v>-6.9621180528160839E-2</v>
      </c>
      <c r="J316" s="97">
        <f t="shared" si="19"/>
        <v>6.9621180528160839E-2</v>
      </c>
      <c r="K316" s="109">
        <v>4</v>
      </c>
    </row>
    <row r="317" spans="2:11">
      <c r="B317" s="101">
        <v>20231112</v>
      </c>
      <c r="C317" s="76">
        <v>739</v>
      </c>
      <c r="D317" s="91"/>
      <c r="E317" s="90" t="str">
        <f t="shared" si="16"/>
        <v/>
      </c>
      <c r="F317" s="105" t="str">
        <f t="shared" si="17"/>
        <v/>
      </c>
      <c r="G317" s="76">
        <v>541</v>
      </c>
      <c r="H317" s="99"/>
      <c r="I317" s="96" t="str">
        <f t="shared" si="18"/>
        <v/>
      </c>
      <c r="J317" s="97" t="str">
        <f t="shared" si="19"/>
        <v/>
      </c>
      <c r="K317" s="109">
        <v>3</v>
      </c>
    </row>
    <row r="318" spans="2:11">
      <c r="B318" s="101">
        <v>20231113</v>
      </c>
      <c r="C318" s="76">
        <v>794</v>
      </c>
      <c r="D318" s="91">
        <v>852.55821917808237</v>
      </c>
      <c r="E318" s="90">
        <f t="shared" si="16"/>
        <v>6.8685302494105357E-2</v>
      </c>
      <c r="F318" s="105">
        <f t="shared" si="17"/>
        <v>6.8685302494105357E-2</v>
      </c>
      <c r="G318" s="76">
        <v>552</v>
      </c>
      <c r="H318" s="99">
        <v>585.73630136986287</v>
      </c>
      <c r="I318" s="96">
        <f t="shared" si="18"/>
        <v>5.7596398397988489E-2</v>
      </c>
      <c r="J318" s="97">
        <f t="shared" si="19"/>
        <v>5.7596398397988489E-2</v>
      </c>
      <c r="K318" s="109">
        <v>3</v>
      </c>
    </row>
    <row r="319" spans="2:11">
      <c r="B319" s="101">
        <v>20231114</v>
      </c>
      <c r="C319" s="76">
        <v>784</v>
      </c>
      <c r="D319" s="91">
        <v>812.42931506849322</v>
      </c>
      <c r="E319" s="90">
        <f t="shared" si="16"/>
        <v>3.4992970515959829E-2</v>
      </c>
      <c r="F319" s="105">
        <f t="shared" si="17"/>
        <v>3.4992970515959829E-2</v>
      </c>
      <c r="G319" s="76">
        <v>564</v>
      </c>
      <c r="H319" s="99">
        <v>547.58657534246572</v>
      </c>
      <c r="I319" s="96">
        <f t="shared" si="18"/>
        <v>-2.9974118060270508E-2</v>
      </c>
      <c r="J319" s="97">
        <f t="shared" si="19"/>
        <v>2.9974118060270508E-2</v>
      </c>
      <c r="K319" s="109">
        <v>4</v>
      </c>
    </row>
    <row r="320" spans="2:11">
      <c r="B320" s="101">
        <v>20231115</v>
      </c>
      <c r="C320" s="76">
        <v>769</v>
      </c>
      <c r="D320" s="91">
        <v>776.81538461538469</v>
      </c>
      <c r="E320" s="90">
        <f t="shared" si="16"/>
        <v>1.0060800507001063E-2</v>
      </c>
      <c r="F320" s="105">
        <f t="shared" si="17"/>
        <v>1.0060800507001063E-2</v>
      </c>
      <c r="G320" s="76">
        <v>562</v>
      </c>
      <c r="H320" s="99">
        <v>542.35974710221285</v>
      </c>
      <c r="I320" s="96">
        <f t="shared" si="18"/>
        <v>-3.6212593214602552E-2</v>
      </c>
      <c r="J320" s="97">
        <f t="shared" si="19"/>
        <v>3.6212593214602552E-2</v>
      </c>
      <c r="K320" s="109">
        <v>5</v>
      </c>
    </row>
    <row r="321" spans="2:11">
      <c r="B321" s="101">
        <v>20231116</v>
      </c>
      <c r="C321" s="76">
        <v>807</v>
      </c>
      <c r="D321" s="91">
        <v>809.8448318804484</v>
      </c>
      <c r="E321" s="90">
        <f t="shared" si="16"/>
        <v>3.5128110576969863E-3</v>
      </c>
      <c r="F321" s="105">
        <f t="shared" si="17"/>
        <v>3.5128110576969863E-3</v>
      </c>
      <c r="G321" s="76">
        <v>566</v>
      </c>
      <c r="H321" s="99">
        <v>549.07870485678711</v>
      </c>
      <c r="I321" s="96">
        <f t="shared" si="18"/>
        <v>-3.0817613201055333E-2</v>
      </c>
      <c r="J321" s="97">
        <f t="shared" si="19"/>
        <v>3.0817613201055333E-2</v>
      </c>
      <c r="K321" s="109">
        <v>4</v>
      </c>
    </row>
    <row r="322" spans="2:11">
      <c r="B322" s="101">
        <v>20231117</v>
      </c>
      <c r="C322" s="76">
        <v>834</v>
      </c>
      <c r="D322" s="91">
        <v>840.84657534246583</v>
      </c>
      <c r="E322" s="90">
        <f t="shared" si="16"/>
        <v>8.1424787151892792E-3</v>
      </c>
      <c r="F322" s="105">
        <f t="shared" si="17"/>
        <v>8.1424787151892792E-3</v>
      </c>
      <c r="G322" s="76">
        <v>572</v>
      </c>
      <c r="H322" s="99">
        <v>578.98904109589034</v>
      </c>
      <c r="I322" s="96">
        <f t="shared" si="18"/>
        <v>1.2071111195233901E-2</v>
      </c>
      <c r="J322" s="97">
        <f t="shared" si="19"/>
        <v>1.2071111195233901E-2</v>
      </c>
      <c r="K322" s="109">
        <v>3</v>
      </c>
    </row>
    <row r="323" spans="2:11">
      <c r="B323" s="101">
        <v>20231118</v>
      </c>
      <c r="C323" s="76">
        <v>805</v>
      </c>
      <c r="D323" s="91"/>
      <c r="E323" s="90" t="str">
        <f t="shared" ref="E323:E366" si="20">IFERROR((D323-C323)/D323,"")</f>
        <v/>
      </c>
      <c r="F323" s="105" t="str">
        <f t="shared" ref="F323:F366" si="21">IFERROR(ABS((D323-C323)/D323),"")</f>
        <v/>
      </c>
      <c r="G323" s="76">
        <v>604</v>
      </c>
      <c r="H323" s="99"/>
      <c r="I323" s="96" t="str">
        <f t="shared" ref="I323:I366" si="22">IFERROR((H323-G323)/H323,"")</f>
        <v/>
      </c>
      <c r="J323" s="97" t="str">
        <f t="shared" ref="J323:J366" si="23">IFERROR(ABS(I323),"")</f>
        <v/>
      </c>
      <c r="K323" s="109">
        <v>2</v>
      </c>
    </row>
    <row r="324" spans="2:11">
      <c r="B324" s="101">
        <v>20231119</v>
      </c>
      <c r="C324" s="76">
        <v>754</v>
      </c>
      <c r="D324" s="91">
        <v>745.69406392694088</v>
      </c>
      <c r="E324" s="90">
        <f t="shared" si="20"/>
        <v>-1.1138530497773799E-2</v>
      </c>
      <c r="F324" s="105">
        <f t="shared" si="21"/>
        <v>1.1138530497773799E-2</v>
      </c>
      <c r="G324" s="76">
        <v>522</v>
      </c>
      <c r="H324" s="99">
        <v>461.3744292237443</v>
      </c>
      <c r="I324" s="96">
        <f t="shared" si="22"/>
        <v>-0.13140210409635691</v>
      </c>
      <c r="J324" s="97">
        <f t="shared" si="23"/>
        <v>0.13140210409635691</v>
      </c>
      <c r="K324" s="109">
        <v>4</v>
      </c>
    </row>
    <row r="325" spans="2:11">
      <c r="B325" s="101">
        <v>20231120</v>
      </c>
      <c r="C325" s="76">
        <v>793</v>
      </c>
      <c r="D325" s="91">
        <v>809.60776255707776</v>
      </c>
      <c r="E325" s="90">
        <f t="shared" si="20"/>
        <v>2.0513344023065622E-2</v>
      </c>
      <c r="F325" s="105">
        <f t="shared" si="21"/>
        <v>2.0513344023065622E-2</v>
      </c>
      <c r="G325" s="76">
        <v>562</v>
      </c>
      <c r="H325" s="99">
        <v>550.48881278538818</v>
      </c>
      <c r="I325" s="96">
        <f t="shared" si="22"/>
        <v>-2.0910846773374007E-2</v>
      </c>
      <c r="J325" s="97">
        <f t="shared" si="23"/>
        <v>2.0910846773374007E-2</v>
      </c>
      <c r="K325" s="109">
        <v>4</v>
      </c>
    </row>
    <row r="326" spans="2:11">
      <c r="B326" s="101">
        <v>20231121</v>
      </c>
      <c r="C326" s="76">
        <v>784</v>
      </c>
      <c r="D326" s="91">
        <v>808.33024236037943</v>
      </c>
      <c r="E326" s="90">
        <f t="shared" si="20"/>
        <v>3.0099383995993347E-2</v>
      </c>
      <c r="F326" s="105">
        <f t="shared" si="21"/>
        <v>3.0099383995993347E-2</v>
      </c>
      <c r="G326" s="76">
        <v>585</v>
      </c>
      <c r="H326" s="99">
        <v>551.37428872497367</v>
      </c>
      <c r="I326" s="96">
        <f t="shared" si="22"/>
        <v>-6.0985272550129532E-2</v>
      </c>
      <c r="J326" s="97">
        <f t="shared" si="23"/>
        <v>6.0985272550129532E-2</v>
      </c>
      <c r="K326" s="109">
        <v>4</v>
      </c>
    </row>
    <row r="327" spans="2:11">
      <c r="B327" s="101">
        <v>20231122</v>
      </c>
      <c r="C327" s="76">
        <v>778</v>
      </c>
      <c r="D327" s="91">
        <v>776.25714285714287</v>
      </c>
      <c r="E327" s="90">
        <f t="shared" si="20"/>
        <v>-2.245205933232716E-3</v>
      </c>
      <c r="F327" s="105">
        <f t="shared" si="21"/>
        <v>2.245205933232716E-3</v>
      </c>
      <c r="G327" s="76">
        <v>557</v>
      </c>
      <c r="H327" s="99">
        <v>543.7626223091977</v>
      </c>
      <c r="I327" s="96">
        <f t="shared" si="22"/>
        <v>-2.4344037540842932E-2</v>
      </c>
      <c r="J327" s="97">
        <f t="shared" si="23"/>
        <v>2.4344037540842932E-2</v>
      </c>
      <c r="K327" s="109">
        <v>5</v>
      </c>
    </row>
    <row r="328" spans="2:11">
      <c r="B328" s="101">
        <v>20231123</v>
      </c>
      <c r="C328" s="76">
        <v>774</v>
      </c>
      <c r="D328" s="91">
        <v>754.55068493150691</v>
      </c>
      <c r="E328" s="90">
        <f t="shared" si="20"/>
        <v>-2.5776022018002106E-2</v>
      </c>
      <c r="F328" s="105">
        <f t="shared" si="21"/>
        <v>2.5776022018002106E-2</v>
      </c>
      <c r="G328" s="76">
        <v>555</v>
      </c>
      <c r="H328" s="99">
        <v>516.38630136986296</v>
      </c>
      <c r="I328" s="96">
        <f t="shared" si="22"/>
        <v>-7.4776767950085254E-2</v>
      </c>
      <c r="J328" s="97">
        <f t="shared" si="23"/>
        <v>7.4776767950085254E-2</v>
      </c>
      <c r="K328" s="109">
        <v>6</v>
      </c>
    </row>
    <row r="329" spans="2:11">
      <c r="B329" s="101">
        <v>20231124</v>
      </c>
      <c r="C329" s="76">
        <v>836</v>
      </c>
      <c r="D329" s="91">
        <v>839.70547945205487</v>
      </c>
      <c r="E329" s="90">
        <f t="shared" si="20"/>
        <v>4.4128322879027349E-3</v>
      </c>
      <c r="F329" s="105">
        <f t="shared" si="21"/>
        <v>4.4128322879027349E-3</v>
      </c>
      <c r="G329" s="76">
        <v>574</v>
      </c>
      <c r="H329" s="99">
        <v>577.82420091324195</v>
      </c>
      <c r="I329" s="96">
        <f t="shared" si="22"/>
        <v>6.6182775093148816E-3</v>
      </c>
      <c r="J329" s="97">
        <f t="shared" si="23"/>
        <v>6.6182775093148816E-3</v>
      </c>
      <c r="K329" s="109">
        <v>3</v>
      </c>
    </row>
    <row r="330" spans="2:11">
      <c r="B330" s="101">
        <v>20231125</v>
      </c>
      <c r="C330" s="76">
        <v>800</v>
      </c>
      <c r="D330" s="91">
        <v>805</v>
      </c>
      <c r="E330" s="90">
        <f t="shared" si="20"/>
        <v>6.2111801242236021E-3</v>
      </c>
      <c r="F330" s="105">
        <f t="shared" si="21"/>
        <v>6.2111801242236021E-3</v>
      </c>
      <c r="G330" s="76">
        <v>593</v>
      </c>
      <c r="H330" s="99">
        <v>604</v>
      </c>
      <c r="I330" s="96">
        <f t="shared" si="22"/>
        <v>1.8211920529801324E-2</v>
      </c>
      <c r="J330" s="97">
        <f t="shared" si="23"/>
        <v>1.8211920529801324E-2</v>
      </c>
      <c r="K330" s="109">
        <v>2</v>
      </c>
    </row>
    <row r="331" spans="2:11">
      <c r="B331" s="101">
        <v>20231126</v>
      </c>
      <c r="C331" s="76">
        <v>771</v>
      </c>
      <c r="D331" s="91">
        <v>739</v>
      </c>
      <c r="E331" s="90">
        <f t="shared" si="20"/>
        <v>-4.3301759133964821E-2</v>
      </c>
      <c r="F331" s="105">
        <f t="shared" si="21"/>
        <v>4.3301759133964821E-2</v>
      </c>
      <c r="G331" s="76">
        <v>532</v>
      </c>
      <c r="H331" s="99">
        <v>541</v>
      </c>
      <c r="I331" s="96">
        <f t="shared" si="22"/>
        <v>1.6635859519408502E-2</v>
      </c>
      <c r="J331" s="97">
        <f t="shared" si="23"/>
        <v>1.6635859519408502E-2</v>
      </c>
      <c r="K331" s="109">
        <v>3</v>
      </c>
    </row>
    <row r="332" spans="2:11">
      <c r="B332" s="101">
        <v>20231127</v>
      </c>
      <c r="C332" s="76">
        <v>811</v>
      </c>
      <c r="D332" s="91">
        <v>806.59236790606667</v>
      </c>
      <c r="E332" s="90">
        <f t="shared" si="20"/>
        <v>-5.4645100416405501E-3</v>
      </c>
      <c r="F332" s="105">
        <f t="shared" si="21"/>
        <v>5.4645100416405501E-3</v>
      </c>
      <c r="G332" s="76">
        <v>576</v>
      </c>
      <c r="H332" s="99">
        <v>553.77612524461836</v>
      </c>
      <c r="I332" s="96">
        <f t="shared" si="22"/>
        <v>-4.013151478057083E-2</v>
      </c>
      <c r="J332" s="97">
        <f t="shared" si="23"/>
        <v>4.013151478057083E-2</v>
      </c>
      <c r="K332" s="109">
        <v>4</v>
      </c>
    </row>
    <row r="333" spans="2:11">
      <c r="B333" s="101">
        <v>20231128</v>
      </c>
      <c r="C333" s="76">
        <v>831</v>
      </c>
      <c r="D333" s="91">
        <v>839.17612524461845</v>
      </c>
      <c r="E333" s="90">
        <f t="shared" si="20"/>
        <v>9.7430384381289679E-3</v>
      </c>
      <c r="F333" s="105">
        <f t="shared" si="21"/>
        <v>9.7430384381289679E-3</v>
      </c>
      <c r="G333" s="76">
        <v>585</v>
      </c>
      <c r="H333" s="99">
        <v>577.27788649706451</v>
      </c>
      <c r="I333" s="96">
        <f t="shared" si="22"/>
        <v>-1.3376769981253651E-2</v>
      </c>
      <c r="J333" s="97">
        <f t="shared" si="23"/>
        <v>1.3376769981253651E-2</v>
      </c>
      <c r="K333" s="109">
        <v>3</v>
      </c>
    </row>
    <row r="334" spans="2:11">
      <c r="B334" s="101">
        <v>20231129</v>
      </c>
      <c r="C334" s="76">
        <v>813</v>
      </c>
      <c r="D334" s="91">
        <v>806.88621004566221</v>
      </c>
      <c r="E334" s="90">
        <f t="shared" si="20"/>
        <v>-7.5770162858425933E-3</v>
      </c>
      <c r="F334" s="105">
        <f t="shared" si="21"/>
        <v>7.5770162858425933E-3</v>
      </c>
      <c r="G334" s="76">
        <v>603</v>
      </c>
      <c r="H334" s="99">
        <v>555.25771689497719</v>
      </c>
      <c r="I334" s="96">
        <f t="shared" si="22"/>
        <v>-8.5982205473882495E-2</v>
      </c>
      <c r="J334" s="97">
        <f t="shared" si="23"/>
        <v>8.5982205473882495E-2</v>
      </c>
      <c r="K334" s="109">
        <v>4</v>
      </c>
    </row>
    <row r="335" spans="2:11">
      <c r="B335" s="101">
        <v>20231130</v>
      </c>
      <c r="C335" s="76">
        <v>899</v>
      </c>
      <c r="D335" s="91">
        <v>895.20273972602752</v>
      </c>
      <c r="E335" s="90">
        <f t="shared" si="20"/>
        <v>-4.2417880391369409E-3</v>
      </c>
      <c r="F335" s="105">
        <f t="shared" si="21"/>
        <v>4.2417880391369409E-3</v>
      </c>
      <c r="G335" s="76">
        <v>609</v>
      </c>
      <c r="H335" s="99">
        <v>619.48493150684919</v>
      </c>
      <c r="I335" s="96">
        <f t="shared" si="22"/>
        <v>1.6925240588734593E-2</v>
      </c>
      <c r="J335" s="97">
        <f t="shared" si="23"/>
        <v>1.6925240588734593E-2</v>
      </c>
      <c r="K335" s="109">
        <v>2</v>
      </c>
    </row>
    <row r="336" spans="2:11">
      <c r="B336" s="101">
        <v>20231201</v>
      </c>
      <c r="C336" s="76">
        <v>903</v>
      </c>
      <c r="D336" s="91">
        <v>958.01894655604815</v>
      </c>
      <c r="E336" s="90">
        <f t="shared" si="20"/>
        <v>5.7429914881990604E-2</v>
      </c>
      <c r="F336" s="105">
        <f t="shared" si="21"/>
        <v>5.7429914881990604E-2</v>
      </c>
      <c r="G336" s="76">
        <v>633</v>
      </c>
      <c r="H336" s="99">
        <v>671.4849700945399</v>
      </c>
      <c r="I336" s="96">
        <f t="shared" si="22"/>
        <v>5.7313226369194115E-2</v>
      </c>
      <c r="J336" s="97">
        <f t="shared" si="23"/>
        <v>5.7313226369194115E-2</v>
      </c>
      <c r="K336" s="109">
        <v>2</v>
      </c>
    </row>
    <row r="337" spans="2:11">
      <c r="B337" s="101">
        <v>20231202</v>
      </c>
      <c r="C337" s="76">
        <v>813</v>
      </c>
      <c r="D337" s="91">
        <v>878.60136986301382</v>
      </c>
      <c r="E337" s="90">
        <f t="shared" si="20"/>
        <v>7.4665681289845909E-2</v>
      </c>
      <c r="F337" s="105">
        <f t="shared" si="21"/>
        <v>7.4665681289845909E-2</v>
      </c>
      <c r="G337" s="76">
        <v>639</v>
      </c>
      <c r="H337" s="99">
        <v>610.74246575342454</v>
      </c>
      <c r="I337" s="96">
        <f t="shared" si="22"/>
        <v>-4.6267511809116438E-2</v>
      </c>
      <c r="J337" s="97">
        <f t="shared" si="23"/>
        <v>4.6267511809116438E-2</v>
      </c>
      <c r="K337" s="109">
        <v>3</v>
      </c>
    </row>
    <row r="338" spans="2:11">
      <c r="B338" s="101">
        <v>20231203</v>
      </c>
      <c r="C338" s="76">
        <v>804</v>
      </c>
      <c r="D338" s="91">
        <v>851.04500978473584</v>
      </c>
      <c r="E338" s="90">
        <f t="shared" si="20"/>
        <v>5.5279108911801801E-2</v>
      </c>
      <c r="F338" s="105">
        <f t="shared" si="21"/>
        <v>5.5279108911801801E-2</v>
      </c>
      <c r="G338" s="76">
        <v>561</v>
      </c>
      <c r="H338" s="99">
        <v>592.00978473581199</v>
      </c>
      <c r="I338" s="96">
        <f t="shared" si="22"/>
        <v>5.2380527375320826E-2</v>
      </c>
      <c r="J338" s="97">
        <f t="shared" si="23"/>
        <v>5.2380527375320826E-2</v>
      </c>
      <c r="K338" s="109">
        <v>3</v>
      </c>
    </row>
    <row r="339" spans="2:11">
      <c r="B339" s="101">
        <v>20231204</v>
      </c>
      <c r="C339" s="76">
        <v>845</v>
      </c>
      <c r="D339" s="91">
        <v>920.74677103718227</v>
      </c>
      <c r="E339" s="90">
        <f t="shared" si="20"/>
        <v>8.2266670294001393E-2</v>
      </c>
      <c r="F339" s="105">
        <f t="shared" si="21"/>
        <v>8.2266670294001393E-2</v>
      </c>
      <c r="G339" s="76">
        <v>621</v>
      </c>
      <c r="H339" s="99">
        <v>662.3</v>
      </c>
      <c r="I339" s="96">
        <f t="shared" si="22"/>
        <v>6.2358447833308107E-2</v>
      </c>
      <c r="J339" s="97">
        <f t="shared" si="23"/>
        <v>6.2358447833308107E-2</v>
      </c>
      <c r="K339" s="109">
        <v>3</v>
      </c>
    </row>
    <row r="340" spans="2:11">
      <c r="B340" s="101">
        <v>20231205</v>
      </c>
      <c r="C340" s="76">
        <v>830</v>
      </c>
      <c r="D340" s="91">
        <v>870.54133763094308</v>
      </c>
      <c r="E340" s="90">
        <f t="shared" si="20"/>
        <v>4.6570261374687477E-2</v>
      </c>
      <c r="F340" s="105">
        <f t="shared" si="21"/>
        <v>4.6570261374687477E-2</v>
      </c>
      <c r="G340" s="76">
        <v>590</v>
      </c>
      <c r="H340" s="99">
        <v>631.46849315068471</v>
      </c>
      <c r="I340" s="96">
        <f t="shared" si="22"/>
        <v>6.5669932230156811E-2</v>
      </c>
      <c r="J340" s="97">
        <f t="shared" si="23"/>
        <v>6.5669932230156811E-2</v>
      </c>
      <c r="K340" s="109">
        <v>4</v>
      </c>
    </row>
    <row r="341" spans="2:11">
      <c r="B341" s="101">
        <v>20231206</v>
      </c>
      <c r="C341" s="76">
        <v>819</v>
      </c>
      <c r="D341" s="91">
        <v>868.28904109589064</v>
      </c>
      <c r="E341" s="90">
        <f t="shared" si="20"/>
        <v>5.6765706767048021E-2</v>
      </c>
      <c r="F341" s="105">
        <f t="shared" si="21"/>
        <v>5.6765706767048021E-2</v>
      </c>
      <c r="G341" s="76">
        <v>602</v>
      </c>
      <c r="H341" s="99">
        <v>629.16468797564676</v>
      </c>
      <c r="I341" s="96">
        <f t="shared" si="22"/>
        <v>4.3175798792919905E-2</v>
      </c>
      <c r="J341" s="97">
        <f t="shared" si="23"/>
        <v>4.3175798792919905E-2</v>
      </c>
      <c r="K341" s="109">
        <v>4</v>
      </c>
    </row>
    <row r="342" spans="2:11">
      <c r="B342" s="101">
        <v>20231207</v>
      </c>
      <c r="C342" s="76">
        <v>841</v>
      </c>
      <c r="D342" s="91">
        <v>865.6948810382122</v>
      </c>
      <c r="E342" s="90">
        <f t="shared" si="20"/>
        <v>2.8526079545019463E-2</v>
      </c>
      <c r="F342" s="105">
        <f t="shared" si="21"/>
        <v>2.8526079545019463E-2</v>
      </c>
      <c r="G342" s="76">
        <v>598</v>
      </c>
      <c r="H342" s="99">
        <v>627.73496755587587</v>
      </c>
      <c r="I342" s="96">
        <f t="shared" si="22"/>
        <v>4.7368665269119495E-2</v>
      </c>
      <c r="J342" s="97">
        <f t="shared" si="23"/>
        <v>4.7368665269119495E-2</v>
      </c>
      <c r="K342" s="109">
        <v>4</v>
      </c>
    </row>
    <row r="343" spans="2:11">
      <c r="B343" s="101">
        <v>20231208</v>
      </c>
      <c r="C343" s="76">
        <v>778</v>
      </c>
      <c r="D343" s="91">
        <v>864.46013698630156</v>
      </c>
      <c r="E343" s="90">
        <f t="shared" si="20"/>
        <v>0.10001633769686667</v>
      </c>
      <c r="F343" s="105">
        <f t="shared" si="21"/>
        <v>0.10001633769686667</v>
      </c>
      <c r="G343" s="76">
        <v>602</v>
      </c>
      <c r="H343" s="99">
        <v>626.24821917808208</v>
      </c>
      <c r="I343" s="96">
        <f t="shared" si="22"/>
        <v>3.8719821367167472E-2</v>
      </c>
      <c r="J343" s="97">
        <f t="shared" si="23"/>
        <v>3.8719821367167472E-2</v>
      </c>
      <c r="K343" s="109">
        <v>4</v>
      </c>
    </row>
    <row r="344" spans="2:11">
      <c r="B344" s="101">
        <v>20231209</v>
      </c>
      <c r="C344" s="76">
        <v>738</v>
      </c>
      <c r="D344" s="91">
        <v>819.33835616438364</v>
      </c>
      <c r="E344" s="90">
        <f t="shared" si="20"/>
        <v>9.9273219119336273E-2</v>
      </c>
      <c r="F344" s="105">
        <f t="shared" si="21"/>
        <v>9.9273219119336273E-2</v>
      </c>
      <c r="G344" s="76">
        <v>586</v>
      </c>
      <c r="H344" s="99">
        <v>615.07671232876714</v>
      </c>
      <c r="I344" s="96">
        <f t="shared" si="22"/>
        <v>4.7273310378925924E-2</v>
      </c>
      <c r="J344" s="97">
        <f t="shared" si="23"/>
        <v>4.7273310378925924E-2</v>
      </c>
      <c r="K344" s="109">
        <v>6</v>
      </c>
    </row>
    <row r="345" spans="2:11">
      <c r="B345" s="101">
        <v>20231210</v>
      </c>
      <c r="C345" s="76">
        <v>731</v>
      </c>
      <c r="D345" s="91"/>
      <c r="E345" s="90" t="str">
        <f t="shared" si="20"/>
        <v/>
      </c>
      <c r="F345" s="105" t="str">
        <f t="shared" si="21"/>
        <v/>
      </c>
      <c r="G345" s="76">
        <v>540</v>
      </c>
      <c r="H345" s="99"/>
      <c r="I345" s="96" t="str">
        <f t="shared" si="22"/>
        <v/>
      </c>
      <c r="J345" s="97" t="str">
        <f t="shared" si="23"/>
        <v/>
      </c>
      <c r="K345" s="109">
        <v>7</v>
      </c>
    </row>
    <row r="346" spans="2:11">
      <c r="B346" s="101">
        <v>20231211</v>
      </c>
      <c r="C346" s="76">
        <v>779</v>
      </c>
      <c r="D346" s="91"/>
      <c r="E346" s="90" t="str">
        <f t="shared" si="20"/>
        <v/>
      </c>
      <c r="F346" s="105" t="str">
        <f t="shared" si="21"/>
        <v/>
      </c>
      <c r="G346" s="76">
        <v>563</v>
      </c>
      <c r="H346" s="99"/>
      <c r="I346" s="96" t="str">
        <f t="shared" si="22"/>
        <v/>
      </c>
      <c r="J346" s="97" t="str">
        <f t="shared" si="23"/>
        <v/>
      </c>
      <c r="K346" s="109">
        <v>7</v>
      </c>
    </row>
    <row r="347" spans="2:11">
      <c r="B347" s="101">
        <v>20231212</v>
      </c>
      <c r="C347" s="76">
        <v>811</v>
      </c>
      <c r="D347" s="91">
        <v>855.67671232876728</v>
      </c>
      <c r="E347" s="90">
        <f t="shared" si="20"/>
        <v>5.2212140034964091E-2</v>
      </c>
      <c r="F347" s="105">
        <f t="shared" si="21"/>
        <v>5.2212140034964091E-2</v>
      </c>
      <c r="G347" s="76">
        <v>584</v>
      </c>
      <c r="H347" s="99">
        <v>634.8200913242008</v>
      </c>
      <c r="I347" s="96">
        <f t="shared" si="22"/>
        <v>8.005432093082121E-2</v>
      </c>
      <c r="J347" s="97">
        <f t="shared" si="23"/>
        <v>8.005432093082121E-2</v>
      </c>
      <c r="K347" s="109">
        <v>5</v>
      </c>
    </row>
    <row r="348" spans="2:11">
      <c r="B348" s="101">
        <v>20231213</v>
      </c>
      <c r="C348" s="76">
        <v>784</v>
      </c>
      <c r="D348" s="91">
        <v>845.17671232876728</v>
      </c>
      <c r="E348" s="90">
        <f t="shared" si="20"/>
        <v>7.2383338817042564E-2</v>
      </c>
      <c r="F348" s="105">
        <f t="shared" si="21"/>
        <v>7.2383338817042564E-2</v>
      </c>
      <c r="G348" s="76">
        <v>597</v>
      </c>
      <c r="H348" s="99">
        <v>604.65342465753417</v>
      </c>
      <c r="I348" s="96">
        <f t="shared" si="22"/>
        <v>1.2657539584546219E-2</v>
      </c>
      <c r="J348" s="97">
        <f t="shared" si="23"/>
        <v>1.2657539584546219E-2</v>
      </c>
      <c r="K348" s="109">
        <v>6</v>
      </c>
    </row>
    <row r="349" spans="2:11">
      <c r="B349" s="101">
        <v>20231214</v>
      </c>
      <c r="C349" s="76">
        <v>843</v>
      </c>
      <c r="D349" s="91">
        <v>779</v>
      </c>
      <c r="E349" s="90">
        <f t="shared" si="20"/>
        <v>-8.2156611039794603E-2</v>
      </c>
      <c r="F349" s="105">
        <f t="shared" si="21"/>
        <v>8.2156611039794603E-2</v>
      </c>
      <c r="G349" s="76">
        <v>569</v>
      </c>
      <c r="H349" s="99">
        <v>563</v>
      </c>
      <c r="I349" s="96">
        <f t="shared" si="22"/>
        <v>-1.0657193605683837E-2</v>
      </c>
      <c r="J349" s="97">
        <f t="shared" si="23"/>
        <v>1.0657193605683837E-2</v>
      </c>
      <c r="K349" s="109">
        <v>7</v>
      </c>
    </row>
    <row r="350" spans="2:11">
      <c r="B350" s="101">
        <v>20231215</v>
      </c>
      <c r="C350" s="76">
        <v>791</v>
      </c>
      <c r="D350" s="91">
        <v>844.50753424657546</v>
      </c>
      <c r="E350" s="90">
        <f t="shared" si="20"/>
        <v>6.3359451605499328E-2</v>
      </c>
      <c r="F350" s="105">
        <f t="shared" si="21"/>
        <v>6.3359451605499328E-2</v>
      </c>
      <c r="G350" s="76">
        <v>560</v>
      </c>
      <c r="H350" s="99">
        <v>622.1150684931506</v>
      </c>
      <c r="I350" s="96">
        <f t="shared" si="22"/>
        <v>9.9844983089064143E-2</v>
      </c>
      <c r="J350" s="97">
        <f t="shared" si="23"/>
        <v>9.9844983089064143E-2</v>
      </c>
      <c r="K350" s="109">
        <v>5</v>
      </c>
    </row>
    <row r="351" spans="2:11">
      <c r="B351" s="101">
        <v>20231216</v>
      </c>
      <c r="C351" s="76">
        <v>882</v>
      </c>
      <c r="D351" s="91">
        <v>961.7377690802349</v>
      </c>
      <c r="E351" s="90">
        <f t="shared" si="20"/>
        <v>8.2910094252087771E-2</v>
      </c>
      <c r="F351" s="105">
        <f t="shared" si="21"/>
        <v>8.2910094252087771E-2</v>
      </c>
      <c r="G351" s="76">
        <v>611</v>
      </c>
      <c r="H351" s="99">
        <v>732.74951076320929</v>
      </c>
      <c r="I351" s="96">
        <f t="shared" si="22"/>
        <v>0.16615433920440117</v>
      </c>
      <c r="J351" s="97">
        <f t="shared" si="23"/>
        <v>0.16615433920440117</v>
      </c>
      <c r="K351" s="109">
        <v>1</v>
      </c>
    </row>
    <row r="352" spans="2:11">
      <c r="B352" s="101">
        <v>20231217</v>
      </c>
      <c r="C352" s="76">
        <v>914</v>
      </c>
      <c r="D352" s="91">
        <v>960.48712328767147</v>
      </c>
      <c r="E352" s="90">
        <f t="shared" si="20"/>
        <v>4.839952786514172E-2</v>
      </c>
      <c r="F352" s="105">
        <f t="shared" si="21"/>
        <v>4.839952786514172E-2</v>
      </c>
      <c r="G352" s="76">
        <v>691</v>
      </c>
      <c r="H352" s="99">
        <v>722.68602739726009</v>
      </c>
      <c r="I352" s="96">
        <f t="shared" si="22"/>
        <v>4.3844804238677079E-2</v>
      </c>
      <c r="J352" s="97">
        <f t="shared" si="23"/>
        <v>4.3844804238677079E-2</v>
      </c>
      <c r="K352" s="109">
        <v>1</v>
      </c>
    </row>
    <row r="353" spans="2:11">
      <c r="B353" s="101">
        <v>20231218</v>
      </c>
      <c r="C353" s="76">
        <v>950</v>
      </c>
      <c r="D353" s="91">
        <v>957.25479452054742</v>
      </c>
      <c r="E353" s="90">
        <f t="shared" si="20"/>
        <v>7.5787497352583872E-3</v>
      </c>
      <c r="F353" s="105">
        <f t="shared" si="21"/>
        <v>7.5787497352583872E-3</v>
      </c>
      <c r="G353" s="76">
        <v>698</v>
      </c>
      <c r="H353" s="99">
        <v>670.95045662100461</v>
      </c>
      <c r="I353" s="96">
        <f t="shared" si="22"/>
        <v>-4.0315261897607882E-2</v>
      </c>
      <c r="J353" s="97">
        <f t="shared" si="23"/>
        <v>4.0315261897607882E-2</v>
      </c>
      <c r="K353" s="109">
        <v>2</v>
      </c>
    </row>
    <row r="354" spans="2:11">
      <c r="B354" s="101">
        <v>20231219</v>
      </c>
      <c r="C354" s="76">
        <v>937</v>
      </c>
      <c r="D354" s="91">
        <v>957.15541377369061</v>
      </c>
      <c r="E354" s="90">
        <f t="shared" si="20"/>
        <v>2.1057618735316634E-2</v>
      </c>
      <c r="F354" s="105">
        <f t="shared" si="21"/>
        <v>2.1057618735316634E-2</v>
      </c>
      <c r="G354" s="76">
        <v>686</v>
      </c>
      <c r="H354" s="99">
        <v>671.32099831112782</v>
      </c>
      <c r="I354" s="96">
        <f t="shared" si="22"/>
        <v>-2.1865846183570594E-2</v>
      </c>
      <c r="J354" s="97">
        <f t="shared" si="23"/>
        <v>2.1865846183570594E-2</v>
      </c>
      <c r="K354" s="109">
        <v>2</v>
      </c>
    </row>
    <row r="355" spans="2:11">
      <c r="B355" s="101">
        <v>20231220</v>
      </c>
      <c r="C355" s="76">
        <v>1002</v>
      </c>
      <c r="D355" s="91">
        <v>1010.8059178082196</v>
      </c>
      <c r="E355" s="90">
        <f t="shared" si="20"/>
        <v>8.71177903995057E-3</v>
      </c>
      <c r="F355" s="105">
        <f t="shared" si="21"/>
        <v>8.71177903995057E-3</v>
      </c>
      <c r="G355" s="76">
        <v>686</v>
      </c>
      <c r="H355" s="99">
        <v>723.14761643835607</v>
      </c>
      <c r="I355" s="96">
        <f t="shared" si="22"/>
        <v>5.1369340911770367E-2</v>
      </c>
      <c r="J355" s="97">
        <f t="shared" si="23"/>
        <v>5.1369340911770367E-2</v>
      </c>
      <c r="K355" s="109">
        <v>1</v>
      </c>
    </row>
    <row r="356" spans="2:11">
      <c r="B356" s="101">
        <v>20231221</v>
      </c>
      <c r="C356" s="76">
        <v>1011</v>
      </c>
      <c r="D356" s="91">
        <v>1010.4672286617497</v>
      </c>
      <c r="E356" s="90">
        <f t="shared" si="20"/>
        <v>-5.2725246612491251E-4</v>
      </c>
      <c r="F356" s="105">
        <f t="shared" si="21"/>
        <v>5.2725246612491251E-4</v>
      </c>
      <c r="G356" s="76">
        <v>740</v>
      </c>
      <c r="H356" s="99">
        <v>721.71886195995774</v>
      </c>
      <c r="I356" s="96">
        <f t="shared" si="22"/>
        <v>-2.5329998983810036E-2</v>
      </c>
      <c r="J356" s="97">
        <f t="shared" si="23"/>
        <v>2.5329998983810036E-2</v>
      </c>
      <c r="K356" s="109">
        <v>1</v>
      </c>
    </row>
    <row r="357" spans="2:11">
      <c r="B357" s="101">
        <v>20231222</v>
      </c>
      <c r="C357" s="76">
        <v>992</v>
      </c>
      <c r="D357" s="91">
        <v>1010.4869609335367</v>
      </c>
      <c r="E357" s="90">
        <f t="shared" si="20"/>
        <v>1.8295100924862549E-2</v>
      </c>
      <c r="F357" s="105">
        <f t="shared" si="21"/>
        <v>1.8295100924862549E-2</v>
      </c>
      <c r="G357" s="76">
        <v>745</v>
      </c>
      <c r="H357" s="99">
        <v>722.395941146626</v>
      </c>
      <c r="I357" s="96">
        <f t="shared" si="22"/>
        <v>-3.1290401241036339E-2</v>
      </c>
      <c r="J357" s="97">
        <f t="shared" si="23"/>
        <v>3.1290401241036339E-2</v>
      </c>
      <c r="K357" s="109">
        <v>1</v>
      </c>
    </row>
    <row r="358" spans="2:11">
      <c r="B358" s="101">
        <v>20231223</v>
      </c>
      <c r="C358" s="76">
        <v>947</v>
      </c>
      <c r="D358" s="91">
        <v>926.09345509893456</v>
      </c>
      <c r="E358" s="90">
        <f t="shared" si="20"/>
        <v>-2.2574983967284381E-2</v>
      </c>
      <c r="F358" s="105">
        <f t="shared" si="21"/>
        <v>2.2574983967284381E-2</v>
      </c>
      <c r="G358" s="76">
        <v>733</v>
      </c>
      <c r="H358" s="99">
        <v>610.48888888888871</v>
      </c>
      <c r="I358" s="96">
        <f t="shared" si="22"/>
        <v>-0.20067705299941793</v>
      </c>
      <c r="J358" s="97">
        <f t="shared" si="23"/>
        <v>0.20067705299941793</v>
      </c>
      <c r="K358" s="109">
        <v>2</v>
      </c>
    </row>
    <row r="359" spans="2:11">
      <c r="B359" s="101">
        <v>20231224</v>
      </c>
      <c r="C359" s="76">
        <v>919</v>
      </c>
      <c r="D359" s="91">
        <v>921.89086757990879</v>
      </c>
      <c r="E359" s="90">
        <f t="shared" si="20"/>
        <v>3.1358023835269286E-3</v>
      </c>
      <c r="F359" s="105">
        <f t="shared" si="21"/>
        <v>3.1358023835269286E-3</v>
      </c>
      <c r="G359" s="76">
        <v>704</v>
      </c>
      <c r="H359" s="99">
        <v>581.7981735159816</v>
      </c>
      <c r="I359" s="96">
        <f t="shared" si="22"/>
        <v>-0.21004161244700367</v>
      </c>
      <c r="J359" s="97">
        <f t="shared" si="23"/>
        <v>0.21004161244700367</v>
      </c>
      <c r="K359" s="109">
        <v>2</v>
      </c>
    </row>
    <row r="360" spans="2:11">
      <c r="B360" s="101">
        <v>20231225</v>
      </c>
      <c r="C360" s="76">
        <v>920</v>
      </c>
      <c r="D360" s="91">
        <v>834.83835616438364</v>
      </c>
      <c r="E360" s="90">
        <f t="shared" si="20"/>
        <v>-0.1020097402171201</v>
      </c>
      <c r="F360" s="105">
        <f t="shared" si="21"/>
        <v>0.1020097402171201</v>
      </c>
      <c r="G360" s="76">
        <v>691</v>
      </c>
      <c r="H360" s="99">
        <v>604.07671232876714</v>
      </c>
      <c r="I360" s="96">
        <f t="shared" si="22"/>
        <v>-0.14389445230579437</v>
      </c>
      <c r="J360" s="97">
        <f t="shared" si="23"/>
        <v>0.14389445230579437</v>
      </c>
      <c r="K360" s="109">
        <v>3</v>
      </c>
    </row>
    <row r="361" spans="2:11">
      <c r="B361" s="101">
        <v>20231226</v>
      </c>
      <c r="C361" s="76">
        <v>929</v>
      </c>
      <c r="D361" s="91">
        <v>918.98521822236398</v>
      </c>
      <c r="E361" s="90">
        <f t="shared" si="20"/>
        <v>-1.0897652735925478E-2</v>
      </c>
      <c r="F361" s="105">
        <f t="shared" si="21"/>
        <v>1.0897652735925478E-2</v>
      </c>
      <c r="G361" s="76">
        <v>718</v>
      </c>
      <c r="H361" s="99">
        <v>661.33953488372094</v>
      </c>
      <c r="I361" s="96">
        <f t="shared" si="22"/>
        <v>-8.5675303119813181E-2</v>
      </c>
      <c r="J361" s="97">
        <f t="shared" si="23"/>
        <v>8.5675303119813181E-2</v>
      </c>
      <c r="K361" s="109">
        <v>3</v>
      </c>
    </row>
    <row r="362" spans="2:11">
      <c r="B362" s="101">
        <v>20231227</v>
      </c>
      <c r="C362" s="76">
        <v>896</v>
      </c>
      <c r="D362" s="91">
        <v>860.34298760600154</v>
      </c>
      <c r="E362" s="90">
        <f t="shared" si="20"/>
        <v>-4.1445113062661201E-2</v>
      </c>
      <c r="F362" s="105">
        <f t="shared" si="21"/>
        <v>4.1445113062661201E-2</v>
      </c>
      <c r="G362" s="76">
        <v>692</v>
      </c>
      <c r="H362" s="99">
        <v>625.09354207436388</v>
      </c>
      <c r="I362" s="96">
        <f t="shared" si="22"/>
        <v>-0.10703431314233068</v>
      </c>
      <c r="J362" s="97">
        <f t="shared" si="23"/>
        <v>0.10703431314233068</v>
      </c>
      <c r="K362" s="109">
        <v>4</v>
      </c>
    </row>
    <row r="363" spans="2:11">
      <c r="B363" s="101">
        <v>20231228</v>
      </c>
      <c r="C363" s="76">
        <v>882</v>
      </c>
      <c r="D363" s="91">
        <v>919.21282689912846</v>
      </c>
      <c r="E363" s="90">
        <f t="shared" si="20"/>
        <v>4.0483363384584359E-2</v>
      </c>
      <c r="F363" s="105">
        <f t="shared" si="21"/>
        <v>4.0483363384584359E-2</v>
      </c>
      <c r="G363" s="76">
        <v>674</v>
      </c>
      <c r="H363" s="99">
        <v>662.62727272727273</v>
      </c>
      <c r="I363" s="96">
        <f t="shared" si="22"/>
        <v>-1.7163083592860381E-2</v>
      </c>
      <c r="J363" s="97">
        <f t="shared" si="23"/>
        <v>1.7163083592860381E-2</v>
      </c>
      <c r="K363" s="109">
        <v>3</v>
      </c>
    </row>
    <row r="364" spans="2:11">
      <c r="B364" s="101">
        <v>20231229</v>
      </c>
      <c r="C364" s="76">
        <v>907</v>
      </c>
      <c r="D364" s="91">
        <v>918.38587519025896</v>
      </c>
      <c r="E364" s="90">
        <f t="shared" si="20"/>
        <v>1.2397702858725025E-2</v>
      </c>
      <c r="F364" s="105">
        <f t="shared" si="21"/>
        <v>1.2397702858725025E-2</v>
      </c>
      <c r="G364" s="76">
        <v>672</v>
      </c>
      <c r="H364" s="99">
        <v>662.88</v>
      </c>
      <c r="I364" s="96">
        <f t="shared" si="22"/>
        <v>-1.3758146270818254E-2</v>
      </c>
      <c r="J364" s="97">
        <f t="shared" si="23"/>
        <v>1.3758146270818254E-2</v>
      </c>
      <c r="K364" s="109">
        <v>3</v>
      </c>
    </row>
    <row r="365" spans="2:11">
      <c r="B365" s="101">
        <v>20231230</v>
      </c>
      <c r="C365" s="76">
        <v>800</v>
      </c>
      <c r="D365" s="91">
        <v>865.4810958904111</v>
      </c>
      <c r="E365" s="90">
        <f t="shared" si="20"/>
        <v>7.5658609068802174E-2</v>
      </c>
      <c r="F365" s="105">
        <f t="shared" si="21"/>
        <v>7.5658609068802174E-2</v>
      </c>
      <c r="G365" s="76">
        <v>596</v>
      </c>
      <c r="H365" s="99">
        <v>616.39397260273961</v>
      </c>
      <c r="I365" s="96">
        <f t="shared" si="22"/>
        <v>3.3085937743072877E-2</v>
      </c>
      <c r="J365" s="97">
        <f t="shared" si="23"/>
        <v>3.3085937743072877E-2</v>
      </c>
      <c r="K365" s="109">
        <v>3</v>
      </c>
    </row>
    <row r="366" spans="2:11">
      <c r="B366" s="101">
        <v>20231231</v>
      </c>
      <c r="C366" s="76">
        <v>845</v>
      </c>
      <c r="D366" s="91">
        <v>856.27054794520564</v>
      </c>
      <c r="E366" s="90">
        <f t="shared" si="20"/>
        <v>1.3162367866384748E-2</v>
      </c>
      <c r="F366" s="105">
        <f t="shared" si="21"/>
        <v>1.3162367866384748E-2</v>
      </c>
      <c r="G366" s="76">
        <v>634</v>
      </c>
      <c r="H366" s="99">
        <v>638.03082191780811</v>
      </c>
      <c r="I366" s="96">
        <f t="shared" si="22"/>
        <v>6.3175974879899561E-3</v>
      </c>
      <c r="J366" s="97">
        <f t="shared" si="23"/>
        <v>6.3175974879899561E-3</v>
      </c>
      <c r="K366" s="109">
        <v>4</v>
      </c>
    </row>
  </sheetData>
  <phoneticPr fontId="3" type="noConversion"/>
  <conditionalFormatting sqref="F2:F366">
    <cfRule type="cellIs" dxfId="9" priority="2" operator="greaterThan">
      <formula>0.05</formula>
    </cfRule>
  </conditionalFormatting>
  <conditionalFormatting sqref="J2:J366">
    <cfRule type="cellIs" dxfId="8" priority="1" operator="greaterThan">
      <formula>0.05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096"/>
  <sheetViews>
    <sheetView zoomScale="85" zoomScaleNormal="85" workbookViewId="0">
      <selection activeCell="H1089" sqref="H1089"/>
    </sheetView>
  </sheetViews>
  <sheetFormatPr defaultRowHeight="17.399999999999999"/>
  <cols>
    <col min="1" max="1" width="15.5" style="1" customWidth="1"/>
    <col min="2" max="2" width="8.796875" style="1"/>
    <col min="3" max="3" width="9.296875" style="1" bestFit="1" customWidth="1"/>
    <col min="4" max="5" width="12" style="2" hidden="1" customWidth="1"/>
    <col min="6" max="6" width="12" style="2" customWidth="1"/>
    <col min="7" max="7" width="12" style="3" customWidth="1"/>
    <col min="8" max="8" width="14.69921875" style="4" customWidth="1"/>
    <col min="9" max="9" width="14.69921875" style="3" customWidth="1"/>
    <col min="10" max="10" width="8.796875" style="5"/>
    <col min="11" max="11" width="22.59765625" style="5" customWidth="1"/>
    <col min="12" max="12" width="21.19921875" style="5" bestFit="1" customWidth="1"/>
    <col min="13" max="13" width="18.296875" style="5" customWidth="1"/>
    <col min="14" max="14" width="11.09765625" style="5" customWidth="1"/>
    <col min="15" max="15" width="8.796875" style="5"/>
    <col min="16" max="16" width="13.3984375" style="5" bestFit="1" customWidth="1"/>
    <col min="17" max="17" width="8.796875" style="5"/>
    <col min="18" max="18" width="8.796875" style="8"/>
    <col min="19" max="19" width="14.09765625" style="9" customWidth="1"/>
    <col min="20" max="20" width="17" style="10" customWidth="1"/>
    <col min="21" max="21" width="14.09765625" style="5" customWidth="1"/>
    <col min="22" max="22" width="17" style="10" customWidth="1"/>
    <col min="23" max="16384" width="8.796875" style="8"/>
  </cols>
  <sheetData>
    <row r="1" spans="1:21" ht="18" thickBo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N1" s="6" t="s">
        <v>6</v>
      </c>
      <c r="O1" s="6" t="s">
        <v>7</v>
      </c>
      <c r="P1" s="6" t="s">
        <v>8</v>
      </c>
      <c r="Q1" s="7" t="s">
        <v>2</v>
      </c>
      <c r="U1" s="11"/>
    </row>
    <row r="2" spans="1:21">
      <c r="A2" s="1">
        <v>20210101</v>
      </c>
      <c r="B2" s="1">
        <v>-1.4</v>
      </c>
      <c r="C2" s="12">
        <f>_xlfn.NORM.DIST($B2,$L$5,$L$6,0)</f>
        <v>1.1719234831152248E-2</v>
      </c>
      <c r="D2" s="2">
        <f t="shared" ref="D2:D65" si="0">IF(B2&gt;$T$2,1,IF(B2&lt;$T$3,3,2))</f>
        <v>3</v>
      </c>
      <c r="E2" s="2">
        <f t="shared" ref="E2:E65" si="1">IF(B2&gt;$T$6,1,IF(B2&gt;$T$7,2,IF(B2&gt;$T$8,3,IF(B2&gt;$T$9,4,5))))</f>
        <v>5</v>
      </c>
      <c r="F2" s="2">
        <f>IF(B2&gt;$T$12,16,IF(B2&gt;$T$13,15,IF(B2&gt;$T$14,14,IF(B2&gt;$T$15,13,IF(B2&gt;$T$16,12,IF(B2&gt;$T$17,11,IF(B2&gt;$T$18,10,IF(B2&gt;$T$19,9,IF(B2&gt;$T$20,8,IF(B2&gt;$T$21,7,IF(B2&gt;$T$22,6,IF(B2&gt;$T$23,5,IF(B2&gt;$T$24,4,IF(B2&gt;$T$25,3,IF(B2&gt;$T$26,2,1)))))))))))))))</f>
        <v>2</v>
      </c>
      <c r="H2" s="13" t="s">
        <v>9</v>
      </c>
      <c r="I2" s="14">
        <v>1</v>
      </c>
      <c r="K2" s="15" t="s">
        <v>10</v>
      </c>
      <c r="L2" s="16">
        <f>MAX($B$2:$B$1096)</f>
        <v>36.4</v>
      </c>
      <c r="N2" s="5">
        <v>36.5</v>
      </c>
      <c r="O2" s="5">
        <v>0</v>
      </c>
      <c r="P2" s="9">
        <v>1</v>
      </c>
      <c r="Q2" s="17">
        <f t="shared" ref="Q2:Q65" si="2">_xlfn.NORM.DIST($N2,$L$5,$L$6,)</f>
        <v>8.7076512463933539E-3</v>
      </c>
      <c r="S2" s="18">
        <v>0.3</v>
      </c>
      <c r="T2" s="19">
        <f>_xlfn.NORM.INV(0.7,$L$5,$L$6)</f>
        <v>22.891836280391381</v>
      </c>
      <c r="U2" s="11"/>
    </row>
    <row r="3" spans="1:21" ht="18" thickBot="1">
      <c r="A3" s="1">
        <v>20210102</v>
      </c>
      <c r="B3" s="1">
        <v>-1.2</v>
      </c>
      <c r="C3" s="12">
        <f t="shared" ref="C3:C66" si="3">_xlfn.NORM.DIST(B3,$L$5,$L$6,0)</f>
        <v>1.1985033128145471E-2</v>
      </c>
      <c r="D3" s="2">
        <f t="shared" si="0"/>
        <v>3</v>
      </c>
      <c r="E3" s="2">
        <f t="shared" si="1"/>
        <v>5</v>
      </c>
      <c r="F3" s="2">
        <f t="shared" ref="F3:F66" si="4">IF(B3&gt;$T$12,16,IF(B3&gt;$T$13,15,IF(B3&gt;$T$14,14,IF(B3&gt;$T$15,13,IF(B3&gt;$T$16,12,IF(B3&gt;$T$17,11,IF(B3&gt;$T$18,10,IF(B3&gt;$T$19,9,IF(B3&gt;$T$20,8,IF(B3&gt;$T$21,7,IF(B3&gt;$T$22,6,IF(B3&gt;$T$23,5,IF(B3&gt;$T$24,4,IF(B3&gt;$T$25,3,IF(B3&gt;$T$26,2,1)))))))))))))))</f>
        <v>2</v>
      </c>
      <c r="H3" s="20" t="s">
        <v>11</v>
      </c>
      <c r="I3" s="21">
        <v>2</v>
      </c>
      <c r="K3" s="22" t="s">
        <v>12</v>
      </c>
      <c r="L3" s="23">
        <f>MIN($B$2:$B$1096)</f>
        <v>-12</v>
      </c>
      <c r="N3" s="5">
        <v>36.4</v>
      </c>
      <c r="O3" s="5">
        <v>1</v>
      </c>
      <c r="P3" s="9">
        <v>1</v>
      </c>
      <c r="Q3" s="17">
        <f t="shared" si="2"/>
        <v>8.8199387188470074E-3</v>
      </c>
      <c r="S3" s="24">
        <v>0.7</v>
      </c>
      <c r="T3" s="25">
        <f>_xlfn.NORM.INV(0.3,$L$5,$L$6)</f>
        <v>9.7454239935811842</v>
      </c>
      <c r="U3" s="11"/>
    </row>
    <row r="4" spans="1:21" ht="18" thickBot="1">
      <c r="A4" s="1">
        <v>20210103</v>
      </c>
      <c r="B4" s="1">
        <v>-1.5</v>
      </c>
      <c r="C4" s="12">
        <f t="shared" si="3"/>
        <v>1.1587448155654946E-2</v>
      </c>
      <c r="D4" s="2">
        <f t="shared" si="0"/>
        <v>3</v>
      </c>
      <c r="E4" s="2">
        <f t="shared" si="1"/>
        <v>5</v>
      </c>
      <c r="F4" s="2">
        <f t="shared" si="4"/>
        <v>2</v>
      </c>
      <c r="H4" s="26" t="s">
        <v>13</v>
      </c>
      <c r="I4" s="27">
        <v>3</v>
      </c>
      <c r="K4" s="22" t="s">
        <v>14</v>
      </c>
      <c r="L4" s="23">
        <f>MEDIAN($B$2:$B$1096)</f>
        <v>14.3</v>
      </c>
      <c r="N4" s="5">
        <v>36.299999999999997</v>
      </c>
      <c r="O4" s="5">
        <v>0</v>
      </c>
      <c r="P4" s="9">
        <v>0.99908675799086755</v>
      </c>
      <c r="Q4" s="17">
        <f t="shared" si="2"/>
        <v>8.9331055927290605E-3</v>
      </c>
      <c r="S4" s="11"/>
      <c r="T4" s="28"/>
      <c r="U4" s="11"/>
    </row>
    <row r="5" spans="1:21" ht="18" thickBot="1">
      <c r="A5" s="1">
        <v>20210104</v>
      </c>
      <c r="B5" s="1">
        <v>-0.9</v>
      </c>
      <c r="C5" s="12">
        <f t="shared" si="3"/>
        <v>1.2389161186806235E-2</v>
      </c>
      <c r="D5" s="2">
        <f t="shared" si="0"/>
        <v>3</v>
      </c>
      <c r="E5" s="2">
        <f t="shared" si="1"/>
        <v>5</v>
      </c>
      <c r="F5" s="2">
        <f t="shared" si="4"/>
        <v>2</v>
      </c>
      <c r="K5" s="22" t="s">
        <v>15</v>
      </c>
      <c r="L5" s="29">
        <f>AVERAGE($B$2:$B$1096)</f>
        <v>16.318630136986283</v>
      </c>
      <c r="N5" s="5">
        <v>36.200000000000003</v>
      </c>
      <c r="O5" s="5">
        <v>2</v>
      </c>
      <c r="P5" s="9">
        <v>0.99908675799086755</v>
      </c>
      <c r="Q5" s="17">
        <f t="shared" si="2"/>
        <v>9.0471486542521486E-3</v>
      </c>
      <c r="S5" s="11"/>
      <c r="T5" s="30"/>
    </row>
    <row r="6" spans="1:21">
      <c r="A6" s="1">
        <v>20210105</v>
      </c>
      <c r="B6" s="1">
        <v>-2.6</v>
      </c>
      <c r="C6" s="12">
        <f t="shared" si="3"/>
        <v>1.0189139504529281E-2</v>
      </c>
      <c r="D6" s="2">
        <f t="shared" si="0"/>
        <v>3</v>
      </c>
      <c r="E6" s="2">
        <f t="shared" si="1"/>
        <v>5</v>
      </c>
      <c r="F6" s="2">
        <f t="shared" si="4"/>
        <v>2</v>
      </c>
      <c r="H6" s="13" t="s">
        <v>16</v>
      </c>
      <c r="I6" s="14">
        <v>1</v>
      </c>
      <c r="K6" s="22" t="s">
        <v>17</v>
      </c>
      <c r="L6" s="31">
        <f>_xlfn.STDEV.P($B$2:$B$1096)</f>
        <v>12.534705790924196</v>
      </c>
      <c r="N6" s="5">
        <v>36.1</v>
      </c>
      <c r="O6" s="5">
        <v>0</v>
      </c>
      <c r="P6" s="9">
        <v>0.99726027397260275</v>
      </c>
      <c r="Q6" s="17">
        <f t="shared" si="2"/>
        <v>9.1620644801379183E-3</v>
      </c>
      <c r="S6" s="18">
        <v>0.2</v>
      </c>
      <c r="T6" s="19">
        <f>_xlfn.NORM.INV(0.8,$L$5,$L$6)</f>
        <v>26.86810468721746</v>
      </c>
    </row>
    <row r="7" spans="1:21">
      <c r="A7" s="1">
        <v>20210106</v>
      </c>
      <c r="B7" s="1">
        <v>-3.3</v>
      </c>
      <c r="C7" s="12">
        <f t="shared" si="3"/>
        <v>9.3509345898742432E-3</v>
      </c>
      <c r="D7" s="2">
        <f t="shared" si="0"/>
        <v>3</v>
      </c>
      <c r="E7" s="2">
        <f t="shared" si="1"/>
        <v>5</v>
      </c>
      <c r="F7" s="2">
        <f t="shared" si="4"/>
        <v>1</v>
      </c>
      <c r="H7" s="20" t="s">
        <v>18</v>
      </c>
      <c r="I7" s="21">
        <v>2</v>
      </c>
      <c r="K7" s="22" t="s">
        <v>19</v>
      </c>
      <c r="L7" s="31">
        <f>_xlfn.VAR.P($B$2:$B$1096)</f>
        <v>157.11884926502859</v>
      </c>
      <c r="N7" s="5">
        <v>36</v>
      </c>
      <c r="O7" s="5">
        <v>0</v>
      </c>
      <c r="P7" s="9">
        <v>0.99726027397260275</v>
      </c>
      <c r="Q7" s="17">
        <f t="shared" si="2"/>
        <v>9.2778494358196229E-3</v>
      </c>
      <c r="S7" s="32">
        <v>0.4</v>
      </c>
      <c r="T7" s="33">
        <f>_xlfn.NORM.INV(0.6,$L$5,$L$6)</f>
        <v>19.49426153777646</v>
      </c>
    </row>
    <row r="8" spans="1:21">
      <c r="A8" s="1">
        <v>20210107</v>
      </c>
      <c r="B8" s="1">
        <v>-11.2</v>
      </c>
      <c r="C8" s="12">
        <f t="shared" si="3"/>
        <v>2.8588971311489905E-3</v>
      </c>
      <c r="D8" s="2">
        <f t="shared" si="0"/>
        <v>3</v>
      </c>
      <c r="E8" s="2">
        <f t="shared" si="1"/>
        <v>5</v>
      </c>
      <c r="F8" s="2">
        <f t="shared" si="4"/>
        <v>1</v>
      </c>
      <c r="H8" s="20" t="s">
        <v>20</v>
      </c>
      <c r="I8" s="21">
        <v>3</v>
      </c>
      <c r="K8" s="22"/>
      <c r="L8" s="31"/>
      <c r="N8" s="5">
        <v>35.9</v>
      </c>
      <c r="O8" s="5">
        <v>1</v>
      </c>
      <c r="P8" s="9">
        <v>0.99726027397260275</v>
      </c>
      <c r="Q8" s="17">
        <f t="shared" si="2"/>
        <v>9.3944996736895769E-3</v>
      </c>
      <c r="S8" s="32">
        <v>0.6</v>
      </c>
      <c r="T8" s="33">
        <f>_xlfn.NORM.INV(0.4,$L$5,$L$6)</f>
        <v>13.142998736196104</v>
      </c>
    </row>
    <row r="9" spans="1:21" ht="18" thickBot="1">
      <c r="A9" s="1">
        <v>20210108</v>
      </c>
      <c r="B9" s="1">
        <v>-11.2</v>
      </c>
      <c r="C9" s="12">
        <f t="shared" si="3"/>
        <v>2.8588971311489905E-3</v>
      </c>
      <c r="D9" s="2">
        <f t="shared" si="0"/>
        <v>3</v>
      </c>
      <c r="E9" s="2">
        <f t="shared" si="1"/>
        <v>5</v>
      </c>
      <c r="F9" s="2">
        <f t="shared" si="4"/>
        <v>1</v>
      </c>
      <c r="H9" s="20" t="s">
        <v>21</v>
      </c>
      <c r="I9" s="21">
        <v>4</v>
      </c>
      <c r="K9" s="34" t="s">
        <v>85</v>
      </c>
      <c r="L9" s="29">
        <v>36.200000000000003</v>
      </c>
      <c r="N9" s="5">
        <v>35.799999999999997</v>
      </c>
      <c r="O9" s="5">
        <v>1</v>
      </c>
      <c r="P9" s="9">
        <v>0.9963470319634703</v>
      </c>
      <c r="Q9" s="17">
        <f t="shared" si="2"/>
        <v>9.5120111313925695E-3</v>
      </c>
      <c r="S9" s="24">
        <v>0.8</v>
      </c>
      <c r="T9" s="25">
        <f>_xlfn.NORM.INV(0.2,$L$5,$L$6)</f>
        <v>5.7691555867551063</v>
      </c>
    </row>
    <row r="10" spans="1:21" ht="18" thickBot="1">
      <c r="A10" s="1">
        <v>20210109</v>
      </c>
      <c r="B10" s="1">
        <v>-9</v>
      </c>
      <c r="C10" s="12">
        <f t="shared" si="3"/>
        <v>4.1385822144678047E-3</v>
      </c>
      <c r="D10" s="2">
        <f t="shared" si="0"/>
        <v>3</v>
      </c>
      <c r="E10" s="2">
        <f t="shared" si="1"/>
        <v>5</v>
      </c>
      <c r="F10" s="2">
        <f t="shared" si="4"/>
        <v>1</v>
      </c>
      <c r="H10" s="26">
        <v>5.77</v>
      </c>
      <c r="I10" s="27">
        <v>5</v>
      </c>
      <c r="K10" s="22"/>
      <c r="L10" s="35">
        <f>1-_xlfn.NORM.DIST($L$9,$L$5,$L$6,1)</f>
        <v>5.6357652923070267E-2</v>
      </c>
      <c r="N10" s="5">
        <v>35.700000000000003</v>
      </c>
      <c r="O10" s="5">
        <v>5</v>
      </c>
      <c r="P10" s="9">
        <v>0.99543378995433784</v>
      </c>
      <c r="Q10" s="17">
        <f t="shared" si="2"/>
        <v>9.6303795301665648E-3</v>
      </c>
      <c r="S10" s="11"/>
    </row>
    <row r="11" spans="1:21" ht="18" thickBot="1">
      <c r="A11" s="1">
        <v>20210110</v>
      </c>
      <c r="B11" s="1">
        <v>-4.5</v>
      </c>
      <c r="C11" s="12">
        <f t="shared" si="3"/>
        <v>8.0129252209656231E-3</v>
      </c>
      <c r="D11" s="2">
        <f t="shared" si="0"/>
        <v>3</v>
      </c>
      <c r="E11" s="2">
        <f t="shared" si="1"/>
        <v>5</v>
      </c>
      <c r="F11" s="2">
        <f t="shared" si="4"/>
        <v>1</v>
      </c>
      <c r="K11" s="22"/>
      <c r="L11" s="35"/>
      <c r="N11" s="5">
        <v>35.6</v>
      </c>
      <c r="O11" s="5">
        <v>1</v>
      </c>
      <c r="P11" s="9">
        <v>0.9908675799086758</v>
      </c>
      <c r="Q11" s="17">
        <f t="shared" si="2"/>
        <v>9.7496003732319148E-3</v>
      </c>
      <c r="S11" s="11"/>
    </row>
    <row r="12" spans="1:21">
      <c r="A12" s="1">
        <v>20210111</v>
      </c>
      <c r="B12" s="1">
        <v>-2.2000000000000002</v>
      </c>
      <c r="C12" s="12">
        <f t="shared" si="3"/>
        <v>1.0686455530077158E-2</v>
      </c>
      <c r="D12" s="2">
        <f t="shared" si="0"/>
        <v>3</v>
      </c>
      <c r="E12" s="2">
        <f t="shared" si="1"/>
        <v>5</v>
      </c>
      <c r="F12" s="2">
        <f t="shared" si="4"/>
        <v>2</v>
      </c>
      <c r="H12" s="38" t="s">
        <v>24</v>
      </c>
      <c r="I12" s="14">
        <v>16</v>
      </c>
      <c r="K12" s="36" t="s">
        <v>84</v>
      </c>
      <c r="L12" s="37">
        <v>0.3</v>
      </c>
      <c r="N12" s="5">
        <v>35.5</v>
      </c>
      <c r="O12" s="5">
        <v>1</v>
      </c>
      <c r="P12" s="9">
        <v>0.98995433789954335</v>
      </c>
      <c r="Q12" s="17">
        <f t="shared" si="2"/>
        <v>9.8696689442301783E-3</v>
      </c>
      <c r="S12" s="39">
        <v>6.25E-2</v>
      </c>
      <c r="T12" s="19">
        <f t="shared" ref="T12:T26" si="5">_xlfn.NORM.INV(1-S12,$L$5,$L$6)</f>
        <v>35.548379808257927</v>
      </c>
    </row>
    <row r="13" spans="1:21">
      <c r="A13" s="1">
        <v>20210112</v>
      </c>
      <c r="B13" s="1">
        <v>-2.7</v>
      </c>
      <c r="C13" s="12">
        <f t="shared" si="3"/>
        <v>1.0066867719792833E-2</v>
      </c>
      <c r="D13" s="2">
        <f t="shared" si="0"/>
        <v>3</v>
      </c>
      <c r="E13" s="2">
        <f t="shared" si="1"/>
        <v>5</v>
      </c>
      <c r="F13" s="2">
        <f t="shared" si="4"/>
        <v>2</v>
      </c>
      <c r="H13" s="40" t="s">
        <v>25</v>
      </c>
      <c r="I13" s="21">
        <v>15</v>
      </c>
      <c r="K13" s="22"/>
      <c r="L13" s="29">
        <f>_xlfn.NORM.INV(1-$L$12,$L$5,$L$6)</f>
        <v>22.891836280391381</v>
      </c>
      <c r="N13" s="5">
        <v>35.4</v>
      </c>
      <c r="O13" s="5">
        <v>2</v>
      </c>
      <c r="P13" s="9">
        <v>0.989041095890411</v>
      </c>
      <c r="Q13" s="17">
        <f t="shared" si="2"/>
        <v>9.990580305713993E-3</v>
      </c>
      <c r="S13" s="41">
        <v>0.125</v>
      </c>
      <c r="T13" s="33">
        <f t="shared" si="5"/>
        <v>30.737921176771493</v>
      </c>
    </row>
    <row r="14" spans="1:21">
      <c r="A14" s="1">
        <v>20210113</v>
      </c>
      <c r="B14" s="1">
        <v>1.1000000000000001</v>
      </c>
      <c r="C14" s="12">
        <f t="shared" si="3"/>
        <v>1.5230080652240506E-2</v>
      </c>
      <c r="D14" s="2">
        <f t="shared" si="0"/>
        <v>3</v>
      </c>
      <c r="E14" s="2">
        <f t="shared" si="1"/>
        <v>5</v>
      </c>
      <c r="F14" s="2">
        <f t="shared" si="4"/>
        <v>2</v>
      </c>
      <c r="H14" s="40" t="s">
        <v>26</v>
      </c>
      <c r="I14" s="21">
        <v>14</v>
      </c>
      <c r="K14" s="22"/>
      <c r="L14" s="31"/>
      <c r="N14" s="5">
        <v>35.299999999999997</v>
      </c>
      <c r="O14" s="5">
        <v>0</v>
      </c>
      <c r="P14" s="9">
        <v>0.9872146118721461</v>
      </c>
      <c r="Q14" s="17">
        <f t="shared" si="2"/>
        <v>1.0112329297689003E-2</v>
      </c>
      <c r="S14" s="41">
        <v>0.1875</v>
      </c>
      <c r="T14" s="33">
        <f t="shared" si="5"/>
        <v>27.438751247718663</v>
      </c>
    </row>
    <row r="15" spans="1:21">
      <c r="A15" s="1">
        <v>20210114</v>
      </c>
      <c r="B15" s="1">
        <v>5.9</v>
      </c>
      <c r="C15" s="12">
        <f t="shared" si="3"/>
        <v>2.2530798060937107E-2</v>
      </c>
      <c r="D15" s="2">
        <f t="shared" si="0"/>
        <v>3</v>
      </c>
      <c r="E15" s="2">
        <f t="shared" si="1"/>
        <v>4</v>
      </c>
      <c r="F15" s="2">
        <f t="shared" si="4"/>
        <v>4</v>
      </c>
      <c r="H15" s="40" t="s">
        <v>28</v>
      </c>
      <c r="I15" s="21">
        <v>13</v>
      </c>
      <c r="K15" s="22" t="s">
        <v>27</v>
      </c>
      <c r="L15" s="42">
        <f>_xlfn.NORM.INV(70%,$L$5,$L$6)</f>
        <v>22.891836280391381</v>
      </c>
      <c r="N15" s="5">
        <v>35.200000000000003</v>
      </c>
      <c r="O15" s="5">
        <v>0</v>
      </c>
      <c r="P15" s="9">
        <v>0.9872146118721461</v>
      </c>
      <c r="Q15" s="17">
        <f t="shared" si="2"/>
        <v>1.0234910536209167E-2</v>
      </c>
      <c r="S15" s="41">
        <v>0.25</v>
      </c>
      <c r="T15" s="33">
        <f t="shared" si="5"/>
        <v>24.773160714688125</v>
      </c>
    </row>
    <row r="16" spans="1:21" ht="18" thickBot="1">
      <c r="A16" s="1">
        <v>20210115</v>
      </c>
      <c r="B16" s="1">
        <v>4.8</v>
      </c>
      <c r="C16" s="12">
        <f t="shared" si="3"/>
        <v>2.0865373880270714E-2</v>
      </c>
      <c r="D16" s="2">
        <f t="shared" si="0"/>
        <v>3</v>
      </c>
      <c r="E16" s="2">
        <f t="shared" si="1"/>
        <v>5</v>
      </c>
      <c r="F16" s="2">
        <f t="shared" si="4"/>
        <v>3</v>
      </c>
      <c r="H16" s="40" t="s">
        <v>30</v>
      </c>
      <c r="I16" s="21">
        <v>12</v>
      </c>
      <c r="K16" s="43" t="s">
        <v>29</v>
      </c>
      <c r="L16" s="44">
        <f>_xlfn.NORM.INV(30%,$L$5,$L$6)</f>
        <v>9.7454239935811842</v>
      </c>
      <c r="N16" s="5">
        <v>35.1</v>
      </c>
      <c r="O16" s="5">
        <v>1</v>
      </c>
      <c r="P16" s="9">
        <v>0.9872146118721461</v>
      </c>
      <c r="Q16" s="17">
        <f t="shared" si="2"/>
        <v>1.0358318412026628E-2</v>
      </c>
      <c r="S16" s="41">
        <v>0.3125</v>
      </c>
      <c r="T16" s="33">
        <f t="shared" si="5"/>
        <v>22.445298647852475</v>
      </c>
    </row>
    <row r="17" spans="1:20">
      <c r="A17" s="1">
        <v>20210116</v>
      </c>
      <c r="B17" s="1">
        <v>-2.9</v>
      </c>
      <c r="C17" s="12">
        <f t="shared" si="3"/>
        <v>9.8248322873050117E-3</v>
      </c>
      <c r="D17" s="2">
        <f t="shared" si="0"/>
        <v>3</v>
      </c>
      <c r="E17" s="2">
        <f t="shared" si="1"/>
        <v>5</v>
      </c>
      <c r="F17" s="2">
        <f t="shared" si="4"/>
        <v>2</v>
      </c>
      <c r="H17" s="40" t="s">
        <v>31</v>
      </c>
      <c r="I17" s="21">
        <v>11</v>
      </c>
      <c r="N17" s="5">
        <v>35</v>
      </c>
      <c r="O17" s="5">
        <v>2</v>
      </c>
      <c r="P17" s="9">
        <v>0.98630136986301364</v>
      </c>
      <c r="Q17" s="17">
        <f t="shared" si="2"/>
        <v>1.0482547089297207E-2</v>
      </c>
      <c r="S17" s="41">
        <v>0.375</v>
      </c>
      <c r="T17" s="33">
        <f t="shared" si="5"/>
        <v>20.312680817686939</v>
      </c>
    </row>
    <row r="18" spans="1:20">
      <c r="A18" s="1">
        <v>20210117</v>
      </c>
      <c r="B18" s="1">
        <v>-4</v>
      </c>
      <c r="C18" s="12">
        <f t="shared" si="3"/>
        <v>8.5549625692342268E-3</v>
      </c>
      <c r="D18" s="2">
        <f t="shared" si="0"/>
        <v>3</v>
      </c>
      <c r="E18" s="2">
        <f t="shared" si="1"/>
        <v>5</v>
      </c>
      <c r="F18" s="2">
        <f t="shared" si="4"/>
        <v>1</v>
      </c>
      <c r="H18" s="40" t="s">
        <v>32</v>
      </c>
      <c r="I18" s="21">
        <v>10</v>
      </c>
      <c r="N18" s="5">
        <v>34.9</v>
      </c>
      <c r="O18" s="5">
        <v>1</v>
      </c>
      <c r="P18" s="9">
        <v>0.98447488584474885</v>
      </c>
      <c r="Q18" s="17">
        <f t="shared" si="2"/>
        <v>1.0607590504342878E-2</v>
      </c>
      <c r="S18" s="41">
        <v>0.4375</v>
      </c>
      <c r="T18" s="33">
        <f t="shared" si="5"/>
        <v>18.290473286343641</v>
      </c>
    </row>
    <row r="19" spans="1:20">
      <c r="A19" s="1">
        <v>20210118</v>
      </c>
      <c r="B19" s="1">
        <v>-1.3</v>
      </c>
      <c r="C19" s="12">
        <f t="shared" si="3"/>
        <v>1.1851766003855325E-2</v>
      </c>
      <c r="D19" s="2">
        <f t="shared" si="0"/>
        <v>3</v>
      </c>
      <c r="E19" s="2">
        <f t="shared" si="1"/>
        <v>5</v>
      </c>
      <c r="F19" s="2">
        <f t="shared" si="4"/>
        <v>2</v>
      </c>
      <c r="H19" s="40" t="s">
        <v>33</v>
      </c>
      <c r="I19" s="21">
        <v>9</v>
      </c>
      <c r="N19" s="5">
        <v>34.799999999999997</v>
      </c>
      <c r="O19" s="5">
        <v>3</v>
      </c>
      <c r="P19" s="9">
        <v>0.98356164383561639</v>
      </c>
      <c r="Q19" s="17">
        <f t="shared" si="2"/>
        <v>1.0733442364472287E-2</v>
      </c>
      <c r="S19" s="41">
        <v>0.5</v>
      </c>
      <c r="T19" s="33">
        <f t="shared" si="5"/>
        <v>16.318630136986283</v>
      </c>
    </row>
    <row r="20" spans="1:20">
      <c r="A20" s="1">
        <v>20210119</v>
      </c>
      <c r="B20" s="1">
        <v>-1.9</v>
      </c>
      <c r="C20" s="12">
        <f t="shared" si="3"/>
        <v>1.1067909049218807E-2</v>
      </c>
      <c r="D20" s="2">
        <f t="shared" si="0"/>
        <v>3</v>
      </c>
      <c r="E20" s="2">
        <f t="shared" si="1"/>
        <v>5</v>
      </c>
      <c r="F20" s="2">
        <f t="shared" si="4"/>
        <v>2</v>
      </c>
      <c r="H20" s="40" t="s">
        <v>34</v>
      </c>
      <c r="I20" s="21">
        <v>8</v>
      </c>
      <c r="N20" s="5">
        <v>34.700000000000003</v>
      </c>
      <c r="O20" s="5">
        <v>2</v>
      </c>
      <c r="P20" s="9">
        <v>0.98082191780821915</v>
      </c>
      <c r="Q20" s="17">
        <f t="shared" si="2"/>
        <v>1.0860096146860405E-2</v>
      </c>
      <c r="S20" s="41">
        <v>0.5625</v>
      </c>
      <c r="T20" s="33">
        <f t="shared" si="5"/>
        <v>14.346786987628926</v>
      </c>
    </row>
    <row r="21" spans="1:20">
      <c r="A21" s="1">
        <v>20210120</v>
      </c>
      <c r="B21" s="1">
        <v>1</v>
      </c>
      <c r="C21" s="12">
        <f t="shared" si="3"/>
        <v>1.5082793289714461E-2</v>
      </c>
      <c r="D21" s="2">
        <f t="shared" si="0"/>
        <v>3</v>
      </c>
      <c r="E21" s="2">
        <f t="shared" si="1"/>
        <v>5</v>
      </c>
      <c r="F21" s="2">
        <f t="shared" si="4"/>
        <v>2</v>
      </c>
      <c r="H21" s="40" t="s">
        <v>35</v>
      </c>
      <c r="I21" s="21">
        <v>7</v>
      </c>
      <c r="N21" s="5">
        <v>34.6</v>
      </c>
      <c r="O21" s="5">
        <v>1</v>
      </c>
      <c r="P21" s="9">
        <v>0.97899543378995435</v>
      </c>
      <c r="Q21" s="17">
        <f t="shared" si="2"/>
        <v>1.0987545097488642E-2</v>
      </c>
      <c r="S21" s="41">
        <v>0.625</v>
      </c>
      <c r="T21" s="33">
        <f t="shared" si="5"/>
        <v>12.324579456285626</v>
      </c>
    </row>
    <row r="22" spans="1:20">
      <c r="A22" s="1">
        <v>20210121</v>
      </c>
      <c r="B22" s="1">
        <v>5.3</v>
      </c>
      <c r="C22" s="12">
        <f t="shared" si="3"/>
        <v>2.1627188365339934E-2</v>
      </c>
      <c r="D22" s="2">
        <f t="shared" si="0"/>
        <v>3</v>
      </c>
      <c r="E22" s="2">
        <f t="shared" si="1"/>
        <v>5</v>
      </c>
      <c r="F22" s="2">
        <f t="shared" si="4"/>
        <v>4</v>
      </c>
      <c r="H22" s="40" t="s">
        <v>36</v>
      </c>
      <c r="I22" s="21">
        <v>6</v>
      </c>
      <c r="N22" s="5">
        <v>34.5</v>
      </c>
      <c r="O22" s="5">
        <v>2</v>
      </c>
      <c r="P22" s="9">
        <v>0.9780821917808219</v>
      </c>
      <c r="Q22" s="17">
        <f t="shared" si="2"/>
        <v>1.1115782230146259E-2</v>
      </c>
      <c r="S22" s="41">
        <v>0.6875</v>
      </c>
      <c r="T22" s="33">
        <f t="shared" si="5"/>
        <v>10.19196162612009</v>
      </c>
    </row>
    <row r="23" spans="1:20">
      <c r="A23" s="1">
        <v>20210122</v>
      </c>
      <c r="B23" s="1">
        <v>11.4</v>
      </c>
      <c r="C23" s="12">
        <f t="shared" si="3"/>
        <v>2.9468628086796258E-2</v>
      </c>
      <c r="D23" s="2">
        <f t="shared" si="0"/>
        <v>2</v>
      </c>
      <c r="E23" s="2">
        <f t="shared" si="1"/>
        <v>4</v>
      </c>
      <c r="F23" s="2">
        <f t="shared" si="4"/>
        <v>6</v>
      </c>
      <c r="H23" s="40" t="s">
        <v>37</v>
      </c>
      <c r="I23" s="21">
        <v>5</v>
      </c>
      <c r="N23" s="5">
        <v>34.4</v>
      </c>
      <c r="O23" s="5">
        <v>1</v>
      </c>
      <c r="P23" s="9">
        <v>0.9762557077625571</v>
      </c>
      <c r="Q23" s="17">
        <f t="shared" si="2"/>
        <v>1.12448003254945E-2</v>
      </c>
      <c r="S23" s="41">
        <v>0.75</v>
      </c>
      <c r="T23" s="33">
        <f t="shared" si="5"/>
        <v>7.8640995592844405</v>
      </c>
    </row>
    <row r="24" spans="1:20">
      <c r="A24" s="1">
        <v>20210123</v>
      </c>
      <c r="B24" s="1">
        <v>9.1999999999999993</v>
      </c>
      <c r="C24" s="12">
        <f t="shared" si="3"/>
        <v>2.708696310113317E-2</v>
      </c>
      <c r="D24" s="2">
        <f t="shared" si="0"/>
        <v>3</v>
      </c>
      <c r="E24" s="2">
        <f t="shared" si="1"/>
        <v>4</v>
      </c>
      <c r="F24" s="2">
        <f t="shared" si="4"/>
        <v>5</v>
      </c>
      <c r="H24" s="40" t="s">
        <v>38</v>
      </c>
      <c r="I24" s="21">
        <v>4</v>
      </c>
      <c r="N24" s="5">
        <v>34.299999999999997</v>
      </c>
      <c r="O24" s="5">
        <v>6</v>
      </c>
      <c r="P24" s="9">
        <v>0.97534246575342465</v>
      </c>
      <c r="Q24" s="17">
        <f t="shared" si="2"/>
        <v>1.1374591930194307E-2</v>
      </c>
      <c r="S24" s="41">
        <v>0.8125</v>
      </c>
      <c r="T24" s="33">
        <f t="shared" si="5"/>
        <v>5.1985090262539018</v>
      </c>
    </row>
    <row r="25" spans="1:20">
      <c r="A25" s="1">
        <v>20210124</v>
      </c>
      <c r="B25" s="1">
        <v>8.4</v>
      </c>
      <c r="C25" s="12">
        <f t="shared" si="3"/>
        <v>2.6069603910903561E-2</v>
      </c>
      <c r="D25" s="2">
        <f t="shared" si="0"/>
        <v>3</v>
      </c>
      <c r="E25" s="2">
        <f t="shared" si="1"/>
        <v>4</v>
      </c>
      <c r="F25" s="2">
        <f t="shared" si="4"/>
        <v>5</v>
      </c>
      <c r="H25" s="40" t="s">
        <v>39</v>
      </c>
      <c r="I25" s="21">
        <v>3</v>
      </c>
      <c r="N25" s="5">
        <v>34.200000000000003</v>
      </c>
      <c r="O25" s="5">
        <v>5</v>
      </c>
      <c r="P25" s="9">
        <v>0.96986301369863015</v>
      </c>
      <c r="Q25" s="17">
        <f t="shared" si="2"/>
        <v>1.1505149356098796E-2</v>
      </c>
      <c r="S25" s="41">
        <v>0.875</v>
      </c>
      <c r="T25" s="33">
        <f t="shared" si="5"/>
        <v>1.8993390972010697</v>
      </c>
    </row>
    <row r="26" spans="1:20" ht="18" thickBot="1">
      <c r="A26" s="1">
        <v>20210125</v>
      </c>
      <c r="B26" s="1">
        <v>9.4</v>
      </c>
      <c r="C26" s="12">
        <f t="shared" si="3"/>
        <v>2.7330046809460329E-2</v>
      </c>
      <c r="D26" s="2">
        <f t="shared" si="0"/>
        <v>3</v>
      </c>
      <c r="E26" s="2">
        <f t="shared" si="1"/>
        <v>4</v>
      </c>
      <c r="F26" s="2">
        <f t="shared" si="4"/>
        <v>5</v>
      </c>
      <c r="H26" s="45" t="s">
        <v>40</v>
      </c>
      <c r="I26" s="21">
        <v>2</v>
      </c>
      <c r="N26" s="5">
        <v>34.1</v>
      </c>
      <c r="O26" s="5">
        <v>4</v>
      </c>
      <c r="P26" s="9">
        <v>0.96529680365296799</v>
      </c>
      <c r="Q26" s="17">
        <f t="shared" si="2"/>
        <v>1.1636464679511582E-2</v>
      </c>
      <c r="S26" s="46">
        <v>0.9375</v>
      </c>
      <c r="T26" s="25">
        <f t="shared" si="5"/>
        <v>-2.9111195342853549</v>
      </c>
    </row>
    <row r="27" spans="1:20" ht="18" thickBot="1">
      <c r="A27" s="1">
        <v>20210126</v>
      </c>
      <c r="B27" s="1">
        <v>6</v>
      </c>
      <c r="C27" s="12">
        <f t="shared" si="3"/>
        <v>2.2679975607528449E-2</v>
      </c>
      <c r="D27" s="2">
        <f t="shared" si="0"/>
        <v>3</v>
      </c>
      <c r="E27" s="2">
        <f t="shared" si="1"/>
        <v>4</v>
      </c>
      <c r="F27" s="2">
        <f t="shared" si="4"/>
        <v>4</v>
      </c>
      <c r="H27" s="47" t="s">
        <v>41</v>
      </c>
      <c r="I27" s="27">
        <v>1</v>
      </c>
      <c r="N27" s="5">
        <v>34</v>
      </c>
      <c r="O27" s="5">
        <v>3</v>
      </c>
      <c r="P27" s="9">
        <v>0.9616438356164384</v>
      </c>
      <c r="Q27" s="17">
        <f t="shared" si="2"/>
        <v>1.1768529740511825E-2</v>
      </c>
      <c r="S27" s="48"/>
      <c r="T27" s="28"/>
    </row>
    <row r="28" spans="1:20" ht="18" thickBot="1">
      <c r="A28" s="1">
        <v>20210127</v>
      </c>
      <c r="B28" s="1">
        <v>3</v>
      </c>
      <c r="C28" s="12">
        <f t="shared" si="3"/>
        <v>1.8098327553462093E-2</v>
      </c>
      <c r="D28" s="2">
        <f t="shared" si="0"/>
        <v>3</v>
      </c>
      <c r="E28" s="2">
        <f t="shared" si="1"/>
        <v>5</v>
      </c>
      <c r="F28" s="2">
        <f t="shared" si="4"/>
        <v>3</v>
      </c>
      <c r="N28" s="5">
        <v>33.9</v>
      </c>
      <c r="O28" s="5">
        <v>6</v>
      </c>
      <c r="P28" s="9">
        <v>0.95890410958904104</v>
      </c>
      <c r="Q28" s="17">
        <f t="shared" si="2"/>
        <v>1.1901336142347304E-2</v>
      </c>
    </row>
    <row r="29" spans="1:20">
      <c r="A29" s="1">
        <v>20210128</v>
      </c>
      <c r="B29" s="1">
        <v>-8.1</v>
      </c>
      <c r="C29" s="12">
        <f t="shared" si="3"/>
        <v>4.7721858975798524E-3</v>
      </c>
      <c r="D29" s="2">
        <f t="shared" si="0"/>
        <v>3</v>
      </c>
      <c r="E29" s="2">
        <f t="shared" si="1"/>
        <v>5</v>
      </c>
      <c r="F29" s="2">
        <f t="shared" si="4"/>
        <v>1</v>
      </c>
      <c r="H29" s="15" t="s">
        <v>42</v>
      </c>
      <c r="I29" s="14">
        <v>16</v>
      </c>
      <c r="N29" s="5">
        <v>33.799999999999997</v>
      </c>
      <c r="O29" s="5">
        <v>6</v>
      </c>
      <c r="P29" s="9">
        <v>0.95342465753424654</v>
      </c>
      <c r="Q29" s="17">
        <f t="shared" si="2"/>
        <v>1.2034875250896278E-2</v>
      </c>
    </row>
    <row r="30" spans="1:20">
      <c r="A30" s="1">
        <v>20210129</v>
      </c>
      <c r="B30" s="1">
        <v>-6.8</v>
      </c>
      <c r="C30" s="12">
        <f t="shared" si="3"/>
        <v>5.8093337980164427E-3</v>
      </c>
      <c r="D30" s="2">
        <f t="shared" si="0"/>
        <v>3</v>
      </c>
      <c r="E30" s="2">
        <f t="shared" si="1"/>
        <v>5</v>
      </c>
      <c r="F30" s="2">
        <f t="shared" si="4"/>
        <v>1</v>
      </c>
      <c r="H30" s="22">
        <v>32.299999999999898</v>
      </c>
      <c r="I30" s="21">
        <v>15</v>
      </c>
      <c r="N30" s="5">
        <v>33.700000000000003</v>
      </c>
      <c r="O30" s="5">
        <v>6</v>
      </c>
      <c r="P30" s="9">
        <v>0.94794520547945205</v>
      </c>
      <c r="Q30" s="17">
        <f t="shared" si="2"/>
        <v>1.2169138194199234E-2</v>
      </c>
    </row>
    <row r="31" spans="1:20">
      <c r="A31" s="1">
        <v>20210130</v>
      </c>
      <c r="B31" s="1">
        <v>-1.5</v>
      </c>
      <c r="C31" s="12">
        <f t="shared" si="3"/>
        <v>1.1587448155654946E-2</v>
      </c>
      <c r="D31" s="2">
        <f t="shared" si="0"/>
        <v>3</v>
      </c>
      <c r="E31" s="2">
        <f t="shared" si="1"/>
        <v>5</v>
      </c>
      <c r="F31" s="2">
        <f t="shared" si="4"/>
        <v>2</v>
      </c>
      <c r="H31" s="22">
        <v>30.499999999999901</v>
      </c>
      <c r="I31" s="21">
        <v>14</v>
      </c>
      <c r="N31" s="5">
        <v>33.6</v>
      </c>
      <c r="O31" s="5">
        <v>3</v>
      </c>
      <c r="P31" s="9">
        <v>0.94246575342465755</v>
      </c>
      <c r="Q31" s="17">
        <f t="shared" si="2"/>
        <v>1.2304115862061538E-2</v>
      </c>
    </row>
    <row r="32" spans="1:20">
      <c r="A32" s="1">
        <v>20210131</v>
      </c>
      <c r="B32" s="1">
        <v>3.1</v>
      </c>
      <c r="C32" s="12">
        <f t="shared" si="3"/>
        <v>1.8251814460226869E-2</v>
      </c>
      <c r="D32" s="2">
        <f t="shared" si="0"/>
        <v>3</v>
      </c>
      <c r="E32" s="2">
        <f t="shared" si="1"/>
        <v>5</v>
      </c>
      <c r="F32" s="2">
        <f t="shared" si="4"/>
        <v>3</v>
      </c>
      <c r="H32" s="22">
        <v>28.799999999999901</v>
      </c>
      <c r="I32" s="21">
        <v>13</v>
      </c>
      <c r="N32" s="5">
        <v>33.5</v>
      </c>
      <c r="O32" s="5">
        <v>8</v>
      </c>
      <c r="P32" s="9">
        <v>0.9397260273972603</v>
      </c>
      <c r="Q32" s="17">
        <f t="shared" si="2"/>
        <v>1.2439798905727729E-2</v>
      </c>
      <c r="R32" s="5">
        <f>SUM(O2:O32)</f>
        <v>74</v>
      </c>
    </row>
    <row r="33" spans="1:18">
      <c r="A33" s="1">
        <v>20210201</v>
      </c>
      <c r="B33" s="1">
        <v>6.2</v>
      </c>
      <c r="C33" s="12">
        <f t="shared" si="3"/>
        <v>2.2976912785849013E-2</v>
      </c>
      <c r="D33" s="2">
        <f t="shared" si="0"/>
        <v>3</v>
      </c>
      <c r="E33" s="2">
        <f t="shared" si="1"/>
        <v>4</v>
      </c>
      <c r="F33" s="2">
        <f t="shared" si="4"/>
        <v>4</v>
      </c>
      <c r="H33" s="22">
        <v>26.799999999999901</v>
      </c>
      <c r="I33" s="21">
        <v>12</v>
      </c>
      <c r="N33" s="5">
        <v>33.4</v>
      </c>
      <c r="O33" s="5">
        <v>12</v>
      </c>
      <c r="P33" s="9">
        <v>0.93242009132420089</v>
      </c>
      <c r="Q33" s="17">
        <f t="shared" si="2"/>
        <v>1.2576177737628681E-2</v>
      </c>
    </row>
    <row r="34" spans="1:18">
      <c r="A34" s="1">
        <v>20210202</v>
      </c>
      <c r="B34" s="1">
        <v>-3.2</v>
      </c>
      <c r="C34" s="12">
        <f t="shared" si="3"/>
        <v>9.4681256432221552E-3</v>
      </c>
      <c r="D34" s="2">
        <f t="shared" si="0"/>
        <v>3</v>
      </c>
      <c r="E34" s="2">
        <f t="shared" si="1"/>
        <v>5</v>
      </c>
      <c r="F34" s="2">
        <f t="shared" si="4"/>
        <v>1</v>
      </c>
      <c r="H34" s="22">
        <v>24.1999999999998</v>
      </c>
      <c r="I34" s="21">
        <v>11</v>
      </c>
      <c r="N34" s="5">
        <v>33.299999999999898</v>
      </c>
      <c r="O34" s="5">
        <v>0</v>
      </c>
      <c r="P34" s="9">
        <v>0.9214611872146119</v>
      </c>
      <c r="Q34" s="17">
        <f t="shared" si="2"/>
        <v>1.2713242531202432E-2</v>
      </c>
    </row>
    <row r="35" spans="1:18">
      <c r="A35" s="1">
        <v>20210203</v>
      </c>
      <c r="B35" s="1">
        <v>-1.1000000000000001</v>
      </c>
      <c r="C35" s="12">
        <f t="shared" si="3"/>
        <v>1.2119027420732429E-2</v>
      </c>
      <c r="D35" s="2">
        <f t="shared" si="0"/>
        <v>3</v>
      </c>
      <c r="E35" s="2">
        <f t="shared" si="1"/>
        <v>5</v>
      </c>
      <c r="F35" s="2">
        <f t="shared" si="4"/>
        <v>2</v>
      </c>
      <c r="H35" s="22">
        <v>19.1999999999998</v>
      </c>
      <c r="I35" s="21">
        <v>10</v>
      </c>
      <c r="N35" s="5">
        <v>33.200000000000003</v>
      </c>
      <c r="O35" s="5">
        <v>2</v>
      </c>
      <c r="P35" s="9">
        <v>0.9214611872146119</v>
      </c>
      <c r="Q35" s="17">
        <f t="shared" si="2"/>
        <v>1.2850983220788698E-2</v>
      </c>
    </row>
    <row r="36" spans="1:18">
      <c r="A36" s="1">
        <v>20210204</v>
      </c>
      <c r="B36" s="1">
        <v>1</v>
      </c>
      <c r="C36" s="12">
        <f t="shared" si="3"/>
        <v>1.5082793289714461E-2</v>
      </c>
      <c r="D36" s="2">
        <f t="shared" si="0"/>
        <v>3</v>
      </c>
      <c r="E36" s="2">
        <f t="shared" si="1"/>
        <v>5</v>
      </c>
      <c r="F36" s="2">
        <f t="shared" si="4"/>
        <v>2</v>
      </c>
      <c r="H36" s="22">
        <v>14.3999999999997</v>
      </c>
      <c r="I36" s="21">
        <v>9</v>
      </c>
      <c r="N36" s="5">
        <v>33.1</v>
      </c>
      <c r="O36" s="5">
        <v>7</v>
      </c>
      <c r="P36" s="9">
        <v>0.91963470319634699</v>
      </c>
      <c r="Q36" s="17">
        <f t="shared" si="2"/>
        <v>1.2989389501600829E-2</v>
      </c>
    </row>
    <row r="37" spans="1:18">
      <c r="A37" s="1">
        <v>20210205</v>
      </c>
      <c r="B37" s="1">
        <v>-0.6</v>
      </c>
      <c r="C37" s="12">
        <f t="shared" si="3"/>
        <v>1.2799582308576153E-2</v>
      </c>
      <c r="D37" s="2">
        <f t="shared" si="0"/>
        <v>3</v>
      </c>
      <c r="E37" s="2">
        <f t="shared" si="1"/>
        <v>5</v>
      </c>
      <c r="F37" s="2">
        <f t="shared" si="4"/>
        <v>2</v>
      </c>
      <c r="H37" s="22">
        <v>12.299999999999701</v>
      </c>
      <c r="I37" s="21">
        <v>8</v>
      </c>
      <c r="N37" s="5">
        <v>33</v>
      </c>
      <c r="O37" s="5">
        <v>11</v>
      </c>
      <c r="P37" s="9">
        <v>0.91324200913242004</v>
      </c>
      <c r="Q37" s="17">
        <f t="shared" si="2"/>
        <v>1.3128450829771153E-2</v>
      </c>
    </row>
    <row r="38" spans="1:18">
      <c r="A38" s="1">
        <v>20210206</v>
      </c>
      <c r="B38" s="1">
        <v>5.4</v>
      </c>
      <c r="C38" s="12">
        <f t="shared" si="3"/>
        <v>2.1778698252508048E-2</v>
      </c>
      <c r="D38" s="2">
        <f t="shared" si="0"/>
        <v>3</v>
      </c>
      <c r="E38" s="2">
        <f t="shared" si="1"/>
        <v>5</v>
      </c>
      <c r="F38" s="2">
        <f t="shared" si="4"/>
        <v>4</v>
      </c>
      <c r="H38" s="22">
        <v>9.8999999999996007</v>
      </c>
      <c r="I38" s="21">
        <v>7</v>
      </c>
      <c r="N38" s="5">
        <v>32.899999999999899</v>
      </c>
      <c r="O38" s="5">
        <v>7</v>
      </c>
      <c r="P38" s="9">
        <v>0.9031963470319635</v>
      </c>
      <c r="Q38" s="17">
        <f t="shared" si="2"/>
        <v>1.3268156422475556E-2</v>
      </c>
    </row>
    <row r="39" spans="1:18">
      <c r="A39" s="1">
        <v>20210207</v>
      </c>
      <c r="B39" s="1">
        <v>4.8</v>
      </c>
      <c r="C39" s="12">
        <f t="shared" si="3"/>
        <v>2.0865373880270714E-2</v>
      </c>
      <c r="D39" s="2">
        <f t="shared" si="0"/>
        <v>3</v>
      </c>
      <c r="E39" s="2">
        <f t="shared" si="1"/>
        <v>5</v>
      </c>
      <c r="F39" s="2">
        <f t="shared" si="4"/>
        <v>3</v>
      </c>
      <c r="H39" s="22">
        <v>7.4999999999996003</v>
      </c>
      <c r="I39" s="21">
        <v>6</v>
      </c>
      <c r="N39" s="5">
        <v>32.799999999999898</v>
      </c>
      <c r="O39" s="5">
        <v>0</v>
      </c>
      <c r="P39" s="9">
        <v>0.89680365296803655</v>
      </c>
      <c r="Q39" s="17">
        <f t="shared" si="2"/>
        <v>1.3408495258134314E-2</v>
      </c>
    </row>
    <row r="40" spans="1:18">
      <c r="A40" s="1">
        <v>20210208</v>
      </c>
      <c r="B40" s="1">
        <v>-3.2</v>
      </c>
      <c r="C40" s="12">
        <f t="shared" si="3"/>
        <v>9.4681256432221552E-3</v>
      </c>
      <c r="D40" s="2">
        <f t="shared" si="0"/>
        <v>3</v>
      </c>
      <c r="E40" s="2">
        <f t="shared" si="1"/>
        <v>5</v>
      </c>
      <c r="F40" s="2">
        <f t="shared" si="4"/>
        <v>1</v>
      </c>
      <c r="H40" s="22">
        <v>5.7999999999996001</v>
      </c>
      <c r="I40" s="21">
        <v>5</v>
      </c>
      <c r="N40" s="5">
        <v>32.700000000000003</v>
      </c>
      <c r="O40" s="5">
        <v>10</v>
      </c>
      <c r="P40" s="9">
        <v>0.89680365296803655</v>
      </c>
      <c r="Q40" s="17">
        <f t="shared" si="2"/>
        <v>1.3549456076692791E-2</v>
      </c>
    </row>
    <row r="41" spans="1:18">
      <c r="A41" s="1">
        <v>20210209</v>
      </c>
      <c r="B41" s="1">
        <v>-2.2999999999999998</v>
      </c>
      <c r="C41" s="12">
        <f t="shared" si="3"/>
        <v>1.0560904148711648E-2</v>
      </c>
      <c r="D41" s="2">
        <f t="shared" si="0"/>
        <v>3</v>
      </c>
      <c r="E41" s="2">
        <f t="shared" si="1"/>
        <v>5</v>
      </c>
      <c r="F41" s="2">
        <f t="shared" si="4"/>
        <v>2</v>
      </c>
      <c r="H41" s="22">
        <v>3.1999999999995001</v>
      </c>
      <c r="I41" s="21">
        <v>4</v>
      </c>
      <c r="N41" s="5">
        <v>32.599999999999902</v>
      </c>
      <c r="O41" s="5">
        <v>3</v>
      </c>
      <c r="P41" s="9">
        <v>0.88767123287671235</v>
      </c>
      <c r="Q41" s="17">
        <f t="shared" si="2"/>
        <v>1.369102737998097E-2</v>
      </c>
    </row>
    <row r="42" spans="1:18">
      <c r="A42" s="1">
        <v>20210210</v>
      </c>
      <c r="B42" s="1">
        <v>0.6</v>
      </c>
      <c r="C42" s="12">
        <f t="shared" si="3"/>
        <v>1.4498519971535664E-2</v>
      </c>
      <c r="D42" s="2">
        <f t="shared" si="0"/>
        <v>3</v>
      </c>
      <c r="E42" s="2">
        <f t="shared" si="1"/>
        <v>5</v>
      </c>
      <c r="F42" s="2">
        <f t="shared" si="4"/>
        <v>2</v>
      </c>
      <c r="H42" s="22">
        <v>0.89999999999950098</v>
      </c>
      <c r="I42" s="21">
        <v>3</v>
      </c>
      <c r="N42" s="5">
        <v>32.499999999999901</v>
      </c>
      <c r="O42" s="5">
        <v>3</v>
      </c>
      <c r="P42" s="9">
        <v>0.8849315068493151</v>
      </c>
      <c r="Q42" s="17">
        <f t="shared" si="2"/>
        <v>1.3833197432151362E-2</v>
      </c>
    </row>
    <row r="43" spans="1:18">
      <c r="A43" s="1">
        <v>20210211</v>
      </c>
      <c r="B43" s="1">
        <v>4</v>
      </c>
      <c r="C43" s="12">
        <f t="shared" si="3"/>
        <v>1.9636794935334493E-2</v>
      </c>
      <c r="D43" s="2">
        <f t="shared" si="0"/>
        <v>3</v>
      </c>
      <c r="E43" s="2">
        <f t="shared" si="1"/>
        <v>5</v>
      </c>
      <c r="F43" s="2">
        <f t="shared" si="4"/>
        <v>3</v>
      </c>
      <c r="H43" s="22">
        <v>-1.5000000000005</v>
      </c>
      <c r="I43" s="21">
        <v>2</v>
      </c>
      <c r="N43" s="5">
        <v>32.399999999999899</v>
      </c>
      <c r="O43" s="5">
        <v>4</v>
      </c>
      <c r="P43" s="9">
        <v>0.88219178082191785</v>
      </c>
      <c r="Q43" s="17">
        <f t="shared" si="2"/>
        <v>1.3975954260200344E-2</v>
      </c>
    </row>
    <row r="44" spans="1:18" ht="18" thickBot="1">
      <c r="A44" s="1">
        <v>20210212</v>
      </c>
      <c r="B44" s="1">
        <v>9.9</v>
      </c>
      <c r="C44" s="12">
        <f t="shared" si="3"/>
        <v>2.7916232327242867E-2</v>
      </c>
      <c r="D44" s="2">
        <f t="shared" si="0"/>
        <v>2</v>
      </c>
      <c r="E44" s="2">
        <f t="shared" si="1"/>
        <v>4</v>
      </c>
      <c r="F44" s="2">
        <f t="shared" si="4"/>
        <v>5</v>
      </c>
      <c r="H44" s="49" t="s">
        <v>43</v>
      </c>
      <c r="I44" s="27">
        <v>1</v>
      </c>
      <c r="N44" s="5">
        <v>32.299999999999898</v>
      </c>
      <c r="O44" s="5">
        <v>8</v>
      </c>
      <c r="P44" s="9">
        <v>0.87853881278538815</v>
      </c>
      <c r="Q44" s="17">
        <f t="shared" si="2"/>
        <v>1.4119285654568636E-2</v>
      </c>
      <c r="R44" s="5">
        <f>SUM(O33:O44)</f>
        <v>67</v>
      </c>
    </row>
    <row r="45" spans="1:18">
      <c r="A45" s="1">
        <v>20210213</v>
      </c>
      <c r="B45" s="1">
        <v>10</v>
      </c>
      <c r="C45" s="12">
        <f t="shared" si="3"/>
        <v>2.8029617174769355E-2</v>
      </c>
      <c r="D45" s="2">
        <f t="shared" si="0"/>
        <v>2</v>
      </c>
      <c r="E45" s="2">
        <f t="shared" si="1"/>
        <v>4</v>
      </c>
      <c r="F45" s="2">
        <f t="shared" si="4"/>
        <v>5</v>
      </c>
      <c r="N45" s="5">
        <v>32.199999999999903</v>
      </c>
      <c r="O45" s="5">
        <v>7</v>
      </c>
      <c r="P45" s="9">
        <v>0.87123287671232874</v>
      </c>
      <c r="Q45" s="17">
        <f t="shared" si="2"/>
        <v>1.4263179169824456E-2</v>
      </c>
    </row>
    <row r="46" spans="1:18">
      <c r="A46" s="1">
        <v>20210214</v>
      </c>
      <c r="B46" s="1">
        <v>12</v>
      </c>
      <c r="C46" s="12">
        <f t="shared" si="3"/>
        <v>2.9992990579480152E-2</v>
      </c>
      <c r="D46" s="2">
        <f t="shared" si="0"/>
        <v>2</v>
      </c>
      <c r="E46" s="2">
        <f t="shared" si="1"/>
        <v>4</v>
      </c>
      <c r="F46" s="2">
        <f t="shared" si="4"/>
        <v>6</v>
      </c>
      <c r="N46" s="5">
        <v>32.099999999999902</v>
      </c>
      <c r="O46" s="5">
        <v>1</v>
      </c>
      <c r="P46" s="9">
        <v>0.86484018264840179</v>
      </c>
      <c r="Q46" s="17">
        <f t="shared" si="2"/>
        <v>1.4407622125429117E-2</v>
      </c>
    </row>
    <row r="47" spans="1:18">
      <c r="A47" s="1">
        <v>20210215</v>
      </c>
      <c r="B47" s="1">
        <v>-2.4</v>
      </c>
      <c r="C47" s="12">
        <f t="shared" si="3"/>
        <v>1.0436163583944469E-2</v>
      </c>
      <c r="D47" s="2">
        <f t="shared" si="0"/>
        <v>3</v>
      </c>
      <c r="E47" s="2">
        <f t="shared" si="1"/>
        <v>5</v>
      </c>
      <c r="F47" s="2">
        <f t="shared" si="4"/>
        <v>2</v>
      </c>
      <c r="N47" s="5">
        <v>31.999999999999901</v>
      </c>
      <c r="O47" s="5">
        <v>2</v>
      </c>
      <c r="P47" s="9">
        <v>0.86392694063926945</v>
      </c>
      <c r="Q47" s="17">
        <f t="shared" si="2"/>
        <v>1.4552601606585475E-2</v>
      </c>
    </row>
    <row r="48" spans="1:18">
      <c r="A48" s="1">
        <v>20210216</v>
      </c>
      <c r="B48" s="1">
        <v>-3.3</v>
      </c>
      <c r="C48" s="12">
        <f t="shared" si="3"/>
        <v>9.3509345898742432E-3</v>
      </c>
      <c r="D48" s="2">
        <f t="shared" si="0"/>
        <v>3</v>
      </c>
      <c r="E48" s="2">
        <f t="shared" si="1"/>
        <v>5</v>
      </c>
      <c r="F48" s="2">
        <f t="shared" si="4"/>
        <v>1</v>
      </c>
      <c r="N48" s="5">
        <v>31.899999999999899</v>
      </c>
      <c r="O48" s="5">
        <v>3</v>
      </c>
      <c r="P48" s="9">
        <v>0.86210045662100454</v>
      </c>
      <c r="Q48" s="17">
        <f t="shared" si="2"/>
        <v>1.4698104465170074E-2</v>
      </c>
    </row>
    <row r="49" spans="1:18">
      <c r="A49" s="1">
        <v>20210217</v>
      </c>
      <c r="B49" s="1">
        <v>-8.9</v>
      </c>
      <c r="C49" s="12">
        <f t="shared" si="3"/>
        <v>4.2056790356976804E-3</v>
      </c>
      <c r="D49" s="2">
        <f t="shared" si="0"/>
        <v>3</v>
      </c>
      <c r="E49" s="2">
        <f t="shared" si="1"/>
        <v>5</v>
      </c>
      <c r="F49" s="2">
        <f t="shared" si="4"/>
        <v>1</v>
      </c>
      <c r="N49" s="5">
        <v>31.799999999999901</v>
      </c>
      <c r="O49" s="5">
        <v>4</v>
      </c>
      <c r="P49" s="9">
        <v>0.85936073059360729</v>
      </c>
      <c r="Q49" s="17">
        <f t="shared" si="2"/>
        <v>1.4844117320749273E-2</v>
      </c>
    </row>
    <row r="50" spans="1:18">
      <c r="A50" s="1">
        <v>20210218</v>
      </c>
      <c r="B50" s="1">
        <v>-9.1</v>
      </c>
      <c r="C50" s="12">
        <f t="shared" si="3"/>
        <v>4.0722966526403892E-3</v>
      </c>
      <c r="D50" s="2">
        <f t="shared" si="0"/>
        <v>3</v>
      </c>
      <c r="E50" s="2">
        <f t="shared" si="1"/>
        <v>5</v>
      </c>
      <c r="F50" s="2">
        <f t="shared" si="4"/>
        <v>1</v>
      </c>
      <c r="H50" s="5"/>
      <c r="N50" s="5">
        <v>31.6999999999999</v>
      </c>
      <c r="O50" s="5">
        <v>4</v>
      </c>
      <c r="P50" s="9">
        <v>0.85570776255707759</v>
      </c>
      <c r="Q50" s="17">
        <f t="shared" si="2"/>
        <v>1.4990626561679822E-2</v>
      </c>
    </row>
    <row r="51" spans="1:18">
      <c r="A51" s="1">
        <v>20210219</v>
      </c>
      <c r="B51" s="1">
        <v>-1.2</v>
      </c>
      <c r="C51" s="12">
        <f t="shared" si="3"/>
        <v>1.1985033128145471E-2</v>
      </c>
      <c r="D51" s="2">
        <f t="shared" si="0"/>
        <v>3</v>
      </c>
      <c r="E51" s="2">
        <f t="shared" si="1"/>
        <v>5</v>
      </c>
      <c r="F51" s="2">
        <f t="shared" si="4"/>
        <v>2</v>
      </c>
      <c r="H51" s="5"/>
      <c r="N51" s="5">
        <v>31.599999999999898</v>
      </c>
      <c r="O51" s="5">
        <v>3</v>
      </c>
      <c r="P51" s="9">
        <v>0.852054794520548</v>
      </c>
      <c r="Q51" s="17">
        <f t="shared" si="2"/>
        <v>1.5137618346294388E-2</v>
      </c>
    </row>
    <row r="52" spans="1:18">
      <c r="A52" s="1">
        <v>20210220</v>
      </c>
      <c r="B52" s="1">
        <v>9.9</v>
      </c>
      <c r="C52" s="12">
        <f t="shared" si="3"/>
        <v>2.7916232327242867E-2</v>
      </c>
      <c r="D52" s="2">
        <f t="shared" si="0"/>
        <v>2</v>
      </c>
      <c r="E52" s="2">
        <f t="shared" si="1"/>
        <v>4</v>
      </c>
      <c r="F52" s="2">
        <f t="shared" si="4"/>
        <v>5</v>
      </c>
      <c r="H52" s="5"/>
      <c r="N52" s="5">
        <v>31.499999999999901</v>
      </c>
      <c r="O52" s="5">
        <v>6</v>
      </c>
      <c r="P52" s="9">
        <v>0.84931506849315064</v>
      </c>
      <c r="Q52" s="17">
        <f t="shared" si="2"/>
        <v>1.5285078604172345E-2</v>
      </c>
    </row>
    <row r="53" spans="1:18">
      <c r="A53" s="1">
        <v>20210221</v>
      </c>
      <c r="B53" s="1">
        <v>15.5</v>
      </c>
      <c r="C53" s="12">
        <f t="shared" si="3"/>
        <v>3.1759212708898192E-2</v>
      </c>
      <c r="D53" s="2">
        <f t="shared" si="0"/>
        <v>2</v>
      </c>
      <c r="E53" s="2">
        <f t="shared" si="1"/>
        <v>3</v>
      </c>
      <c r="F53" s="2">
        <f t="shared" si="4"/>
        <v>8</v>
      </c>
      <c r="H53" s="5"/>
      <c r="N53" s="5">
        <v>31.399999999999899</v>
      </c>
      <c r="O53" s="5">
        <v>2</v>
      </c>
      <c r="P53" s="9">
        <v>0.84383561643835614</v>
      </c>
      <c r="Q53" s="17">
        <f t="shared" si="2"/>
        <v>1.5432993037496264E-2</v>
      </c>
    </row>
    <row r="54" spans="1:18">
      <c r="A54" s="1">
        <v>20210222</v>
      </c>
      <c r="B54" s="1">
        <v>6.5</v>
      </c>
      <c r="C54" s="12">
        <f t="shared" si="3"/>
        <v>2.3418442406997978E-2</v>
      </c>
      <c r="D54" s="2">
        <f t="shared" si="0"/>
        <v>3</v>
      </c>
      <c r="E54" s="2">
        <f t="shared" si="1"/>
        <v>4</v>
      </c>
      <c r="F54" s="2">
        <f t="shared" si="4"/>
        <v>4</v>
      </c>
      <c r="H54" s="5"/>
      <c r="N54" s="5">
        <v>31.299999999999901</v>
      </c>
      <c r="O54" s="5">
        <v>3</v>
      </c>
      <c r="P54" s="9">
        <v>0.84200913242009134</v>
      </c>
      <c r="Q54" s="17">
        <f t="shared" si="2"/>
        <v>1.5581347122494321E-2</v>
      </c>
    </row>
    <row r="55" spans="1:18">
      <c r="A55" s="1">
        <v>20210223</v>
      </c>
      <c r="B55" s="1">
        <v>1.8</v>
      </c>
      <c r="C55" s="12">
        <f t="shared" si="3"/>
        <v>1.6273134725920249E-2</v>
      </c>
      <c r="D55" s="2">
        <f t="shared" si="0"/>
        <v>3</v>
      </c>
      <c r="E55" s="2">
        <f t="shared" si="1"/>
        <v>5</v>
      </c>
      <c r="F55" s="2">
        <f t="shared" si="4"/>
        <v>2</v>
      </c>
      <c r="H55" s="5"/>
      <c r="N55" s="5">
        <v>31.1999999999999</v>
      </c>
      <c r="O55" s="5">
        <v>3</v>
      </c>
      <c r="P55" s="9">
        <v>0.8392694063926941</v>
      </c>
      <c r="Q55" s="17">
        <f t="shared" si="2"/>
        <v>1.5730126110968988E-2</v>
      </c>
    </row>
    <row r="56" spans="1:18">
      <c r="A56" s="1">
        <v>20210224</v>
      </c>
      <c r="B56" s="1">
        <v>3.1</v>
      </c>
      <c r="C56" s="12">
        <f t="shared" si="3"/>
        <v>1.8251814460226869E-2</v>
      </c>
      <c r="D56" s="2">
        <f t="shared" si="0"/>
        <v>3</v>
      </c>
      <c r="E56" s="2">
        <f t="shared" si="1"/>
        <v>5</v>
      </c>
      <c r="F56" s="2">
        <f t="shared" si="4"/>
        <v>3</v>
      </c>
      <c r="H56" s="5"/>
      <c r="N56" s="5">
        <v>31.099999999999898</v>
      </c>
      <c r="O56" s="5">
        <v>3</v>
      </c>
      <c r="P56" s="9">
        <v>0.83652968036529685</v>
      </c>
      <c r="Q56" s="17">
        <f t="shared" si="2"/>
        <v>1.5879315031912224E-2</v>
      </c>
    </row>
    <row r="57" spans="1:18">
      <c r="A57" s="1">
        <v>20210225</v>
      </c>
      <c r="B57" s="1">
        <v>6.3</v>
      </c>
      <c r="C57" s="12">
        <f t="shared" si="3"/>
        <v>2.3124628282568577E-2</v>
      </c>
      <c r="D57" s="2">
        <f t="shared" si="0"/>
        <v>3</v>
      </c>
      <c r="E57" s="2">
        <f t="shared" si="1"/>
        <v>4</v>
      </c>
      <c r="F57" s="2">
        <f t="shared" si="4"/>
        <v>4</v>
      </c>
      <c r="H57" s="5"/>
      <c r="N57" s="5">
        <v>30.999999999999901</v>
      </c>
      <c r="O57" s="5">
        <v>8</v>
      </c>
      <c r="P57" s="9">
        <v>0.8337899543378996</v>
      </c>
      <c r="Q57" s="17">
        <f t="shared" si="2"/>
        <v>1.6028898693207352E-2</v>
      </c>
    </row>
    <row r="58" spans="1:18">
      <c r="A58" s="1">
        <v>20210226</v>
      </c>
      <c r="B58" s="1">
        <v>6.1</v>
      </c>
      <c r="C58" s="12">
        <f t="shared" si="3"/>
        <v>2.2828687863255332E-2</v>
      </c>
      <c r="D58" s="2">
        <f t="shared" si="0"/>
        <v>3</v>
      </c>
      <c r="E58" s="2">
        <f t="shared" si="1"/>
        <v>4</v>
      </c>
      <c r="F58" s="2">
        <f t="shared" si="4"/>
        <v>4</v>
      </c>
      <c r="H58" s="5"/>
      <c r="N58" s="5">
        <v>30.899999999999899</v>
      </c>
      <c r="O58" s="5">
        <v>5</v>
      </c>
      <c r="P58" s="9">
        <v>0.82648401826484019</v>
      </c>
      <c r="Q58" s="17">
        <f t="shared" si="2"/>
        <v>1.6178861683417901E-2</v>
      </c>
    </row>
    <row r="59" spans="1:18">
      <c r="A59" s="1">
        <v>20210227</v>
      </c>
      <c r="B59" s="1">
        <v>8.5</v>
      </c>
      <c r="C59" s="12">
        <f t="shared" si="3"/>
        <v>2.6200489917852315E-2</v>
      </c>
      <c r="D59" s="2">
        <f t="shared" si="0"/>
        <v>3</v>
      </c>
      <c r="E59" s="2">
        <f t="shared" si="1"/>
        <v>4</v>
      </c>
      <c r="F59" s="2">
        <f t="shared" si="4"/>
        <v>5</v>
      </c>
      <c r="H59" s="5"/>
      <c r="N59" s="5">
        <v>30.799999999999901</v>
      </c>
      <c r="O59" s="5">
        <v>2</v>
      </c>
      <c r="P59" s="9">
        <v>0.82191780821917804</v>
      </c>
      <c r="Q59" s="17">
        <f t="shared" si="2"/>
        <v>1.6329188373663359E-2</v>
      </c>
    </row>
    <row r="60" spans="1:18">
      <c r="A60" s="1">
        <v>20210228</v>
      </c>
      <c r="B60" s="1">
        <v>9.6</v>
      </c>
      <c r="C60" s="12">
        <f t="shared" si="3"/>
        <v>2.7568292649247091E-2</v>
      </c>
      <c r="D60" s="2">
        <f t="shared" si="0"/>
        <v>3</v>
      </c>
      <c r="E60" s="2">
        <f t="shared" si="1"/>
        <v>4</v>
      </c>
      <c r="F60" s="2">
        <f t="shared" si="4"/>
        <v>5</v>
      </c>
      <c r="H60" s="5"/>
      <c r="N60" s="5">
        <v>30.6999999999999</v>
      </c>
      <c r="O60" s="5">
        <v>1</v>
      </c>
      <c r="P60" s="9">
        <v>0.82009132420091324</v>
      </c>
      <c r="Q60" s="17">
        <f t="shared" si="2"/>
        <v>1.6479862919582169E-2</v>
      </c>
    </row>
    <row r="61" spans="1:18">
      <c r="A61" s="1">
        <v>20210301</v>
      </c>
      <c r="B61" s="1">
        <v>4.5</v>
      </c>
      <c r="C61" s="12">
        <f t="shared" si="3"/>
        <v>2.0405636328890416E-2</v>
      </c>
      <c r="D61" s="2">
        <f t="shared" si="0"/>
        <v>3</v>
      </c>
      <c r="E61" s="2">
        <f t="shared" si="1"/>
        <v>5</v>
      </c>
      <c r="F61" s="2">
        <f t="shared" si="4"/>
        <v>3</v>
      </c>
      <c r="H61" s="5"/>
      <c r="N61" s="5">
        <v>30.599999999999898</v>
      </c>
      <c r="O61" s="5">
        <v>3</v>
      </c>
      <c r="P61" s="9">
        <v>0.81917808219178079</v>
      </c>
      <c r="Q61" s="17">
        <f t="shared" si="2"/>
        <v>1.6630869263381837E-2</v>
      </c>
    </row>
    <row r="62" spans="1:18">
      <c r="A62" s="1">
        <v>20210302</v>
      </c>
      <c r="B62" s="1">
        <v>2.5</v>
      </c>
      <c r="C62" s="12">
        <f t="shared" si="3"/>
        <v>1.7333482275878838E-2</v>
      </c>
      <c r="D62" s="2">
        <f t="shared" si="0"/>
        <v>3</v>
      </c>
      <c r="E62" s="2">
        <f t="shared" si="1"/>
        <v>5</v>
      </c>
      <c r="F62" s="2">
        <f t="shared" si="4"/>
        <v>3</v>
      </c>
      <c r="H62" s="5"/>
      <c r="N62" s="5">
        <v>30.499999999999901</v>
      </c>
      <c r="O62" s="5">
        <v>2</v>
      </c>
      <c r="P62" s="9">
        <v>0.81643835616438354</v>
      </c>
      <c r="Q62" s="17">
        <f t="shared" si="2"/>
        <v>1.678219113597627E-2</v>
      </c>
      <c r="R62" s="8">
        <f>SUM(O45:O62)</f>
        <v>62</v>
      </c>
    </row>
    <row r="63" spans="1:18">
      <c r="A63" s="1">
        <v>20210303</v>
      </c>
      <c r="B63" s="1">
        <v>3.2</v>
      </c>
      <c r="C63" s="12">
        <f t="shared" si="3"/>
        <v>1.8405431575981512E-2</v>
      </c>
      <c r="D63" s="2">
        <f t="shared" si="0"/>
        <v>3</v>
      </c>
      <c r="E63" s="2">
        <f t="shared" si="1"/>
        <v>5</v>
      </c>
      <c r="F63" s="2">
        <f t="shared" si="4"/>
        <v>3</v>
      </c>
      <c r="H63" s="5"/>
      <c r="N63" s="5">
        <v>30.399999999999899</v>
      </c>
      <c r="O63" s="5">
        <v>4</v>
      </c>
      <c r="P63" s="9">
        <v>0.81461187214611874</v>
      </c>
      <c r="Q63" s="17">
        <f t="shared" si="2"/>
        <v>1.6933812059210348E-2</v>
      </c>
      <c r="R63" s="5"/>
    </row>
    <row r="64" spans="1:18">
      <c r="A64" s="1">
        <v>20210304</v>
      </c>
      <c r="B64" s="1">
        <v>8.4</v>
      </c>
      <c r="C64" s="12">
        <f t="shared" si="3"/>
        <v>2.6069603910903561E-2</v>
      </c>
      <c r="D64" s="2">
        <f t="shared" si="0"/>
        <v>3</v>
      </c>
      <c r="E64" s="2">
        <f t="shared" si="1"/>
        <v>4</v>
      </c>
      <c r="F64" s="2">
        <f t="shared" si="4"/>
        <v>5</v>
      </c>
      <c r="H64" s="5"/>
      <c r="N64" s="5">
        <v>30.299999999999901</v>
      </c>
      <c r="O64" s="5">
        <v>6</v>
      </c>
      <c r="P64" s="9">
        <v>0.81095890410958904</v>
      </c>
      <c r="Q64" s="17">
        <f t="shared" si="2"/>
        <v>1.7085715348171594E-2</v>
      </c>
    </row>
    <row r="65" spans="1:18" ht="18" thickBot="1">
      <c r="A65" s="1">
        <v>20210305</v>
      </c>
      <c r="B65" s="1">
        <v>9.1999999999999993</v>
      </c>
      <c r="C65" s="12">
        <f t="shared" si="3"/>
        <v>2.708696310113317E-2</v>
      </c>
      <c r="D65" s="2">
        <f t="shared" si="0"/>
        <v>3</v>
      </c>
      <c r="E65" s="2">
        <f t="shared" si="1"/>
        <v>4</v>
      </c>
      <c r="F65" s="2">
        <f t="shared" si="4"/>
        <v>5</v>
      </c>
      <c r="H65" s="50"/>
      <c r="N65" s="5">
        <v>30.1999999999999</v>
      </c>
      <c r="O65" s="5">
        <v>2</v>
      </c>
      <c r="P65" s="9">
        <v>0.80547945205479454</v>
      </c>
      <c r="Q65" s="17">
        <f t="shared" si="2"/>
        <v>1.7237884113588908E-2</v>
      </c>
    </row>
    <row r="66" spans="1:18">
      <c r="A66" s="1">
        <v>20210306</v>
      </c>
      <c r="B66" s="1">
        <v>8.1</v>
      </c>
      <c r="C66" s="12">
        <f t="shared" si="3"/>
        <v>2.567105088734838E-2</v>
      </c>
      <c r="D66" s="2">
        <f t="shared" ref="D66:D129" si="6">IF(B66&gt;$T$2,1,IF(B66&lt;$T$3,3,2))</f>
        <v>3</v>
      </c>
      <c r="E66" s="2">
        <f t="shared" ref="E66:E129" si="7">IF(B66&gt;$T$6,1,IF(B66&gt;$T$7,2,IF(B66&gt;$T$8,3,IF(B66&gt;$T$9,4,5))))</f>
        <v>4</v>
      </c>
      <c r="F66" s="2">
        <f t="shared" si="4"/>
        <v>5</v>
      </c>
      <c r="N66" s="5">
        <v>30.099999999999898</v>
      </c>
      <c r="O66" s="5">
        <v>1</v>
      </c>
      <c r="P66" s="9">
        <v>0.80365296803652964</v>
      </c>
      <c r="Q66" s="17">
        <f t="shared" ref="Q66:Q129" si="8">_xlfn.NORM.DIST($N66,$L$5,$L$6,)</f>
        <v>1.7390301264318217E-2</v>
      </c>
    </row>
    <row r="67" spans="1:18">
      <c r="A67" s="1">
        <v>20210307</v>
      </c>
      <c r="B67" s="1">
        <v>6.7</v>
      </c>
      <c r="C67" s="12">
        <f t="shared" ref="C67:C130" si="9">_xlfn.NORM.DIST(B67,$L$5,$L$6,0)</f>
        <v>2.3709952688337511E-2</v>
      </c>
      <c r="D67" s="2">
        <f t="shared" si="6"/>
        <v>3</v>
      </c>
      <c r="E67" s="2">
        <f t="shared" si="7"/>
        <v>4</v>
      </c>
      <c r="F67" s="2">
        <f t="shared" ref="F67:F130" si="10">IF(B67&gt;$T$12,16,IF(B67&gt;$T$13,15,IF(B67&gt;$T$14,14,IF(B67&gt;$T$15,13,IF(B67&gt;$T$16,12,IF(B67&gt;$T$17,11,IF(B67&gt;$T$18,10,IF(B67&gt;$T$19,9,IF(B67&gt;$T$20,8,IF(B67&gt;$T$21,7,IF(B67&gt;$T$22,6,IF(B67&gt;$T$23,5,IF(B67&gt;$T$24,4,IF(B67&gt;$T$25,3,IF(B67&gt;$T$26,2,1)))))))))))))))</f>
        <v>4</v>
      </c>
      <c r="N67" s="5">
        <v>29.999999999999901</v>
      </c>
      <c r="O67" s="5">
        <v>2</v>
      </c>
      <c r="P67" s="9">
        <v>0.80273972602739729</v>
      </c>
      <c r="Q67" s="17">
        <f t="shared" si="8"/>
        <v>1.754294950991488E-2</v>
      </c>
    </row>
    <row r="68" spans="1:18">
      <c r="A68" s="1">
        <v>20210308</v>
      </c>
      <c r="B68" s="1">
        <v>7</v>
      </c>
      <c r="C68" s="12">
        <f t="shared" si="9"/>
        <v>2.4142508923087839E-2</v>
      </c>
      <c r="D68" s="2">
        <f t="shared" si="6"/>
        <v>3</v>
      </c>
      <c r="E68" s="2">
        <f t="shared" si="7"/>
        <v>4</v>
      </c>
      <c r="F68" s="2">
        <f t="shared" si="10"/>
        <v>4</v>
      </c>
      <c r="N68" s="5">
        <v>29.899999999999899</v>
      </c>
      <c r="O68" s="5">
        <v>4</v>
      </c>
      <c r="P68" s="9">
        <v>0.80091324200913239</v>
      </c>
      <c r="Q68" s="17">
        <f t="shared" si="8"/>
        <v>1.769581136329261E-2</v>
      </c>
    </row>
    <row r="69" spans="1:18">
      <c r="A69" s="1">
        <v>20210309</v>
      </c>
      <c r="B69" s="1">
        <v>7.6</v>
      </c>
      <c r="C69" s="12">
        <f t="shared" si="9"/>
        <v>2.498846138521274E-2</v>
      </c>
      <c r="D69" s="2">
        <f t="shared" si="6"/>
        <v>3</v>
      </c>
      <c r="E69" s="2">
        <f t="shared" si="7"/>
        <v>4</v>
      </c>
      <c r="F69" s="2">
        <f t="shared" si="10"/>
        <v>4</v>
      </c>
      <c r="N69" s="5">
        <v>29.799999999999901</v>
      </c>
      <c r="O69" s="5">
        <v>3</v>
      </c>
      <c r="P69" s="9">
        <v>0.79726027397260268</v>
      </c>
      <c r="Q69" s="17">
        <f t="shared" si="8"/>
        <v>1.7848869143468643E-2</v>
      </c>
    </row>
    <row r="70" spans="1:18">
      <c r="A70" s="1">
        <v>20210310</v>
      </c>
      <c r="B70" s="1">
        <v>5.6</v>
      </c>
      <c r="C70" s="12">
        <f t="shared" si="9"/>
        <v>2.2080693231398187E-2</v>
      </c>
      <c r="D70" s="2">
        <f t="shared" si="6"/>
        <v>3</v>
      </c>
      <c r="E70" s="2">
        <f t="shared" si="7"/>
        <v>5</v>
      </c>
      <c r="F70" s="2">
        <f t="shared" si="10"/>
        <v>4</v>
      </c>
      <c r="N70" s="5">
        <v>29.6999999999999</v>
      </c>
      <c r="O70" s="5">
        <v>9</v>
      </c>
      <c r="P70" s="9">
        <v>0.79452054794520544</v>
      </c>
      <c r="Q70" s="17">
        <f t="shared" si="8"/>
        <v>1.8002104978394964E-2</v>
      </c>
    </row>
    <row r="71" spans="1:18">
      <c r="A71" s="1">
        <v>20210311</v>
      </c>
      <c r="B71" s="1">
        <v>10.1</v>
      </c>
      <c r="C71" s="12">
        <f t="shared" si="9"/>
        <v>2.8141671383049037E-2</v>
      </c>
      <c r="D71" s="2">
        <f t="shared" si="6"/>
        <v>2</v>
      </c>
      <c r="E71" s="2">
        <f t="shared" si="7"/>
        <v>4</v>
      </c>
      <c r="F71" s="2">
        <f t="shared" si="10"/>
        <v>5</v>
      </c>
      <c r="N71" s="5">
        <v>29.599999999999898</v>
      </c>
      <c r="O71" s="5">
        <v>5</v>
      </c>
      <c r="P71" s="9">
        <v>0.78630136986301369</v>
      </c>
      <c r="Q71" s="17">
        <f t="shared" si="8"/>
        <v>1.8155500807875046E-2</v>
      </c>
    </row>
    <row r="72" spans="1:18">
      <c r="A72" s="1">
        <v>20210312</v>
      </c>
      <c r="B72" s="1">
        <v>8.6</v>
      </c>
      <c r="C72" s="12">
        <f t="shared" si="9"/>
        <v>2.6330357178331897E-2</v>
      </c>
      <c r="D72" s="2">
        <f t="shared" si="6"/>
        <v>3</v>
      </c>
      <c r="E72" s="2">
        <f t="shared" si="7"/>
        <v>4</v>
      </c>
      <c r="F72" s="2">
        <f t="shared" si="10"/>
        <v>5</v>
      </c>
      <c r="N72" s="5">
        <v>29.499999999999901</v>
      </c>
      <c r="O72" s="5">
        <v>4</v>
      </c>
      <c r="P72" s="9">
        <v>0.78173515981735164</v>
      </c>
      <c r="Q72" s="17">
        <f t="shared" si="8"/>
        <v>1.8309038386565994E-2</v>
      </c>
    </row>
    <row r="73" spans="1:18">
      <c r="A73" s="1">
        <v>20210313</v>
      </c>
      <c r="B73" s="1">
        <v>8.3000000000000007</v>
      </c>
      <c r="C73" s="12">
        <f t="shared" si="9"/>
        <v>2.5937720865311077E-2</v>
      </c>
      <c r="D73" s="2">
        <f t="shared" si="6"/>
        <v>3</v>
      </c>
      <c r="E73" s="2">
        <f t="shared" si="7"/>
        <v>4</v>
      </c>
      <c r="F73" s="2">
        <f t="shared" si="10"/>
        <v>5</v>
      </c>
      <c r="N73" s="5">
        <v>29.399999999999899</v>
      </c>
      <c r="O73" s="5">
        <v>4</v>
      </c>
      <c r="P73" s="9">
        <v>0.77808219178082194</v>
      </c>
      <c r="Q73" s="17">
        <f t="shared" si="8"/>
        <v>1.846269928706543E-2</v>
      </c>
    </row>
    <row r="74" spans="1:18">
      <c r="A74" s="1">
        <v>20210314</v>
      </c>
      <c r="B74" s="1">
        <v>7.4</v>
      </c>
      <c r="C74" s="12">
        <f t="shared" si="9"/>
        <v>2.4709523784988596E-2</v>
      </c>
      <c r="D74" s="2">
        <f t="shared" si="6"/>
        <v>3</v>
      </c>
      <c r="E74" s="2">
        <f t="shared" si="7"/>
        <v>4</v>
      </c>
      <c r="F74" s="2">
        <f t="shared" si="10"/>
        <v>4</v>
      </c>
      <c r="N74" s="5">
        <v>29.299999999999901</v>
      </c>
      <c r="O74" s="5">
        <v>7</v>
      </c>
      <c r="P74" s="9">
        <v>0.77442922374429224</v>
      </c>
      <c r="Q74" s="17">
        <f t="shared" si="8"/>
        <v>1.8616464903082795E-2</v>
      </c>
    </row>
    <row r="75" spans="1:18">
      <c r="A75" s="1">
        <v>20210315</v>
      </c>
      <c r="B75" s="1">
        <v>6.7</v>
      </c>
      <c r="C75" s="12">
        <f t="shared" si="9"/>
        <v>2.3709952688337511E-2</v>
      </c>
      <c r="D75" s="2">
        <f t="shared" si="6"/>
        <v>3</v>
      </c>
      <c r="E75" s="2">
        <f t="shared" si="7"/>
        <v>4</v>
      </c>
      <c r="F75" s="2">
        <f t="shared" si="10"/>
        <v>4</v>
      </c>
      <c r="N75" s="5">
        <v>29.1999999999999</v>
      </c>
      <c r="O75" s="5">
        <v>5</v>
      </c>
      <c r="P75" s="9">
        <v>0.76803652968036529</v>
      </c>
      <c r="Q75" s="17">
        <f t="shared" si="8"/>
        <v>1.8770316452694558E-2</v>
      </c>
    </row>
    <row r="76" spans="1:18">
      <c r="A76" s="1">
        <v>20210316</v>
      </c>
      <c r="B76" s="1">
        <v>6.3</v>
      </c>
      <c r="C76" s="12">
        <f t="shared" si="9"/>
        <v>2.3124628282568577E-2</v>
      </c>
      <c r="D76" s="2">
        <f t="shared" si="6"/>
        <v>3</v>
      </c>
      <c r="E76" s="2">
        <f t="shared" si="7"/>
        <v>4</v>
      </c>
      <c r="F76" s="2">
        <f t="shared" si="10"/>
        <v>4</v>
      </c>
      <c r="N76" s="5">
        <v>29.099999999999898</v>
      </c>
      <c r="O76" s="5">
        <v>5</v>
      </c>
      <c r="P76" s="9">
        <v>0.76347031963470324</v>
      </c>
      <c r="Q76" s="17">
        <f t="shared" si="8"/>
        <v>1.8924234981682705E-2</v>
      </c>
    </row>
    <row r="77" spans="1:18">
      <c r="A77" s="1">
        <v>20210317</v>
      </c>
      <c r="B77" s="1">
        <v>4.7</v>
      </c>
      <c r="C77" s="12">
        <f t="shared" si="9"/>
        <v>2.0712306747220684E-2</v>
      </c>
      <c r="D77" s="2">
        <f t="shared" si="6"/>
        <v>3</v>
      </c>
      <c r="E77" s="2">
        <f t="shared" si="7"/>
        <v>5</v>
      </c>
      <c r="F77" s="2">
        <f t="shared" si="10"/>
        <v>3</v>
      </c>
      <c r="N77" s="5">
        <v>28.999999999999901</v>
      </c>
      <c r="O77" s="5">
        <v>7</v>
      </c>
      <c r="P77" s="9">
        <v>0.75890410958904109</v>
      </c>
      <c r="Q77" s="17">
        <f t="shared" si="8"/>
        <v>1.907820136695601E-2</v>
      </c>
    </row>
    <row r="78" spans="1:18">
      <c r="A78" s="1">
        <v>20210318</v>
      </c>
      <c r="B78" s="1">
        <v>10.4</v>
      </c>
      <c r="C78" s="12">
        <f t="shared" si="9"/>
        <v>2.8469654968929493E-2</v>
      </c>
      <c r="D78" s="2">
        <f t="shared" si="6"/>
        <v>2</v>
      </c>
      <c r="E78" s="2">
        <f t="shared" si="7"/>
        <v>4</v>
      </c>
      <c r="F78" s="2">
        <f t="shared" si="10"/>
        <v>6</v>
      </c>
      <c r="N78" s="5">
        <v>28.899999999999899</v>
      </c>
      <c r="O78" s="5">
        <v>2</v>
      </c>
      <c r="P78" s="9">
        <v>0.75251141552511414</v>
      </c>
      <c r="Q78" s="17">
        <f t="shared" si="8"/>
        <v>1.9232196320053463E-2</v>
      </c>
    </row>
    <row r="79" spans="1:18">
      <c r="A79" s="1">
        <v>20210319</v>
      </c>
      <c r="B79" s="1">
        <v>12.2</v>
      </c>
      <c r="C79" s="12">
        <f t="shared" si="9"/>
        <v>3.0154485745543382E-2</v>
      </c>
      <c r="D79" s="2">
        <f t="shared" si="6"/>
        <v>2</v>
      </c>
      <c r="E79" s="2">
        <f t="shared" si="7"/>
        <v>4</v>
      </c>
      <c r="F79" s="2">
        <f t="shared" si="10"/>
        <v>6</v>
      </c>
      <c r="N79" s="5">
        <v>28.799999999999901</v>
      </c>
      <c r="O79" s="5">
        <v>3</v>
      </c>
      <c r="P79" s="9">
        <v>0.75068493150684934</v>
      </c>
      <c r="Q79" s="17">
        <f t="shared" si="8"/>
        <v>1.938620039072907E-2</v>
      </c>
      <c r="R79" s="5">
        <f>SUM(O63:O79)</f>
        <v>73</v>
      </c>
    </row>
    <row r="80" spans="1:18">
      <c r="A80" s="1">
        <v>20210320</v>
      </c>
      <c r="B80" s="1">
        <v>7</v>
      </c>
      <c r="C80" s="12">
        <f t="shared" si="9"/>
        <v>2.4142508923087839E-2</v>
      </c>
      <c r="D80" s="2">
        <f t="shared" si="6"/>
        <v>3</v>
      </c>
      <c r="E80" s="2">
        <f t="shared" si="7"/>
        <v>4</v>
      </c>
      <c r="F80" s="2">
        <f t="shared" si="10"/>
        <v>4</v>
      </c>
      <c r="N80" s="5">
        <v>28.6999999999999</v>
      </c>
      <c r="O80" s="5">
        <v>7</v>
      </c>
      <c r="P80" s="9">
        <v>0.74794520547945209</v>
      </c>
      <c r="Q80" s="17">
        <f t="shared" si="8"/>
        <v>1.9540193970617462E-2</v>
      </c>
    </row>
    <row r="81" spans="1:21">
      <c r="A81" s="1">
        <v>20210321</v>
      </c>
      <c r="B81" s="1">
        <v>3</v>
      </c>
      <c r="C81" s="12">
        <f t="shared" si="9"/>
        <v>1.8098327553462093E-2</v>
      </c>
      <c r="D81" s="2">
        <f t="shared" si="6"/>
        <v>3</v>
      </c>
      <c r="E81" s="2">
        <f t="shared" si="7"/>
        <v>5</v>
      </c>
      <c r="F81" s="2">
        <f t="shared" si="10"/>
        <v>3</v>
      </c>
      <c r="N81" s="5">
        <v>28.599999999999898</v>
      </c>
      <c r="O81" s="5">
        <v>4</v>
      </c>
      <c r="P81" s="9">
        <v>0.74155251141552514</v>
      </c>
      <c r="Q81" s="17">
        <f t="shared" si="8"/>
        <v>1.9694157296979455E-2</v>
      </c>
    </row>
    <row r="82" spans="1:21">
      <c r="A82" s="1">
        <v>20210322</v>
      </c>
      <c r="B82" s="1">
        <v>2.5</v>
      </c>
      <c r="C82" s="12">
        <f t="shared" si="9"/>
        <v>1.7333482275878838E-2</v>
      </c>
      <c r="D82" s="2">
        <f t="shared" si="6"/>
        <v>3</v>
      </c>
      <c r="E82" s="2">
        <f t="shared" si="7"/>
        <v>5</v>
      </c>
      <c r="F82" s="2">
        <f t="shared" si="10"/>
        <v>3</v>
      </c>
      <c r="N82" s="5">
        <v>28.499999999999901</v>
      </c>
      <c r="O82" s="5">
        <v>2</v>
      </c>
      <c r="P82" s="9">
        <v>0.73789954337899544</v>
      </c>
      <c r="Q82" s="17">
        <f t="shared" si="8"/>
        <v>1.9848070456526819E-2</v>
      </c>
    </row>
    <row r="83" spans="1:21">
      <c r="A83" s="1">
        <v>20210323</v>
      </c>
      <c r="B83" s="1">
        <v>7.2</v>
      </c>
      <c r="C83" s="12">
        <f t="shared" si="9"/>
        <v>2.4427480223425512E-2</v>
      </c>
      <c r="D83" s="2">
        <f t="shared" si="6"/>
        <v>3</v>
      </c>
      <c r="E83" s="2">
        <f t="shared" si="7"/>
        <v>4</v>
      </c>
      <c r="F83" s="2">
        <f t="shared" si="10"/>
        <v>4</v>
      </c>
      <c r="N83" s="5">
        <v>28.399999999999899</v>
      </c>
      <c r="O83" s="5">
        <v>1</v>
      </c>
      <c r="P83" s="9">
        <v>0.73607305936073064</v>
      </c>
      <c r="Q83" s="17">
        <f t="shared" si="8"/>
        <v>2.0001913389325401E-2</v>
      </c>
    </row>
    <row r="84" spans="1:21">
      <c r="A84" s="1">
        <v>20210324</v>
      </c>
      <c r="B84" s="1">
        <v>7.5</v>
      </c>
      <c r="C84" s="12">
        <f t="shared" si="9"/>
        <v>2.4849391957654583E-2</v>
      </c>
      <c r="D84" s="2">
        <f t="shared" si="6"/>
        <v>3</v>
      </c>
      <c r="E84" s="2">
        <f t="shared" si="7"/>
        <v>4</v>
      </c>
      <c r="F84" s="2">
        <f t="shared" si="10"/>
        <v>4</v>
      </c>
      <c r="N84" s="5">
        <v>28.299999999999901</v>
      </c>
      <c r="O84" s="5">
        <v>3</v>
      </c>
      <c r="P84" s="9">
        <v>0.73515981735159819</v>
      </c>
      <c r="Q84" s="17">
        <f t="shared" si="8"/>
        <v>2.015566589277569E-2</v>
      </c>
    </row>
    <row r="85" spans="1:21">
      <c r="A85" s="1">
        <v>20210325</v>
      </c>
      <c r="B85" s="1">
        <v>11.4</v>
      </c>
      <c r="C85" s="12">
        <f t="shared" si="9"/>
        <v>2.9468628086796258E-2</v>
      </c>
      <c r="D85" s="2">
        <f t="shared" si="6"/>
        <v>2</v>
      </c>
      <c r="E85" s="2">
        <f t="shared" si="7"/>
        <v>4</v>
      </c>
      <c r="F85" s="2">
        <f t="shared" si="10"/>
        <v>6</v>
      </c>
      <c r="N85" s="5">
        <v>28.1999999999999</v>
      </c>
      <c r="O85" s="5">
        <v>2</v>
      </c>
      <c r="P85" s="9">
        <v>0.73242009132420094</v>
      </c>
      <c r="Q85" s="17">
        <f t="shared" si="8"/>
        <v>2.0309307625670008E-2</v>
      </c>
    </row>
    <row r="86" spans="1:21">
      <c r="A86" s="1">
        <v>20210326</v>
      </c>
      <c r="B86" s="1">
        <v>8.9</v>
      </c>
      <c r="C86" s="12">
        <f t="shared" si="9"/>
        <v>2.6713630738947697E-2</v>
      </c>
      <c r="D86" s="2">
        <f t="shared" si="6"/>
        <v>3</v>
      </c>
      <c r="E86" s="2">
        <f t="shared" si="7"/>
        <v>4</v>
      </c>
      <c r="F86" s="2">
        <f t="shared" si="10"/>
        <v>5</v>
      </c>
      <c r="N86" s="5">
        <v>28.099999999999898</v>
      </c>
      <c r="O86" s="5">
        <v>3</v>
      </c>
      <c r="P86" s="9">
        <v>0.73059360730593603</v>
      </c>
      <c r="Q86" s="17">
        <f t="shared" si="8"/>
        <v>2.0462818112325191E-2</v>
      </c>
    </row>
    <row r="87" spans="1:21">
      <c r="A87" s="1">
        <v>20210327</v>
      </c>
      <c r="B87" s="1">
        <v>11.8</v>
      </c>
      <c r="C87" s="12">
        <f t="shared" si="9"/>
        <v>2.9824766430513627E-2</v>
      </c>
      <c r="D87" s="2">
        <f t="shared" si="6"/>
        <v>2</v>
      </c>
      <c r="E87" s="2">
        <f t="shared" si="7"/>
        <v>4</v>
      </c>
      <c r="F87" s="2">
        <f t="shared" si="10"/>
        <v>6</v>
      </c>
      <c r="N87" s="5">
        <v>27.999999999999901</v>
      </c>
      <c r="O87" s="5">
        <v>4</v>
      </c>
      <c r="P87" s="9">
        <v>0.72785388127853878</v>
      </c>
      <c r="Q87" s="17">
        <f t="shared" si="8"/>
        <v>2.0616176746789974E-2</v>
      </c>
    </row>
    <row r="88" spans="1:21">
      <c r="A88" s="1">
        <v>20210328</v>
      </c>
      <c r="B88" s="1">
        <v>11.3</v>
      </c>
      <c r="C88" s="12">
        <f t="shared" si="9"/>
        <v>2.9375585498106937E-2</v>
      </c>
      <c r="D88" s="2">
        <f t="shared" si="6"/>
        <v>2</v>
      </c>
      <c r="E88" s="2">
        <f t="shared" si="7"/>
        <v>4</v>
      </c>
      <c r="F88" s="2">
        <f t="shared" si="10"/>
        <v>6</v>
      </c>
      <c r="N88" s="5">
        <v>27.899999999999899</v>
      </c>
      <c r="O88" s="5">
        <v>3</v>
      </c>
      <c r="P88" s="9">
        <v>0.72420091324200908</v>
      </c>
      <c r="Q88" s="17">
        <f t="shared" si="8"/>
        <v>2.0769362797125844E-2</v>
      </c>
    </row>
    <row r="89" spans="1:21">
      <c r="A89" s="1">
        <v>20210329</v>
      </c>
      <c r="B89" s="1">
        <v>11.2</v>
      </c>
      <c r="C89" s="12">
        <f t="shared" si="9"/>
        <v>2.9280972998181862E-2</v>
      </c>
      <c r="D89" s="2">
        <f t="shared" si="6"/>
        <v>2</v>
      </c>
      <c r="E89" s="2">
        <f t="shared" si="7"/>
        <v>4</v>
      </c>
      <c r="F89" s="2">
        <f t="shared" si="10"/>
        <v>6</v>
      </c>
      <c r="N89" s="5">
        <v>27.799999999999901</v>
      </c>
      <c r="O89" s="5">
        <v>4</v>
      </c>
      <c r="P89" s="9">
        <v>0.72146118721461183</v>
      </c>
      <c r="Q89" s="17">
        <f t="shared" si="8"/>
        <v>2.0922355409760351E-2</v>
      </c>
    </row>
    <row r="90" spans="1:21">
      <c r="A90" s="1">
        <v>20210330</v>
      </c>
      <c r="B90" s="1">
        <v>11.8</v>
      </c>
      <c r="C90" s="12">
        <f t="shared" si="9"/>
        <v>2.9824766430513627E-2</v>
      </c>
      <c r="D90" s="2">
        <f t="shared" si="6"/>
        <v>2</v>
      </c>
      <c r="E90" s="2">
        <f t="shared" si="7"/>
        <v>4</v>
      </c>
      <c r="F90" s="2">
        <f t="shared" si="10"/>
        <v>6</v>
      </c>
      <c r="N90" s="5">
        <v>27.6999999999999</v>
      </c>
      <c r="O90" s="5">
        <v>3</v>
      </c>
      <c r="P90" s="9">
        <v>0.71780821917808224</v>
      </c>
      <c r="Q90" s="17">
        <f t="shared" si="8"/>
        <v>2.107513361391183E-2</v>
      </c>
    </row>
    <row r="91" spans="1:21">
      <c r="A91" s="1">
        <v>20210331</v>
      </c>
      <c r="B91" s="1">
        <v>12.1</v>
      </c>
      <c r="C91" s="12">
        <f t="shared" si="9"/>
        <v>3.0074586808889338E-2</v>
      </c>
      <c r="D91" s="2">
        <f t="shared" si="6"/>
        <v>2</v>
      </c>
      <c r="E91" s="2">
        <f t="shared" si="7"/>
        <v>4</v>
      </c>
      <c r="F91" s="2">
        <f t="shared" si="10"/>
        <v>6</v>
      </c>
      <c r="N91" s="5">
        <v>27.599999999999898</v>
      </c>
      <c r="O91" s="5">
        <v>7</v>
      </c>
      <c r="P91" s="9">
        <v>0.71506849315068488</v>
      </c>
      <c r="Q91" s="17">
        <f t="shared" si="8"/>
        <v>2.1227676326084206E-2</v>
      </c>
      <c r="T91" s="9"/>
      <c r="U91" s="10"/>
    </row>
    <row r="92" spans="1:21">
      <c r="A92" s="1">
        <v>20210401</v>
      </c>
      <c r="B92" s="1">
        <v>12.6</v>
      </c>
      <c r="C92" s="12">
        <f t="shared" si="9"/>
        <v>3.0456819064462709E-2</v>
      </c>
      <c r="D92" s="2">
        <f t="shared" si="6"/>
        <v>2</v>
      </c>
      <c r="E92" s="2">
        <f t="shared" si="7"/>
        <v>4</v>
      </c>
      <c r="F92" s="2">
        <f t="shared" si="10"/>
        <v>7</v>
      </c>
      <c r="N92" s="5">
        <v>27.499999999999901</v>
      </c>
      <c r="O92" s="5">
        <v>4</v>
      </c>
      <c r="P92" s="9">
        <v>0.70867579908675804</v>
      </c>
      <c r="Q92" s="17">
        <f t="shared" si="8"/>
        <v>2.1379962354630778E-2</v>
      </c>
      <c r="T92" s="9"/>
      <c r="U92" s="10"/>
    </row>
    <row r="93" spans="1:21">
      <c r="A93" s="1">
        <v>20210402</v>
      </c>
      <c r="B93" s="1">
        <v>12.6</v>
      </c>
      <c r="C93" s="12">
        <f t="shared" si="9"/>
        <v>3.0456819064462709E-2</v>
      </c>
      <c r="D93" s="2">
        <f t="shared" si="6"/>
        <v>2</v>
      </c>
      <c r="E93" s="2">
        <f t="shared" si="7"/>
        <v>4</v>
      </c>
      <c r="F93" s="2">
        <f t="shared" si="10"/>
        <v>7</v>
      </c>
      <c r="N93" s="5">
        <v>27.399999999999899</v>
      </c>
      <c r="O93" s="5">
        <v>2</v>
      </c>
      <c r="P93" s="9">
        <v>0.70502283105022834</v>
      </c>
      <c r="Q93" s="17">
        <f t="shared" si="8"/>
        <v>2.1531970404385811E-2</v>
      </c>
      <c r="T93" s="9"/>
      <c r="U93" s="10"/>
    </row>
    <row r="94" spans="1:21">
      <c r="A94" s="1">
        <v>20210403</v>
      </c>
      <c r="B94" s="1">
        <v>12.5</v>
      </c>
      <c r="C94" s="12">
        <f t="shared" si="9"/>
        <v>3.0383853318264504E-2</v>
      </c>
      <c r="D94" s="2">
        <f t="shared" si="6"/>
        <v>2</v>
      </c>
      <c r="E94" s="2">
        <f t="shared" si="7"/>
        <v>4</v>
      </c>
      <c r="F94" s="2">
        <f t="shared" si="10"/>
        <v>7</v>
      </c>
      <c r="N94" s="5">
        <v>27.299999999999901</v>
      </c>
      <c r="O94" s="5">
        <v>5</v>
      </c>
      <c r="P94" s="9">
        <v>0.70319634703196343</v>
      </c>
      <c r="Q94" s="17">
        <f t="shared" si="8"/>
        <v>2.1683679081362411E-2</v>
      </c>
      <c r="T94" s="9"/>
      <c r="U94" s="10"/>
    </row>
    <row r="95" spans="1:21">
      <c r="A95" s="1">
        <v>20210404</v>
      </c>
      <c r="B95" s="1">
        <v>8.6</v>
      </c>
      <c r="C95" s="12">
        <f t="shared" si="9"/>
        <v>2.6330357178331897E-2</v>
      </c>
      <c r="D95" s="2">
        <f t="shared" si="6"/>
        <v>3</v>
      </c>
      <c r="E95" s="2">
        <f t="shared" si="7"/>
        <v>4</v>
      </c>
      <c r="F95" s="2">
        <f t="shared" si="10"/>
        <v>5</v>
      </c>
      <c r="N95" s="5">
        <v>27.1999999999999</v>
      </c>
      <c r="O95" s="5">
        <v>3</v>
      </c>
      <c r="P95" s="9">
        <v>0.69863013698630139</v>
      </c>
      <c r="Q95" s="17">
        <f t="shared" si="8"/>
        <v>2.1835066897515659E-2</v>
      </c>
      <c r="T95" s="9"/>
      <c r="U95" s="10"/>
    </row>
    <row r="96" spans="1:21">
      <c r="A96" s="1">
        <v>20210405</v>
      </c>
      <c r="B96" s="1">
        <v>8.8000000000000007</v>
      </c>
      <c r="C96" s="12">
        <f t="shared" si="9"/>
        <v>2.6586949068049842E-2</v>
      </c>
      <c r="D96" s="2">
        <f t="shared" si="6"/>
        <v>3</v>
      </c>
      <c r="E96" s="2">
        <f t="shared" si="7"/>
        <v>4</v>
      </c>
      <c r="F96" s="2">
        <f t="shared" si="10"/>
        <v>5</v>
      </c>
      <c r="N96" s="5">
        <v>27.099999999999898</v>
      </c>
      <c r="O96" s="5">
        <v>1</v>
      </c>
      <c r="P96" s="9">
        <v>0.69589041095890414</v>
      </c>
      <c r="Q96" s="17">
        <f t="shared" si="8"/>
        <v>2.1986112275569385E-2</v>
      </c>
      <c r="T96" s="9"/>
      <c r="U96" s="10"/>
    </row>
    <row r="97" spans="1:21">
      <c r="A97" s="1">
        <v>20210406</v>
      </c>
      <c r="B97" s="1">
        <v>11.9</v>
      </c>
      <c r="C97" s="12">
        <f t="shared" si="9"/>
        <v>2.990971203443115E-2</v>
      </c>
      <c r="D97" s="2">
        <f t="shared" si="6"/>
        <v>2</v>
      </c>
      <c r="E97" s="2">
        <f t="shared" si="7"/>
        <v>4</v>
      </c>
      <c r="F97" s="2">
        <f t="shared" si="10"/>
        <v>6</v>
      </c>
      <c r="N97" s="5">
        <v>26.999999999999901</v>
      </c>
      <c r="O97" s="5">
        <v>5</v>
      </c>
      <c r="P97" s="9">
        <v>0.69497716894977168</v>
      </c>
      <c r="Q97" s="17">
        <f t="shared" si="8"/>
        <v>2.2136793553905302E-2</v>
      </c>
      <c r="T97" s="9"/>
      <c r="U97" s="10"/>
    </row>
    <row r="98" spans="1:21">
      <c r="A98" s="1">
        <v>20210407</v>
      </c>
      <c r="B98" s="1">
        <v>11.6</v>
      </c>
      <c r="C98" s="12">
        <f t="shared" si="9"/>
        <v>2.9649936443433441E-2</v>
      </c>
      <c r="D98" s="2">
        <f t="shared" si="6"/>
        <v>2</v>
      </c>
      <c r="E98" s="2">
        <f t="shared" si="7"/>
        <v>4</v>
      </c>
      <c r="F98" s="2">
        <f t="shared" si="10"/>
        <v>6</v>
      </c>
      <c r="N98" s="5">
        <v>26.899999999999899</v>
      </c>
      <c r="O98" s="5">
        <v>3</v>
      </c>
      <c r="P98" s="9">
        <v>0.69041095890410964</v>
      </c>
      <c r="Q98" s="17">
        <f t="shared" si="8"/>
        <v>2.228708899151316E-2</v>
      </c>
      <c r="T98" s="9"/>
      <c r="U98" s="10"/>
    </row>
    <row r="99" spans="1:21">
      <c r="A99" s="1">
        <v>20210408</v>
      </c>
      <c r="B99" s="1">
        <v>11.1</v>
      </c>
      <c r="C99" s="12">
        <f t="shared" si="9"/>
        <v>2.9184807667024092E-2</v>
      </c>
      <c r="D99" s="2">
        <f t="shared" si="6"/>
        <v>2</v>
      </c>
      <c r="E99" s="2">
        <f t="shared" si="7"/>
        <v>4</v>
      </c>
      <c r="F99" s="2">
        <f t="shared" si="10"/>
        <v>6</v>
      </c>
      <c r="N99" s="5">
        <v>26.799999999999901</v>
      </c>
      <c r="O99" s="5">
        <v>1</v>
      </c>
      <c r="P99" s="9">
        <v>0.68767123287671228</v>
      </c>
      <c r="Q99" s="17">
        <f t="shared" si="8"/>
        <v>2.243697677300014E-2</v>
      </c>
      <c r="R99" s="5">
        <f>SUM(O80:O99)</f>
        <v>67</v>
      </c>
      <c r="T99" s="9"/>
      <c r="U99" s="10"/>
    </row>
    <row r="100" spans="1:21">
      <c r="A100" s="1">
        <v>20210409</v>
      </c>
      <c r="B100" s="1">
        <v>8.8000000000000007</v>
      </c>
      <c r="C100" s="12">
        <f t="shared" si="9"/>
        <v>2.6586949068049842E-2</v>
      </c>
      <c r="D100" s="2">
        <f t="shared" si="6"/>
        <v>3</v>
      </c>
      <c r="E100" s="2">
        <f t="shared" si="7"/>
        <v>4</v>
      </c>
      <c r="F100" s="2">
        <f t="shared" si="10"/>
        <v>5</v>
      </c>
      <c r="N100" s="5">
        <v>26.6999999999999</v>
      </c>
      <c r="O100" s="5">
        <v>3</v>
      </c>
      <c r="P100" s="9">
        <v>0.68675799086757994</v>
      </c>
      <c r="Q100" s="17">
        <f t="shared" si="8"/>
        <v>2.2586435013658382E-2</v>
      </c>
      <c r="T100" s="9"/>
      <c r="U100" s="10"/>
    </row>
    <row r="101" spans="1:21">
      <c r="A101" s="1">
        <v>20210410</v>
      </c>
      <c r="B101" s="1">
        <v>10.8</v>
      </c>
      <c r="C101" s="12">
        <f t="shared" si="9"/>
        <v>2.8887169061720203E-2</v>
      </c>
      <c r="D101" s="2">
        <f t="shared" si="6"/>
        <v>2</v>
      </c>
      <c r="E101" s="2">
        <f t="shared" si="7"/>
        <v>4</v>
      </c>
      <c r="F101" s="2">
        <f t="shared" si="10"/>
        <v>6</v>
      </c>
      <c r="N101" s="5">
        <v>26.599999999999898</v>
      </c>
      <c r="O101" s="5">
        <v>3</v>
      </c>
      <c r="P101" s="9">
        <v>0.68401826484018269</v>
      </c>
      <c r="Q101" s="17">
        <f t="shared" si="8"/>
        <v>2.2735441764588683E-2</v>
      </c>
      <c r="T101" s="9"/>
      <c r="U101" s="10"/>
    </row>
    <row r="102" spans="1:21">
      <c r="A102" s="1">
        <v>20210411</v>
      </c>
      <c r="B102" s="1">
        <v>11.8</v>
      </c>
      <c r="C102" s="12">
        <f t="shared" si="9"/>
        <v>2.9824766430513627E-2</v>
      </c>
      <c r="D102" s="2">
        <f t="shared" si="6"/>
        <v>2</v>
      </c>
      <c r="E102" s="2">
        <f t="shared" si="7"/>
        <v>4</v>
      </c>
      <c r="F102" s="2">
        <f t="shared" si="10"/>
        <v>6</v>
      </c>
      <c r="N102" s="5">
        <v>26.499999999999901</v>
      </c>
      <c r="O102" s="5">
        <v>4</v>
      </c>
      <c r="P102" s="9">
        <v>0.68127853881278544</v>
      </c>
      <c r="Q102" s="17">
        <f t="shared" si="8"/>
        <v>2.2883975017879137E-2</v>
      </c>
      <c r="T102" s="9"/>
      <c r="U102" s="10"/>
    </row>
    <row r="103" spans="1:21">
      <c r="A103" s="1">
        <v>20210412</v>
      </c>
      <c r="B103" s="1">
        <v>13.2</v>
      </c>
      <c r="C103" s="12">
        <f t="shared" si="9"/>
        <v>3.0857037924278966E-2</v>
      </c>
      <c r="D103" s="2">
        <f t="shared" si="6"/>
        <v>2</v>
      </c>
      <c r="E103" s="2">
        <f t="shared" si="7"/>
        <v>3</v>
      </c>
      <c r="F103" s="2">
        <f t="shared" si="10"/>
        <v>7</v>
      </c>
      <c r="N103" s="5">
        <v>26.399999999999899</v>
      </c>
      <c r="O103" s="5">
        <v>2</v>
      </c>
      <c r="P103" s="9">
        <v>0.67762557077625574</v>
      </c>
      <c r="Q103" s="17">
        <f t="shared" si="8"/>
        <v>2.3032012711836889E-2</v>
      </c>
      <c r="T103" s="9"/>
      <c r="U103" s="10"/>
    </row>
    <row r="104" spans="1:21">
      <c r="A104" s="1">
        <v>20210413</v>
      </c>
      <c r="B104" s="1">
        <v>5.7</v>
      </c>
      <c r="C104" s="12">
        <f t="shared" si="9"/>
        <v>2.2231134980341707E-2</v>
      </c>
      <c r="D104" s="2">
        <f t="shared" si="6"/>
        <v>3</v>
      </c>
      <c r="E104" s="2">
        <f t="shared" si="7"/>
        <v>5</v>
      </c>
      <c r="F104" s="2">
        <f t="shared" si="10"/>
        <v>4</v>
      </c>
      <c r="N104" s="5">
        <v>26.299999999999901</v>
      </c>
      <c r="O104" s="5">
        <v>3</v>
      </c>
      <c r="P104" s="9">
        <v>0.67579908675799083</v>
      </c>
      <c r="Q104" s="17">
        <f t="shared" si="8"/>
        <v>2.3179532736271373E-2</v>
      </c>
      <c r="T104" s="9"/>
      <c r="U104" s="10"/>
    </row>
    <row r="105" spans="1:21">
      <c r="A105" s="1">
        <v>20210414</v>
      </c>
      <c r="B105" s="1">
        <v>5.8</v>
      </c>
      <c r="C105" s="12">
        <f t="shared" si="9"/>
        <v>2.2381177210013613E-2</v>
      </c>
      <c r="D105" s="2">
        <f t="shared" si="6"/>
        <v>3</v>
      </c>
      <c r="E105" s="2">
        <f t="shared" si="7"/>
        <v>4</v>
      </c>
      <c r="F105" s="2">
        <f t="shared" si="10"/>
        <v>4</v>
      </c>
      <c r="N105" s="5">
        <v>26.1999999999999</v>
      </c>
      <c r="O105" s="5">
        <v>4</v>
      </c>
      <c r="P105" s="9">
        <v>0.67305936073059358</v>
      </c>
      <c r="Q105" s="17">
        <f t="shared" si="8"/>
        <v>2.3326512937827459E-2</v>
      </c>
      <c r="T105" s="9"/>
      <c r="U105" s="10"/>
    </row>
    <row r="106" spans="1:21">
      <c r="A106" s="1">
        <v>20210415</v>
      </c>
      <c r="B106" s="1">
        <v>7.9</v>
      </c>
      <c r="C106" s="12">
        <f t="shared" si="9"/>
        <v>2.5400655154844562E-2</v>
      </c>
      <c r="D106" s="2">
        <f t="shared" si="6"/>
        <v>3</v>
      </c>
      <c r="E106" s="2">
        <f t="shared" si="7"/>
        <v>4</v>
      </c>
      <c r="F106" s="2">
        <f t="shared" si="10"/>
        <v>5</v>
      </c>
      <c r="N106" s="5">
        <v>26.099999999999898</v>
      </c>
      <c r="O106" s="5">
        <v>2</v>
      </c>
      <c r="P106" s="9">
        <v>0.66940639269406388</v>
      </c>
      <c r="Q106" s="17">
        <f t="shared" si="8"/>
        <v>2.3472931125366581E-2</v>
      </c>
    </row>
    <row r="107" spans="1:21">
      <c r="A107" s="1">
        <v>20210416</v>
      </c>
      <c r="B107" s="1">
        <v>11</v>
      </c>
      <c r="C107" s="12">
        <f t="shared" si="9"/>
        <v>2.9087106825086216E-2</v>
      </c>
      <c r="D107" s="2">
        <f t="shared" si="6"/>
        <v>2</v>
      </c>
      <c r="E107" s="2">
        <f t="shared" si="7"/>
        <v>4</v>
      </c>
      <c r="F107" s="2">
        <f t="shared" si="10"/>
        <v>6</v>
      </c>
      <c r="N107" s="5">
        <v>25.999999999999901</v>
      </c>
      <c r="O107" s="5">
        <v>4</v>
      </c>
      <c r="P107" s="9">
        <v>0.66757990867579908</v>
      </c>
      <c r="Q107" s="17">
        <f t="shared" si="8"/>
        <v>2.3618765075394389E-2</v>
      </c>
    </row>
    <row r="108" spans="1:21">
      <c r="A108" s="1">
        <v>20210417</v>
      </c>
      <c r="B108" s="1">
        <v>9.5</v>
      </c>
      <c r="C108" s="12">
        <f t="shared" si="9"/>
        <v>2.7449784767254209E-2</v>
      </c>
      <c r="D108" s="2">
        <f t="shared" si="6"/>
        <v>3</v>
      </c>
      <c r="E108" s="2">
        <f t="shared" si="7"/>
        <v>4</v>
      </c>
      <c r="F108" s="2">
        <f t="shared" si="10"/>
        <v>5</v>
      </c>
      <c r="N108" s="5">
        <v>25.8999999999998</v>
      </c>
      <c r="O108" s="5">
        <v>2</v>
      </c>
      <c r="P108" s="9">
        <v>0.66392694063926938</v>
      </c>
      <c r="Q108" s="17">
        <f t="shared" si="8"/>
        <v>2.3763992537532964E-2</v>
      </c>
    </row>
    <row r="109" spans="1:21">
      <c r="A109" s="1">
        <v>20210418</v>
      </c>
      <c r="B109" s="1">
        <v>9</v>
      </c>
      <c r="C109" s="12">
        <f t="shared" si="9"/>
        <v>2.6839207758587329E-2</v>
      </c>
      <c r="D109" s="2">
        <f t="shared" si="6"/>
        <v>3</v>
      </c>
      <c r="E109" s="2">
        <f t="shared" si="7"/>
        <v>4</v>
      </c>
      <c r="F109" s="2">
        <f t="shared" si="10"/>
        <v>5</v>
      </c>
      <c r="N109" s="5">
        <v>25.799999999999802</v>
      </c>
      <c r="O109" s="5">
        <v>4</v>
      </c>
      <c r="P109" s="9">
        <v>0.66210045662100458</v>
      </c>
      <c r="Q109" s="17">
        <f t="shared" si="8"/>
        <v>2.3908591240035137E-2</v>
      </c>
    </row>
    <row r="110" spans="1:21">
      <c r="A110" s="1">
        <v>20210419</v>
      </c>
      <c r="B110" s="1">
        <v>9.6</v>
      </c>
      <c r="C110" s="12">
        <f t="shared" si="9"/>
        <v>2.7568292649247091E-2</v>
      </c>
      <c r="D110" s="2">
        <f t="shared" si="6"/>
        <v>3</v>
      </c>
      <c r="E110" s="2">
        <f t="shared" si="7"/>
        <v>4</v>
      </c>
      <c r="F110" s="2">
        <f t="shared" si="10"/>
        <v>5</v>
      </c>
      <c r="N110" s="5">
        <v>25.6999999999998</v>
      </c>
      <c r="O110" s="5">
        <v>6</v>
      </c>
      <c r="P110" s="9">
        <v>0.65844748858447488</v>
      </c>
      <c r="Q110" s="17">
        <f t="shared" si="8"/>
        <v>2.4052538895341168E-2</v>
      </c>
    </row>
    <row r="111" spans="1:21">
      <c r="A111" s="1">
        <v>20210420</v>
      </c>
      <c r="B111" s="1">
        <v>9.8000000000000007</v>
      </c>
      <c r="C111" s="12">
        <f t="shared" si="9"/>
        <v>2.7801536626498296E-2</v>
      </c>
      <c r="D111" s="2">
        <f t="shared" si="6"/>
        <v>2</v>
      </c>
      <c r="E111" s="2">
        <f t="shared" si="7"/>
        <v>4</v>
      </c>
      <c r="F111" s="2">
        <f t="shared" si="10"/>
        <v>5</v>
      </c>
      <c r="N111" s="5">
        <v>25.599999999999799</v>
      </c>
      <c r="O111" s="5">
        <v>3</v>
      </c>
      <c r="P111" s="9">
        <v>0.65296803652968038</v>
      </c>
      <c r="Q111" s="17">
        <f t="shared" si="8"/>
        <v>2.4195813205672951E-2</v>
      </c>
    </row>
    <row r="112" spans="1:21">
      <c r="A112" s="1">
        <v>20210421</v>
      </c>
      <c r="B112" s="1">
        <v>12.4</v>
      </c>
      <c r="C112" s="12">
        <f t="shared" si="9"/>
        <v>3.0309133257798705E-2</v>
      </c>
      <c r="D112" s="2">
        <f t="shared" si="6"/>
        <v>2</v>
      </c>
      <c r="E112" s="2">
        <f t="shared" si="7"/>
        <v>4</v>
      </c>
      <c r="F112" s="2">
        <f t="shared" si="10"/>
        <v>7</v>
      </c>
      <c r="N112" s="5">
        <v>25.499999999999801</v>
      </c>
      <c r="O112" s="5">
        <v>1</v>
      </c>
      <c r="P112" s="9">
        <v>0.65022831050228314</v>
      </c>
      <c r="Q112" s="17">
        <f t="shared" si="8"/>
        <v>2.4338391868666126E-2</v>
      </c>
    </row>
    <row r="113" spans="1:18">
      <c r="A113" s="1">
        <v>20210422</v>
      </c>
      <c r="B113" s="1">
        <v>17.600000000000001</v>
      </c>
      <c r="C113" s="12">
        <f t="shared" si="9"/>
        <v>3.1661151738620059E-2</v>
      </c>
      <c r="D113" s="2">
        <f t="shared" si="6"/>
        <v>2</v>
      </c>
      <c r="E113" s="2">
        <f t="shared" si="7"/>
        <v>3</v>
      </c>
      <c r="F113" s="2">
        <f t="shared" si="10"/>
        <v>9</v>
      </c>
      <c r="N113" s="5">
        <v>25.3999999999998</v>
      </c>
      <c r="O113" s="5">
        <v>1</v>
      </c>
      <c r="P113" s="9">
        <v>0.64931506849315068</v>
      </c>
      <c r="Q113" s="17">
        <f t="shared" si="8"/>
        <v>2.4480252583037234E-2</v>
      </c>
    </row>
    <row r="114" spans="1:18">
      <c r="A114" s="1">
        <v>20210423</v>
      </c>
      <c r="B114" s="1">
        <v>16.399999999999999</v>
      </c>
      <c r="C114" s="12">
        <f t="shared" si="9"/>
        <v>3.1826345296498269E-2</v>
      </c>
      <c r="D114" s="2">
        <f t="shared" si="6"/>
        <v>2</v>
      </c>
      <c r="E114" s="2">
        <f t="shared" si="7"/>
        <v>3</v>
      </c>
      <c r="F114" s="2">
        <f t="shared" si="10"/>
        <v>9</v>
      </c>
      <c r="N114" s="5">
        <v>25.299999999999802</v>
      </c>
      <c r="O114" s="5">
        <v>3</v>
      </c>
      <c r="P114" s="9">
        <v>0.64840182648401823</v>
      </c>
      <c r="Q114" s="17">
        <f t="shared" si="8"/>
        <v>2.4621373054284031E-2</v>
      </c>
    </row>
    <row r="115" spans="1:18">
      <c r="A115" s="1">
        <v>20210424</v>
      </c>
      <c r="B115" s="1">
        <v>15.5</v>
      </c>
      <c r="C115" s="12">
        <f t="shared" si="9"/>
        <v>3.1759212708898192E-2</v>
      </c>
      <c r="D115" s="2">
        <f t="shared" si="6"/>
        <v>2</v>
      </c>
      <c r="E115" s="2">
        <f t="shared" si="7"/>
        <v>3</v>
      </c>
      <c r="F115" s="2">
        <f t="shared" si="10"/>
        <v>8</v>
      </c>
      <c r="N115" s="5">
        <v>25.1999999999998</v>
      </c>
      <c r="O115" s="5">
        <v>3</v>
      </c>
      <c r="P115" s="9">
        <v>0.64566210045662098</v>
      </c>
      <c r="Q115" s="17">
        <f t="shared" si="8"/>
        <v>2.4761731000417165E-2</v>
      </c>
    </row>
    <row r="116" spans="1:18">
      <c r="A116" s="1">
        <v>20210425</v>
      </c>
      <c r="B116" s="1">
        <v>15.3</v>
      </c>
      <c r="C116" s="12">
        <f t="shared" si="9"/>
        <v>3.172209696000805E-2</v>
      </c>
      <c r="D116" s="2">
        <f t="shared" si="6"/>
        <v>2</v>
      </c>
      <c r="E116" s="2">
        <f t="shared" si="7"/>
        <v>3</v>
      </c>
      <c r="F116" s="2">
        <f t="shared" si="10"/>
        <v>8</v>
      </c>
      <c r="N116" s="5">
        <v>25.099999999999799</v>
      </c>
      <c r="O116" s="5">
        <v>3</v>
      </c>
      <c r="P116" s="9">
        <v>0.64292237442922373</v>
      </c>
      <c r="Q116" s="17">
        <f t="shared" si="8"/>
        <v>2.4901304157720943E-2</v>
      </c>
    </row>
    <row r="117" spans="1:18">
      <c r="A117" s="1">
        <v>20210426</v>
      </c>
      <c r="B117" s="1">
        <v>13</v>
      </c>
      <c r="C117" s="12">
        <f t="shared" si="9"/>
        <v>3.0730873284752075E-2</v>
      </c>
      <c r="D117" s="2">
        <f t="shared" si="6"/>
        <v>2</v>
      </c>
      <c r="E117" s="2">
        <f t="shared" si="7"/>
        <v>4</v>
      </c>
      <c r="F117" s="2">
        <f t="shared" si="10"/>
        <v>7</v>
      </c>
      <c r="N117" s="5">
        <v>24.999999999999801</v>
      </c>
      <c r="O117" s="5">
        <v>1</v>
      </c>
      <c r="P117" s="9">
        <v>0.64018264840182648</v>
      </c>
      <c r="Q117" s="17">
        <f t="shared" si="8"/>
        <v>2.5040070286541417E-2</v>
      </c>
    </row>
    <row r="118" spans="1:18">
      <c r="A118" s="1">
        <v>20210427</v>
      </c>
      <c r="B118" s="1">
        <v>14.1</v>
      </c>
      <c r="C118" s="12">
        <f t="shared" si="9"/>
        <v>3.1332351751336897E-2</v>
      </c>
      <c r="D118" s="2">
        <f t="shared" si="6"/>
        <v>2</v>
      </c>
      <c r="E118" s="2">
        <f t="shared" si="7"/>
        <v>3</v>
      </c>
      <c r="F118" s="2">
        <f t="shared" si="10"/>
        <v>7</v>
      </c>
      <c r="N118" s="5">
        <v>24.8999999999998</v>
      </c>
      <c r="O118" s="5">
        <v>5</v>
      </c>
      <c r="P118" s="9">
        <v>0.63926940639269403</v>
      </c>
      <c r="Q118" s="17">
        <f t="shared" si="8"/>
        <v>2.5178007177099535E-2</v>
      </c>
    </row>
    <row r="119" spans="1:18">
      <c r="A119" s="1">
        <v>20210428</v>
      </c>
      <c r="B119" s="1">
        <v>15.5</v>
      </c>
      <c r="C119" s="12">
        <f t="shared" si="9"/>
        <v>3.1759212708898192E-2</v>
      </c>
      <c r="D119" s="2">
        <f t="shared" si="6"/>
        <v>2</v>
      </c>
      <c r="E119" s="2">
        <f t="shared" si="7"/>
        <v>3</v>
      </c>
      <c r="F119" s="2">
        <f t="shared" si="10"/>
        <v>8</v>
      </c>
      <c r="N119" s="5">
        <v>24.799999999999802</v>
      </c>
      <c r="O119" s="5">
        <v>2</v>
      </c>
      <c r="P119" s="9">
        <v>0.63470319634703198</v>
      </c>
      <c r="Q119" s="17">
        <f t="shared" si="8"/>
        <v>2.5315092655327321E-2</v>
      </c>
    </row>
    <row r="120" spans="1:18">
      <c r="A120" s="1">
        <v>20210429</v>
      </c>
      <c r="B120" s="1">
        <v>14.2</v>
      </c>
      <c r="C120" s="12">
        <f t="shared" si="9"/>
        <v>3.1375628033539098E-2</v>
      </c>
      <c r="D120" s="2">
        <f t="shared" si="6"/>
        <v>2</v>
      </c>
      <c r="E120" s="2">
        <f t="shared" si="7"/>
        <v>3</v>
      </c>
      <c r="F120" s="2">
        <f t="shared" si="10"/>
        <v>7</v>
      </c>
      <c r="N120" s="5">
        <v>24.6999999999998</v>
      </c>
      <c r="O120" s="5">
        <v>2</v>
      </c>
      <c r="P120" s="9">
        <v>0.63287671232876708</v>
      </c>
      <c r="Q120" s="17">
        <f t="shared" si="8"/>
        <v>2.545130458872509E-2</v>
      </c>
    </row>
    <row r="121" spans="1:18">
      <c r="A121" s="1">
        <v>20210430</v>
      </c>
      <c r="B121" s="1">
        <v>10.6</v>
      </c>
      <c r="C121" s="12">
        <f t="shared" si="9"/>
        <v>2.8681302881988717E-2</v>
      </c>
      <c r="D121" s="2">
        <f t="shared" si="6"/>
        <v>2</v>
      </c>
      <c r="E121" s="2">
        <f t="shared" si="7"/>
        <v>4</v>
      </c>
      <c r="F121" s="2">
        <f t="shared" si="10"/>
        <v>6</v>
      </c>
      <c r="N121" s="5">
        <v>24.599999999999799</v>
      </c>
      <c r="O121" s="5">
        <v>1</v>
      </c>
      <c r="P121" s="9">
        <v>0.63105022831050228</v>
      </c>
      <c r="Q121" s="17">
        <f t="shared" si="8"/>
        <v>2.558662089223733E-2</v>
      </c>
    </row>
    <row r="122" spans="1:18">
      <c r="A122" s="1">
        <v>20210501</v>
      </c>
      <c r="B122" s="1">
        <v>17.100000000000001</v>
      </c>
      <c r="C122" s="12">
        <f t="shared" si="9"/>
        <v>3.1765238563752268E-2</v>
      </c>
      <c r="D122" s="2">
        <f t="shared" si="6"/>
        <v>2</v>
      </c>
      <c r="E122" s="2">
        <f t="shared" si="7"/>
        <v>3</v>
      </c>
      <c r="F122" s="2">
        <f t="shared" si="10"/>
        <v>9</v>
      </c>
      <c r="N122" s="5">
        <v>24.499999999999801</v>
      </c>
      <c r="O122" s="5">
        <v>0</v>
      </c>
      <c r="P122" s="9">
        <v>0.63013698630136983</v>
      </c>
      <c r="Q122" s="17">
        <f t="shared" si="8"/>
        <v>2.5721019534145389E-2</v>
      </c>
    </row>
    <row r="123" spans="1:18">
      <c r="A123" s="1">
        <v>20210502</v>
      </c>
      <c r="B123" s="1">
        <v>17.600000000000001</v>
      </c>
      <c r="C123" s="12">
        <f t="shared" si="9"/>
        <v>3.1661151738620059E-2</v>
      </c>
      <c r="D123" s="2">
        <f t="shared" si="6"/>
        <v>2</v>
      </c>
      <c r="E123" s="2">
        <f t="shared" si="7"/>
        <v>3</v>
      </c>
      <c r="F123" s="2">
        <f t="shared" si="10"/>
        <v>9</v>
      </c>
      <c r="N123" s="5">
        <v>24.3999999999998</v>
      </c>
      <c r="O123" s="5">
        <v>4</v>
      </c>
      <c r="P123" s="9">
        <v>0.63013698630136983</v>
      </c>
      <c r="Q123" s="17">
        <f t="shared" si="8"/>
        <v>2.5854478541974594E-2</v>
      </c>
    </row>
    <row r="124" spans="1:18">
      <c r="A124" s="1">
        <v>20210503</v>
      </c>
      <c r="B124" s="1">
        <v>20</v>
      </c>
      <c r="C124" s="12">
        <f t="shared" si="9"/>
        <v>3.0483554949806171E-2</v>
      </c>
      <c r="D124" s="2">
        <f t="shared" si="6"/>
        <v>2</v>
      </c>
      <c r="E124" s="2">
        <f t="shared" si="7"/>
        <v>2</v>
      </c>
      <c r="F124" s="2">
        <f t="shared" si="10"/>
        <v>10</v>
      </c>
      <c r="N124" s="5">
        <v>24.299999999999802</v>
      </c>
      <c r="O124" s="5">
        <v>1</v>
      </c>
      <c r="P124" s="9">
        <v>0.62648401826484024</v>
      </c>
      <c r="Q124" s="17">
        <f t="shared" si="8"/>
        <v>2.5986976008413657E-2</v>
      </c>
    </row>
    <row r="125" spans="1:18">
      <c r="A125" s="1">
        <v>20210504</v>
      </c>
      <c r="B125" s="1">
        <v>24.8</v>
      </c>
      <c r="C125" s="12">
        <f t="shared" si="9"/>
        <v>2.531509265532705E-2</v>
      </c>
      <c r="D125" s="2">
        <f t="shared" si="6"/>
        <v>1</v>
      </c>
      <c r="E125" s="2">
        <f t="shared" si="7"/>
        <v>2</v>
      </c>
      <c r="F125" s="2">
        <f t="shared" si="10"/>
        <v>13</v>
      </c>
      <c r="N125" s="5">
        <v>24.1999999999998</v>
      </c>
      <c r="O125" s="5">
        <v>5</v>
      </c>
      <c r="P125" s="9">
        <v>0.62557077625570778</v>
      </c>
      <c r="Q125" s="17">
        <f t="shared" si="8"/>
        <v>2.6118490097244297E-2</v>
      </c>
      <c r="R125" s="5">
        <f>SUM(O100:O125)</f>
        <v>72</v>
      </c>
    </row>
    <row r="126" spans="1:18">
      <c r="A126" s="1">
        <v>20210505</v>
      </c>
      <c r="B126" s="1">
        <v>20.8</v>
      </c>
      <c r="C126" s="12">
        <f t="shared" si="9"/>
        <v>2.9856611270505869E-2</v>
      </c>
      <c r="D126" s="2">
        <f t="shared" si="6"/>
        <v>2</v>
      </c>
      <c r="E126" s="2">
        <f t="shared" si="7"/>
        <v>2</v>
      </c>
      <c r="F126" s="2">
        <f t="shared" si="10"/>
        <v>11</v>
      </c>
      <c r="N126" s="5">
        <v>24.099999999999799</v>
      </c>
      <c r="O126" s="5">
        <v>1</v>
      </c>
      <c r="P126" s="9">
        <v>0.62100456621004563</v>
      </c>
      <c r="Q126" s="17">
        <f t="shared" si="8"/>
        <v>2.6248999049278604E-2</v>
      </c>
    </row>
    <row r="127" spans="1:18">
      <c r="A127" s="1">
        <v>20210506</v>
      </c>
      <c r="B127" s="1">
        <v>22</v>
      </c>
      <c r="C127" s="12">
        <f t="shared" si="9"/>
        <v>2.8720098711752448E-2</v>
      </c>
      <c r="D127" s="2">
        <f t="shared" si="6"/>
        <v>2</v>
      </c>
      <c r="E127" s="2">
        <f t="shared" si="7"/>
        <v>2</v>
      </c>
      <c r="F127" s="2">
        <f t="shared" si="10"/>
        <v>11</v>
      </c>
      <c r="N127" s="5">
        <v>23.999999999999801</v>
      </c>
      <c r="O127" s="5">
        <v>3</v>
      </c>
      <c r="P127" s="9">
        <v>0.62009132420091329</v>
      </c>
      <c r="Q127" s="17">
        <f t="shared" si="8"/>
        <v>2.6378481188302248E-2</v>
      </c>
    </row>
    <row r="128" spans="1:18">
      <c r="A128" s="1">
        <v>20210507</v>
      </c>
      <c r="B128" s="1">
        <v>26.1</v>
      </c>
      <c r="C128" s="12">
        <f t="shared" si="9"/>
        <v>2.3472931125366431E-2</v>
      </c>
      <c r="D128" s="2">
        <f t="shared" si="6"/>
        <v>1</v>
      </c>
      <c r="E128" s="2">
        <f t="shared" si="7"/>
        <v>2</v>
      </c>
      <c r="F128" s="2">
        <f t="shared" si="10"/>
        <v>13</v>
      </c>
      <c r="N128" s="5">
        <v>23.8999999999998</v>
      </c>
      <c r="O128" s="5">
        <v>2</v>
      </c>
      <c r="P128" s="9">
        <v>0.61735159817351604</v>
      </c>
      <c r="Q128" s="17">
        <f t="shared" si="8"/>
        <v>2.6506914927020918E-2</v>
      </c>
    </row>
    <row r="129" spans="1:17">
      <c r="A129" s="1">
        <v>20210508</v>
      </c>
      <c r="B129" s="1">
        <v>25.7</v>
      </c>
      <c r="C129" s="12">
        <f t="shared" si="9"/>
        <v>2.405253889534088E-2</v>
      </c>
      <c r="D129" s="2">
        <f t="shared" si="6"/>
        <v>1</v>
      </c>
      <c r="E129" s="2">
        <f t="shared" si="7"/>
        <v>2</v>
      </c>
      <c r="F129" s="2">
        <f t="shared" si="10"/>
        <v>13</v>
      </c>
      <c r="N129" s="5">
        <v>23.799999999999802</v>
      </c>
      <c r="O129" s="5">
        <v>1</v>
      </c>
      <c r="P129" s="9">
        <v>0.61552511415525113</v>
      </c>
      <c r="Q129" s="17">
        <f t="shared" si="8"/>
        <v>2.6634278773008092E-2</v>
      </c>
    </row>
    <row r="130" spans="1:17">
      <c r="A130" s="1">
        <v>20210509</v>
      </c>
      <c r="B130" s="1">
        <v>21.1</v>
      </c>
      <c r="C130" s="12">
        <f t="shared" si="9"/>
        <v>2.9593751506502206E-2</v>
      </c>
      <c r="D130" s="2">
        <f t="shared" ref="D130:D193" si="11">IF(B130&gt;$T$2,1,IF(B130&lt;$T$3,3,2))</f>
        <v>2</v>
      </c>
      <c r="E130" s="2">
        <f t="shared" ref="E130:E193" si="12">IF(B130&gt;$T$6,1,IF(B130&gt;$T$7,2,IF(B130&gt;$T$8,3,IF(B130&gt;$T$9,4,5))))</f>
        <v>2</v>
      </c>
      <c r="F130" s="2">
        <f t="shared" si="10"/>
        <v>11</v>
      </c>
      <c r="N130" s="5">
        <v>23.6999999999998</v>
      </c>
      <c r="O130" s="5">
        <v>3</v>
      </c>
      <c r="P130" s="9">
        <v>0.61461187214611868</v>
      </c>
      <c r="Q130" s="17">
        <f t="shared" ref="Q130:Q193" si="13">_xlfn.NORM.DIST($N130,$L$5,$L$6,)</f>
        <v>2.6760551334651547E-2</v>
      </c>
    </row>
    <row r="131" spans="1:17">
      <c r="A131" s="1">
        <v>20210510</v>
      </c>
      <c r="B131" s="1">
        <v>24.7</v>
      </c>
      <c r="C131" s="12">
        <f t="shared" ref="C131:C194" si="14">_xlfn.NORM.DIST(B131,$L$5,$L$6,0)</f>
        <v>2.545130458872482E-2</v>
      </c>
      <c r="D131" s="2">
        <f t="shared" si="11"/>
        <v>1</v>
      </c>
      <c r="E131" s="2">
        <f t="shared" si="12"/>
        <v>2</v>
      </c>
      <c r="F131" s="2">
        <f t="shared" ref="F131:F194" si="15">IF(B131&gt;$T$12,16,IF(B131&gt;$T$13,15,IF(B131&gt;$T$14,14,IF(B131&gt;$T$15,13,IF(B131&gt;$T$16,12,IF(B131&gt;$T$17,11,IF(B131&gt;$T$18,10,IF(B131&gt;$T$19,9,IF(B131&gt;$T$20,8,IF(B131&gt;$T$21,7,IF(B131&gt;$T$22,6,IF(B131&gt;$T$23,5,IF(B131&gt;$T$24,4,IF(B131&gt;$T$25,3,IF(B131&gt;$T$26,2,1)))))))))))))))</f>
        <v>12</v>
      </c>
      <c r="N131" s="5">
        <v>23.599999999999799</v>
      </c>
      <c r="O131" s="5">
        <v>1</v>
      </c>
      <c r="P131" s="9">
        <v>0.61187214611872143</v>
      </c>
      <c r="Q131" s="17">
        <f t="shared" si="13"/>
        <v>2.6885711327096554E-2</v>
      </c>
    </row>
    <row r="132" spans="1:17">
      <c r="A132" s="1">
        <v>20210511</v>
      </c>
      <c r="B132" s="1">
        <v>22.8</v>
      </c>
      <c r="C132" s="12">
        <f t="shared" si="14"/>
        <v>2.7844424516204665E-2</v>
      </c>
      <c r="D132" s="2">
        <f t="shared" si="11"/>
        <v>2</v>
      </c>
      <c r="E132" s="2">
        <f t="shared" si="12"/>
        <v>2</v>
      </c>
      <c r="F132" s="2">
        <f t="shared" si="15"/>
        <v>12</v>
      </c>
      <c r="N132" s="5">
        <v>23.499999999999801</v>
      </c>
      <c r="O132" s="5">
        <v>0</v>
      </c>
      <c r="P132" s="9">
        <v>0.61095890410958908</v>
      </c>
      <c r="Q132" s="17">
        <f t="shared" si="13"/>
        <v>2.7009737578183399E-2</v>
      </c>
    </row>
    <row r="133" spans="1:17">
      <c r="A133" s="1">
        <v>20210512</v>
      </c>
      <c r="B133" s="1">
        <v>22.3</v>
      </c>
      <c r="C133" s="12">
        <f t="shared" si="14"/>
        <v>2.8402093718945923E-2</v>
      </c>
      <c r="D133" s="2">
        <f t="shared" si="11"/>
        <v>2</v>
      </c>
      <c r="E133" s="2">
        <f t="shared" si="12"/>
        <v>2</v>
      </c>
      <c r="F133" s="2">
        <f t="shared" si="15"/>
        <v>11</v>
      </c>
      <c r="N133" s="5">
        <v>23.3999999999998</v>
      </c>
      <c r="O133" s="5">
        <v>1</v>
      </c>
      <c r="P133" s="9">
        <v>0.61095890410958908</v>
      </c>
      <c r="Q133" s="17">
        <f t="shared" si="13"/>
        <v>2.7132609034376833E-2</v>
      </c>
    </row>
    <row r="134" spans="1:17">
      <c r="A134" s="1">
        <v>20210513</v>
      </c>
      <c r="B134" s="1">
        <v>23.6</v>
      </c>
      <c r="C134" s="12">
        <f t="shared" si="14"/>
        <v>2.6885711327096305E-2</v>
      </c>
      <c r="D134" s="2">
        <f t="shared" si="11"/>
        <v>1</v>
      </c>
      <c r="E134" s="2">
        <f t="shared" si="12"/>
        <v>2</v>
      </c>
      <c r="F134" s="2">
        <f t="shared" si="15"/>
        <v>12</v>
      </c>
      <c r="N134" s="5">
        <v>23.299999999999802</v>
      </c>
      <c r="O134" s="5">
        <v>2</v>
      </c>
      <c r="P134" s="9">
        <v>0.61004566210045663</v>
      </c>
      <c r="Q134" s="17">
        <f t="shared" si="13"/>
        <v>2.725430476668534E-2</v>
      </c>
    </row>
    <row r="135" spans="1:17">
      <c r="A135" s="1">
        <v>20210514</v>
      </c>
      <c r="B135" s="1">
        <v>27.5</v>
      </c>
      <c r="C135" s="12">
        <f t="shared" si="14"/>
        <v>2.1379962354630629E-2</v>
      </c>
      <c r="D135" s="2">
        <f t="shared" si="11"/>
        <v>1</v>
      </c>
      <c r="E135" s="2">
        <f t="shared" si="12"/>
        <v>1</v>
      </c>
      <c r="F135" s="2">
        <f t="shared" si="15"/>
        <v>14</v>
      </c>
      <c r="N135" s="5">
        <v>23.1999999999998</v>
      </c>
      <c r="O135" s="5">
        <v>2</v>
      </c>
      <c r="P135" s="9">
        <v>0.60821917808219184</v>
      </c>
      <c r="Q135" s="17">
        <f t="shared" si="13"/>
        <v>2.7374803976567698E-2</v>
      </c>
    </row>
    <row r="136" spans="1:17">
      <c r="A136" s="1">
        <v>20210515</v>
      </c>
      <c r="B136" s="1">
        <v>31.5</v>
      </c>
      <c r="C136" s="12">
        <f t="shared" si="14"/>
        <v>1.5285078604172194E-2</v>
      </c>
      <c r="D136" s="2">
        <f t="shared" si="11"/>
        <v>1</v>
      </c>
      <c r="E136" s="2">
        <f t="shared" si="12"/>
        <v>1</v>
      </c>
      <c r="F136" s="2">
        <f t="shared" si="15"/>
        <v>15</v>
      </c>
      <c r="N136" s="5">
        <v>23.099999999999799</v>
      </c>
      <c r="O136" s="5">
        <v>1</v>
      </c>
      <c r="P136" s="9">
        <v>0.60639269406392693</v>
      </c>
      <c r="Q136" s="17">
        <f t="shared" si="13"/>
        <v>2.7494086001824687E-2</v>
      </c>
    </row>
    <row r="137" spans="1:17">
      <c r="A137" s="1">
        <v>20210516</v>
      </c>
      <c r="B137" s="1">
        <v>29.6</v>
      </c>
      <c r="C137" s="12">
        <f t="shared" si="14"/>
        <v>1.815550080787489E-2</v>
      </c>
      <c r="D137" s="2">
        <f t="shared" si="11"/>
        <v>1</v>
      </c>
      <c r="E137" s="2">
        <f t="shared" si="12"/>
        <v>1</v>
      </c>
      <c r="F137" s="2">
        <f t="shared" si="15"/>
        <v>14</v>
      </c>
      <c r="N137" s="5">
        <v>22.999999999999801</v>
      </c>
      <c r="O137" s="5">
        <v>1</v>
      </c>
      <c r="P137" s="9">
        <v>0.60547945205479448</v>
      </c>
      <c r="Q137" s="17">
        <f t="shared" si="13"/>
        <v>2.7612130322473505E-2</v>
      </c>
    </row>
    <row r="138" spans="1:17">
      <c r="A138" s="1">
        <v>20210517</v>
      </c>
      <c r="B138" s="1">
        <v>21.2</v>
      </c>
      <c r="C138" s="12">
        <f t="shared" si="14"/>
        <v>2.9502891143577941E-2</v>
      </c>
      <c r="D138" s="2">
        <f t="shared" si="11"/>
        <v>2</v>
      </c>
      <c r="E138" s="2">
        <f t="shared" si="12"/>
        <v>2</v>
      </c>
      <c r="F138" s="2">
        <f t="shared" si="15"/>
        <v>11</v>
      </c>
      <c r="N138" s="5">
        <v>22.8999999999998</v>
      </c>
      <c r="O138" s="5">
        <v>3</v>
      </c>
      <c r="P138" s="9">
        <v>0.60456621004566213</v>
      </c>
      <c r="Q138" s="17">
        <f t="shared" si="13"/>
        <v>2.772891656660266E-2</v>
      </c>
    </row>
    <row r="139" spans="1:17">
      <c r="A139" s="1">
        <v>20210518</v>
      </c>
      <c r="B139" s="1">
        <v>23.2</v>
      </c>
      <c r="C139" s="12">
        <f t="shared" si="14"/>
        <v>2.7374803976567462E-2</v>
      </c>
      <c r="D139" s="2">
        <f t="shared" si="11"/>
        <v>1</v>
      </c>
      <c r="E139" s="2">
        <f t="shared" si="12"/>
        <v>2</v>
      </c>
      <c r="F139" s="2">
        <f t="shared" si="15"/>
        <v>12</v>
      </c>
      <c r="N139" s="5">
        <v>22.799999999999802</v>
      </c>
      <c r="O139" s="5">
        <v>0</v>
      </c>
      <c r="P139" s="9">
        <v>0.60182648401826488</v>
      </c>
      <c r="Q139" s="17">
        <f t="shared" si="13"/>
        <v>2.7844424516204898E-2</v>
      </c>
    </row>
    <row r="140" spans="1:17">
      <c r="A140" s="1">
        <v>20210519</v>
      </c>
      <c r="B140" s="1">
        <v>23.6</v>
      </c>
      <c r="C140" s="12">
        <f t="shared" si="14"/>
        <v>2.6885711327096305E-2</v>
      </c>
      <c r="D140" s="2">
        <f t="shared" si="11"/>
        <v>1</v>
      </c>
      <c r="E140" s="2">
        <f t="shared" si="12"/>
        <v>2</v>
      </c>
      <c r="F140" s="2">
        <f t="shared" si="15"/>
        <v>12</v>
      </c>
      <c r="N140" s="5">
        <v>22.6999999999998</v>
      </c>
      <c r="O140" s="5">
        <v>3</v>
      </c>
      <c r="P140" s="9">
        <v>0.60182648401826488</v>
      </c>
      <c r="Q140" s="17">
        <f t="shared" si="13"/>
        <v>2.7958634112985999E-2</v>
      </c>
    </row>
    <row r="141" spans="1:17">
      <c r="A141" s="1">
        <v>20210520</v>
      </c>
      <c r="B141" s="1">
        <v>25.5</v>
      </c>
      <c r="C141" s="12">
        <f t="shared" si="14"/>
        <v>2.4338391868665842E-2</v>
      </c>
      <c r="D141" s="2">
        <f t="shared" si="11"/>
        <v>1</v>
      </c>
      <c r="E141" s="2">
        <f t="shared" si="12"/>
        <v>2</v>
      </c>
      <c r="F141" s="2">
        <f t="shared" si="15"/>
        <v>13</v>
      </c>
      <c r="N141" s="5">
        <v>22.599999999999799</v>
      </c>
      <c r="O141" s="5">
        <v>1</v>
      </c>
      <c r="P141" s="9">
        <v>0.59908675799086752</v>
      </c>
      <c r="Q141" s="17">
        <f t="shared" si="13"/>
        <v>2.8071525464146953E-2</v>
      </c>
    </row>
    <row r="142" spans="1:17">
      <c r="A142" s="1">
        <v>20210521</v>
      </c>
      <c r="B142" s="1">
        <v>22.1</v>
      </c>
      <c r="C142" s="12">
        <f t="shared" si="14"/>
        <v>2.8615524594564627E-2</v>
      </c>
      <c r="D142" s="2">
        <f t="shared" si="11"/>
        <v>2</v>
      </c>
      <c r="E142" s="2">
        <f t="shared" si="12"/>
        <v>2</v>
      </c>
      <c r="F142" s="2">
        <f t="shared" si="15"/>
        <v>11</v>
      </c>
      <c r="N142" s="5">
        <v>22.499999999999801</v>
      </c>
      <c r="O142" s="5">
        <v>2</v>
      </c>
      <c r="P142" s="9">
        <v>0.59817351598173518</v>
      </c>
      <c r="Q142" s="17">
        <f t="shared" si="13"/>
        <v>2.8183078848137266E-2</v>
      </c>
    </row>
    <row r="143" spans="1:17">
      <c r="A143" s="1">
        <v>20210522</v>
      </c>
      <c r="B143" s="1">
        <v>23.1</v>
      </c>
      <c r="C143" s="12">
        <f t="shared" si="14"/>
        <v>2.7494086001824451E-2</v>
      </c>
      <c r="D143" s="2">
        <f t="shared" si="11"/>
        <v>1</v>
      </c>
      <c r="E143" s="2">
        <f t="shared" si="12"/>
        <v>2</v>
      </c>
      <c r="F143" s="2">
        <f t="shared" si="15"/>
        <v>12</v>
      </c>
      <c r="N143" s="5">
        <v>22.3999999999998</v>
      </c>
      <c r="O143" s="5">
        <v>3</v>
      </c>
      <c r="P143" s="9">
        <v>0.59634703196347028</v>
      </c>
      <c r="Q143" s="17">
        <f t="shared" si="13"/>
        <v>2.8293274720377161E-2</v>
      </c>
    </row>
    <row r="144" spans="1:17">
      <c r="A144" s="1">
        <v>20210523</v>
      </c>
      <c r="B144" s="1">
        <v>24.6</v>
      </c>
      <c r="C144" s="12">
        <f t="shared" si="14"/>
        <v>2.5586620892237056E-2</v>
      </c>
      <c r="D144" s="2">
        <f t="shared" si="11"/>
        <v>1</v>
      </c>
      <c r="E144" s="2">
        <f t="shared" si="12"/>
        <v>2</v>
      </c>
      <c r="F144" s="2">
        <f t="shared" si="15"/>
        <v>12</v>
      </c>
      <c r="N144" s="5">
        <v>22.299999999999802</v>
      </c>
      <c r="O144" s="5">
        <v>2</v>
      </c>
      <c r="P144" s="9">
        <v>0.59360730593607303</v>
      </c>
      <c r="Q144" s="17">
        <f t="shared" si="13"/>
        <v>2.8402093718946139E-2</v>
      </c>
    </row>
    <row r="145" spans="1:17">
      <c r="A145" s="1">
        <v>20210524</v>
      </c>
      <c r="B145" s="1">
        <v>23.8</v>
      </c>
      <c r="C145" s="12">
        <f t="shared" si="14"/>
        <v>2.6634278773007843E-2</v>
      </c>
      <c r="D145" s="2">
        <f t="shared" si="11"/>
        <v>1</v>
      </c>
      <c r="E145" s="2">
        <f t="shared" si="12"/>
        <v>2</v>
      </c>
      <c r="F145" s="2">
        <f t="shared" si="15"/>
        <v>12</v>
      </c>
      <c r="N145" s="5">
        <v>22.1999999999998</v>
      </c>
      <c r="O145" s="5">
        <v>2</v>
      </c>
      <c r="P145" s="9">
        <v>0.59178082191780823</v>
      </c>
      <c r="Q145" s="17">
        <f t="shared" si="13"/>
        <v>2.8509516670235869E-2</v>
      </c>
    </row>
    <row r="146" spans="1:17">
      <c r="A146" s="1">
        <v>20210525</v>
      </c>
      <c r="B146" s="1">
        <v>26</v>
      </c>
      <c r="C146" s="12">
        <f t="shared" si="14"/>
        <v>2.3618765075394239E-2</v>
      </c>
      <c r="D146" s="2">
        <f t="shared" si="11"/>
        <v>1</v>
      </c>
      <c r="E146" s="2">
        <f t="shared" si="12"/>
        <v>2</v>
      </c>
      <c r="F146" s="2">
        <f t="shared" si="15"/>
        <v>13</v>
      </c>
      <c r="N146" s="5">
        <v>22.099999999999799</v>
      </c>
      <c r="O146" s="5">
        <v>1</v>
      </c>
      <c r="P146" s="9">
        <v>0.58995433789954332</v>
      </c>
      <c r="Q146" s="17">
        <f t="shared" si="13"/>
        <v>2.8615524594564838E-2</v>
      </c>
    </row>
    <row r="147" spans="1:17">
      <c r="A147" s="1">
        <v>20210526</v>
      </c>
      <c r="B147" s="1">
        <v>23.5</v>
      </c>
      <c r="C147" s="12">
        <f t="shared" si="14"/>
        <v>2.700973757818315E-2</v>
      </c>
      <c r="D147" s="2">
        <f t="shared" si="11"/>
        <v>1</v>
      </c>
      <c r="E147" s="2">
        <f t="shared" si="12"/>
        <v>2</v>
      </c>
      <c r="F147" s="2">
        <f t="shared" si="15"/>
        <v>12</v>
      </c>
      <c r="N147" s="5">
        <v>21.999999999999801</v>
      </c>
      <c r="O147" s="5">
        <v>0</v>
      </c>
      <c r="P147" s="9">
        <v>0.58904109589041098</v>
      </c>
      <c r="Q147" s="17">
        <f t="shared" si="13"/>
        <v>2.8720098711752653E-2</v>
      </c>
    </row>
    <row r="148" spans="1:17">
      <c r="A148" s="1">
        <v>20210527</v>
      </c>
      <c r="B148" s="1">
        <v>25.1</v>
      </c>
      <c r="C148" s="12">
        <f t="shared" si="14"/>
        <v>2.4901304157720662E-2</v>
      </c>
      <c r="D148" s="2">
        <f t="shared" si="11"/>
        <v>1</v>
      </c>
      <c r="E148" s="2">
        <f t="shared" si="12"/>
        <v>2</v>
      </c>
      <c r="F148" s="2">
        <f t="shared" si="15"/>
        <v>13</v>
      </c>
      <c r="N148" s="5">
        <v>21.8999999999998</v>
      </c>
      <c r="O148" s="5">
        <v>1</v>
      </c>
      <c r="P148" s="9">
        <v>0.58904109589041098</v>
      </c>
      <c r="Q148" s="17">
        <f t="shared" si="13"/>
        <v>2.8823220446651657E-2</v>
      </c>
    </row>
    <row r="149" spans="1:17">
      <c r="A149" s="1">
        <v>20210528</v>
      </c>
      <c r="B149" s="1">
        <v>29</v>
      </c>
      <c r="C149" s="12">
        <f t="shared" si="14"/>
        <v>1.9078201366955854E-2</v>
      </c>
      <c r="D149" s="2">
        <f t="shared" si="11"/>
        <v>1</v>
      </c>
      <c r="E149" s="2">
        <f t="shared" si="12"/>
        <v>1</v>
      </c>
      <c r="F149" s="2">
        <f t="shared" si="15"/>
        <v>14</v>
      </c>
      <c r="N149" s="5">
        <v>21.799999999999802</v>
      </c>
      <c r="O149" s="5">
        <v>1</v>
      </c>
      <c r="P149" s="9">
        <v>0.58812785388127853</v>
      </c>
      <c r="Q149" s="17">
        <f t="shared" si="13"/>
        <v>2.8924871434633508E-2</v>
      </c>
    </row>
    <row r="150" spans="1:17">
      <c r="A150" s="1">
        <v>20210529</v>
      </c>
      <c r="B150" s="1">
        <v>24.3</v>
      </c>
      <c r="C150" s="12">
        <f t="shared" si="14"/>
        <v>2.598697600841339E-2</v>
      </c>
      <c r="D150" s="2">
        <f t="shared" si="11"/>
        <v>1</v>
      </c>
      <c r="E150" s="2">
        <f t="shared" si="12"/>
        <v>2</v>
      </c>
      <c r="F150" s="2">
        <f t="shared" si="15"/>
        <v>12</v>
      </c>
      <c r="N150" s="5">
        <v>21.6999999999998</v>
      </c>
      <c r="O150" s="5">
        <v>1</v>
      </c>
      <c r="P150" s="9">
        <v>0.58721461187214608</v>
      </c>
      <c r="Q150" s="17">
        <f t="shared" si="13"/>
        <v>2.902503352702859E-2</v>
      </c>
    </row>
    <row r="151" spans="1:17">
      <c r="A151" s="1">
        <v>20210530</v>
      </c>
      <c r="B151" s="1">
        <v>26.9</v>
      </c>
      <c r="C151" s="12">
        <f t="shared" si="14"/>
        <v>2.2287088991513007E-2</v>
      </c>
      <c r="D151" s="2">
        <f t="shared" si="11"/>
        <v>1</v>
      </c>
      <c r="E151" s="2">
        <f t="shared" si="12"/>
        <v>1</v>
      </c>
      <c r="F151" s="2">
        <f t="shared" si="15"/>
        <v>13</v>
      </c>
      <c r="N151" s="5">
        <v>21.599999999999799</v>
      </c>
      <c r="O151" s="5">
        <v>1</v>
      </c>
      <c r="P151" s="9">
        <v>0.58630136986301373</v>
      </c>
      <c r="Q151" s="17">
        <f t="shared" si="13"/>
        <v>2.91236887965159E-2</v>
      </c>
    </row>
    <row r="152" spans="1:17">
      <c r="A152" s="1">
        <v>20210531</v>
      </c>
      <c r="B152" s="1">
        <v>27.5</v>
      </c>
      <c r="C152" s="12">
        <f t="shared" si="14"/>
        <v>2.1379962354630629E-2</v>
      </c>
      <c r="D152" s="2">
        <f t="shared" si="11"/>
        <v>1</v>
      </c>
      <c r="E152" s="2">
        <f t="shared" si="12"/>
        <v>1</v>
      </c>
      <c r="F152" s="2">
        <f t="shared" si="15"/>
        <v>14</v>
      </c>
      <c r="N152" s="5">
        <v>21.499999999999801</v>
      </c>
      <c r="O152" s="5">
        <v>2</v>
      </c>
      <c r="P152" s="9">
        <v>0.58538812785388128</v>
      </c>
      <c r="Q152" s="17">
        <f t="shared" si="13"/>
        <v>2.9220819542461196E-2</v>
      </c>
    </row>
    <row r="153" spans="1:17">
      <c r="A153" s="1">
        <v>20210601</v>
      </c>
      <c r="B153" s="1">
        <v>28</v>
      </c>
      <c r="C153" s="12">
        <f t="shared" si="14"/>
        <v>2.0616176746789824E-2</v>
      </c>
      <c r="D153" s="2">
        <f t="shared" si="11"/>
        <v>1</v>
      </c>
      <c r="E153" s="2">
        <f t="shared" si="12"/>
        <v>1</v>
      </c>
      <c r="F153" s="2">
        <f t="shared" si="15"/>
        <v>14</v>
      </c>
      <c r="N153" s="5">
        <v>21.3999999999998</v>
      </c>
      <c r="O153" s="5">
        <v>2</v>
      </c>
      <c r="P153" s="9">
        <v>0.58356164383561648</v>
      </c>
      <c r="Q153" s="17">
        <f t="shared" si="13"/>
        <v>2.9316408296201277E-2</v>
      </c>
    </row>
    <row r="154" spans="1:17">
      <c r="A154" s="1">
        <v>20210602</v>
      </c>
      <c r="B154" s="1">
        <v>28.2</v>
      </c>
      <c r="C154" s="12">
        <f t="shared" si="14"/>
        <v>2.0309307625669855E-2</v>
      </c>
      <c r="D154" s="2">
        <f t="shared" si="11"/>
        <v>1</v>
      </c>
      <c r="E154" s="2">
        <f t="shared" si="12"/>
        <v>1</v>
      </c>
      <c r="F154" s="2">
        <f t="shared" si="15"/>
        <v>14</v>
      </c>
      <c r="N154" s="5">
        <v>21.299999999999802</v>
      </c>
      <c r="O154" s="5">
        <v>2</v>
      </c>
      <c r="P154" s="9">
        <v>0.58173515981735158</v>
      </c>
      <c r="Q154" s="17">
        <f t="shared" si="13"/>
        <v>2.9410437826272007E-2</v>
      </c>
    </row>
    <row r="155" spans="1:17">
      <c r="A155" s="1">
        <v>20210603</v>
      </c>
      <c r="B155" s="1">
        <v>31.8</v>
      </c>
      <c r="C155" s="12">
        <f t="shared" si="14"/>
        <v>1.4844117320749127E-2</v>
      </c>
      <c r="D155" s="2">
        <f t="shared" si="11"/>
        <v>1</v>
      </c>
      <c r="E155" s="2">
        <f t="shared" si="12"/>
        <v>1</v>
      </c>
      <c r="F155" s="2">
        <f t="shared" si="15"/>
        <v>15</v>
      </c>
      <c r="N155" s="5">
        <v>21.1999999999998</v>
      </c>
      <c r="O155" s="5">
        <v>2</v>
      </c>
      <c r="P155" s="9">
        <v>0.57990867579908678</v>
      </c>
      <c r="Q155" s="17">
        <f t="shared" si="13"/>
        <v>2.9502891143578118E-2</v>
      </c>
    </row>
    <row r="156" spans="1:17">
      <c r="A156" s="1">
        <v>20210604</v>
      </c>
      <c r="B156" s="1">
        <v>24.6</v>
      </c>
      <c r="C156" s="12">
        <f t="shared" si="14"/>
        <v>2.5586620892237056E-2</v>
      </c>
      <c r="D156" s="2">
        <f t="shared" si="11"/>
        <v>1</v>
      </c>
      <c r="E156" s="2">
        <f t="shared" si="12"/>
        <v>2</v>
      </c>
      <c r="F156" s="2">
        <f t="shared" si="15"/>
        <v>12</v>
      </c>
      <c r="N156" s="5">
        <v>21.099999999999799</v>
      </c>
      <c r="O156" s="5">
        <v>0</v>
      </c>
      <c r="P156" s="9">
        <v>0.57808219178082187</v>
      </c>
      <c r="Q156" s="17">
        <f t="shared" si="13"/>
        <v>2.9593751506502387E-2</v>
      </c>
    </row>
    <row r="157" spans="1:17">
      <c r="A157" s="1">
        <v>20210605</v>
      </c>
      <c r="B157" s="1">
        <v>29.1</v>
      </c>
      <c r="C157" s="12">
        <f t="shared" si="14"/>
        <v>1.8924234981682546E-2</v>
      </c>
      <c r="D157" s="2">
        <f t="shared" si="11"/>
        <v>1</v>
      </c>
      <c r="E157" s="2">
        <f t="shared" si="12"/>
        <v>1</v>
      </c>
      <c r="F157" s="2">
        <f t="shared" si="15"/>
        <v>14</v>
      </c>
      <c r="N157" s="5">
        <v>20.999999999999801</v>
      </c>
      <c r="O157" s="5">
        <v>0</v>
      </c>
      <c r="P157" s="9">
        <v>0.57808219178082187</v>
      </c>
      <c r="Q157" s="17">
        <f t="shared" si="13"/>
        <v>2.968300242595227E-2</v>
      </c>
    </row>
    <row r="158" spans="1:17">
      <c r="A158" s="1">
        <v>20210606</v>
      </c>
      <c r="B158" s="1">
        <v>26.7</v>
      </c>
      <c r="C158" s="12">
        <f t="shared" si="14"/>
        <v>2.2586435013658233E-2</v>
      </c>
      <c r="D158" s="2">
        <f t="shared" si="11"/>
        <v>1</v>
      </c>
      <c r="E158" s="2">
        <f t="shared" si="12"/>
        <v>2</v>
      </c>
      <c r="F158" s="2">
        <f t="shared" si="15"/>
        <v>13</v>
      </c>
      <c r="N158" s="5">
        <v>20.8999999999998</v>
      </c>
      <c r="O158" s="5">
        <v>2</v>
      </c>
      <c r="P158" s="9">
        <v>0.57808219178082187</v>
      </c>
      <c r="Q158" s="17">
        <f t="shared" si="13"/>
        <v>2.9770627670341707E-2</v>
      </c>
    </row>
    <row r="159" spans="1:17">
      <c r="A159" s="1">
        <v>20210607</v>
      </c>
      <c r="B159" s="1">
        <v>26.1</v>
      </c>
      <c r="C159" s="12">
        <f t="shared" si="14"/>
        <v>2.3472931125366431E-2</v>
      </c>
      <c r="D159" s="2">
        <f t="shared" si="11"/>
        <v>1</v>
      </c>
      <c r="E159" s="2">
        <f t="shared" si="12"/>
        <v>2</v>
      </c>
      <c r="F159" s="2">
        <f t="shared" si="15"/>
        <v>13</v>
      </c>
      <c r="N159" s="5">
        <v>20.799999999999802</v>
      </c>
      <c r="O159" s="5">
        <v>1</v>
      </c>
      <c r="P159" s="9">
        <v>0.57625570776255708</v>
      </c>
      <c r="Q159" s="17">
        <f t="shared" si="13"/>
        <v>2.9856611270506043E-2</v>
      </c>
    </row>
    <row r="160" spans="1:17">
      <c r="A160" s="1">
        <v>20210608</v>
      </c>
      <c r="B160" s="1">
        <v>30.9</v>
      </c>
      <c r="C160" s="12">
        <f t="shared" si="14"/>
        <v>1.6178861683417756E-2</v>
      </c>
      <c r="D160" s="2">
        <f t="shared" si="11"/>
        <v>1</v>
      </c>
      <c r="E160" s="2">
        <f t="shared" si="12"/>
        <v>1</v>
      </c>
      <c r="F160" s="2">
        <f t="shared" si="15"/>
        <v>15</v>
      </c>
      <c r="N160" s="5">
        <v>20.6999999999998</v>
      </c>
      <c r="O160" s="5">
        <v>1</v>
      </c>
      <c r="P160" s="9">
        <v>0.57534246575342463</v>
      </c>
      <c r="Q160" s="17">
        <f t="shared" si="13"/>
        <v>2.9940937524547986E-2</v>
      </c>
    </row>
    <row r="161" spans="1:18">
      <c r="A161" s="1">
        <v>20210609</v>
      </c>
      <c r="B161" s="1">
        <v>32.200000000000003</v>
      </c>
      <c r="C161" s="12">
        <f t="shared" si="14"/>
        <v>1.4263179169824317E-2</v>
      </c>
      <c r="D161" s="2">
        <f t="shared" si="11"/>
        <v>1</v>
      </c>
      <c r="E161" s="2">
        <f t="shared" si="12"/>
        <v>1</v>
      </c>
      <c r="F161" s="2">
        <f t="shared" si="15"/>
        <v>15</v>
      </c>
      <c r="N161" s="5">
        <v>20.599999999999799</v>
      </c>
      <c r="O161" s="5">
        <v>1</v>
      </c>
      <c r="P161" s="9">
        <v>0.57442922374429228</v>
      </c>
      <c r="Q161" s="17">
        <f t="shared" si="13"/>
        <v>3.0023591002612562E-2</v>
      </c>
    </row>
    <row r="162" spans="1:18">
      <c r="A162" s="1">
        <v>20210610</v>
      </c>
      <c r="B162" s="1">
        <v>28.7</v>
      </c>
      <c r="C162" s="12">
        <f t="shared" si="14"/>
        <v>1.954019397061731E-2</v>
      </c>
      <c r="D162" s="2">
        <f t="shared" si="11"/>
        <v>1</v>
      </c>
      <c r="E162" s="2">
        <f t="shared" si="12"/>
        <v>1</v>
      </c>
      <c r="F162" s="2">
        <f t="shared" si="15"/>
        <v>14</v>
      </c>
      <c r="N162" s="5">
        <v>20.499999999999801</v>
      </c>
      <c r="O162" s="5">
        <v>2</v>
      </c>
      <c r="P162" s="9">
        <v>0.57351598173515983</v>
      </c>
      <c r="Q162" s="17">
        <f t="shared" si="13"/>
        <v>3.0104556551588994E-2</v>
      </c>
    </row>
    <row r="163" spans="1:18">
      <c r="A163" s="1">
        <v>20210611</v>
      </c>
      <c r="B163" s="1">
        <v>27.8</v>
      </c>
      <c r="C163" s="12">
        <f t="shared" si="14"/>
        <v>2.0922355409760205E-2</v>
      </c>
      <c r="D163" s="2">
        <f t="shared" si="11"/>
        <v>1</v>
      </c>
      <c r="E163" s="2">
        <f t="shared" si="12"/>
        <v>1</v>
      </c>
      <c r="F163" s="2">
        <f t="shared" si="15"/>
        <v>14</v>
      </c>
      <c r="N163" s="5">
        <v>20.3999999999998</v>
      </c>
      <c r="O163" s="5">
        <v>2</v>
      </c>
      <c r="P163" s="9">
        <v>0.57168949771689492</v>
      </c>
      <c r="Q163" s="17">
        <f t="shared" si="13"/>
        <v>3.0183819299737548E-2</v>
      </c>
    </row>
    <row r="164" spans="1:18">
      <c r="A164" s="1">
        <v>20210612</v>
      </c>
      <c r="B164" s="1">
        <v>28.7</v>
      </c>
      <c r="C164" s="12">
        <f t="shared" si="14"/>
        <v>1.954019397061731E-2</v>
      </c>
      <c r="D164" s="2">
        <f t="shared" si="11"/>
        <v>1</v>
      </c>
      <c r="E164" s="2">
        <f t="shared" si="12"/>
        <v>1</v>
      </c>
      <c r="F164" s="2">
        <f t="shared" si="15"/>
        <v>14</v>
      </c>
      <c r="N164" s="5">
        <v>20.299999999999802</v>
      </c>
      <c r="O164" s="5">
        <v>1</v>
      </c>
      <c r="P164" s="9">
        <v>0.56986301369863013</v>
      </c>
      <c r="Q164" s="17">
        <f t="shared" si="13"/>
        <v>3.0261364661239302E-2</v>
      </c>
    </row>
    <row r="165" spans="1:18">
      <c r="A165" s="1">
        <v>20210613</v>
      </c>
      <c r="B165" s="1">
        <v>25.2</v>
      </c>
      <c r="C165" s="12">
        <f t="shared" si="14"/>
        <v>2.4761731000416887E-2</v>
      </c>
      <c r="D165" s="2">
        <f t="shared" si="11"/>
        <v>1</v>
      </c>
      <c r="E165" s="2">
        <f t="shared" si="12"/>
        <v>2</v>
      </c>
      <c r="F165" s="2">
        <f t="shared" si="15"/>
        <v>13</v>
      </c>
      <c r="N165" s="5">
        <v>20.1999999999998</v>
      </c>
      <c r="O165" s="5">
        <v>1</v>
      </c>
      <c r="P165" s="9">
        <v>0.56894977168949767</v>
      </c>
      <c r="Q165" s="17">
        <f t="shared" si="13"/>
        <v>3.0337178340667022E-2</v>
      </c>
    </row>
    <row r="166" spans="1:18">
      <c r="A166" s="1">
        <v>20210614</v>
      </c>
      <c r="B166" s="1">
        <v>26.5</v>
      </c>
      <c r="C166" s="12">
        <f t="shared" si="14"/>
        <v>2.2883975017878987E-2</v>
      </c>
      <c r="D166" s="2">
        <f t="shared" si="11"/>
        <v>1</v>
      </c>
      <c r="E166" s="2">
        <f t="shared" si="12"/>
        <v>2</v>
      </c>
      <c r="F166" s="2">
        <f t="shared" si="15"/>
        <v>13</v>
      </c>
      <c r="N166" s="5">
        <v>20.099999999999799</v>
      </c>
      <c r="O166" s="5">
        <v>1</v>
      </c>
      <c r="P166" s="9">
        <v>0.56803652968036533</v>
      </c>
      <c r="Q166" s="17">
        <f t="shared" si="13"/>
        <v>3.0411246337375013E-2</v>
      </c>
    </row>
    <row r="167" spans="1:18">
      <c r="A167" s="1">
        <v>20210615</v>
      </c>
      <c r="B167" s="1">
        <v>28.1</v>
      </c>
      <c r="C167" s="12">
        <f t="shared" si="14"/>
        <v>2.0462818112325032E-2</v>
      </c>
      <c r="D167" s="2">
        <f t="shared" si="11"/>
        <v>1</v>
      </c>
      <c r="E167" s="2">
        <f t="shared" si="12"/>
        <v>1</v>
      </c>
      <c r="F167" s="2">
        <f t="shared" si="15"/>
        <v>14</v>
      </c>
      <c r="N167" s="5">
        <v>19.999999999999801</v>
      </c>
      <c r="O167" s="5">
        <v>1</v>
      </c>
      <c r="P167" s="9">
        <v>0.56712328767123288</v>
      </c>
      <c r="Q167" s="17">
        <f t="shared" si="13"/>
        <v>3.048355494980631E-2</v>
      </c>
    </row>
    <row r="168" spans="1:18">
      <c r="A168" s="1">
        <v>20210616</v>
      </c>
      <c r="B168" s="1">
        <v>25.4</v>
      </c>
      <c r="C168" s="12">
        <f t="shared" si="14"/>
        <v>2.4480252583036956E-2</v>
      </c>
      <c r="D168" s="2">
        <f t="shared" si="11"/>
        <v>1</v>
      </c>
      <c r="E168" s="2">
        <f t="shared" si="12"/>
        <v>2</v>
      </c>
      <c r="F168" s="2">
        <f t="shared" si="15"/>
        <v>13</v>
      </c>
      <c r="N168" s="5">
        <v>19.8999999999998</v>
      </c>
      <c r="O168" s="5">
        <v>0</v>
      </c>
      <c r="P168" s="9">
        <v>0.56621004566210043</v>
      </c>
      <c r="Q168" s="17">
        <f t="shared" si="13"/>
        <v>3.055409077971517E-2</v>
      </c>
    </row>
    <row r="169" spans="1:18">
      <c r="A169" s="1">
        <v>20210617</v>
      </c>
      <c r="B169" s="1">
        <v>25.1</v>
      </c>
      <c r="C169" s="12">
        <f t="shared" si="14"/>
        <v>2.4901304157720662E-2</v>
      </c>
      <c r="D169" s="2">
        <f t="shared" si="11"/>
        <v>1</v>
      </c>
      <c r="E169" s="2">
        <f t="shared" si="12"/>
        <v>2</v>
      </c>
      <c r="F169" s="2">
        <f t="shared" si="15"/>
        <v>13</v>
      </c>
      <c r="N169" s="5">
        <v>19.799999999999802</v>
      </c>
      <c r="O169" s="5">
        <v>0</v>
      </c>
      <c r="P169" s="9">
        <v>0.56621004566210043</v>
      </c>
      <c r="Q169" s="17">
        <f t="shared" si="13"/>
        <v>3.0622840736303059E-2</v>
      </c>
    </row>
    <row r="170" spans="1:18">
      <c r="A170" s="1">
        <v>20210618</v>
      </c>
      <c r="B170" s="1">
        <v>26.9</v>
      </c>
      <c r="C170" s="12">
        <f t="shared" si="14"/>
        <v>2.2287088991513007E-2</v>
      </c>
      <c r="D170" s="2">
        <f t="shared" si="11"/>
        <v>1</v>
      </c>
      <c r="E170" s="2">
        <f t="shared" si="12"/>
        <v>1</v>
      </c>
      <c r="F170" s="2">
        <f t="shared" si="15"/>
        <v>13</v>
      </c>
      <c r="N170" s="5">
        <v>19.6999999999998</v>
      </c>
      <c r="O170" s="5">
        <v>1</v>
      </c>
      <c r="P170" s="9">
        <v>0.56621004566210043</v>
      </c>
      <c r="Q170" s="17">
        <f t="shared" si="13"/>
        <v>3.0689792040266544E-2</v>
      </c>
    </row>
    <row r="171" spans="1:18">
      <c r="A171" s="1">
        <v>20210619</v>
      </c>
      <c r="B171" s="1">
        <v>28.6</v>
      </c>
      <c r="C171" s="12">
        <f t="shared" si="14"/>
        <v>1.9694157296979299E-2</v>
      </c>
      <c r="D171" s="2">
        <f t="shared" si="11"/>
        <v>1</v>
      </c>
      <c r="E171" s="2">
        <f t="shared" si="12"/>
        <v>1</v>
      </c>
      <c r="F171" s="2">
        <f t="shared" si="15"/>
        <v>14</v>
      </c>
      <c r="N171" s="5">
        <v>19.599999999999799</v>
      </c>
      <c r="O171" s="5">
        <v>1</v>
      </c>
      <c r="P171" s="9">
        <v>0.56529680365296808</v>
      </c>
      <c r="Q171" s="17">
        <f t="shared" si="13"/>
        <v>3.0754932227754977E-2</v>
      </c>
    </row>
    <row r="172" spans="1:18">
      <c r="A172" s="1">
        <v>20210620</v>
      </c>
      <c r="B172" s="1">
        <v>27.4</v>
      </c>
      <c r="C172" s="12">
        <f t="shared" si="14"/>
        <v>2.1531970404385658E-2</v>
      </c>
      <c r="D172" s="2">
        <f t="shared" si="11"/>
        <v>1</v>
      </c>
      <c r="E172" s="2">
        <f t="shared" si="12"/>
        <v>1</v>
      </c>
      <c r="F172" s="2">
        <f t="shared" si="15"/>
        <v>13</v>
      </c>
      <c r="N172" s="5">
        <v>19.499999999999801</v>
      </c>
      <c r="O172" s="5">
        <v>1</v>
      </c>
      <c r="P172" s="9">
        <v>0.56438356164383563</v>
      </c>
      <c r="Q172" s="17">
        <f t="shared" si="13"/>
        <v>3.0818249154236674E-2</v>
      </c>
    </row>
    <row r="173" spans="1:18">
      <c r="A173" s="1">
        <v>20210621</v>
      </c>
      <c r="B173" s="1">
        <v>29.6</v>
      </c>
      <c r="C173" s="12">
        <f t="shared" si="14"/>
        <v>1.815550080787489E-2</v>
      </c>
      <c r="D173" s="2">
        <f t="shared" si="11"/>
        <v>1</v>
      </c>
      <c r="E173" s="2">
        <f t="shared" si="12"/>
        <v>1</v>
      </c>
      <c r="F173" s="2">
        <f t="shared" si="15"/>
        <v>14</v>
      </c>
      <c r="N173" s="5">
        <v>19.3999999999998</v>
      </c>
      <c r="O173" s="5">
        <v>1</v>
      </c>
      <c r="P173" s="9">
        <v>0.56347031963470318</v>
      </c>
      <c r="Q173" s="17">
        <f t="shared" si="13"/>
        <v>3.0879730998271553E-2</v>
      </c>
    </row>
    <row r="174" spans="1:18">
      <c r="A174" s="1">
        <v>20210622</v>
      </c>
      <c r="B174" s="1">
        <v>29</v>
      </c>
      <c r="C174" s="12">
        <f t="shared" si="14"/>
        <v>1.9078201366955854E-2</v>
      </c>
      <c r="D174" s="2">
        <f t="shared" si="11"/>
        <v>1</v>
      </c>
      <c r="E174" s="2">
        <f t="shared" si="12"/>
        <v>1</v>
      </c>
      <c r="F174" s="2">
        <f t="shared" si="15"/>
        <v>14</v>
      </c>
      <c r="N174" s="5">
        <v>19.299999999999802</v>
      </c>
      <c r="O174" s="5">
        <v>0</v>
      </c>
      <c r="P174" s="9">
        <v>0.56255707762557072</v>
      </c>
      <c r="Q174" s="17">
        <f t="shared" si="13"/>
        <v>3.0939366265188797E-2</v>
      </c>
    </row>
    <row r="175" spans="1:18">
      <c r="A175" s="1">
        <v>20210623</v>
      </c>
      <c r="B175" s="1">
        <v>27.9</v>
      </c>
      <c r="C175" s="12">
        <f t="shared" si="14"/>
        <v>2.0769362797125691E-2</v>
      </c>
      <c r="D175" s="2">
        <f t="shared" si="11"/>
        <v>1</v>
      </c>
      <c r="E175" s="2">
        <f t="shared" si="12"/>
        <v>1</v>
      </c>
      <c r="F175" s="2">
        <f t="shared" si="15"/>
        <v>14</v>
      </c>
      <c r="N175" s="5">
        <v>19.1999999999998</v>
      </c>
      <c r="O175" s="5">
        <v>1</v>
      </c>
      <c r="P175" s="9">
        <v>0.56255707762557072</v>
      </c>
      <c r="Q175" s="17">
        <f t="shared" si="13"/>
        <v>3.0997143790667897E-2</v>
      </c>
      <c r="R175" s="5">
        <f>SUM(O126:O175)</f>
        <v>65</v>
      </c>
    </row>
    <row r="176" spans="1:18">
      <c r="A176" s="1">
        <v>20210624</v>
      </c>
      <c r="B176" s="1">
        <v>29.5</v>
      </c>
      <c r="C176" s="12">
        <f t="shared" si="14"/>
        <v>1.8309038386565838E-2</v>
      </c>
      <c r="D176" s="2">
        <f t="shared" si="11"/>
        <v>1</v>
      </c>
      <c r="E176" s="2">
        <f t="shared" si="12"/>
        <v>1</v>
      </c>
      <c r="F176" s="2">
        <f t="shared" si="15"/>
        <v>14</v>
      </c>
      <c r="N176" s="5">
        <v>19.099999999999799</v>
      </c>
      <c r="O176" s="5">
        <v>1</v>
      </c>
      <c r="P176" s="9">
        <v>0.56164383561643838</v>
      </c>
      <c r="Q176" s="17">
        <f t="shared" si="13"/>
        <v>3.1053052744221484E-2</v>
      </c>
    </row>
    <row r="177" spans="1:20">
      <c r="A177" s="1">
        <v>20210625</v>
      </c>
      <c r="B177" s="1">
        <v>29.7</v>
      </c>
      <c r="C177" s="12">
        <f t="shared" si="14"/>
        <v>1.8002104978394811E-2</v>
      </c>
      <c r="D177" s="2">
        <f t="shared" si="11"/>
        <v>1</v>
      </c>
      <c r="E177" s="2">
        <f t="shared" si="12"/>
        <v>1</v>
      </c>
      <c r="F177" s="2">
        <f t="shared" si="15"/>
        <v>14</v>
      </c>
      <c r="N177" s="5">
        <v>18.999999999999801</v>
      </c>
      <c r="O177" s="5">
        <v>1</v>
      </c>
      <c r="P177" s="9">
        <v>0.56073059360730593</v>
      </c>
      <c r="Q177" s="17">
        <f t="shared" si="13"/>
        <v>3.1107082632578428E-2</v>
      </c>
    </row>
    <row r="178" spans="1:20">
      <c r="A178" s="1">
        <v>20210626</v>
      </c>
      <c r="B178" s="1">
        <v>31</v>
      </c>
      <c r="C178" s="12">
        <f t="shared" si="14"/>
        <v>1.6028898693207207E-2</v>
      </c>
      <c r="D178" s="2">
        <f t="shared" si="11"/>
        <v>1</v>
      </c>
      <c r="E178" s="2">
        <f t="shared" si="12"/>
        <v>1</v>
      </c>
      <c r="F178" s="2">
        <f t="shared" si="15"/>
        <v>15</v>
      </c>
      <c r="N178" s="5">
        <v>18.8999999999997</v>
      </c>
      <c r="O178" s="5">
        <v>1</v>
      </c>
      <c r="P178" s="9">
        <v>0.55981735159817347</v>
      </c>
      <c r="Q178" s="17">
        <f t="shared" si="13"/>
        <v>3.1159223302965815E-2</v>
      </c>
    </row>
    <row r="179" spans="1:20">
      <c r="A179" s="1">
        <v>20210627</v>
      </c>
      <c r="B179" s="1">
        <v>29.2</v>
      </c>
      <c r="C179" s="12">
        <f t="shared" si="14"/>
        <v>1.8770316452694408E-2</v>
      </c>
      <c r="D179" s="2">
        <f t="shared" si="11"/>
        <v>1</v>
      </c>
      <c r="E179" s="2">
        <f t="shared" si="12"/>
        <v>1</v>
      </c>
      <c r="F179" s="2">
        <f t="shared" si="15"/>
        <v>14</v>
      </c>
      <c r="N179" s="5">
        <v>18.799999999999699</v>
      </c>
      <c r="O179" s="5">
        <v>0</v>
      </c>
      <c r="P179" s="9">
        <v>0.55890410958904113</v>
      </c>
      <c r="Q179" s="17">
        <f t="shared" si="13"/>
        <v>3.1209464946288047E-2</v>
      </c>
    </row>
    <row r="180" spans="1:20">
      <c r="A180" s="1">
        <v>20210628</v>
      </c>
      <c r="B180" s="1">
        <v>28.6</v>
      </c>
      <c r="C180" s="12">
        <f t="shared" si="14"/>
        <v>1.9694157296979299E-2</v>
      </c>
      <c r="D180" s="2">
        <f t="shared" si="11"/>
        <v>1</v>
      </c>
      <c r="E180" s="2">
        <f t="shared" si="12"/>
        <v>1</v>
      </c>
      <c r="F180" s="2">
        <f t="shared" si="15"/>
        <v>14</v>
      </c>
      <c r="N180" s="5">
        <v>18.699999999999701</v>
      </c>
      <c r="O180" s="5">
        <v>1</v>
      </c>
      <c r="P180" s="9">
        <v>0.55890410958904113</v>
      </c>
      <c r="Q180" s="17">
        <f t="shared" si="13"/>
        <v>3.1257798100202398E-2</v>
      </c>
    </row>
    <row r="181" spans="1:20">
      <c r="A181" s="1">
        <v>20210629</v>
      </c>
      <c r="B181" s="1">
        <v>28.6</v>
      </c>
      <c r="C181" s="12">
        <f t="shared" si="14"/>
        <v>1.9694157296979299E-2</v>
      </c>
      <c r="D181" s="2">
        <f t="shared" si="11"/>
        <v>1</v>
      </c>
      <c r="E181" s="2">
        <f t="shared" si="12"/>
        <v>1</v>
      </c>
      <c r="F181" s="2">
        <f t="shared" si="15"/>
        <v>14</v>
      </c>
      <c r="N181" s="5">
        <v>18.599999999999699</v>
      </c>
      <c r="O181" s="5">
        <v>1</v>
      </c>
      <c r="P181" s="9">
        <v>0.55799086757990868</v>
      </c>
      <c r="Q181" s="17">
        <f t="shared" si="13"/>
        <v>3.13042136520887E-2</v>
      </c>
    </row>
    <row r="182" spans="1:20">
      <c r="A182" s="1">
        <v>20210630</v>
      </c>
      <c r="B182" s="1">
        <v>29.6</v>
      </c>
      <c r="C182" s="12">
        <f t="shared" si="14"/>
        <v>1.815550080787489E-2</v>
      </c>
      <c r="D182" s="2">
        <f t="shared" si="11"/>
        <v>1</v>
      </c>
      <c r="E182" s="2">
        <f t="shared" si="12"/>
        <v>1</v>
      </c>
      <c r="F182" s="2">
        <f t="shared" si="15"/>
        <v>14</v>
      </c>
      <c r="N182" s="5">
        <v>18.499999999999702</v>
      </c>
      <c r="O182" s="5">
        <v>3</v>
      </c>
      <c r="P182" s="9">
        <v>0.55707762557077622</v>
      </c>
      <c r="Q182" s="17">
        <f t="shared" si="13"/>
        <v>3.1348702841912601E-2</v>
      </c>
    </row>
    <row r="183" spans="1:20">
      <c r="A183" s="1">
        <v>20210701</v>
      </c>
      <c r="B183" s="1">
        <v>29</v>
      </c>
      <c r="C183" s="12">
        <f t="shared" si="14"/>
        <v>1.9078201366955854E-2</v>
      </c>
      <c r="D183" s="2">
        <f t="shared" si="11"/>
        <v>1</v>
      </c>
      <c r="E183" s="2">
        <f t="shared" si="12"/>
        <v>1</v>
      </c>
      <c r="F183" s="2">
        <f t="shared" si="15"/>
        <v>14</v>
      </c>
      <c r="N183" s="5">
        <v>18.3999999999997</v>
      </c>
      <c r="O183" s="5">
        <v>0</v>
      </c>
      <c r="P183" s="9">
        <v>0.55433789954337898</v>
      </c>
      <c r="Q183" s="17">
        <f t="shared" si="13"/>
        <v>3.1391257264980856E-2</v>
      </c>
    </row>
    <row r="184" spans="1:20">
      <c r="A184" s="1">
        <v>20210702</v>
      </c>
      <c r="B184" s="1">
        <v>29.1</v>
      </c>
      <c r="C184" s="12">
        <f t="shared" si="14"/>
        <v>1.8924234981682546E-2</v>
      </c>
      <c r="D184" s="2">
        <f t="shared" si="11"/>
        <v>1</v>
      </c>
      <c r="E184" s="2">
        <f t="shared" si="12"/>
        <v>1</v>
      </c>
      <c r="F184" s="2">
        <f t="shared" si="15"/>
        <v>14</v>
      </c>
      <c r="N184" s="5">
        <v>18.299999999999699</v>
      </c>
      <c r="O184" s="5">
        <v>3</v>
      </c>
      <c r="P184" s="9">
        <v>0.55433789954337898</v>
      </c>
      <c r="Q184" s="17">
        <f t="shared" si="13"/>
        <v>3.1431868874587397E-2</v>
      </c>
    </row>
    <row r="185" spans="1:20">
      <c r="A185" s="1">
        <v>20210703</v>
      </c>
      <c r="B185" s="1">
        <v>32.700000000000003</v>
      </c>
      <c r="C185" s="12">
        <f t="shared" si="14"/>
        <v>1.3549456076692791E-2</v>
      </c>
      <c r="D185" s="2">
        <f t="shared" si="11"/>
        <v>1</v>
      </c>
      <c r="E185" s="2">
        <f t="shared" si="12"/>
        <v>1</v>
      </c>
      <c r="F185" s="2">
        <f t="shared" si="15"/>
        <v>15</v>
      </c>
      <c r="N185" s="5">
        <v>18.199999999999701</v>
      </c>
      <c r="O185" s="5">
        <v>3</v>
      </c>
      <c r="P185" s="9">
        <v>0.55159817351598173</v>
      </c>
      <c r="Q185" s="17">
        <f t="shared" si="13"/>
        <v>3.1470529984549182E-2</v>
      </c>
    </row>
    <row r="186" spans="1:20">
      <c r="A186" s="1">
        <v>20210704</v>
      </c>
      <c r="B186" s="1">
        <v>30.8</v>
      </c>
      <c r="C186" s="12">
        <f t="shared" si="14"/>
        <v>1.6329188373663206E-2</v>
      </c>
      <c r="D186" s="2">
        <f t="shared" si="11"/>
        <v>1</v>
      </c>
      <c r="E186" s="2">
        <f t="shared" si="12"/>
        <v>1</v>
      </c>
      <c r="F186" s="2">
        <f t="shared" si="15"/>
        <v>15</v>
      </c>
      <c r="N186" s="5">
        <v>18.099999999999699</v>
      </c>
      <c r="O186" s="5">
        <v>1</v>
      </c>
      <c r="P186" s="9">
        <v>0.54885844748858448</v>
      </c>
      <c r="Q186" s="17">
        <f t="shared" si="13"/>
        <v>3.150723327163054E-2</v>
      </c>
    </row>
    <row r="187" spans="1:20">
      <c r="A187" s="1">
        <v>20210705</v>
      </c>
      <c r="B187" s="1">
        <v>32.700000000000003</v>
      </c>
      <c r="C187" s="12">
        <f t="shared" si="14"/>
        <v>1.3549456076692791E-2</v>
      </c>
      <c r="D187" s="2">
        <f t="shared" si="11"/>
        <v>1</v>
      </c>
      <c r="E187" s="2">
        <f t="shared" si="12"/>
        <v>1</v>
      </c>
      <c r="F187" s="2">
        <f t="shared" si="15"/>
        <v>15</v>
      </c>
      <c r="N187" s="5">
        <v>17.999999999999702</v>
      </c>
      <c r="O187" s="5">
        <v>2</v>
      </c>
      <c r="P187" s="9">
        <v>0.54794520547945202</v>
      </c>
      <c r="Q187" s="17">
        <f t="shared" si="13"/>
        <v>3.1541971777855005E-2</v>
      </c>
    </row>
    <row r="188" spans="1:20">
      <c r="A188" s="1">
        <v>20210706</v>
      </c>
      <c r="B188" s="1">
        <v>33.200000000000003</v>
      </c>
      <c r="C188" s="12">
        <f t="shared" si="14"/>
        <v>1.2850983220788698E-2</v>
      </c>
      <c r="D188" s="2">
        <f t="shared" si="11"/>
        <v>1</v>
      </c>
      <c r="E188" s="2">
        <f t="shared" si="12"/>
        <v>1</v>
      </c>
      <c r="F188" s="2">
        <f t="shared" si="15"/>
        <v>15</v>
      </c>
      <c r="N188" s="5">
        <v>17.8999999999997</v>
      </c>
      <c r="O188" s="5">
        <v>0</v>
      </c>
      <c r="P188" s="9">
        <v>0.54611872146118723</v>
      </c>
      <c r="Q188" s="17">
        <f t="shared" si="13"/>
        <v>3.1574738912703654E-2</v>
      </c>
    </row>
    <row r="189" spans="1:20">
      <c r="A189" s="1">
        <v>20210707</v>
      </c>
      <c r="B189" s="1">
        <v>33.5</v>
      </c>
      <c r="C189" s="12">
        <f t="shared" si="14"/>
        <v>1.2439798905727729E-2</v>
      </c>
      <c r="D189" s="2">
        <f t="shared" si="11"/>
        <v>1</v>
      </c>
      <c r="E189" s="2">
        <f t="shared" si="12"/>
        <v>1</v>
      </c>
      <c r="F189" s="2">
        <f t="shared" si="15"/>
        <v>15</v>
      </c>
      <c r="N189" s="5">
        <v>17.799999999999699</v>
      </c>
      <c r="O189" s="5">
        <v>0</v>
      </c>
      <c r="P189" s="9">
        <v>0.54611872146118723</v>
      </c>
      <c r="Q189" s="17">
        <f t="shared" si="13"/>
        <v>3.1605528455198942E-2</v>
      </c>
    </row>
    <row r="190" spans="1:20">
      <c r="A190" s="1">
        <v>20210708</v>
      </c>
      <c r="B190" s="1">
        <v>33.1</v>
      </c>
      <c r="C190" s="12">
        <f t="shared" si="14"/>
        <v>1.2989389501600829E-2</v>
      </c>
      <c r="D190" s="2">
        <f t="shared" si="11"/>
        <v>1</v>
      </c>
      <c r="E190" s="2">
        <f t="shared" si="12"/>
        <v>1</v>
      </c>
      <c r="F190" s="2">
        <f t="shared" si="15"/>
        <v>15</v>
      </c>
      <c r="N190" s="5">
        <v>17.699999999999701</v>
      </c>
      <c r="O190" s="5">
        <v>3</v>
      </c>
      <c r="P190" s="9">
        <v>0.54611872146118723</v>
      </c>
      <c r="Q190" s="17">
        <f t="shared" si="13"/>
        <v>3.1634334555873077E-2</v>
      </c>
      <c r="T190" s="9"/>
    </row>
    <row r="191" spans="1:20">
      <c r="A191" s="1">
        <v>20210709</v>
      </c>
      <c r="B191" s="1">
        <v>31.9</v>
      </c>
      <c r="C191" s="12">
        <f t="shared" si="14"/>
        <v>1.4698104465169927E-2</v>
      </c>
      <c r="D191" s="2">
        <f t="shared" si="11"/>
        <v>1</v>
      </c>
      <c r="E191" s="2">
        <f t="shared" si="12"/>
        <v>1</v>
      </c>
      <c r="F191" s="2">
        <f t="shared" si="15"/>
        <v>15</v>
      </c>
      <c r="N191" s="5">
        <v>17.599999999999699</v>
      </c>
      <c r="O191" s="5">
        <v>1</v>
      </c>
      <c r="P191" s="9">
        <v>0.54337899543378998</v>
      </c>
      <c r="Q191" s="17">
        <f t="shared" si="13"/>
        <v>3.1661151738620136E-2</v>
      </c>
      <c r="T191" s="9"/>
    </row>
    <row r="192" spans="1:20">
      <c r="A192" s="1">
        <v>20210710</v>
      </c>
      <c r="B192" s="1">
        <v>32.9</v>
      </c>
      <c r="C192" s="12">
        <f t="shared" si="14"/>
        <v>1.3268156422475419E-2</v>
      </c>
      <c r="D192" s="2">
        <f t="shared" si="11"/>
        <v>1</v>
      </c>
      <c r="E192" s="2">
        <f t="shared" si="12"/>
        <v>1</v>
      </c>
      <c r="F192" s="2">
        <f t="shared" si="15"/>
        <v>15</v>
      </c>
      <c r="N192" s="5">
        <v>17.499999999999702</v>
      </c>
      <c r="O192" s="5">
        <v>3</v>
      </c>
      <c r="P192" s="9">
        <v>0.54246575342465753</v>
      </c>
      <c r="Q192" s="17">
        <f t="shared" si="13"/>
        <v>3.1685974902431024E-2</v>
      </c>
      <c r="T192" s="9"/>
    </row>
    <row r="193" spans="1:20">
      <c r="A193" s="1">
        <v>20210711</v>
      </c>
      <c r="B193" s="1">
        <v>34.200000000000003</v>
      </c>
      <c r="C193" s="12">
        <f t="shared" si="14"/>
        <v>1.1505149356098796E-2</v>
      </c>
      <c r="D193" s="2">
        <f t="shared" si="11"/>
        <v>1</v>
      </c>
      <c r="E193" s="2">
        <f t="shared" si="12"/>
        <v>1</v>
      </c>
      <c r="F193" s="2">
        <f t="shared" si="15"/>
        <v>15</v>
      </c>
      <c r="N193" s="5">
        <v>17.3999999999997</v>
      </c>
      <c r="O193" s="5">
        <v>1</v>
      </c>
      <c r="P193" s="9">
        <v>0.53972602739726028</v>
      </c>
      <c r="Q193" s="17">
        <f t="shared" si="13"/>
        <v>3.1708799323010621E-2</v>
      </c>
      <c r="T193" s="9"/>
    </row>
    <row r="194" spans="1:20">
      <c r="A194" s="1">
        <v>20210712</v>
      </c>
      <c r="B194" s="1">
        <v>33.5</v>
      </c>
      <c r="C194" s="12">
        <f t="shared" si="14"/>
        <v>1.2439798905727729E-2</v>
      </c>
      <c r="D194" s="2">
        <f t="shared" ref="D194:D257" si="16">IF(B194&gt;$T$2,1,IF(B194&lt;$T$3,3,2))</f>
        <v>1</v>
      </c>
      <c r="E194" s="2">
        <f t="shared" ref="E194:E257" si="17">IF(B194&gt;$T$6,1,IF(B194&gt;$T$7,2,IF(B194&gt;$T$8,3,IF(B194&gt;$T$9,4,5))))</f>
        <v>1</v>
      </c>
      <c r="F194" s="2">
        <f t="shared" si="15"/>
        <v>15</v>
      </c>
      <c r="N194" s="5">
        <v>17.299999999999699</v>
      </c>
      <c r="O194" s="5">
        <v>0</v>
      </c>
      <c r="P194" s="9">
        <v>0.53881278538812782</v>
      </c>
      <c r="Q194" s="17">
        <f t="shared" ref="Q194:Q257" si="18">_xlfn.NORM.DIST($N194,$L$5,$L$6,)</f>
        <v>3.172962065427623E-2</v>
      </c>
      <c r="T194" s="9"/>
    </row>
    <row r="195" spans="1:20">
      <c r="A195" s="1">
        <v>20210713</v>
      </c>
      <c r="B195" s="1">
        <v>33.4</v>
      </c>
      <c r="C195" s="12">
        <f t="shared" ref="C195:C258" si="19">_xlfn.NORM.DIST(B195,$L$5,$L$6,0)</f>
        <v>1.2576177737628681E-2</v>
      </c>
      <c r="D195" s="2">
        <f t="shared" si="16"/>
        <v>1</v>
      </c>
      <c r="E195" s="2">
        <f t="shared" si="17"/>
        <v>1</v>
      </c>
      <c r="F195" s="2">
        <f t="shared" ref="F195:F258" si="20">IF(B195&gt;$T$12,16,IF(B195&gt;$T$13,15,IF(B195&gt;$T$14,14,IF(B195&gt;$T$15,13,IF(B195&gt;$T$16,12,IF(B195&gt;$T$17,11,IF(B195&gt;$T$18,10,IF(B195&gt;$T$19,9,IF(B195&gt;$T$20,8,IF(B195&gt;$T$21,7,IF(B195&gt;$T$22,6,IF(B195&gt;$T$23,5,IF(B195&gt;$T$24,4,IF(B195&gt;$T$25,3,IF(B195&gt;$T$26,2,1)))))))))))))))</f>
        <v>15</v>
      </c>
      <c r="N195" s="5">
        <v>17.199999999999701</v>
      </c>
      <c r="O195" s="5">
        <v>2</v>
      </c>
      <c r="P195" s="9">
        <v>0.53881278538812782</v>
      </c>
      <c r="Q195" s="17">
        <f t="shared" si="18"/>
        <v>3.17484349297368E-2</v>
      </c>
      <c r="T195" s="9"/>
    </row>
    <row r="196" spans="1:20">
      <c r="A196" s="1">
        <v>20210714</v>
      </c>
      <c r="B196" s="1">
        <v>32.799999999999997</v>
      </c>
      <c r="C196" s="12">
        <f t="shared" si="19"/>
        <v>1.340849525813417E-2</v>
      </c>
      <c r="D196" s="2">
        <f t="shared" si="16"/>
        <v>1</v>
      </c>
      <c r="E196" s="2">
        <f t="shared" si="17"/>
        <v>1</v>
      </c>
      <c r="F196" s="2">
        <f t="shared" si="20"/>
        <v>15</v>
      </c>
      <c r="N196" s="5">
        <v>17.099999999999699</v>
      </c>
      <c r="O196" s="5">
        <v>1</v>
      </c>
      <c r="P196" s="9">
        <v>0.53698630136986303</v>
      </c>
      <c r="Q196" s="17">
        <f t="shared" si="18"/>
        <v>3.1765238563752317E-2</v>
      </c>
      <c r="T196" s="9"/>
    </row>
    <row r="197" spans="1:20">
      <c r="A197" s="1">
        <v>20210715</v>
      </c>
      <c r="B197" s="1">
        <v>33.9</v>
      </c>
      <c r="C197" s="12">
        <f t="shared" si="19"/>
        <v>1.1901336142347304E-2</v>
      </c>
      <c r="D197" s="2">
        <f t="shared" si="16"/>
        <v>1</v>
      </c>
      <c r="E197" s="2">
        <f t="shared" si="17"/>
        <v>1</v>
      </c>
      <c r="F197" s="2">
        <f t="shared" si="20"/>
        <v>15</v>
      </c>
      <c r="N197" s="5">
        <v>16.999999999999702</v>
      </c>
      <c r="O197" s="5">
        <v>0</v>
      </c>
      <c r="P197" s="9">
        <v>0.53607305936073057</v>
      </c>
      <c r="Q197" s="17">
        <f t="shared" si="18"/>
        <v>3.1780028352672629E-2</v>
      </c>
      <c r="T197" s="9"/>
    </row>
    <row r="198" spans="1:20">
      <c r="A198" s="1">
        <v>20210716</v>
      </c>
      <c r="B198" s="1">
        <v>32.799999999999997</v>
      </c>
      <c r="C198" s="12">
        <f t="shared" si="19"/>
        <v>1.340849525813417E-2</v>
      </c>
      <c r="D198" s="2">
        <f t="shared" si="16"/>
        <v>1</v>
      </c>
      <c r="E198" s="2">
        <f t="shared" si="17"/>
        <v>1</v>
      </c>
      <c r="F198" s="2">
        <f t="shared" si="20"/>
        <v>15</v>
      </c>
      <c r="N198" s="5">
        <v>16.8999999999997</v>
      </c>
      <c r="O198" s="5">
        <v>1</v>
      </c>
      <c r="P198" s="9">
        <v>0.53607305936073057</v>
      </c>
      <c r="Q198" s="17">
        <f t="shared" si="18"/>
        <v>3.1792801475855448E-2</v>
      </c>
      <c r="T198" s="9"/>
    </row>
    <row r="199" spans="1:20">
      <c r="A199" s="1">
        <v>20210717</v>
      </c>
      <c r="B199" s="1">
        <v>31.7</v>
      </c>
      <c r="C199" s="12">
        <f t="shared" si="19"/>
        <v>1.4990626561679675E-2</v>
      </c>
      <c r="D199" s="2">
        <f t="shared" si="16"/>
        <v>1</v>
      </c>
      <c r="E199" s="2">
        <f t="shared" si="17"/>
        <v>1</v>
      </c>
      <c r="F199" s="2">
        <f t="shared" si="20"/>
        <v>15</v>
      </c>
      <c r="N199" s="5">
        <v>16.799999999999699</v>
      </c>
      <c r="O199" s="5">
        <v>1</v>
      </c>
      <c r="P199" s="9">
        <v>0.53515981735159812</v>
      </c>
      <c r="Q199" s="17">
        <f t="shared" si="18"/>
        <v>3.1803555496562878E-2</v>
      </c>
      <c r="T199" s="9"/>
    </row>
    <row r="200" spans="1:20">
      <c r="A200" s="1">
        <v>20210718</v>
      </c>
      <c r="B200" s="1">
        <v>32.200000000000003</v>
      </c>
      <c r="C200" s="12">
        <f t="shared" si="19"/>
        <v>1.4263179169824317E-2</v>
      </c>
      <c r="D200" s="2">
        <f t="shared" si="16"/>
        <v>1</v>
      </c>
      <c r="E200" s="2">
        <f t="shared" si="17"/>
        <v>1</v>
      </c>
      <c r="F200" s="2">
        <f t="shared" si="20"/>
        <v>15</v>
      </c>
      <c r="N200" s="5">
        <v>16.699999999999701</v>
      </c>
      <c r="O200" s="5">
        <v>2</v>
      </c>
      <c r="P200" s="9">
        <v>0.53424657534246578</v>
      </c>
      <c r="Q200" s="17">
        <f t="shared" si="18"/>
        <v>3.1812288362736182E-2</v>
      </c>
      <c r="T200" s="9"/>
    </row>
    <row r="201" spans="1:20">
      <c r="A201" s="1">
        <v>20210719</v>
      </c>
      <c r="B201" s="1">
        <v>33.5</v>
      </c>
      <c r="C201" s="12">
        <f t="shared" si="19"/>
        <v>1.2439798905727729E-2</v>
      </c>
      <c r="D201" s="2">
        <f t="shared" si="16"/>
        <v>1</v>
      </c>
      <c r="E201" s="2">
        <f t="shared" si="17"/>
        <v>1</v>
      </c>
      <c r="F201" s="2">
        <f t="shared" si="20"/>
        <v>15</v>
      </c>
      <c r="N201" s="5">
        <v>16.599999999999699</v>
      </c>
      <c r="O201" s="5">
        <v>1</v>
      </c>
      <c r="P201" s="9">
        <v>0.53242009132420087</v>
      </c>
      <c r="Q201" s="17">
        <f t="shared" si="18"/>
        <v>3.1818998407648347E-2</v>
      </c>
      <c r="T201" s="9"/>
    </row>
    <row r="202" spans="1:20">
      <c r="A202" s="1">
        <v>20210720</v>
      </c>
      <c r="B202" s="1">
        <v>32.4</v>
      </c>
      <c r="C202" s="12">
        <f t="shared" si="19"/>
        <v>1.3975954260200204E-2</v>
      </c>
      <c r="D202" s="2">
        <f t="shared" si="16"/>
        <v>1</v>
      </c>
      <c r="E202" s="2">
        <f t="shared" si="17"/>
        <v>1</v>
      </c>
      <c r="F202" s="2">
        <f t="shared" si="20"/>
        <v>15</v>
      </c>
      <c r="N202" s="5">
        <v>16.499999999999702</v>
      </c>
      <c r="O202" s="5">
        <v>1</v>
      </c>
      <c r="P202" s="9">
        <v>0.53150684931506853</v>
      </c>
      <c r="Q202" s="17">
        <f t="shared" si="18"/>
        <v>3.1823684350434277E-2</v>
      </c>
      <c r="T202" s="9"/>
    </row>
    <row r="203" spans="1:20">
      <c r="A203" s="1">
        <v>20210721</v>
      </c>
      <c r="B203" s="1">
        <v>32.1</v>
      </c>
      <c r="C203" s="12">
        <f t="shared" si="19"/>
        <v>1.4407622125428975E-2</v>
      </c>
      <c r="D203" s="2">
        <f t="shared" si="16"/>
        <v>1</v>
      </c>
      <c r="E203" s="2">
        <f t="shared" si="17"/>
        <v>1</v>
      </c>
      <c r="F203" s="2">
        <f t="shared" si="20"/>
        <v>15</v>
      </c>
      <c r="N203" s="5">
        <v>16.3999999999997</v>
      </c>
      <c r="O203" s="5">
        <v>2</v>
      </c>
      <c r="P203" s="9">
        <v>0.53059360730593608</v>
      </c>
      <c r="Q203" s="17">
        <f t="shared" si="18"/>
        <v>3.1826345296498276E-2</v>
      </c>
      <c r="T203" s="9"/>
    </row>
    <row r="204" spans="1:20">
      <c r="A204" s="1">
        <v>20210722</v>
      </c>
      <c r="B204" s="1">
        <v>32.299999999999997</v>
      </c>
      <c r="C204" s="12">
        <f t="shared" si="19"/>
        <v>1.4119285654568492E-2</v>
      </c>
      <c r="D204" s="2">
        <f t="shared" si="16"/>
        <v>1</v>
      </c>
      <c r="E204" s="2">
        <f t="shared" si="17"/>
        <v>1</v>
      </c>
      <c r="F204" s="2">
        <f t="shared" si="20"/>
        <v>15</v>
      </c>
      <c r="N204" s="5">
        <v>16.299999999999699</v>
      </c>
      <c r="O204" s="5">
        <v>1</v>
      </c>
      <c r="P204" s="9">
        <v>0.52876712328767128</v>
      </c>
      <c r="Q204" s="17">
        <f t="shared" si="18"/>
        <v>3.1826980737798702E-2</v>
      </c>
      <c r="T204" s="9"/>
    </row>
    <row r="205" spans="1:20">
      <c r="A205" s="1">
        <v>20210723</v>
      </c>
      <c r="B205" s="1">
        <v>31.3</v>
      </c>
      <c r="C205" s="12">
        <f t="shared" si="19"/>
        <v>1.5581347122494172E-2</v>
      </c>
      <c r="D205" s="2">
        <f t="shared" si="16"/>
        <v>1</v>
      </c>
      <c r="E205" s="2">
        <f t="shared" si="17"/>
        <v>1</v>
      </c>
      <c r="F205" s="2">
        <f t="shared" si="20"/>
        <v>15</v>
      </c>
      <c r="N205" s="5">
        <v>16.199999999999701</v>
      </c>
      <c r="O205" s="5">
        <v>1</v>
      </c>
      <c r="P205" s="9">
        <v>0.52785388127853883</v>
      </c>
      <c r="Q205" s="17">
        <f t="shared" si="18"/>
        <v>3.1825590553009618E-2</v>
      </c>
    </row>
    <row r="206" spans="1:20">
      <c r="A206" s="1">
        <v>20210724</v>
      </c>
      <c r="B206" s="1">
        <v>32.9</v>
      </c>
      <c r="C206" s="12">
        <f t="shared" si="19"/>
        <v>1.3268156422475419E-2</v>
      </c>
      <c r="D206" s="2">
        <f t="shared" si="16"/>
        <v>1</v>
      </c>
      <c r="E206" s="2">
        <f t="shared" si="17"/>
        <v>1</v>
      </c>
      <c r="F206" s="2">
        <f t="shared" si="20"/>
        <v>15</v>
      </c>
      <c r="N206" s="5">
        <v>16.099999999999699</v>
      </c>
      <c r="O206" s="5">
        <v>3</v>
      </c>
      <c r="P206" s="9">
        <v>0.52694063926940637</v>
      </c>
      <c r="Q206" s="17">
        <f t="shared" si="18"/>
        <v>3.1822175007559385E-2</v>
      </c>
    </row>
    <row r="207" spans="1:20">
      <c r="A207" s="1">
        <v>20210725</v>
      </c>
      <c r="B207" s="1">
        <v>30.3</v>
      </c>
      <c r="C207" s="12">
        <f t="shared" si="19"/>
        <v>1.7085715348171441E-2</v>
      </c>
      <c r="D207" s="2">
        <f t="shared" si="16"/>
        <v>1</v>
      </c>
      <c r="E207" s="2">
        <f t="shared" si="17"/>
        <v>1</v>
      </c>
      <c r="F207" s="2">
        <f t="shared" si="20"/>
        <v>14</v>
      </c>
      <c r="N207" s="5">
        <v>15.9999999999997</v>
      </c>
      <c r="O207" s="5">
        <v>1</v>
      </c>
      <c r="P207" s="9">
        <v>0.52420091324200913</v>
      </c>
      <c r="Q207" s="17">
        <f t="shared" si="18"/>
        <v>3.1816734753546218E-2</v>
      </c>
    </row>
    <row r="208" spans="1:20">
      <c r="A208" s="1">
        <v>20210726</v>
      </c>
      <c r="B208" s="1">
        <v>31.6</v>
      </c>
      <c r="C208" s="12">
        <f t="shared" si="19"/>
        <v>1.5137618346294235E-2</v>
      </c>
      <c r="D208" s="2">
        <f t="shared" si="16"/>
        <v>1</v>
      </c>
      <c r="E208" s="2">
        <f t="shared" si="17"/>
        <v>1</v>
      </c>
      <c r="F208" s="2">
        <f t="shared" si="20"/>
        <v>15</v>
      </c>
      <c r="N208" s="5">
        <v>15.8999999999997</v>
      </c>
      <c r="O208" s="5">
        <v>2</v>
      </c>
      <c r="P208" s="9">
        <v>0.52328767123287667</v>
      </c>
      <c r="Q208" s="17">
        <f t="shared" si="18"/>
        <v>3.1809270829530695E-2</v>
      </c>
    </row>
    <row r="209" spans="1:18">
      <c r="A209" s="1">
        <v>20210727</v>
      </c>
      <c r="B209" s="1">
        <v>33.700000000000003</v>
      </c>
      <c r="C209" s="12">
        <f t="shared" si="19"/>
        <v>1.2169138194199234E-2</v>
      </c>
      <c r="D209" s="2">
        <f t="shared" si="16"/>
        <v>1</v>
      </c>
      <c r="E209" s="2">
        <f t="shared" si="17"/>
        <v>1</v>
      </c>
      <c r="F209" s="2">
        <f t="shared" si="20"/>
        <v>15</v>
      </c>
      <c r="N209" s="5">
        <v>15.799999999999701</v>
      </c>
      <c r="O209" s="5">
        <v>0</v>
      </c>
      <c r="P209" s="9">
        <v>0.52146118721461188</v>
      </c>
      <c r="Q209" s="17">
        <f t="shared" si="18"/>
        <v>3.1799784660205312E-2</v>
      </c>
    </row>
    <row r="210" spans="1:18">
      <c r="A210" s="1">
        <v>20210728</v>
      </c>
      <c r="B210" s="1">
        <v>34.299999999999997</v>
      </c>
      <c r="C210" s="12">
        <f t="shared" si="19"/>
        <v>1.1374591930194307E-2</v>
      </c>
      <c r="D210" s="2">
        <f t="shared" si="16"/>
        <v>1</v>
      </c>
      <c r="E210" s="2">
        <f t="shared" si="17"/>
        <v>1</v>
      </c>
      <c r="F210" s="2">
        <f t="shared" si="20"/>
        <v>15</v>
      </c>
      <c r="N210" s="5">
        <v>15.699999999999701</v>
      </c>
      <c r="O210" s="5">
        <v>1</v>
      </c>
      <c r="P210" s="9">
        <v>0.52146118721461188</v>
      </c>
      <c r="Q210" s="17">
        <f t="shared" si="18"/>
        <v>3.1788278055941255E-2</v>
      </c>
    </row>
    <row r="211" spans="1:18">
      <c r="A211" s="1">
        <v>20210729</v>
      </c>
      <c r="B211" s="1">
        <v>33.799999999999997</v>
      </c>
      <c r="C211" s="12">
        <f t="shared" si="19"/>
        <v>1.2034875250896278E-2</v>
      </c>
      <c r="D211" s="2">
        <f t="shared" si="16"/>
        <v>1</v>
      </c>
      <c r="E211" s="2">
        <f t="shared" si="17"/>
        <v>1</v>
      </c>
      <c r="F211" s="2">
        <f t="shared" si="20"/>
        <v>15</v>
      </c>
      <c r="N211" s="5">
        <v>15.599999999999699</v>
      </c>
      <c r="O211" s="5">
        <v>6</v>
      </c>
      <c r="P211" s="9">
        <v>0.52054794520547942</v>
      </c>
      <c r="Q211" s="17">
        <f t="shared" si="18"/>
        <v>3.1774753212212604E-2</v>
      </c>
    </row>
    <row r="212" spans="1:18">
      <c r="A212" s="1">
        <v>20210730</v>
      </c>
      <c r="B212" s="1">
        <v>32.5</v>
      </c>
      <c r="C212" s="12">
        <f t="shared" si="19"/>
        <v>1.383319743215122E-2</v>
      </c>
      <c r="D212" s="2">
        <f t="shared" si="16"/>
        <v>1</v>
      </c>
      <c r="E212" s="2">
        <f t="shared" si="17"/>
        <v>1</v>
      </c>
      <c r="F212" s="2">
        <f t="shared" si="20"/>
        <v>15</v>
      </c>
      <c r="N212" s="5">
        <v>15.4999999999997</v>
      </c>
      <c r="O212" s="5">
        <v>0</v>
      </c>
      <c r="P212" s="9">
        <v>0.51506849315068493</v>
      </c>
      <c r="Q212" s="17">
        <f t="shared" si="18"/>
        <v>3.175921270889815E-2</v>
      </c>
    </row>
    <row r="213" spans="1:18">
      <c r="A213" s="1">
        <v>20210731</v>
      </c>
      <c r="B213" s="1">
        <v>33.799999999999997</v>
      </c>
      <c r="C213" s="12">
        <f t="shared" si="19"/>
        <v>1.2034875250896278E-2</v>
      </c>
      <c r="D213" s="2">
        <f t="shared" si="16"/>
        <v>1</v>
      </c>
      <c r="E213" s="2">
        <f t="shared" si="17"/>
        <v>1</v>
      </c>
      <c r="F213" s="2">
        <f t="shared" si="20"/>
        <v>15</v>
      </c>
      <c r="N213" s="5">
        <v>15.3999999999997</v>
      </c>
      <c r="O213" s="5">
        <v>2</v>
      </c>
      <c r="P213" s="9">
        <v>0.51506849315068493</v>
      </c>
      <c r="Q213" s="17">
        <f t="shared" si="18"/>
        <v>3.1741659509461249E-2</v>
      </c>
    </row>
    <row r="214" spans="1:18">
      <c r="A214" s="1">
        <v>20210801</v>
      </c>
      <c r="B214" s="1">
        <v>33.700000000000003</v>
      </c>
      <c r="C214" s="12">
        <f t="shared" si="19"/>
        <v>1.2169138194199234E-2</v>
      </c>
      <c r="D214" s="2">
        <f t="shared" si="16"/>
        <v>1</v>
      </c>
      <c r="E214" s="2">
        <f t="shared" si="17"/>
        <v>1</v>
      </c>
      <c r="F214" s="2">
        <f t="shared" si="20"/>
        <v>15</v>
      </c>
      <c r="N214" s="5">
        <v>15.299999999999701</v>
      </c>
      <c r="O214" s="5">
        <v>1</v>
      </c>
      <c r="P214" s="9">
        <v>0.51324200913242013</v>
      </c>
      <c r="Q214" s="17">
        <f t="shared" si="18"/>
        <v>3.1722096960007988E-2</v>
      </c>
    </row>
    <row r="215" spans="1:18">
      <c r="A215" s="1">
        <v>20210802</v>
      </c>
      <c r="B215" s="1">
        <v>33.299999999999997</v>
      </c>
      <c r="C215" s="12">
        <f t="shared" si="19"/>
        <v>1.2713242531202297E-2</v>
      </c>
      <c r="D215" s="2">
        <f t="shared" si="16"/>
        <v>1</v>
      </c>
      <c r="E215" s="2">
        <f t="shared" si="17"/>
        <v>1</v>
      </c>
      <c r="F215" s="2">
        <f t="shared" si="20"/>
        <v>15</v>
      </c>
      <c r="N215" s="5">
        <v>15.199999999999701</v>
      </c>
      <c r="O215" s="5">
        <v>1</v>
      </c>
      <c r="P215" s="9">
        <v>0.51232876712328768</v>
      </c>
      <c r="Q215" s="17">
        <f t="shared" si="18"/>
        <v>3.1700528788224103E-2</v>
      </c>
    </row>
    <row r="216" spans="1:18">
      <c r="A216" s="1">
        <v>20210803</v>
      </c>
      <c r="B216" s="1">
        <v>34.299999999999997</v>
      </c>
      <c r="C216" s="12">
        <f t="shared" si="19"/>
        <v>1.1374591930194307E-2</v>
      </c>
      <c r="D216" s="2">
        <f t="shared" si="16"/>
        <v>1</v>
      </c>
      <c r="E216" s="2">
        <f t="shared" si="17"/>
        <v>1</v>
      </c>
      <c r="F216" s="2">
        <f t="shared" si="20"/>
        <v>15</v>
      </c>
      <c r="N216" s="5">
        <v>15.099999999999699</v>
      </c>
      <c r="O216" s="5">
        <v>2</v>
      </c>
      <c r="P216" s="9">
        <v>0.51141552511415522</v>
      </c>
      <c r="Q216" s="17">
        <f t="shared" si="18"/>
        <v>3.1676959102191149E-2</v>
      </c>
    </row>
    <row r="217" spans="1:18">
      <c r="A217" s="1">
        <v>20210804</v>
      </c>
      <c r="B217" s="1">
        <v>34.1</v>
      </c>
      <c r="C217" s="12">
        <f t="shared" si="19"/>
        <v>1.1636464679511582E-2</v>
      </c>
      <c r="D217" s="2">
        <f t="shared" si="16"/>
        <v>1</v>
      </c>
      <c r="E217" s="2">
        <f t="shared" si="17"/>
        <v>1</v>
      </c>
      <c r="F217" s="2">
        <f t="shared" si="20"/>
        <v>15</v>
      </c>
      <c r="N217" s="5">
        <v>14.9999999999997</v>
      </c>
      <c r="O217" s="5">
        <v>1</v>
      </c>
      <c r="P217" s="9">
        <v>0.50958904109589043</v>
      </c>
      <c r="Q217" s="17">
        <f t="shared" si="18"/>
        <v>3.1651392389082406E-2</v>
      </c>
    </row>
    <row r="218" spans="1:18">
      <c r="A218" s="1">
        <v>20210805</v>
      </c>
      <c r="B218" s="1">
        <v>34.4</v>
      </c>
      <c r="C218" s="12">
        <f t="shared" si="19"/>
        <v>1.12448003254945E-2</v>
      </c>
      <c r="D218" s="2">
        <f t="shared" si="16"/>
        <v>1</v>
      </c>
      <c r="E218" s="2">
        <f t="shared" si="17"/>
        <v>1</v>
      </c>
      <c r="F218" s="2">
        <f t="shared" si="20"/>
        <v>15</v>
      </c>
      <c r="N218" s="5">
        <v>14.8999999999997</v>
      </c>
      <c r="O218" s="5">
        <v>0</v>
      </c>
      <c r="P218" s="9">
        <v>0.50867579908675797</v>
      </c>
      <c r="Q218" s="17">
        <f t="shared" si="18"/>
        <v>3.1623833513739166E-2</v>
      </c>
    </row>
    <row r="219" spans="1:18">
      <c r="A219" s="1">
        <v>20210806</v>
      </c>
      <c r="B219" s="1">
        <v>33.6</v>
      </c>
      <c r="C219" s="12">
        <f t="shared" si="19"/>
        <v>1.2304115862061538E-2</v>
      </c>
      <c r="D219" s="2">
        <f t="shared" si="16"/>
        <v>1</v>
      </c>
      <c r="E219" s="2">
        <f t="shared" si="17"/>
        <v>1</v>
      </c>
      <c r="F219" s="2">
        <f t="shared" si="20"/>
        <v>15</v>
      </c>
      <c r="N219" s="5">
        <v>14.799999999999701</v>
      </c>
      <c r="O219" s="5">
        <v>5</v>
      </c>
      <c r="P219" s="9">
        <v>0.50867579908675797</v>
      </c>
      <c r="Q219" s="17">
        <f t="shared" si="18"/>
        <v>3.1594287717127967E-2</v>
      </c>
    </row>
    <row r="220" spans="1:18">
      <c r="A220" s="1">
        <v>20210807</v>
      </c>
      <c r="B220" s="1">
        <v>33.1</v>
      </c>
      <c r="C220" s="12">
        <f t="shared" si="19"/>
        <v>1.2989389501600829E-2</v>
      </c>
      <c r="D220" s="2">
        <f t="shared" si="16"/>
        <v>1</v>
      </c>
      <c r="E220" s="2">
        <f t="shared" si="17"/>
        <v>1</v>
      </c>
      <c r="F220" s="2">
        <f t="shared" si="20"/>
        <v>15</v>
      </c>
      <c r="N220" s="5">
        <v>14.699999999999701</v>
      </c>
      <c r="O220" s="5">
        <v>0</v>
      </c>
      <c r="P220" s="9">
        <v>0.50410958904109593</v>
      </c>
      <c r="Q220" s="17">
        <f t="shared" si="18"/>
        <v>3.1562760614679448E-2</v>
      </c>
    </row>
    <row r="221" spans="1:18">
      <c r="A221" s="1">
        <v>20210808</v>
      </c>
      <c r="B221" s="1">
        <v>32.200000000000003</v>
      </c>
      <c r="C221" s="12">
        <f t="shared" si="19"/>
        <v>1.4263179169824317E-2</v>
      </c>
      <c r="D221" s="2">
        <f t="shared" si="16"/>
        <v>1</v>
      </c>
      <c r="E221" s="2">
        <f t="shared" si="17"/>
        <v>1</v>
      </c>
      <c r="F221" s="2">
        <f t="shared" si="20"/>
        <v>15</v>
      </c>
      <c r="N221" s="5">
        <v>14.599999999999699</v>
      </c>
      <c r="O221" s="5">
        <v>2</v>
      </c>
      <c r="P221" s="9">
        <v>0.50410958904109593</v>
      </c>
      <c r="Q221" s="17">
        <f t="shared" si="18"/>
        <v>3.1529258194509691E-2</v>
      </c>
    </row>
    <row r="222" spans="1:18">
      <c r="A222" s="1">
        <v>20210809</v>
      </c>
      <c r="B222" s="1">
        <v>33.1</v>
      </c>
      <c r="C222" s="12">
        <f t="shared" si="19"/>
        <v>1.2989389501600829E-2</v>
      </c>
      <c r="D222" s="2">
        <f t="shared" si="16"/>
        <v>1</v>
      </c>
      <c r="E222" s="2">
        <f t="shared" si="17"/>
        <v>1</v>
      </c>
      <c r="F222" s="2">
        <f t="shared" si="20"/>
        <v>15</v>
      </c>
      <c r="N222" s="5">
        <v>14.4999999999997</v>
      </c>
      <c r="O222" s="5">
        <v>1</v>
      </c>
      <c r="P222" s="9">
        <v>0.50228310502283102</v>
      </c>
      <c r="Q222" s="17">
        <f t="shared" si="18"/>
        <v>3.1493786815524637E-2</v>
      </c>
    </row>
    <row r="223" spans="1:18">
      <c r="A223" s="1">
        <v>20210810</v>
      </c>
      <c r="B223" s="1">
        <v>32.5</v>
      </c>
      <c r="C223" s="12">
        <f t="shared" si="19"/>
        <v>1.383319743215122E-2</v>
      </c>
      <c r="D223" s="2">
        <f t="shared" si="16"/>
        <v>1</v>
      </c>
      <c r="E223" s="2">
        <f t="shared" si="17"/>
        <v>1</v>
      </c>
      <c r="F223" s="2">
        <f t="shared" si="20"/>
        <v>15</v>
      </c>
      <c r="N223" s="5">
        <v>14.3999999999997</v>
      </c>
      <c r="O223" s="5">
        <v>2</v>
      </c>
      <c r="P223" s="9">
        <v>0.50136986301369868</v>
      </c>
      <c r="Q223" s="17">
        <f t="shared" si="18"/>
        <v>3.1456353205408599E-2</v>
      </c>
      <c r="R223" s="5">
        <f>SUM(O176:O223)</f>
        <v>68</v>
      </c>
    </row>
    <row r="224" spans="1:18">
      <c r="A224" s="1">
        <v>20210811</v>
      </c>
      <c r="B224" s="1">
        <v>30.5</v>
      </c>
      <c r="C224" s="12">
        <f t="shared" si="19"/>
        <v>1.6782191135976118E-2</v>
      </c>
      <c r="D224" s="2">
        <f t="shared" si="16"/>
        <v>1</v>
      </c>
      <c r="E224" s="2">
        <f t="shared" si="17"/>
        <v>1</v>
      </c>
      <c r="F224" s="2">
        <f t="shared" si="20"/>
        <v>14</v>
      </c>
      <c r="N224" s="5">
        <v>14.299999999999701</v>
      </c>
      <c r="O224" s="5">
        <v>4</v>
      </c>
      <c r="P224" s="9">
        <v>0.49954337899543377</v>
      </c>
      <c r="Q224" s="17">
        <f t="shared" si="18"/>
        <v>3.1416964458497669E-2</v>
      </c>
    </row>
    <row r="225" spans="1:17">
      <c r="A225" s="1">
        <v>20210812</v>
      </c>
      <c r="B225" s="1">
        <v>30.9</v>
      </c>
      <c r="C225" s="12">
        <f t="shared" si="19"/>
        <v>1.6178861683417756E-2</v>
      </c>
      <c r="D225" s="2">
        <f t="shared" si="16"/>
        <v>1</v>
      </c>
      <c r="E225" s="2">
        <f t="shared" si="17"/>
        <v>1</v>
      </c>
      <c r="F225" s="2">
        <f t="shared" si="20"/>
        <v>15</v>
      </c>
      <c r="N225" s="5">
        <v>14.199999999999701</v>
      </c>
      <c r="O225" s="5">
        <v>4</v>
      </c>
      <c r="P225" s="9">
        <v>0.49589041095890413</v>
      </c>
      <c r="Q225" s="17">
        <f t="shared" si="18"/>
        <v>3.1375628033538973E-2</v>
      </c>
    </row>
    <row r="226" spans="1:17">
      <c r="A226" s="1">
        <v>20210813</v>
      </c>
      <c r="B226" s="1">
        <v>28.6</v>
      </c>
      <c r="C226" s="12">
        <f t="shared" si="19"/>
        <v>1.9694157296979299E-2</v>
      </c>
      <c r="D226" s="2">
        <f t="shared" si="16"/>
        <v>1</v>
      </c>
      <c r="E226" s="2">
        <f t="shared" si="17"/>
        <v>1</v>
      </c>
      <c r="F226" s="2">
        <f t="shared" si="20"/>
        <v>14</v>
      </c>
      <c r="N226" s="5">
        <v>14.099999999999699</v>
      </c>
      <c r="O226" s="5">
        <v>1</v>
      </c>
      <c r="P226" s="9">
        <v>0.49223744292237442</v>
      </c>
      <c r="Q226" s="17">
        <f t="shared" si="18"/>
        <v>3.1332351751336765E-2</v>
      </c>
    </row>
    <row r="227" spans="1:17">
      <c r="A227" s="1">
        <v>20210814</v>
      </c>
      <c r="B227" s="1">
        <v>27.6</v>
      </c>
      <c r="C227" s="12">
        <f t="shared" si="19"/>
        <v>2.1227676326084046E-2</v>
      </c>
      <c r="D227" s="2">
        <f t="shared" si="16"/>
        <v>1</v>
      </c>
      <c r="E227" s="2">
        <f t="shared" si="17"/>
        <v>1</v>
      </c>
      <c r="F227" s="2">
        <f t="shared" si="20"/>
        <v>14</v>
      </c>
      <c r="N227" s="5">
        <v>13.9999999999997</v>
      </c>
      <c r="O227" s="5">
        <v>2</v>
      </c>
      <c r="P227" s="9">
        <v>0.49132420091324203</v>
      </c>
      <c r="Q227" s="17">
        <f t="shared" si="18"/>
        <v>3.1287143792286434E-2</v>
      </c>
    </row>
    <row r="228" spans="1:17">
      <c r="A228" s="1">
        <v>20210815</v>
      </c>
      <c r="B228" s="1">
        <v>29.1</v>
      </c>
      <c r="C228" s="12">
        <f t="shared" si="19"/>
        <v>1.8924234981682546E-2</v>
      </c>
      <c r="D228" s="2">
        <f t="shared" si="16"/>
        <v>1</v>
      </c>
      <c r="E228" s="2">
        <f t="shared" si="17"/>
        <v>1</v>
      </c>
      <c r="F228" s="2">
        <f t="shared" si="20"/>
        <v>14</v>
      </c>
      <c r="N228" s="5">
        <v>13.8999999999997</v>
      </c>
      <c r="O228" s="5">
        <v>4</v>
      </c>
      <c r="P228" s="9">
        <v>0.48949771689497718</v>
      </c>
      <c r="Q228" s="17">
        <f t="shared" si="18"/>
        <v>3.1240012693797458E-2</v>
      </c>
    </row>
    <row r="229" spans="1:17">
      <c r="A229" s="1">
        <v>20210816</v>
      </c>
      <c r="B229" s="1">
        <v>29.4</v>
      </c>
      <c r="C229" s="12">
        <f t="shared" si="19"/>
        <v>1.8462699287065277E-2</v>
      </c>
      <c r="D229" s="2">
        <f t="shared" si="16"/>
        <v>1</v>
      </c>
      <c r="E229" s="2">
        <f t="shared" si="17"/>
        <v>1</v>
      </c>
      <c r="F229" s="2">
        <f t="shared" si="20"/>
        <v>14</v>
      </c>
      <c r="N229" s="5">
        <v>13.799999999999701</v>
      </c>
      <c r="O229" s="5">
        <v>3</v>
      </c>
      <c r="P229" s="9">
        <v>0.48584474885844747</v>
      </c>
      <c r="Q229" s="17">
        <f t="shared" si="18"/>
        <v>3.1190967347606482E-2</v>
      </c>
    </row>
    <row r="230" spans="1:17">
      <c r="A230" s="1">
        <v>20210817</v>
      </c>
      <c r="B230" s="1">
        <v>29.5</v>
      </c>
      <c r="C230" s="12">
        <f t="shared" si="19"/>
        <v>1.8309038386565838E-2</v>
      </c>
      <c r="D230" s="2">
        <f t="shared" si="16"/>
        <v>1</v>
      </c>
      <c r="E230" s="2">
        <f t="shared" si="17"/>
        <v>1</v>
      </c>
      <c r="F230" s="2">
        <f t="shared" si="20"/>
        <v>14</v>
      </c>
      <c r="N230" s="5">
        <v>13.699999999999701</v>
      </c>
      <c r="O230" s="5">
        <v>5</v>
      </c>
      <c r="P230" s="9">
        <v>0.48310502283105022</v>
      </c>
      <c r="Q230" s="17">
        <f t="shared" si="18"/>
        <v>3.1140016996981667E-2</v>
      </c>
    </row>
    <row r="231" spans="1:17">
      <c r="A231" s="1">
        <v>20210818</v>
      </c>
      <c r="B231" s="1">
        <v>30</v>
      </c>
      <c r="C231" s="12">
        <f t="shared" si="19"/>
        <v>1.7542949509914731E-2</v>
      </c>
      <c r="D231" s="2">
        <f t="shared" si="16"/>
        <v>1</v>
      </c>
      <c r="E231" s="2">
        <f t="shared" si="17"/>
        <v>1</v>
      </c>
      <c r="F231" s="2">
        <f t="shared" si="20"/>
        <v>14</v>
      </c>
      <c r="N231" s="5">
        <v>13.599999999999699</v>
      </c>
      <c r="O231" s="5">
        <v>3</v>
      </c>
      <c r="P231" s="9">
        <v>0.47853881278538812</v>
      </c>
      <c r="Q231" s="17">
        <f t="shared" si="18"/>
        <v>3.1087171233819603E-2</v>
      </c>
    </row>
    <row r="232" spans="1:17">
      <c r="A232" s="1">
        <v>20210819</v>
      </c>
      <c r="B232" s="1">
        <v>29.7</v>
      </c>
      <c r="C232" s="12">
        <f t="shared" si="19"/>
        <v>1.8002104978394811E-2</v>
      </c>
      <c r="D232" s="2">
        <f t="shared" si="16"/>
        <v>1</v>
      </c>
      <c r="E232" s="2">
        <f t="shared" si="17"/>
        <v>1</v>
      </c>
      <c r="F232" s="2">
        <f t="shared" si="20"/>
        <v>14</v>
      </c>
      <c r="N232" s="5">
        <v>13.4999999999997</v>
      </c>
      <c r="O232" s="5">
        <v>5</v>
      </c>
      <c r="P232" s="9">
        <v>0.47579908675799087</v>
      </c>
      <c r="Q232" s="17">
        <f t="shared" si="18"/>
        <v>3.103243999563601E-2</v>
      </c>
    </row>
    <row r="233" spans="1:17">
      <c r="A233" s="1">
        <v>20210820</v>
      </c>
      <c r="B233" s="1">
        <v>32.700000000000003</v>
      </c>
      <c r="C233" s="12">
        <f t="shared" si="19"/>
        <v>1.3549456076692791E-2</v>
      </c>
      <c r="D233" s="2">
        <f t="shared" si="16"/>
        <v>1</v>
      </c>
      <c r="E233" s="2">
        <f t="shared" si="17"/>
        <v>1</v>
      </c>
      <c r="F233" s="2">
        <f t="shared" si="20"/>
        <v>15</v>
      </c>
      <c r="N233" s="5">
        <v>13.3999999999997</v>
      </c>
      <c r="O233" s="5">
        <v>4</v>
      </c>
      <c r="P233" s="9">
        <v>0.47123287671232877</v>
      </c>
      <c r="Q233" s="17">
        <f t="shared" si="18"/>
        <v>3.0975833562451517E-2</v>
      </c>
    </row>
    <row r="234" spans="1:17">
      <c r="A234" s="1">
        <v>20210821</v>
      </c>
      <c r="B234" s="1">
        <v>31.4</v>
      </c>
      <c r="C234" s="12">
        <f t="shared" si="19"/>
        <v>1.5432993037496118E-2</v>
      </c>
      <c r="D234" s="2">
        <f t="shared" si="16"/>
        <v>1</v>
      </c>
      <c r="E234" s="2">
        <f t="shared" si="17"/>
        <v>1</v>
      </c>
      <c r="F234" s="2">
        <f t="shared" si="20"/>
        <v>15</v>
      </c>
      <c r="N234" s="5">
        <v>13.299999999999701</v>
      </c>
      <c r="O234" s="5">
        <v>1</v>
      </c>
      <c r="P234" s="9">
        <v>0.46757990867579907</v>
      </c>
      <c r="Q234" s="17">
        <f t="shared" si="18"/>
        <v>3.0917362553574003E-2</v>
      </c>
    </row>
    <row r="235" spans="1:17">
      <c r="A235" s="1">
        <v>20210822</v>
      </c>
      <c r="B235" s="1">
        <v>30.3</v>
      </c>
      <c r="C235" s="12">
        <f t="shared" si="19"/>
        <v>1.7085715348171441E-2</v>
      </c>
      <c r="D235" s="2">
        <f t="shared" si="16"/>
        <v>1</v>
      </c>
      <c r="E235" s="2">
        <f t="shared" si="17"/>
        <v>1</v>
      </c>
      <c r="F235" s="2">
        <f t="shared" si="20"/>
        <v>14</v>
      </c>
      <c r="N235" s="5">
        <v>13.199999999999701</v>
      </c>
      <c r="O235" s="5">
        <v>3</v>
      </c>
      <c r="P235" s="9">
        <v>0.46666666666666667</v>
      </c>
      <c r="Q235" s="17">
        <f t="shared" si="18"/>
        <v>3.0857037924278786E-2</v>
      </c>
    </row>
    <row r="236" spans="1:17">
      <c r="A236" s="1">
        <v>20210823</v>
      </c>
      <c r="B236" s="1">
        <v>33</v>
      </c>
      <c r="C236" s="12">
        <f t="shared" si="19"/>
        <v>1.3128450829771153E-2</v>
      </c>
      <c r="D236" s="2">
        <f t="shared" si="16"/>
        <v>1</v>
      </c>
      <c r="E236" s="2">
        <f t="shared" si="17"/>
        <v>1</v>
      </c>
      <c r="F236" s="2">
        <f t="shared" si="20"/>
        <v>15</v>
      </c>
      <c r="N236" s="5">
        <v>13.099999999999699</v>
      </c>
      <c r="O236" s="5">
        <v>6</v>
      </c>
      <c r="P236" s="9">
        <v>0.46392694063926943</v>
      </c>
      <c r="Q236" s="17">
        <f t="shared" si="18"/>
        <v>3.0794870962388178E-2</v>
      </c>
    </row>
    <row r="237" spans="1:17">
      <c r="A237" s="1">
        <v>20210824</v>
      </c>
      <c r="B237" s="1">
        <v>33.299999999999997</v>
      </c>
      <c r="C237" s="12">
        <f t="shared" si="19"/>
        <v>1.2713242531202297E-2</v>
      </c>
      <c r="D237" s="2">
        <f t="shared" si="16"/>
        <v>1</v>
      </c>
      <c r="E237" s="2">
        <f t="shared" si="17"/>
        <v>1</v>
      </c>
      <c r="F237" s="2">
        <f t="shared" si="20"/>
        <v>15</v>
      </c>
      <c r="N237" s="5">
        <v>12.9999999999997</v>
      </c>
      <c r="O237" s="5">
        <v>0</v>
      </c>
      <c r="P237" s="9">
        <v>0.45844748858447487</v>
      </c>
      <c r="Q237" s="17">
        <f t="shared" si="18"/>
        <v>3.0730873284751881E-2</v>
      </c>
    </row>
    <row r="238" spans="1:17">
      <c r="A238" s="1">
        <v>20210825</v>
      </c>
      <c r="B238" s="1">
        <v>33.5</v>
      </c>
      <c r="C238" s="12">
        <f t="shared" si="19"/>
        <v>1.2439798905727729E-2</v>
      </c>
      <c r="D238" s="2">
        <f t="shared" si="16"/>
        <v>1</v>
      </c>
      <c r="E238" s="2">
        <f t="shared" si="17"/>
        <v>1</v>
      </c>
      <c r="F238" s="2">
        <f t="shared" si="20"/>
        <v>15</v>
      </c>
      <c r="N238" s="5">
        <v>12.8999999999997</v>
      </c>
      <c r="O238" s="5">
        <v>3</v>
      </c>
      <c r="P238" s="9">
        <v>0.45844748858447487</v>
      </c>
      <c r="Q238" s="17">
        <f t="shared" si="18"/>
        <v>3.066505683362979E-2</v>
      </c>
    </row>
    <row r="239" spans="1:17">
      <c r="A239" s="1">
        <v>20210826</v>
      </c>
      <c r="B239" s="1">
        <v>31.7</v>
      </c>
      <c r="C239" s="12">
        <f t="shared" si="19"/>
        <v>1.4990626561679675E-2</v>
      </c>
      <c r="D239" s="2">
        <f t="shared" si="16"/>
        <v>1</v>
      </c>
      <c r="E239" s="2">
        <f t="shared" si="17"/>
        <v>1</v>
      </c>
      <c r="F239" s="2">
        <f t="shared" si="20"/>
        <v>15</v>
      </c>
      <c r="N239" s="5">
        <v>12.799999999999701</v>
      </c>
      <c r="O239" s="5">
        <v>3</v>
      </c>
      <c r="P239" s="9">
        <v>0.45570776255707762</v>
      </c>
      <c r="Q239" s="17">
        <f t="shared" si="18"/>
        <v>3.05974338729787E-2</v>
      </c>
    </row>
    <row r="240" spans="1:17">
      <c r="A240" s="1">
        <v>20210827</v>
      </c>
      <c r="B240" s="1">
        <v>33.5</v>
      </c>
      <c r="C240" s="12">
        <f t="shared" si="19"/>
        <v>1.2439798905727729E-2</v>
      </c>
      <c r="D240" s="2">
        <f t="shared" si="16"/>
        <v>1</v>
      </c>
      <c r="E240" s="2">
        <f t="shared" si="17"/>
        <v>1</v>
      </c>
      <c r="F240" s="2">
        <f t="shared" si="20"/>
        <v>15</v>
      </c>
      <c r="N240" s="5">
        <v>12.699999999999701</v>
      </c>
      <c r="O240" s="5">
        <v>4</v>
      </c>
      <c r="P240" s="9">
        <v>0.45296803652968037</v>
      </c>
      <c r="Q240" s="17">
        <f t="shared" si="18"/>
        <v>3.0528016984644659E-2</v>
      </c>
    </row>
    <row r="241" spans="1:18">
      <c r="A241" s="1">
        <v>20210828</v>
      </c>
      <c r="B241" s="1">
        <v>33.9</v>
      </c>
      <c r="C241" s="12">
        <f t="shared" si="19"/>
        <v>1.1901336142347304E-2</v>
      </c>
      <c r="D241" s="2">
        <f t="shared" si="16"/>
        <v>1</v>
      </c>
      <c r="E241" s="2">
        <f t="shared" si="17"/>
        <v>1</v>
      </c>
      <c r="F241" s="2">
        <f t="shared" si="20"/>
        <v>15</v>
      </c>
      <c r="N241" s="5">
        <v>12.599999999999699</v>
      </c>
      <c r="O241" s="5">
        <v>4</v>
      </c>
      <c r="P241" s="9">
        <v>0.44931506849315067</v>
      </c>
      <c r="Q241" s="17">
        <f t="shared" si="18"/>
        <v>3.0456819064462494E-2</v>
      </c>
    </row>
    <row r="242" spans="1:18">
      <c r="A242" s="1">
        <v>20210829</v>
      </c>
      <c r="B242" s="1">
        <v>34.200000000000003</v>
      </c>
      <c r="C242" s="12">
        <f t="shared" si="19"/>
        <v>1.1505149356098796E-2</v>
      </c>
      <c r="D242" s="2">
        <f t="shared" si="16"/>
        <v>1</v>
      </c>
      <c r="E242" s="2">
        <f t="shared" si="17"/>
        <v>1</v>
      </c>
      <c r="F242" s="2">
        <f t="shared" si="20"/>
        <v>15</v>
      </c>
      <c r="N242" s="5">
        <v>12.4999999999997</v>
      </c>
      <c r="O242" s="5">
        <v>6</v>
      </c>
      <c r="P242" s="9">
        <v>0.44566210045662102</v>
      </c>
      <c r="Q242" s="17">
        <f t="shared" si="18"/>
        <v>3.0383853318264282E-2</v>
      </c>
    </row>
    <row r="243" spans="1:18">
      <c r="A243" s="1">
        <v>20210830</v>
      </c>
      <c r="B243" s="1">
        <v>32.700000000000003</v>
      </c>
      <c r="C243" s="12">
        <f t="shared" si="19"/>
        <v>1.3549456076692791E-2</v>
      </c>
      <c r="D243" s="2">
        <f t="shared" si="16"/>
        <v>1</v>
      </c>
      <c r="E243" s="2">
        <f t="shared" si="17"/>
        <v>1</v>
      </c>
      <c r="F243" s="2">
        <f t="shared" si="20"/>
        <v>15</v>
      </c>
      <c r="N243" s="5">
        <v>12.3999999999997</v>
      </c>
      <c r="O243" s="5">
        <v>1</v>
      </c>
      <c r="P243" s="9">
        <v>0.44018264840182647</v>
      </c>
      <c r="Q243" s="17">
        <f t="shared" si="18"/>
        <v>3.0309133257798479E-2</v>
      </c>
    </row>
    <row r="244" spans="1:18">
      <c r="A244" s="1">
        <v>20210831</v>
      </c>
      <c r="B244" s="1">
        <v>31.8</v>
      </c>
      <c r="C244" s="12">
        <f t="shared" si="19"/>
        <v>1.4844117320749127E-2</v>
      </c>
      <c r="D244" s="2">
        <f t="shared" si="16"/>
        <v>1</v>
      </c>
      <c r="E244" s="2">
        <f t="shared" si="17"/>
        <v>1</v>
      </c>
      <c r="F244" s="2">
        <f t="shared" si="20"/>
        <v>15</v>
      </c>
      <c r="N244" s="5">
        <v>12.299999999999701</v>
      </c>
      <c r="O244" s="5">
        <v>3</v>
      </c>
      <c r="P244" s="9">
        <v>0.43926940639269407</v>
      </c>
      <c r="Q244" s="17">
        <f t="shared" si="18"/>
        <v>3.0232672696561422E-2</v>
      </c>
      <c r="R244" s="5">
        <f>SUM(O224:O244)</f>
        <v>69</v>
      </c>
    </row>
    <row r="245" spans="1:18">
      <c r="A245" s="1">
        <v>20210901</v>
      </c>
      <c r="B245" s="1">
        <v>34.5</v>
      </c>
      <c r="C245" s="12">
        <f t="shared" si="19"/>
        <v>1.1115782230146259E-2</v>
      </c>
      <c r="D245" s="2">
        <f t="shared" si="16"/>
        <v>1</v>
      </c>
      <c r="E245" s="2">
        <f t="shared" si="17"/>
        <v>1</v>
      </c>
      <c r="F245" s="2">
        <f t="shared" si="20"/>
        <v>15</v>
      </c>
      <c r="N245" s="5">
        <v>12.199999999999701</v>
      </c>
      <c r="O245" s="5">
        <v>1</v>
      </c>
      <c r="P245" s="9">
        <v>0.43652968036529682</v>
      </c>
      <c r="Q245" s="17">
        <f t="shared" si="18"/>
        <v>3.015448574554315E-2</v>
      </c>
    </row>
    <row r="246" spans="1:18">
      <c r="A246" s="1">
        <v>20210902</v>
      </c>
      <c r="B246" s="1">
        <v>29.4</v>
      </c>
      <c r="C246" s="12">
        <f t="shared" si="19"/>
        <v>1.8462699287065277E-2</v>
      </c>
      <c r="D246" s="2">
        <f t="shared" si="16"/>
        <v>1</v>
      </c>
      <c r="E246" s="2">
        <f t="shared" si="17"/>
        <v>1</v>
      </c>
      <c r="F246" s="2">
        <f t="shared" si="20"/>
        <v>14</v>
      </c>
      <c r="N246" s="5">
        <v>12.099999999999699</v>
      </c>
      <c r="O246" s="5">
        <v>2</v>
      </c>
      <c r="P246" s="9">
        <v>0.43561643835616437</v>
      </c>
      <c r="Q246" s="17">
        <f t="shared" si="18"/>
        <v>3.0074586808889095E-2</v>
      </c>
    </row>
    <row r="247" spans="1:18">
      <c r="A247" s="1">
        <v>20210903</v>
      </c>
      <c r="B247" s="1">
        <v>28.5</v>
      </c>
      <c r="C247" s="12">
        <f t="shared" si="19"/>
        <v>1.9848070456526666E-2</v>
      </c>
      <c r="D247" s="2">
        <f t="shared" si="16"/>
        <v>1</v>
      </c>
      <c r="E247" s="2">
        <f t="shared" si="17"/>
        <v>1</v>
      </c>
      <c r="F247" s="2">
        <f t="shared" si="20"/>
        <v>14</v>
      </c>
      <c r="N247" s="5">
        <v>11.9999999999997</v>
      </c>
      <c r="O247" s="5">
        <v>5</v>
      </c>
      <c r="P247" s="9">
        <v>0.43378995433789952</v>
      </c>
      <c r="Q247" s="17">
        <f t="shared" si="18"/>
        <v>2.9992990579479902E-2</v>
      </c>
    </row>
    <row r="248" spans="1:18">
      <c r="A248" s="1">
        <v>20210904</v>
      </c>
      <c r="B248" s="1">
        <v>30.6</v>
      </c>
      <c r="C248" s="12">
        <f t="shared" si="19"/>
        <v>1.6630869263381681E-2</v>
      </c>
      <c r="D248" s="2">
        <f t="shared" si="16"/>
        <v>1</v>
      </c>
      <c r="E248" s="2">
        <f t="shared" si="17"/>
        <v>1</v>
      </c>
      <c r="F248" s="2">
        <f t="shared" si="20"/>
        <v>14</v>
      </c>
      <c r="N248" s="5">
        <v>11.8999999999997</v>
      </c>
      <c r="O248" s="5">
        <v>4</v>
      </c>
      <c r="P248" s="9">
        <v>0.42922374429223742</v>
      </c>
      <c r="Q248" s="17">
        <f t="shared" si="18"/>
        <v>2.9909712034430897E-2</v>
      </c>
    </row>
    <row r="249" spans="1:18">
      <c r="A249" s="1">
        <v>20210905</v>
      </c>
      <c r="B249" s="1">
        <v>28.9</v>
      </c>
      <c r="C249" s="12">
        <f t="shared" si="19"/>
        <v>1.9232196320053307E-2</v>
      </c>
      <c r="D249" s="2">
        <f t="shared" si="16"/>
        <v>1</v>
      </c>
      <c r="E249" s="2">
        <f t="shared" si="17"/>
        <v>1</v>
      </c>
      <c r="F249" s="2">
        <f t="shared" si="20"/>
        <v>14</v>
      </c>
      <c r="N249" s="5">
        <v>11.799999999999599</v>
      </c>
      <c r="O249" s="5">
        <v>3</v>
      </c>
      <c r="P249" s="9">
        <v>0.42557077625570777</v>
      </c>
      <c r="Q249" s="17">
        <f t="shared" si="18"/>
        <v>2.982476643051328E-2</v>
      </c>
    </row>
    <row r="250" spans="1:18">
      <c r="A250" s="1">
        <v>20210906</v>
      </c>
      <c r="B250" s="1">
        <v>29.8</v>
      </c>
      <c r="C250" s="12">
        <f t="shared" si="19"/>
        <v>1.784886914346849E-2</v>
      </c>
      <c r="D250" s="2">
        <f t="shared" si="16"/>
        <v>1</v>
      </c>
      <c r="E250" s="2">
        <f t="shared" si="17"/>
        <v>1</v>
      </c>
      <c r="F250" s="2">
        <f t="shared" si="20"/>
        <v>14</v>
      </c>
      <c r="N250" s="5">
        <v>11.6999999999996</v>
      </c>
      <c r="O250" s="5">
        <v>2</v>
      </c>
      <c r="P250" s="9">
        <v>0.42283105022831052</v>
      </c>
      <c r="Q250" s="17">
        <f t="shared" si="18"/>
        <v>2.9738169299499437E-2</v>
      </c>
    </row>
    <row r="251" spans="1:18">
      <c r="A251" s="1">
        <v>20210907</v>
      </c>
      <c r="B251" s="1">
        <v>32.700000000000003</v>
      </c>
      <c r="C251" s="12">
        <f t="shared" si="19"/>
        <v>1.3549456076692791E-2</v>
      </c>
      <c r="D251" s="2">
        <f t="shared" si="16"/>
        <v>1</v>
      </c>
      <c r="E251" s="2">
        <f t="shared" si="17"/>
        <v>1</v>
      </c>
      <c r="F251" s="2">
        <f t="shared" si="20"/>
        <v>15</v>
      </c>
      <c r="N251" s="5">
        <v>11.5999999999996</v>
      </c>
      <c r="O251" s="5">
        <v>1</v>
      </c>
      <c r="P251" s="9">
        <v>0.42100456621004567</v>
      </c>
      <c r="Q251" s="17">
        <f t="shared" si="18"/>
        <v>2.9649936443433084E-2</v>
      </c>
    </row>
    <row r="252" spans="1:18">
      <c r="A252" s="1">
        <v>20210908</v>
      </c>
      <c r="B252" s="1">
        <v>29.8</v>
      </c>
      <c r="C252" s="12">
        <f t="shared" si="19"/>
        <v>1.784886914346849E-2</v>
      </c>
      <c r="D252" s="2">
        <f t="shared" si="16"/>
        <v>1</v>
      </c>
      <c r="E252" s="2">
        <f t="shared" si="17"/>
        <v>1</v>
      </c>
      <c r="F252" s="2">
        <f t="shared" si="20"/>
        <v>14</v>
      </c>
      <c r="N252" s="5">
        <v>11.4999999999996</v>
      </c>
      <c r="O252" s="5">
        <v>4</v>
      </c>
      <c r="P252" s="9">
        <v>0.42009132420091322</v>
      </c>
      <c r="Q252" s="17">
        <f t="shared" si="18"/>
        <v>2.9560083929827969E-2</v>
      </c>
    </row>
    <row r="253" spans="1:18">
      <c r="A253" s="1">
        <v>20210909</v>
      </c>
      <c r="B253" s="1">
        <v>31.2</v>
      </c>
      <c r="C253" s="12">
        <f t="shared" si="19"/>
        <v>1.5730126110968839E-2</v>
      </c>
      <c r="D253" s="2">
        <f t="shared" si="16"/>
        <v>1</v>
      </c>
      <c r="E253" s="2">
        <f t="shared" si="17"/>
        <v>1</v>
      </c>
      <c r="F253" s="2">
        <f t="shared" si="20"/>
        <v>15</v>
      </c>
      <c r="N253" s="5">
        <v>11.399999999999601</v>
      </c>
      <c r="O253" s="5">
        <v>3</v>
      </c>
      <c r="P253" s="9">
        <v>0.41643835616438357</v>
      </c>
      <c r="Q253" s="17">
        <f t="shared" si="18"/>
        <v>2.9468628086795887E-2</v>
      </c>
    </row>
    <row r="254" spans="1:18">
      <c r="A254" s="1">
        <v>20210910</v>
      </c>
      <c r="B254" s="1">
        <v>29.9</v>
      </c>
      <c r="C254" s="12">
        <f t="shared" si="19"/>
        <v>1.7695811363292454E-2</v>
      </c>
      <c r="D254" s="2">
        <f t="shared" si="16"/>
        <v>1</v>
      </c>
      <c r="E254" s="2">
        <f t="shared" si="17"/>
        <v>1</v>
      </c>
      <c r="F254" s="2">
        <f t="shared" si="20"/>
        <v>14</v>
      </c>
      <c r="N254" s="5">
        <v>11.299999999999599</v>
      </c>
      <c r="O254" s="5">
        <v>2</v>
      </c>
      <c r="P254" s="9">
        <v>0.41369863013698632</v>
      </c>
      <c r="Q254" s="17">
        <f t="shared" si="18"/>
        <v>2.9375585498106562E-2</v>
      </c>
    </row>
    <row r="255" spans="1:18">
      <c r="A255" s="1">
        <v>20210911</v>
      </c>
      <c r="B255" s="1">
        <v>30.7</v>
      </c>
      <c r="C255" s="12">
        <f t="shared" si="19"/>
        <v>1.647986291958202E-2</v>
      </c>
      <c r="D255" s="2">
        <f t="shared" si="16"/>
        <v>1</v>
      </c>
      <c r="E255" s="2">
        <f t="shared" si="17"/>
        <v>1</v>
      </c>
      <c r="F255" s="2">
        <f t="shared" si="20"/>
        <v>14</v>
      </c>
      <c r="N255" s="5">
        <v>11.1999999999996</v>
      </c>
      <c r="O255" s="5">
        <v>4</v>
      </c>
      <c r="P255" s="9">
        <v>0.41187214611872147</v>
      </c>
      <c r="Q255" s="17">
        <f t="shared" si="18"/>
        <v>2.9280972998181481E-2</v>
      </c>
    </row>
    <row r="256" spans="1:18">
      <c r="A256" s="1">
        <v>20210912</v>
      </c>
      <c r="B256" s="1">
        <v>30.1</v>
      </c>
      <c r="C256" s="12">
        <f t="shared" si="19"/>
        <v>1.7390301264318061E-2</v>
      </c>
      <c r="D256" s="2">
        <f t="shared" si="16"/>
        <v>1</v>
      </c>
      <c r="E256" s="2">
        <f t="shared" si="17"/>
        <v>1</v>
      </c>
      <c r="F256" s="2">
        <f t="shared" si="20"/>
        <v>14</v>
      </c>
      <c r="N256" s="5">
        <v>11.0999999999996</v>
      </c>
      <c r="O256" s="5">
        <v>2</v>
      </c>
      <c r="P256" s="9">
        <v>0.40821917808219177</v>
      </c>
      <c r="Q256" s="17">
        <f t="shared" si="18"/>
        <v>2.9184807667023704E-2</v>
      </c>
    </row>
    <row r="257" spans="1:18">
      <c r="A257" s="1">
        <v>20210913</v>
      </c>
      <c r="B257" s="1">
        <v>29.3</v>
      </c>
      <c r="C257" s="12">
        <f t="shared" si="19"/>
        <v>1.8616464903082646E-2</v>
      </c>
      <c r="D257" s="2">
        <f t="shared" si="16"/>
        <v>1</v>
      </c>
      <c r="E257" s="2">
        <f t="shared" si="17"/>
        <v>1</v>
      </c>
      <c r="F257" s="2">
        <f t="shared" si="20"/>
        <v>14</v>
      </c>
      <c r="N257" s="5">
        <v>10.9999999999996</v>
      </c>
      <c r="O257" s="5">
        <v>5</v>
      </c>
      <c r="P257" s="9">
        <v>0.40639269406392692</v>
      </c>
      <c r="Q257" s="17">
        <f t="shared" si="18"/>
        <v>2.9087106825085821E-2</v>
      </c>
    </row>
    <row r="258" spans="1:18">
      <c r="A258" s="1">
        <v>20210914</v>
      </c>
      <c r="B258" s="1">
        <v>29</v>
      </c>
      <c r="C258" s="12">
        <f t="shared" si="19"/>
        <v>1.9078201366955854E-2</v>
      </c>
      <c r="D258" s="2">
        <f t="shared" ref="D258:D321" si="21">IF(B258&gt;$T$2,1,IF(B258&lt;$T$3,3,2))</f>
        <v>1</v>
      </c>
      <c r="E258" s="2">
        <f t="shared" ref="E258:E321" si="22">IF(B258&gt;$T$6,1,IF(B258&gt;$T$7,2,IF(B258&gt;$T$8,3,IF(B258&gt;$T$9,4,5))))</f>
        <v>1</v>
      </c>
      <c r="F258" s="2">
        <f t="shared" si="20"/>
        <v>14</v>
      </c>
      <c r="N258" s="5">
        <v>10.899999999999601</v>
      </c>
      <c r="O258" s="5">
        <v>4</v>
      </c>
      <c r="P258" s="9">
        <v>0.40182648401826482</v>
      </c>
      <c r="Q258" s="17">
        <f t="shared" ref="Q258:Q321" si="23">_xlfn.NORM.DIST($N258,$L$5,$L$6,)</f>
        <v>2.898788802807821E-2</v>
      </c>
    </row>
    <row r="259" spans="1:18">
      <c r="A259" s="1">
        <v>20210915</v>
      </c>
      <c r="B259" s="1">
        <v>27.1</v>
      </c>
      <c r="C259" s="12">
        <f t="shared" ref="C259:C322" si="24">_xlfn.NORM.DIST(B259,$L$5,$L$6,0)</f>
        <v>2.1986112275569229E-2</v>
      </c>
      <c r="D259" s="2">
        <f t="shared" si="21"/>
        <v>1</v>
      </c>
      <c r="E259" s="2">
        <f t="shared" si="22"/>
        <v>1</v>
      </c>
      <c r="F259" s="2">
        <f t="shared" ref="F259:F322" si="25">IF(B259&gt;$T$12,16,IF(B259&gt;$T$13,15,IF(B259&gt;$T$14,14,IF(B259&gt;$T$15,13,IF(B259&gt;$T$16,12,IF(B259&gt;$T$17,11,IF(B259&gt;$T$18,10,IF(B259&gt;$T$19,9,IF(B259&gt;$T$20,8,IF(B259&gt;$T$21,7,IF(B259&gt;$T$22,6,IF(B259&gt;$T$23,5,IF(B259&gt;$T$24,4,IF(B259&gt;$T$25,3,IF(B259&gt;$T$26,2,1)))))))))))))))</f>
        <v>13</v>
      </c>
      <c r="N259" s="5">
        <v>10.799999999999599</v>
      </c>
      <c r="O259" s="5">
        <v>3</v>
      </c>
      <c r="P259" s="9">
        <v>0.39817351598173517</v>
      </c>
      <c r="Q259" s="17">
        <f t="shared" si="23"/>
        <v>2.8887169061719793E-2</v>
      </c>
    </row>
    <row r="260" spans="1:18">
      <c r="A260" s="1">
        <v>20210916</v>
      </c>
      <c r="B260" s="1">
        <v>27.3</v>
      </c>
      <c r="C260" s="12">
        <f t="shared" si="24"/>
        <v>2.1683679081362258E-2</v>
      </c>
      <c r="D260" s="2">
        <f t="shared" si="21"/>
        <v>1</v>
      </c>
      <c r="E260" s="2">
        <f t="shared" si="22"/>
        <v>1</v>
      </c>
      <c r="F260" s="2">
        <f t="shared" si="25"/>
        <v>13</v>
      </c>
      <c r="N260" s="5">
        <v>10.6999999999996</v>
      </c>
      <c r="O260" s="5">
        <v>2</v>
      </c>
      <c r="P260" s="9">
        <v>0.39543378995433792</v>
      </c>
      <c r="Q260" s="17">
        <f t="shared" si="23"/>
        <v>2.878496793643345E-2</v>
      </c>
    </row>
    <row r="261" spans="1:18">
      <c r="A261" s="1">
        <v>20210917</v>
      </c>
      <c r="B261" s="1">
        <v>28.8</v>
      </c>
      <c r="C261" s="12">
        <f t="shared" si="24"/>
        <v>1.938620039072891E-2</v>
      </c>
      <c r="D261" s="2">
        <f t="shared" si="21"/>
        <v>1</v>
      </c>
      <c r="E261" s="2">
        <f t="shared" si="22"/>
        <v>1</v>
      </c>
      <c r="F261" s="2">
        <f t="shared" si="25"/>
        <v>14</v>
      </c>
      <c r="N261" s="5">
        <v>10.5999999999996</v>
      </c>
      <c r="O261" s="5">
        <v>2</v>
      </c>
      <c r="P261" s="9">
        <v>0.39360730593607307</v>
      </c>
      <c r="Q261" s="17">
        <f t="shared" si="23"/>
        <v>2.8681302881988301E-2</v>
      </c>
    </row>
    <row r="262" spans="1:18">
      <c r="A262" s="1">
        <v>20210918</v>
      </c>
      <c r="B262" s="1">
        <v>30.8</v>
      </c>
      <c r="C262" s="12">
        <f t="shared" si="24"/>
        <v>1.6329188373663206E-2</v>
      </c>
      <c r="D262" s="2">
        <f t="shared" si="21"/>
        <v>1</v>
      </c>
      <c r="E262" s="2">
        <f t="shared" si="22"/>
        <v>1</v>
      </c>
      <c r="F262" s="2">
        <f t="shared" si="25"/>
        <v>15</v>
      </c>
      <c r="N262" s="5">
        <v>10.4999999999996</v>
      </c>
      <c r="O262" s="5">
        <v>6</v>
      </c>
      <c r="P262" s="9">
        <v>0.39178082191780822</v>
      </c>
      <c r="Q262" s="17">
        <f t="shared" si="23"/>
        <v>2.8576192342091116E-2</v>
      </c>
    </row>
    <row r="263" spans="1:18">
      <c r="A263" s="1">
        <v>20210919</v>
      </c>
      <c r="B263" s="1">
        <v>29.1</v>
      </c>
      <c r="C263" s="12">
        <f t="shared" si="24"/>
        <v>1.8924234981682546E-2</v>
      </c>
      <c r="D263" s="2">
        <f t="shared" si="21"/>
        <v>1</v>
      </c>
      <c r="E263" s="2">
        <f t="shared" si="22"/>
        <v>1</v>
      </c>
      <c r="F263" s="2">
        <f t="shared" si="25"/>
        <v>14</v>
      </c>
      <c r="N263" s="5">
        <v>10.399999999999601</v>
      </c>
      <c r="O263" s="5">
        <v>3</v>
      </c>
      <c r="P263" s="9">
        <v>0.38630136986301372</v>
      </c>
      <c r="Q263" s="17">
        <f t="shared" si="23"/>
        <v>2.8469654968929066E-2</v>
      </c>
    </row>
    <row r="264" spans="1:18">
      <c r="A264" s="1">
        <v>20210920</v>
      </c>
      <c r="B264" s="1">
        <v>32.799999999999997</v>
      </c>
      <c r="C264" s="12">
        <f t="shared" si="24"/>
        <v>1.340849525813417E-2</v>
      </c>
      <c r="D264" s="2">
        <f t="shared" si="21"/>
        <v>1</v>
      </c>
      <c r="E264" s="2">
        <f t="shared" si="22"/>
        <v>1</v>
      </c>
      <c r="F264" s="2">
        <f t="shared" si="25"/>
        <v>15</v>
      </c>
      <c r="N264" s="5">
        <v>10.299999999999599</v>
      </c>
      <c r="O264" s="5">
        <v>1</v>
      </c>
      <c r="P264" s="9">
        <v>0.38356164383561642</v>
      </c>
      <c r="Q264" s="17">
        <f t="shared" si="23"/>
        <v>2.8361709617666108E-2</v>
      </c>
    </row>
    <row r="265" spans="1:18">
      <c r="A265" s="1">
        <v>20210921</v>
      </c>
      <c r="B265" s="1">
        <v>30.7</v>
      </c>
      <c r="C265" s="12">
        <f t="shared" si="24"/>
        <v>1.647986291958202E-2</v>
      </c>
      <c r="D265" s="2">
        <f t="shared" si="21"/>
        <v>1</v>
      </c>
      <c r="E265" s="2">
        <f t="shared" si="22"/>
        <v>1</v>
      </c>
      <c r="F265" s="2">
        <f t="shared" si="25"/>
        <v>14</v>
      </c>
      <c r="N265" s="5">
        <v>10.1999999999996</v>
      </c>
      <c r="O265" s="5">
        <v>1</v>
      </c>
      <c r="P265" s="9">
        <v>0.38264840182648402</v>
      </c>
      <c r="Q265" s="17">
        <f t="shared" si="23"/>
        <v>2.8252375340895173E-2</v>
      </c>
    </row>
    <row r="266" spans="1:18">
      <c r="A266" s="1">
        <v>20210922</v>
      </c>
      <c r="B266" s="1">
        <v>33.4</v>
      </c>
      <c r="C266" s="12">
        <f t="shared" si="24"/>
        <v>1.2576177737628681E-2</v>
      </c>
      <c r="D266" s="2">
        <f t="shared" si="21"/>
        <v>1</v>
      </c>
      <c r="E266" s="2">
        <f t="shared" si="22"/>
        <v>1</v>
      </c>
      <c r="F266" s="2">
        <f t="shared" si="25"/>
        <v>15</v>
      </c>
      <c r="N266" s="5">
        <v>10.0999999999996</v>
      </c>
      <c r="O266" s="5">
        <v>4</v>
      </c>
      <c r="P266" s="9">
        <v>0.38173515981735162</v>
      </c>
      <c r="Q266" s="17">
        <f t="shared" si="23"/>
        <v>2.8141671383048589E-2</v>
      </c>
    </row>
    <row r="267" spans="1:18">
      <c r="A267" s="1">
        <v>20210923</v>
      </c>
      <c r="B267" s="1">
        <v>30.2</v>
      </c>
      <c r="C267" s="12">
        <f t="shared" si="24"/>
        <v>1.7237884113588755E-2</v>
      </c>
      <c r="D267" s="2">
        <f t="shared" si="21"/>
        <v>1</v>
      </c>
      <c r="E267" s="2">
        <f t="shared" si="22"/>
        <v>1</v>
      </c>
      <c r="F267" s="2">
        <f t="shared" si="25"/>
        <v>14</v>
      </c>
      <c r="N267" s="5">
        <v>9.9999999999996003</v>
      </c>
      <c r="O267" s="5">
        <v>2</v>
      </c>
      <c r="P267" s="9">
        <v>0.37808219178082192</v>
      </c>
      <c r="Q267" s="17">
        <f t="shared" si="23"/>
        <v>2.80296171747689E-2</v>
      </c>
    </row>
    <row r="268" spans="1:18">
      <c r="A268" s="1">
        <v>20210924</v>
      </c>
      <c r="B268" s="1">
        <v>29.6</v>
      </c>
      <c r="C268" s="12">
        <f t="shared" si="24"/>
        <v>1.815550080787489E-2</v>
      </c>
      <c r="D268" s="2">
        <f t="shared" si="21"/>
        <v>1</v>
      </c>
      <c r="E268" s="2">
        <f t="shared" si="22"/>
        <v>1</v>
      </c>
      <c r="F268" s="2">
        <f t="shared" si="25"/>
        <v>14</v>
      </c>
      <c r="N268" s="5">
        <v>9.8999999999996007</v>
      </c>
      <c r="O268" s="5">
        <v>5</v>
      </c>
      <c r="P268" s="9">
        <v>0.37625570776255707</v>
      </c>
      <c r="Q268" s="17">
        <f t="shared" si="23"/>
        <v>2.7916232327242409E-2</v>
      </c>
      <c r="R268" s="5">
        <f>SUM(O245:O268)</f>
        <v>71</v>
      </c>
    </row>
    <row r="269" spans="1:18">
      <c r="A269" s="1">
        <v>20210925</v>
      </c>
      <c r="B269" s="1">
        <v>29.4</v>
      </c>
      <c r="C269" s="12">
        <f t="shared" si="24"/>
        <v>1.8462699287065277E-2</v>
      </c>
      <c r="D269" s="2">
        <f t="shared" si="21"/>
        <v>1</v>
      </c>
      <c r="E269" s="2">
        <f t="shared" si="22"/>
        <v>1</v>
      </c>
      <c r="F269" s="2">
        <f t="shared" si="25"/>
        <v>14</v>
      </c>
      <c r="N269" s="5">
        <v>9.7999999999995993</v>
      </c>
      <c r="O269" s="5">
        <v>1</v>
      </c>
      <c r="P269" s="9">
        <v>0.37168949771689497</v>
      </c>
      <c r="Q269" s="17">
        <f t="shared" si="23"/>
        <v>2.7801536626497831E-2</v>
      </c>
    </row>
    <row r="270" spans="1:18">
      <c r="A270" s="1">
        <v>20210926</v>
      </c>
      <c r="B270" s="1">
        <v>29.7</v>
      </c>
      <c r="C270" s="12">
        <f t="shared" si="24"/>
        <v>1.8002104978394811E-2</v>
      </c>
      <c r="D270" s="2">
        <f t="shared" si="21"/>
        <v>1</v>
      </c>
      <c r="E270" s="2">
        <f t="shared" si="22"/>
        <v>1</v>
      </c>
      <c r="F270" s="2">
        <f t="shared" si="25"/>
        <v>14</v>
      </c>
      <c r="N270" s="5">
        <v>9.6999999999995996</v>
      </c>
      <c r="O270" s="5">
        <v>3</v>
      </c>
      <c r="P270" s="9">
        <v>0.37077625570776257</v>
      </c>
      <c r="Q270" s="17">
        <f t="shared" si="23"/>
        <v>2.7685550027672211E-2</v>
      </c>
    </row>
    <row r="271" spans="1:18">
      <c r="A271" s="1">
        <v>20210927</v>
      </c>
      <c r="B271" s="1">
        <v>29.3</v>
      </c>
      <c r="C271" s="12">
        <f t="shared" si="24"/>
        <v>1.8616464903082646E-2</v>
      </c>
      <c r="D271" s="2">
        <f t="shared" si="21"/>
        <v>1</v>
      </c>
      <c r="E271" s="2">
        <f t="shared" si="22"/>
        <v>1</v>
      </c>
      <c r="F271" s="2">
        <f t="shared" si="25"/>
        <v>14</v>
      </c>
      <c r="N271" s="5">
        <v>9.5999999999996</v>
      </c>
      <c r="O271" s="5">
        <v>2</v>
      </c>
      <c r="P271" s="9">
        <v>0.36803652968036532</v>
      </c>
      <c r="Q271" s="17">
        <f t="shared" si="23"/>
        <v>2.7568292649246619E-2</v>
      </c>
    </row>
    <row r="272" spans="1:18">
      <c r="A272" s="1">
        <v>20210928</v>
      </c>
      <c r="B272" s="1">
        <v>30.2</v>
      </c>
      <c r="C272" s="12">
        <f t="shared" si="24"/>
        <v>1.7237884113588755E-2</v>
      </c>
      <c r="D272" s="2">
        <f t="shared" si="21"/>
        <v>1</v>
      </c>
      <c r="E272" s="2">
        <f t="shared" si="22"/>
        <v>1</v>
      </c>
      <c r="F272" s="2">
        <f t="shared" si="25"/>
        <v>14</v>
      </c>
      <c r="N272" s="5">
        <v>9.4999999999996003</v>
      </c>
      <c r="O272" s="5">
        <v>1</v>
      </c>
      <c r="P272" s="9">
        <v>0.36621004566210047</v>
      </c>
      <c r="Q272" s="17">
        <f t="shared" si="23"/>
        <v>2.7449784767253734E-2</v>
      </c>
    </row>
    <row r="273" spans="1:17">
      <c r="A273" s="1">
        <v>20210929</v>
      </c>
      <c r="B273" s="1">
        <v>31.8</v>
      </c>
      <c r="C273" s="12">
        <f t="shared" si="24"/>
        <v>1.4844117320749127E-2</v>
      </c>
      <c r="D273" s="2">
        <f t="shared" si="21"/>
        <v>1</v>
      </c>
      <c r="E273" s="2">
        <f t="shared" si="22"/>
        <v>1</v>
      </c>
      <c r="F273" s="2">
        <f t="shared" si="25"/>
        <v>15</v>
      </c>
      <c r="N273" s="5">
        <v>9.3999999999996007</v>
      </c>
      <c r="O273" s="5">
        <v>1</v>
      </c>
      <c r="P273" s="9">
        <v>0.36529680365296802</v>
      </c>
      <c r="Q273" s="17">
        <f t="shared" si="23"/>
        <v>2.7330046809459847E-2</v>
      </c>
    </row>
    <row r="274" spans="1:17">
      <c r="A274" s="1">
        <v>20210930</v>
      </c>
      <c r="B274" s="1">
        <v>27.6</v>
      </c>
      <c r="C274" s="12">
        <f t="shared" si="24"/>
        <v>2.1227676326084046E-2</v>
      </c>
      <c r="D274" s="2">
        <f t="shared" si="21"/>
        <v>1</v>
      </c>
      <c r="E274" s="2">
        <f t="shared" si="22"/>
        <v>1</v>
      </c>
      <c r="F274" s="2">
        <f t="shared" si="25"/>
        <v>14</v>
      </c>
      <c r="N274" s="5">
        <v>9.2999999999995993</v>
      </c>
      <c r="O274" s="5">
        <v>6</v>
      </c>
      <c r="P274" s="9">
        <v>0.36438356164383562</v>
      </c>
      <c r="Q274" s="17">
        <f t="shared" si="23"/>
        <v>2.7209099349523418E-2</v>
      </c>
    </row>
    <row r="275" spans="1:17">
      <c r="A275" s="1">
        <v>20211001</v>
      </c>
      <c r="B275" s="1">
        <v>20.100000000000001</v>
      </c>
      <c r="C275" s="12">
        <f t="shared" si="24"/>
        <v>3.0411246337374864E-2</v>
      </c>
      <c r="D275" s="2">
        <f t="shared" si="21"/>
        <v>2</v>
      </c>
      <c r="E275" s="2">
        <f t="shared" si="22"/>
        <v>2</v>
      </c>
      <c r="F275" s="2">
        <f t="shared" si="25"/>
        <v>10</v>
      </c>
      <c r="N275" s="5">
        <v>9.1999999999995996</v>
      </c>
      <c r="O275" s="5">
        <v>0</v>
      </c>
      <c r="P275" s="9">
        <v>0.35890410958904112</v>
      </c>
      <c r="Q275" s="17">
        <f t="shared" si="23"/>
        <v>2.7086963101132684E-2</v>
      </c>
    </row>
    <row r="276" spans="1:17">
      <c r="A276" s="1">
        <v>20211002</v>
      </c>
      <c r="B276" s="1">
        <v>20.3</v>
      </c>
      <c r="C276" s="12">
        <f t="shared" si="24"/>
        <v>3.0261364661239153E-2</v>
      </c>
      <c r="D276" s="2">
        <f t="shared" si="21"/>
        <v>2</v>
      </c>
      <c r="E276" s="2">
        <f t="shared" si="22"/>
        <v>2</v>
      </c>
      <c r="F276" s="2">
        <f t="shared" si="25"/>
        <v>10</v>
      </c>
      <c r="N276" s="5">
        <v>9.0999999999996</v>
      </c>
      <c r="O276" s="5">
        <v>1</v>
      </c>
      <c r="P276" s="9">
        <v>0.35890410958904112</v>
      </c>
      <c r="Q276" s="17">
        <f t="shared" si="23"/>
        <v>2.6963658912124489E-2</v>
      </c>
    </row>
    <row r="277" spans="1:17">
      <c r="A277" s="1">
        <v>20211003</v>
      </c>
      <c r="B277" s="1">
        <v>20.2</v>
      </c>
      <c r="C277" s="12">
        <f t="shared" si="24"/>
        <v>3.0337178340666873E-2</v>
      </c>
      <c r="D277" s="2">
        <f t="shared" si="21"/>
        <v>2</v>
      </c>
      <c r="E277" s="2">
        <f t="shared" si="22"/>
        <v>2</v>
      </c>
      <c r="F277" s="2">
        <f t="shared" si="25"/>
        <v>10</v>
      </c>
      <c r="N277" s="5">
        <v>8.9999999999996003</v>
      </c>
      <c r="O277" s="5">
        <v>5</v>
      </c>
      <c r="P277" s="9">
        <v>0.35799086757990867</v>
      </c>
      <c r="Q277" s="17">
        <f t="shared" si="23"/>
        <v>2.6839207758586826E-2</v>
      </c>
    </row>
    <row r="278" spans="1:17">
      <c r="A278" s="1">
        <v>20211004</v>
      </c>
      <c r="B278" s="1">
        <v>22.6</v>
      </c>
      <c r="C278" s="12">
        <f t="shared" si="24"/>
        <v>2.8071525464146728E-2</v>
      </c>
      <c r="D278" s="2">
        <f t="shared" si="21"/>
        <v>2</v>
      </c>
      <c r="E278" s="2">
        <f t="shared" si="22"/>
        <v>2</v>
      </c>
      <c r="F278" s="2">
        <f t="shared" si="25"/>
        <v>12</v>
      </c>
      <c r="N278" s="5">
        <v>8.8999999999996007</v>
      </c>
      <c r="O278" s="5">
        <v>4</v>
      </c>
      <c r="P278" s="9">
        <v>0.35342465753424657</v>
      </c>
      <c r="Q278" s="17">
        <f t="shared" si="23"/>
        <v>2.6713630738947194E-2</v>
      </c>
    </row>
    <row r="279" spans="1:17">
      <c r="A279" s="1">
        <v>20211005</v>
      </c>
      <c r="B279" s="1">
        <v>22.4</v>
      </c>
      <c r="C279" s="12">
        <f t="shared" si="24"/>
        <v>2.8293274720376946E-2</v>
      </c>
      <c r="D279" s="2">
        <f t="shared" si="21"/>
        <v>2</v>
      </c>
      <c r="E279" s="2">
        <f t="shared" si="22"/>
        <v>2</v>
      </c>
      <c r="F279" s="2">
        <f t="shared" si="25"/>
        <v>11</v>
      </c>
      <c r="N279" s="5">
        <v>8.7999999999995993</v>
      </c>
      <c r="O279" s="5">
        <v>2</v>
      </c>
      <c r="P279" s="9">
        <v>0.34977168949771692</v>
      </c>
      <c r="Q279" s="17">
        <f t="shared" si="23"/>
        <v>2.6586949068049332E-2</v>
      </c>
    </row>
    <row r="280" spans="1:17">
      <c r="A280" s="1">
        <v>20211006</v>
      </c>
      <c r="B280" s="1">
        <v>24</v>
      </c>
      <c r="C280" s="12">
        <f t="shared" si="24"/>
        <v>2.6378481188301987E-2</v>
      </c>
      <c r="D280" s="2">
        <f t="shared" si="21"/>
        <v>1</v>
      </c>
      <c r="E280" s="2">
        <f t="shared" si="22"/>
        <v>2</v>
      </c>
      <c r="F280" s="2">
        <f t="shared" si="25"/>
        <v>12</v>
      </c>
      <c r="N280" s="5">
        <v>8.6999999999995996</v>
      </c>
      <c r="O280" s="5">
        <v>6</v>
      </c>
      <c r="P280" s="9">
        <v>0.34794520547945207</v>
      </c>
      <c r="Q280" s="17">
        <f t="shared" si="23"/>
        <v>2.6459184071220453E-2</v>
      </c>
    </row>
    <row r="281" spans="1:17">
      <c r="A281" s="1">
        <v>20211007</v>
      </c>
      <c r="B281" s="1">
        <v>22.3</v>
      </c>
      <c r="C281" s="12">
        <f t="shared" si="24"/>
        <v>2.8402093718945923E-2</v>
      </c>
      <c r="D281" s="2">
        <f t="shared" si="21"/>
        <v>2</v>
      </c>
      <c r="E281" s="2">
        <f t="shared" si="22"/>
        <v>2</v>
      </c>
      <c r="F281" s="2">
        <f t="shared" si="25"/>
        <v>11</v>
      </c>
      <c r="N281" s="5">
        <v>8.5999999999996</v>
      </c>
      <c r="O281" s="5">
        <v>3</v>
      </c>
      <c r="P281" s="9">
        <v>0.34246575342465752</v>
      </c>
      <c r="Q281" s="17">
        <f t="shared" si="23"/>
        <v>2.6330357178331376E-2</v>
      </c>
    </row>
    <row r="282" spans="1:17">
      <c r="A282" s="1">
        <v>20211008</v>
      </c>
      <c r="B282" s="1">
        <v>23.3</v>
      </c>
      <c r="C282" s="12">
        <f t="shared" si="24"/>
        <v>2.7254304766685097E-2</v>
      </c>
      <c r="D282" s="2">
        <f t="shared" si="21"/>
        <v>1</v>
      </c>
      <c r="E282" s="2">
        <f t="shared" si="22"/>
        <v>2</v>
      </c>
      <c r="F282" s="2">
        <f t="shared" si="25"/>
        <v>12</v>
      </c>
      <c r="N282" s="5">
        <v>8.4999999999996003</v>
      </c>
      <c r="O282" s="5">
        <v>3</v>
      </c>
      <c r="P282" s="9">
        <v>0.33972602739726027</v>
      </c>
      <c r="Q282" s="17">
        <f t="shared" si="23"/>
        <v>2.6200489917851792E-2</v>
      </c>
    </row>
    <row r="283" spans="1:17">
      <c r="A283" s="1">
        <v>20211009</v>
      </c>
      <c r="B283" s="1">
        <v>25</v>
      </c>
      <c r="C283" s="12">
        <f t="shared" si="24"/>
        <v>2.5040070286541139E-2</v>
      </c>
      <c r="D283" s="2">
        <f t="shared" si="21"/>
        <v>1</v>
      </c>
      <c r="E283" s="2">
        <f t="shared" si="22"/>
        <v>2</v>
      </c>
      <c r="F283" s="2">
        <f t="shared" si="25"/>
        <v>13</v>
      </c>
      <c r="N283" s="5">
        <v>8.3999999999996007</v>
      </c>
      <c r="O283" s="5">
        <v>5</v>
      </c>
      <c r="P283" s="9">
        <v>0.33698630136986302</v>
      </c>
      <c r="Q283" s="17">
        <f t="shared" si="23"/>
        <v>2.6069603910903034E-2</v>
      </c>
    </row>
    <row r="284" spans="1:17">
      <c r="A284" s="1">
        <v>20211010</v>
      </c>
      <c r="B284" s="1">
        <v>23.7</v>
      </c>
      <c r="C284" s="12">
        <f t="shared" si="24"/>
        <v>2.6760551334651297E-2</v>
      </c>
      <c r="D284" s="2">
        <f t="shared" si="21"/>
        <v>1</v>
      </c>
      <c r="E284" s="2">
        <f t="shared" si="22"/>
        <v>2</v>
      </c>
      <c r="F284" s="2">
        <f t="shared" si="25"/>
        <v>12</v>
      </c>
      <c r="N284" s="5">
        <v>8.2999999999995993</v>
      </c>
      <c r="O284" s="5">
        <v>1</v>
      </c>
      <c r="P284" s="9">
        <v>0.33242009132420092</v>
      </c>
      <c r="Q284" s="17">
        <f t="shared" si="23"/>
        <v>2.5937720865310539E-2</v>
      </c>
    </row>
    <row r="285" spans="1:17">
      <c r="A285" s="1">
        <v>20211011</v>
      </c>
      <c r="B285" s="1">
        <v>21.4</v>
      </c>
      <c r="C285" s="12">
        <f t="shared" si="24"/>
        <v>2.931640829620109E-2</v>
      </c>
      <c r="D285" s="2">
        <f t="shared" si="21"/>
        <v>2</v>
      </c>
      <c r="E285" s="2">
        <f t="shared" si="22"/>
        <v>2</v>
      </c>
      <c r="F285" s="2">
        <f t="shared" si="25"/>
        <v>11</v>
      </c>
      <c r="N285" s="5">
        <v>8.1999999999995996</v>
      </c>
      <c r="O285" s="5">
        <v>5</v>
      </c>
      <c r="P285" s="9">
        <v>0.33150684931506852</v>
      </c>
      <c r="Q285" s="17">
        <f t="shared" si="23"/>
        <v>2.5804862569658357E-2</v>
      </c>
    </row>
    <row r="286" spans="1:17">
      <c r="A286" s="1">
        <v>20211012</v>
      </c>
      <c r="B286" s="1">
        <v>22.4</v>
      </c>
      <c r="C286" s="12">
        <f t="shared" si="24"/>
        <v>2.8293274720376946E-2</v>
      </c>
      <c r="D286" s="2">
        <f t="shared" si="21"/>
        <v>2</v>
      </c>
      <c r="E286" s="2">
        <f t="shared" si="22"/>
        <v>2</v>
      </c>
      <c r="F286" s="2">
        <f t="shared" si="25"/>
        <v>11</v>
      </c>
      <c r="N286" s="5">
        <v>8.0999999999996</v>
      </c>
      <c r="O286" s="5">
        <v>2</v>
      </c>
      <c r="P286" s="9">
        <v>0.32694063926940642</v>
      </c>
      <c r="Q286" s="17">
        <f t="shared" si="23"/>
        <v>2.5671050887347845E-2</v>
      </c>
    </row>
    <row r="287" spans="1:17">
      <c r="A287" s="1">
        <v>20211013</v>
      </c>
      <c r="B287" s="1">
        <v>22.3</v>
      </c>
      <c r="C287" s="12">
        <f t="shared" si="24"/>
        <v>2.8402093718945923E-2</v>
      </c>
      <c r="D287" s="2">
        <f t="shared" si="21"/>
        <v>2</v>
      </c>
      <c r="E287" s="2">
        <f t="shared" si="22"/>
        <v>2</v>
      </c>
      <c r="F287" s="2">
        <f t="shared" si="25"/>
        <v>11</v>
      </c>
      <c r="N287" s="5">
        <v>7.9999999999996003</v>
      </c>
      <c r="O287" s="5">
        <v>2</v>
      </c>
      <c r="P287" s="9">
        <v>0.32511415525114157</v>
      </c>
      <c r="Q287" s="17">
        <f t="shared" si="23"/>
        <v>2.5536307750662918E-2</v>
      </c>
    </row>
    <row r="288" spans="1:17">
      <c r="A288" s="1">
        <v>20211014</v>
      </c>
      <c r="B288" s="1">
        <v>23.2</v>
      </c>
      <c r="C288" s="12">
        <f t="shared" si="24"/>
        <v>2.7374803976567462E-2</v>
      </c>
      <c r="D288" s="2">
        <f t="shared" si="21"/>
        <v>1</v>
      </c>
      <c r="E288" s="2">
        <f t="shared" si="22"/>
        <v>2</v>
      </c>
      <c r="F288" s="2">
        <f t="shared" si="25"/>
        <v>12</v>
      </c>
      <c r="N288" s="5">
        <v>7.8999999999995998</v>
      </c>
      <c r="O288" s="5">
        <v>3</v>
      </c>
      <c r="P288" s="9">
        <v>0.32328767123287672</v>
      </c>
      <c r="Q288" s="17">
        <f t="shared" si="23"/>
        <v>2.5400655154844014E-2</v>
      </c>
    </row>
    <row r="289" spans="1:18">
      <c r="A289" s="1">
        <v>20211015</v>
      </c>
      <c r="B289" s="1">
        <v>21.3</v>
      </c>
      <c r="C289" s="12">
        <f t="shared" si="24"/>
        <v>2.9410437826271826E-2</v>
      </c>
      <c r="D289" s="2">
        <f t="shared" si="21"/>
        <v>2</v>
      </c>
      <c r="E289" s="2">
        <f t="shared" si="22"/>
        <v>2</v>
      </c>
      <c r="F289" s="2">
        <f t="shared" si="25"/>
        <v>11</v>
      </c>
      <c r="N289" s="5">
        <v>7.7999999999996001</v>
      </c>
      <c r="O289" s="5">
        <v>3</v>
      </c>
      <c r="P289" s="9">
        <v>0.32054794520547947</v>
      </c>
      <c r="Q289" s="17">
        <f t="shared" si="23"/>
        <v>2.5264115152172962E-2</v>
      </c>
    </row>
    <row r="290" spans="1:18">
      <c r="A290" s="1">
        <v>20211016</v>
      </c>
      <c r="B290" s="1">
        <v>13</v>
      </c>
      <c r="C290" s="12">
        <f t="shared" si="24"/>
        <v>3.0730873284752075E-2</v>
      </c>
      <c r="D290" s="2">
        <f t="shared" si="21"/>
        <v>2</v>
      </c>
      <c r="E290" s="2">
        <f t="shared" si="22"/>
        <v>4</v>
      </c>
      <c r="F290" s="2">
        <f t="shared" si="25"/>
        <v>7</v>
      </c>
      <c r="N290" s="5">
        <v>7.6999999999995996</v>
      </c>
      <c r="O290" s="5">
        <v>3</v>
      </c>
      <c r="P290" s="9">
        <v>0.31780821917808222</v>
      </c>
      <c r="Q290" s="17">
        <f t="shared" si="23"/>
        <v>2.5126709846071016E-2</v>
      </c>
    </row>
    <row r="291" spans="1:18">
      <c r="A291" s="1">
        <v>20211017</v>
      </c>
      <c r="B291" s="1">
        <v>8.3000000000000007</v>
      </c>
      <c r="C291" s="12">
        <f t="shared" si="24"/>
        <v>2.5937720865311077E-2</v>
      </c>
      <c r="D291" s="2">
        <f t="shared" si="21"/>
        <v>3</v>
      </c>
      <c r="E291" s="2">
        <f t="shared" si="22"/>
        <v>4</v>
      </c>
      <c r="F291" s="2">
        <f t="shared" si="25"/>
        <v>5</v>
      </c>
      <c r="N291" s="5">
        <v>7.5999999999996</v>
      </c>
      <c r="O291" s="5">
        <v>1</v>
      </c>
      <c r="P291" s="9">
        <v>0.31506849315068491</v>
      </c>
      <c r="Q291" s="17">
        <f t="shared" si="23"/>
        <v>2.4988461385212189E-2</v>
      </c>
    </row>
    <row r="292" spans="1:18">
      <c r="A292" s="1">
        <v>20211018</v>
      </c>
      <c r="B292" s="1">
        <v>7.1</v>
      </c>
      <c r="C292" s="12">
        <f t="shared" si="24"/>
        <v>2.4285349393051592E-2</v>
      </c>
      <c r="D292" s="2">
        <f t="shared" si="21"/>
        <v>3</v>
      </c>
      <c r="E292" s="2">
        <f t="shared" si="22"/>
        <v>4</v>
      </c>
      <c r="F292" s="2">
        <f t="shared" si="25"/>
        <v>4</v>
      </c>
      <c r="N292" s="5">
        <v>7.4999999999996003</v>
      </c>
      <c r="O292" s="5">
        <v>5</v>
      </c>
      <c r="P292" s="9">
        <v>0.31415525114155252</v>
      </c>
      <c r="Q292" s="17">
        <f t="shared" si="23"/>
        <v>2.4849391957654027E-2</v>
      </c>
      <c r="R292" s="5">
        <f>SUM(O269:O292)</f>
        <v>68</v>
      </c>
    </row>
    <row r="293" spans="1:18">
      <c r="A293" s="1">
        <v>20211019</v>
      </c>
      <c r="B293" s="1">
        <v>11.6</v>
      </c>
      <c r="C293" s="12">
        <f t="shared" si="24"/>
        <v>2.9649936443433441E-2</v>
      </c>
      <c r="D293" s="2">
        <f t="shared" si="21"/>
        <v>2</v>
      </c>
      <c r="E293" s="2">
        <f t="shared" si="22"/>
        <v>4</v>
      </c>
      <c r="F293" s="2">
        <f t="shared" si="25"/>
        <v>6</v>
      </c>
      <c r="N293" s="5">
        <v>7.3999999999995998</v>
      </c>
      <c r="O293" s="5">
        <v>6</v>
      </c>
      <c r="P293" s="9">
        <v>0.30958904109589042</v>
      </c>
      <c r="Q293" s="17">
        <f t="shared" si="23"/>
        <v>2.4709523784988034E-2</v>
      </c>
    </row>
    <row r="294" spans="1:18">
      <c r="A294" s="1">
        <v>20211020</v>
      </c>
      <c r="B294" s="1">
        <v>12.5</v>
      </c>
      <c r="C294" s="12">
        <f t="shared" si="24"/>
        <v>3.0383853318264504E-2</v>
      </c>
      <c r="D294" s="2">
        <f t="shared" si="21"/>
        <v>2</v>
      </c>
      <c r="E294" s="2">
        <f t="shared" si="22"/>
        <v>4</v>
      </c>
      <c r="F294" s="2">
        <f t="shared" si="25"/>
        <v>7</v>
      </c>
      <c r="N294" s="5">
        <v>7.2999999999996001</v>
      </c>
      <c r="O294" s="5">
        <v>7</v>
      </c>
      <c r="P294" s="9">
        <v>0.30410958904109592</v>
      </c>
      <c r="Q294" s="17">
        <f t="shared" si="23"/>
        <v>2.4568879116511795E-2</v>
      </c>
    </row>
    <row r="295" spans="1:18">
      <c r="A295" s="1">
        <v>20211021</v>
      </c>
      <c r="B295" s="1">
        <v>13.3</v>
      </c>
      <c r="C295" s="12">
        <f t="shared" si="24"/>
        <v>3.091736255357418E-2</v>
      </c>
      <c r="D295" s="2">
        <f t="shared" si="21"/>
        <v>2</v>
      </c>
      <c r="E295" s="2">
        <f t="shared" si="22"/>
        <v>3</v>
      </c>
      <c r="F295" s="2">
        <f t="shared" si="25"/>
        <v>7</v>
      </c>
      <c r="N295" s="5">
        <v>7.1999999999995996</v>
      </c>
      <c r="O295" s="5">
        <v>4</v>
      </c>
      <c r="P295" s="9">
        <v>0.29771689497716897</v>
      </c>
      <c r="Q295" s="17">
        <f t="shared" si="23"/>
        <v>2.4427480223424947E-2</v>
      </c>
    </row>
    <row r="296" spans="1:18">
      <c r="A296" s="1">
        <v>20211022</v>
      </c>
      <c r="B296" s="1">
        <v>13.9</v>
      </c>
      <c r="C296" s="12">
        <f t="shared" si="24"/>
        <v>3.1240012693797607E-2</v>
      </c>
      <c r="D296" s="2">
        <f t="shared" si="21"/>
        <v>2</v>
      </c>
      <c r="E296" s="2">
        <f t="shared" si="22"/>
        <v>3</v>
      </c>
      <c r="F296" s="2">
        <f t="shared" si="25"/>
        <v>7</v>
      </c>
      <c r="N296" s="5">
        <v>7.0999999999996</v>
      </c>
      <c r="O296" s="5">
        <v>4</v>
      </c>
      <c r="P296" s="9">
        <v>0.29406392694063926</v>
      </c>
      <c r="Q296" s="17">
        <f t="shared" si="23"/>
        <v>2.4285349393051023E-2</v>
      </c>
    </row>
    <row r="297" spans="1:18">
      <c r="A297" s="1">
        <v>20211023</v>
      </c>
      <c r="B297" s="1">
        <v>11.9</v>
      </c>
      <c r="C297" s="12">
        <f t="shared" si="24"/>
        <v>2.990971203443115E-2</v>
      </c>
      <c r="D297" s="2">
        <f t="shared" si="21"/>
        <v>2</v>
      </c>
      <c r="E297" s="2">
        <f t="shared" si="22"/>
        <v>4</v>
      </c>
      <c r="F297" s="2">
        <f t="shared" si="25"/>
        <v>6</v>
      </c>
      <c r="N297" s="5">
        <v>6.9999999999996003</v>
      </c>
      <c r="O297" s="5">
        <v>3</v>
      </c>
      <c r="P297" s="9">
        <v>0.29041095890410956</v>
      </c>
      <c r="Q297" s="17">
        <f t="shared" si="23"/>
        <v>2.4142508923087266E-2</v>
      </c>
    </row>
    <row r="298" spans="1:18">
      <c r="A298" s="1">
        <v>20211024</v>
      </c>
      <c r="B298" s="1">
        <v>13.3</v>
      </c>
      <c r="C298" s="12">
        <f t="shared" si="24"/>
        <v>3.091736255357418E-2</v>
      </c>
      <c r="D298" s="2">
        <f t="shared" si="21"/>
        <v>2</v>
      </c>
      <c r="E298" s="2">
        <f t="shared" si="22"/>
        <v>3</v>
      </c>
      <c r="F298" s="2">
        <f t="shared" si="25"/>
        <v>7</v>
      </c>
      <c r="N298" s="5">
        <v>6.8999999999995998</v>
      </c>
      <c r="O298" s="5">
        <v>4</v>
      </c>
      <c r="P298" s="9">
        <v>0.28767123287671231</v>
      </c>
      <c r="Q298" s="17">
        <f t="shared" si="23"/>
        <v>2.399898111588445E-2</v>
      </c>
    </row>
    <row r="299" spans="1:18">
      <c r="A299" s="1">
        <v>20211025</v>
      </c>
      <c r="B299" s="1">
        <v>14.2</v>
      </c>
      <c r="C299" s="12">
        <f t="shared" si="24"/>
        <v>3.1375628033539098E-2</v>
      </c>
      <c r="D299" s="2">
        <f t="shared" si="21"/>
        <v>2</v>
      </c>
      <c r="E299" s="2">
        <f t="shared" si="22"/>
        <v>3</v>
      </c>
      <c r="F299" s="2">
        <f t="shared" si="25"/>
        <v>7</v>
      </c>
      <c r="N299" s="5">
        <v>6.7999999999996001</v>
      </c>
      <c r="O299" s="5">
        <v>3</v>
      </c>
      <c r="P299" s="9">
        <v>0.28401826484018267</v>
      </c>
      <c r="Q299" s="17">
        <f t="shared" si="23"/>
        <v>2.385478827275863E-2</v>
      </c>
    </row>
    <row r="300" spans="1:18">
      <c r="A300" s="1">
        <v>20211026</v>
      </c>
      <c r="B300" s="1">
        <v>11.2</v>
      </c>
      <c r="C300" s="12">
        <f t="shared" si="24"/>
        <v>2.9280972998181862E-2</v>
      </c>
      <c r="D300" s="2">
        <f t="shared" si="21"/>
        <v>2</v>
      </c>
      <c r="E300" s="2">
        <f t="shared" si="22"/>
        <v>4</v>
      </c>
      <c r="F300" s="2">
        <f t="shared" si="25"/>
        <v>6</v>
      </c>
      <c r="N300" s="5">
        <v>6.6999999999995996</v>
      </c>
      <c r="O300" s="5">
        <v>3</v>
      </c>
      <c r="P300" s="9">
        <v>0.28127853881278536</v>
      </c>
      <c r="Q300" s="17">
        <f t="shared" si="23"/>
        <v>2.3709952688336932E-2</v>
      </c>
    </row>
    <row r="301" spans="1:18">
      <c r="A301" s="1">
        <v>20211027</v>
      </c>
      <c r="B301" s="1">
        <v>13.4</v>
      </c>
      <c r="C301" s="12">
        <f t="shared" si="24"/>
        <v>3.0975833562451687E-2</v>
      </c>
      <c r="D301" s="2">
        <f t="shared" si="21"/>
        <v>2</v>
      </c>
      <c r="E301" s="2">
        <f t="shared" si="22"/>
        <v>3</v>
      </c>
      <c r="F301" s="2">
        <f t="shared" si="25"/>
        <v>7</v>
      </c>
      <c r="N301" s="5">
        <v>6.5999999999996</v>
      </c>
      <c r="O301" s="5">
        <v>2</v>
      </c>
      <c r="P301" s="9">
        <v>0.27853881278538811</v>
      </c>
      <c r="Q301" s="17">
        <f t="shared" si="23"/>
        <v>2.3564496644939172E-2</v>
      </c>
    </row>
    <row r="302" spans="1:18">
      <c r="A302" s="1">
        <v>20211028</v>
      </c>
      <c r="B302" s="1">
        <v>13</v>
      </c>
      <c r="C302" s="12">
        <f t="shared" si="24"/>
        <v>3.0730873284752075E-2</v>
      </c>
      <c r="D302" s="2">
        <f t="shared" si="21"/>
        <v>2</v>
      </c>
      <c r="E302" s="2">
        <f t="shared" si="22"/>
        <v>4</v>
      </c>
      <c r="F302" s="2">
        <f t="shared" si="25"/>
        <v>7</v>
      </c>
      <c r="N302" s="5">
        <v>6.4999999999996003</v>
      </c>
      <c r="O302" s="5">
        <v>1</v>
      </c>
      <c r="P302" s="9">
        <v>0.27671232876712326</v>
      </c>
      <c r="Q302" s="17">
        <f t="shared" si="23"/>
        <v>2.3418442406997395E-2</v>
      </c>
    </row>
    <row r="303" spans="1:18">
      <c r="A303" s="1">
        <v>20211029</v>
      </c>
      <c r="B303" s="1">
        <v>16</v>
      </c>
      <c r="C303" s="12">
        <f t="shared" si="24"/>
        <v>3.1816734753546239E-2</v>
      </c>
      <c r="D303" s="2">
        <f t="shared" si="21"/>
        <v>2</v>
      </c>
      <c r="E303" s="2">
        <f t="shared" si="22"/>
        <v>3</v>
      </c>
      <c r="F303" s="2">
        <f t="shared" si="25"/>
        <v>8</v>
      </c>
      <c r="N303" s="5">
        <v>6.3999999999995998</v>
      </c>
      <c r="O303" s="5">
        <v>4</v>
      </c>
      <c r="P303" s="9">
        <v>0.27579908675799086</v>
      </c>
      <c r="Q303" s="17">
        <f t="shared" si="23"/>
        <v>2.3271812215515077E-2</v>
      </c>
    </row>
    <row r="304" spans="1:18">
      <c r="A304" s="1">
        <v>20211030</v>
      </c>
      <c r="B304" s="1">
        <v>14.7</v>
      </c>
      <c r="C304" s="12">
        <f t="shared" si="24"/>
        <v>3.1562760614679553E-2</v>
      </c>
      <c r="D304" s="2">
        <f t="shared" si="21"/>
        <v>2</v>
      </c>
      <c r="E304" s="2">
        <f t="shared" si="22"/>
        <v>3</v>
      </c>
      <c r="F304" s="2">
        <f t="shared" si="25"/>
        <v>8</v>
      </c>
      <c r="N304" s="5">
        <v>6.2999999999996001</v>
      </c>
      <c r="O304" s="5">
        <v>3</v>
      </c>
      <c r="P304" s="9">
        <v>0.27214611872146116</v>
      </c>
      <c r="Q304" s="17">
        <f t="shared" si="23"/>
        <v>2.3124628282567984E-2</v>
      </c>
    </row>
    <row r="305" spans="1:18">
      <c r="A305" s="1">
        <v>20211031</v>
      </c>
      <c r="B305" s="1">
        <v>13.6</v>
      </c>
      <c r="C305" s="12">
        <f t="shared" si="24"/>
        <v>3.1087171233819769E-2</v>
      </c>
      <c r="D305" s="2">
        <f t="shared" si="21"/>
        <v>2</v>
      </c>
      <c r="E305" s="2">
        <f t="shared" si="22"/>
        <v>3</v>
      </c>
      <c r="F305" s="2">
        <f t="shared" si="25"/>
        <v>7</v>
      </c>
      <c r="N305" s="5">
        <v>6.1999999999995996</v>
      </c>
      <c r="O305" s="5">
        <v>3</v>
      </c>
      <c r="P305" s="9">
        <v>0.26940639269406391</v>
      </c>
      <c r="Q305" s="17">
        <f t="shared" si="23"/>
        <v>2.2976912785848423E-2</v>
      </c>
    </row>
    <row r="306" spans="1:18">
      <c r="A306" s="1">
        <v>20211101</v>
      </c>
      <c r="B306" s="1">
        <v>14.1</v>
      </c>
      <c r="C306" s="12">
        <f t="shared" si="24"/>
        <v>3.1332351751336897E-2</v>
      </c>
      <c r="D306" s="2">
        <f t="shared" si="21"/>
        <v>2</v>
      </c>
      <c r="E306" s="2">
        <f t="shared" si="22"/>
        <v>3</v>
      </c>
      <c r="F306" s="2">
        <f t="shared" si="25"/>
        <v>7</v>
      </c>
      <c r="N306" s="5">
        <v>6.0999999999996</v>
      </c>
      <c r="O306" s="5">
        <v>2</v>
      </c>
      <c r="P306" s="9">
        <v>0.26666666666666666</v>
      </c>
      <c r="Q306" s="17">
        <f t="shared" si="23"/>
        <v>2.2828687863254742E-2</v>
      </c>
    </row>
    <row r="307" spans="1:18">
      <c r="A307" s="1">
        <v>20211102</v>
      </c>
      <c r="B307" s="1">
        <v>14.2</v>
      </c>
      <c r="C307" s="12">
        <f t="shared" si="24"/>
        <v>3.1375628033539098E-2</v>
      </c>
      <c r="D307" s="2">
        <f t="shared" si="21"/>
        <v>2</v>
      </c>
      <c r="E307" s="2">
        <f t="shared" si="22"/>
        <v>3</v>
      </c>
      <c r="F307" s="2">
        <f t="shared" si="25"/>
        <v>7</v>
      </c>
      <c r="N307" s="5">
        <v>5.9999999999996003</v>
      </c>
      <c r="O307" s="5">
        <v>5</v>
      </c>
      <c r="P307" s="9">
        <v>0.26484018264840181</v>
      </c>
      <c r="Q307" s="17">
        <f t="shared" si="23"/>
        <v>2.2679975607527852E-2</v>
      </c>
    </row>
    <row r="308" spans="1:18">
      <c r="A308" s="1">
        <v>20211103</v>
      </c>
      <c r="B308" s="1">
        <v>13.5</v>
      </c>
      <c r="C308" s="12">
        <f t="shared" si="24"/>
        <v>3.1032439995636176E-2</v>
      </c>
      <c r="D308" s="2">
        <f t="shared" si="21"/>
        <v>2</v>
      </c>
      <c r="E308" s="2">
        <f t="shared" si="22"/>
        <v>3</v>
      </c>
      <c r="F308" s="2">
        <f t="shared" si="25"/>
        <v>7</v>
      </c>
      <c r="N308" s="5">
        <v>5.8999999999995998</v>
      </c>
      <c r="O308" s="5">
        <v>5</v>
      </c>
      <c r="P308" s="9">
        <v>0.26027397260273971</v>
      </c>
      <c r="Q308" s="17">
        <f t="shared" si="23"/>
        <v>2.253079806093651E-2</v>
      </c>
    </row>
    <row r="309" spans="1:18">
      <c r="A309" s="1">
        <v>20211104</v>
      </c>
      <c r="B309" s="1">
        <v>12.7</v>
      </c>
      <c r="C309" s="12">
        <f t="shared" si="24"/>
        <v>3.0528016984644871E-2</v>
      </c>
      <c r="D309" s="2">
        <f t="shared" si="21"/>
        <v>2</v>
      </c>
      <c r="E309" s="2">
        <f t="shared" si="22"/>
        <v>4</v>
      </c>
      <c r="F309" s="2">
        <f t="shared" si="25"/>
        <v>7</v>
      </c>
      <c r="N309" s="5">
        <v>5.7999999999996001</v>
      </c>
      <c r="O309" s="5">
        <v>7</v>
      </c>
      <c r="P309" s="9">
        <v>0.25570776255707761</v>
      </c>
      <c r="Q309" s="17">
        <f t="shared" si="23"/>
        <v>2.2381177210013013E-2</v>
      </c>
      <c r="R309" s="5">
        <f>SUM(O293:O309)</f>
        <v>66</v>
      </c>
    </row>
    <row r="310" spans="1:18">
      <c r="A310" s="1">
        <v>20211105</v>
      </c>
      <c r="B310" s="1">
        <v>12.7</v>
      </c>
      <c r="C310" s="12">
        <f t="shared" si="24"/>
        <v>3.0528016984644871E-2</v>
      </c>
      <c r="D310" s="2">
        <f t="shared" si="21"/>
        <v>2</v>
      </c>
      <c r="E310" s="2">
        <f t="shared" si="22"/>
        <v>4</v>
      </c>
      <c r="F310" s="2">
        <f t="shared" si="25"/>
        <v>7</v>
      </c>
      <c r="N310" s="5">
        <v>5.6999999999995996</v>
      </c>
      <c r="O310" s="5">
        <v>5</v>
      </c>
      <c r="P310" s="9">
        <v>0.24931506849315069</v>
      </c>
      <c r="Q310" s="17">
        <f t="shared" si="23"/>
        <v>2.2231134980341107E-2</v>
      </c>
    </row>
    <row r="311" spans="1:18">
      <c r="A311" s="1">
        <v>20211106</v>
      </c>
      <c r="B311" s="1">
        <v>17.899999999999999</v>
      </c>
      <c r="C311" s="12">
        <f t="shared" si="24"/>
        <v>3.157473891270357E-2</v>
      </c>
      <c r="D311" s="2">
        <f t="shared" si="21"/>
        <v>2</v>
      </c>
      <c r="E311" s="2">
        <f t="shared" si="22"/>
        <v>3</v>
      </c>
      <c r="F311" s="2">
        <f t="shared" si="25"/>
        <v>9</v>
      </c>
      <c r="N311" s="5">
        <v>5.5999999999996</v>
      </c>
      <c r="O311" s="5">
        <v>1</v>
      </c>
      <c r="P311" s="9">
        <v>0.24474885844748859</v>
      </c>
      <c r="Q311" s="17">
        <f t="shared" si="23"/>
        <v>2.2080693231397587E-2</v>
      </c>
    </row>
    <row r="312" spans="1:18">
      <c r="A312" s="1">
        <v>20211107</v>
      </c>
      <c r="B312" s="1">
        <v>16.600000000000001</v>
      </c>
      <c r="C312" s="12">
        <f t="shared" si="24"/>
        <v>3.1818998407648326E-2</v>
      </c>
      <c r="D312" s="2">
        <f t="shared" si="21"/>
        <v>2</v>
      </c>
      <c r="E312" s="2">
        <f t="shared" si="22"/>
        <v>3</v>
      </c>
      <c r="F312" s="2">
        <f t="shared" si="25"/>
        <v>9</v>
      </c>
      <c r="N312" s="5">
        <v>5.4999999999996003</v>
      </c>
      <c r="O312" s="5">
        <v>2</v>
      </c>
      <c r="P312" s="9">
        <v>0.24383561643835616</v>
      </c>
      <c r="Q312" s="17">
        <f t="shared" si="23"/>
        <v>2.1929873751449374E-2</v>
      </c>
    </row>
    <row r="313" spans="1:18">
      <c r="A313" s="1">
        <v>20211108</v>
      </c>
      <c r="B313" s="1">
        <v>8.9</v>
      </c>
      <c r="C313" s="12">
        <f t="shared" si="24"/>
        <v>2.6713630738947697E-2</v>
      </c>
      <c r="D313" s="2">
        <f t="shared" si="21"/>
        <v>3</v>
      </c>
      <c r="E313" s="2">
        <f t="shared" si="22"/>
        <v>4</v>
      </c>
      <c r="F313" s="2">
        <f t="shared" si="25"/>
        <v>5</v>
      </c>
      <c r="N313" s="5">
        <v>5.3999999999995998</v>
      </c>
      <c r="O313" s="5">
        <v>5</v>
      </c>
      <c r="P313" s="9">
        <v>0.24200913242009131</v>
      </c>
      <c r="Q313" s="17">
        <f t="shared" si="23"/>
        <v>2.1778698252507445E-2</v>
      </c>
    </row>
    <row r="314" spans="1:18">
      <c r="A314" s="1">
        <v>20211109</v>
      </c>
      <c r="B314" s="1">
        <v>5.6</v>
      </c>
      <c r="C314" s="12">
        <f t="shared" si="24"/>
        <v>2.2080693231398187E-2</v>
      </c>
      <c r="D314" s="2">
        <f t="shared" si="21"/>
        <v>3</v>
      </c>
      <c r="E314" s="2">
        <f t="shared" si="22"/>
        <v>5</v>
      </c>
      <c r="F314" s="2">
        <f t="shared" si="25"/>
        <v>4</v>
      </c>
      <c r="N314" s="5">
        <v>5.2999999999996001</v>
      </c>
      <c r="O314" s="5">
        <v>1</v>
      </c>
      <c r="P314" s="9">
        <v>0.23744292237442921</v>
      </c>
      <c r="Q314" s="17">
        <f t="shared" si="23"/>
        <v>2.1627188365339327E-2</v>
      </c>
    </row>
    <row r="315" spans="1:18">
      <c r="A315" s="1">
        <v>20211110</v>
      </c>
      <c r="B315" s="1">
        <v>5.6</v>
      </c>
      <c r="C315" s="12">
        <f t="shared" si="24"/>
        <v>2.2080693231398187E-2</v>
      </c>
      <c r="D315" s="2">
        <f t="shared" si="21"/>
        <v>3</v>
      </c>
      <c r="E315" s="2">
        <f t="shared" si="22"/>
        <v>5</v>
      </c>
      <c r="F315" s="2">
        <f t="shared" si="25"/>
        <v>4</v>
      </c>
      <c r="N315" s="5">
        <v>5.1999999999995996</v>
      </c>
      <c r="O315" s="5">
        <v>3</v>
      </c>
      <c r="P315" s="9">
        <v>0.23652968036529681</v>
      </c>
      <c r="Q315" s="17">
        <f t="shared" si="23"/>
        <v>2.1475365634541565E-2</v>
      </c>
    </row>
    <row r="316" spans="1:18">
      <c r="A316" s="1">
        <v>20211111</v>
      </c>
      <c r="B316" s="1">
        <v>9.1999999999999993</v>
      </c>
      <c r="C316" s="12">
        <f t="shared" si="24"/>
        <v>2.708696310113317E-2</v>
      </c>
      <c r="D316" s="2">
        <f t="shared" si="21"/>
        <v>3</v>
      </c>
      <c r="E316" s="2">
        <f t="shared" si="22"/>
        <v>4</v>
      </c>
      <c r="F316" s="2">
        <f t="shared" si="25"/>
        <v>5</v>
      </c>
      <c r="N316" s="5">
        <v>5.0999999999996</v>
      </c>
      <c r="O316" s="5">
        <v>2</v>
      </c>
      <c r="P316" s="9">
        <v>0.23378995433789954</v>
      </c>
      <c r="Q316" s="17">
        <f t="shared" si="23"/>
        <v>2.1323251513673598E-2</v>
      </c>
    </row>
    <row r="317" spans="1:18">
      <c r="A317" s="1">
        <v>20211112</v>
      </c>
      <c r="B317" s="1">
        <v>5.7</v>
      </c>
      <c r="C317" s="12">
        <f t="shared" si="24"/>
        <v>2.2231134980341707E-2</v>
      </c>
      <c r="D317" s="2">
        <f t="shared" si="21"/>
        <v>3</v>
      </c>
      <c r="E317" s="2">
        <f t="shared" si="22"/>
        <v>5</v>
      </c>
      <c r="F317" s="2">
        <f t="shared" si="25"/>
        <v>4</v>
      </c>
      <c r="N317" s="5">
        <v>4.9999999999996003</v>
      </c>
      <c r="O317" s="5">
        <v>5</v>
      </c>
      <c r="P317" s="9">
        <v>0.23196347031963471</v>
      </c>
      <c r="Q317" s="17">
        <f t="shared" si="23"/>
        <v>2.1170867360454565E-2</v>
      </c>
    </row>
    <row r="318" spans="1:18">
      <c r="A318" s="1">
        <v>20211113</v>
      </c>
      <c r="B318" s="1">
        <v>10.8</v>
      </c>
      <c r="C318" s="12">
        <f t="shared" si="24"/>
        <v>2.8887169061720203E-2</v>
      </c>
      <c r="D318" s="2">
        <f t="shared" si="21"/>
        <v>2</v>
      </c>
      <c r="E318" s="2">
        <f t="shared" si="22"/>
        <v>4</v>
      </c>
      <c r="F318" s="2">
        <f t="shared" si="25"/>
        <v>6</v>
      </c>
      <c r="N318" s="5">
        <v>4.8999999999995998</v>
      </c>
      <c r="O318" s="5">
        <v>5</v>
      </c>
      <c r="P318" s="9">
        <v>0.22739726027397261</v>
      </c>
      <c r="Q318" s="17">
        <f t="shared" si="23"/>
        <v>2.1018234432024323E-2</v>
      </c>
    </row>
    <row r="319" spans="1:18">
      <c r="A319" s="1">
        <v>20211114</v>
      </c>
      <c r="B319" s="1">
        <v>11.7</v>
      </c>
      <c r="C319" s="12">
        <f t="shared" si="24"/>
        <v>2.9738169299499784E-2</v>
      </c>
      <c r="D319" s="2">
        <f t="shared" si="21"/>
        <v>2</v>
      </c>
      <c r="E319" s="2">
        <f t="shared" si="22"/>
        <v>4</v>
      </c>
      <c r="F319" s="2">
        <f t="shared" si="25"/>
        <v>6</v>
      </c>
      <c r="N319" s="5">
        <v>4.7999999999994998</v>
      </c>
      <c r="O319" s="5">
        <v>2</v>
      </c>
      <c r="P319" s="9">
        <v>0.22283105022831051</v>
      </c>
      <c r="Q319" s="17">
        <f t="shared" si="23"/>
        <v>2.0865373880269947E-2</v>
      </c>
    </row>
    <row r="320" spans="1:18">
      <c r="A320" s="1">
        <v>20211115</v>
      </c>
      <c r="B320" s="1">
        <v>10.5</v>
      </c>
      <c r="C320" s="12">
        <f t="shared" si="24"/>
        <v>2.8576192342091536E-2</v>
      </c>
      <c r="D320" s="2">
        <f t="shared" si="21"/>
        <v>2</v>
      </c>
      <c r="E320" s="2">
        <f t="shared" si="22"/>
        <v>4</v>
      </c>
      <c r="F320" s="2">
        <f t="shared" si="25"/>
        <v>6</v>
      </c>
      <c r="N320" s="5">
        <v>4.6999999999995001</v>
      </c>
      <c r="O320" s="5">
        <v>0</v>
      </c>
      <c r="P320" s="9">
        <v>0.22100456621004566</v>
      </c>
      <c r="Q320" s="17">
        <f t="shared" si="23"/>
        <v>2.0712306747219921E-2</v>
      </c>
    </row>
    <row r="321" spans="1:18">
      <c r="A321" s="1">
        <v>20211116</v>
      </c>
      <c r="B321" s="1">
        <v>10</v>
      </c>
      <c r="C321" s="12">
        <f t="shared" si="24"/>
        <v>2.8029617174769355E-2</v>
      </c>
      <c r="D321" s="2">
        <f t="shared" si="21"/>
        <v>2</v>
      </c>
      <c r="E321" s="2">
        <f t="shared" si="22"/>
        <v>4</v>
      </c>
      <c r="F321" s="2">
        <f t="shared" si="25"/>
        <v>5</v>
      </c>
      <c r="N321" s="5">
        <v>4.5999999999994996</v>
      </c>
      <c r="O321" s="5">
        <v>2</v>
      </c>
      <c r="P321" s="9">
        <v>0.22100456621004566</v>
      </c>
      <c r="Q321" s="17">
        <f t="shared" si="23"/>
        <v>2.0559053960504919E-2</v>
      </c>
    </row>
    <row r="322" spans="1:18">
      <c r="A322" s="1">
        <v>20211117</v>
      </c>
      <c r="B322" s="1">
        <v>7.1</v>
      </c>
      <c r="C322" s="12">
        <f t="shared" si="24"/>
        <v>2.4285349393051592E-2</v>
      </c>
      <c r="D322" s="2">
        <f t="shared" ref="D322:D385" si="26">IF(B322&gt;$T$2,1,IF(B322&lt;$T$3,3,2))</f>
        <v>3</v>
      </c>
      <c r="E322" s="2">
        <f t="shared" ref="E322:E385" si="27">IF(B322&gt;$T$6,1,IF(B322&gt;$T$7,2,IF(B322&gt;$T$8,3,IF(B322&gt;$T$9,4,5))))</f>
        <v>4</v>
      </c>
      <c r="F322" s="2">
        <f t="shared" si="25"/>
        <v>4</v>
      </c>
      <c r="N322" s="5">
        <v>4.4999999999995</v>
      </c>
      <c r="O322" s="5">
        <v>0</v>
      </c>
      <c r="P322" s="9">
        <v>0.21917808219178081</v>
      </c>
      <c r="Q322" s="17">
        <f t="shared" ref="Q322:Q385" si="28">_xlfn.NORM.DIST($N322,$L$5,$L$6,)</f>
        <v>2.0405636328889646E-2</v>
      </c>
    </row>
    <row r="323" spans="1:18">
      <c r="A323" s="1">
        <v>20211118</v>
      </c>
      <c r="B323" s="1">
        <v>8.6999999999999993</v>
      </c>
      <c r="C323" s="12">
        <f t="shared" ref="C323:C386" si="29">_xlfn.NORM.DIST(B323,$L$5,$L$6,0)</f>
        <v>2.6459184071220967E-2</v>
      </c>
      <c r="D323" s="2">
        <f t="shared" si="26"/>
        <v>3</v>
      </c>
      <c r="E323" s="2">
        <f t="shared" si="27"/>
        <v>4</v>
      </c>
      <c r="F323" s="2">
        <f t="shared" ref="F323:F386" si="30">IF(B323&gt;$T$12,16,IF(B323&gt;$T$13,15,IF(B323&gt;$T$14,14,IF(B323&gt;$T$15,13,IF(B323&gt;$T$16,12,IF(B323&gt;$T$17,11,IF(B323&gt;$T$18,10,IF(B323&gt;$T$19,9,IF(B323&gt;$T$20,8,IF(B323&gt;$T$21,7,IF(B323&gt;$T$22,6,IF(B323&gt;$T$23,5,IF(B323&gt;$T$24,4,IF(B323&gt;$T$25,3,IF(B323&gt;$T$26,2,1)))))))))))))))</f>
        <v>5</v>
      </c>
      <c r="N323" s="5">
        <v>4.3999999999995003</v>
      </c>
      <c r="O323" s="5">
        <v>6</v>
      </c>
      <c r="P323" s="9">
        <v>0.21917808219178081</v>
      </c>
      <c r="Q323" s="17">
        <f t="shared" si="28"/>
        <v>2.025207453787441E-2</v>
      </c>
    </row>
    <row r="324" spans="1:18">
      <c r="A324" s="1">
        <v>20211119</v>
      </c>
      <c r="B324" s="1">
        <v>7.4</v>
      </c>
      <c r="C324" s="12">
        <f t="shared" si="29"/>
        <v>2.4709523784988596E-2</v>
      </c>
      <c r="D324" s="2">
        <f t="shared" si="26"/>
        <v>3</v>
      </c>
      <c r="E324" s="2">
        <f t="shared" si="27"/>
        <v>4</v>
      </c>
      <c r="F324" s="2">
        <f t="shared" si="30"/>
        <v>4</v>
      </c>
      <c r="N324" s="5">
        <v>4.2999999999994998</v>
      </c>
      <c r="O324" s="5">
        <v>1</v>
      </c>
      <c r="P324" s="9">
        <v>0.21369863013698631</v>
      </c>
      <c r="Q324" s="17">
        <f t="shared" si="28"/>
        <v>2.0098389145368687E-2</v>
      </c>
    </row>
    <row r="325" spans="1:18">
      <c r="A325" s="1">
        <v>20211120</v>
      </c>
      <c r="B325" s="1">
        <v>8.9</v>
      </c>
      <c r="C325" s="12">
        <f t="shared" si="29"/>
        <v>2.6713630738947697E-2</v>
      </c>
      <c r="D325" s="2">
        <f t="shared" si="26"/>
        <v>3</v>
      </c>
      <c r="E325" s="2">
        <f t="shared" si="27"/>
        <v>4</v>
      </c>
      <c r="F325" s="2">
        <f t="shared" si="30"/>
        <v>5</v>
      </c>
      <c r="N325" s="5">
        <v>4.1999999999995001</v>
      </c>
      <c r="O325" s="5">
        <v>5</v>
      </c>
      <c r="P325" s="9">
        <v>0.21278538812785389</v>
      </c>
      <c r="Q325" s="17">
        <f t="shared" si="28"/>
        <v>1.9944600577437507E-2</v>
      </c>
    </row>
    <row r="326" spans="1:18">
      <c r="A326" s="1">
        <v>20211121</v>
      </c>
      <c r="B326" s="1">
        <v>11.9</v>
      </c>
      <c r="C326" s="12">
        <f t="shared" si="29"/>
        <v>2.990971203443115E-2</v>
      </c>
      <c r="D326" s="2">
        <f t="shared" si="26"/>
        <v>2</v>
      </c>
      <c r="E326" s="2">
        <f t="shared" si="27"/>
        <v>4</v>
      </c>
      <c r="F326" s="2">
        <f t="shared" si="30"/>
        <v>6</v>
      </c>
      <c r="N326" s="5">
        <v>4.0999999999994996</v>
      </c>
      <c r="O326" s="5">
        <v>2</v>
      </c>
      <c r="P326" s="9">
        <v>0.20821917808219179</v>
      </c>
      <c r="Q326" s="17">
        <f t="shared" si="28"/>
        <v>1.9790729124121803E-2</v>
      </c>
    </row>
    <row r="327" spans="1:18">
      <c r="A327" s="1">
        <v>20211122</v>
      </c>
      <c r="B327" s="1">
        <v>3.3</v>
      </c>
      <c r="C327" s="12">
        <f t="shared" si="29"/>
        <v>1.8559160360713686E-2</v>
      </c>
      <c r="D327" s="2">
        <f t="shared" si="26"/>
        <v>3</v>
      </c>
      <c r="E327" s="2">
        <f t="shared" si="27"/>
        <v>5</v>
      </c>
      <c r="F327" s="2">
        <f t="shared" si="30"/>
        <v>3</v>
      </c>
      <c r="N327" s="5">
        <v>3.9999999999995</v>
      </c>
      <c r="O327" s="5">
        <v>3</v>
      </c>
      <c r="P327" s="9">
        <v>0.20639269406392693</v>
      </c>
      <c r="Q327" s="17">
        <f t="shared" si="28"/>
        <v>1.9636794935333726E-2</v>
      </c>
    </row>
    <row r="328" spans="1:18">
      <c r="A328" s="1">
        <v>20211123</v>
      </c>
      <c r="B328" s="1">
        <v>4.0999999999999996</v>
      </c>
      <c r="C328" s="12">
        <f t="shared" si="29"/>
        <v>1.9790729124122573E-2</v>
      </c>
      <c r="D328" s="2">
        <f t="shared" si="26"/>
        <v>3</v>
      </c>
      <c r="E328" s="2">
        <f t="shared" si="27"/>
        <v>5</v>
      </c>
      <c r="F328" s="2">
        <f t="shared" si="30"/>
        <v>3</v>
      </c>
      <c r="N328" s="5">
        <v>3.8999999999994999</v>
      </c>
      <c r="O328" s="5">
        <v>2</v>
      </c>
      <c r="P328" s="9">
        <v>0.20365296803652969</v>
      </c>
      <c r="Q328" s="17">
        <f t="shared" si="28"/>
        <v>1.9482818016827906E-2</v>
      </c>
    </row>
    <row r="329" spans="1:18">
      <c r="A329" s="1">
        <v>20211124</v>
      </c>
      <c r="B329" s="1">
        <v>7.6</v>
      </c>
      <c r="C329" s="12">
        <f t="shared" si="29"/>
        <v>2.498846138521274E-2</v>
      </c>
      <c r="D329" s="2">
        <f t="shared" si="26"/>
        <v>3</v>
      </c>
      <c r="E329" s="2">
        <f t="shared" si="27"/>
        <v>4</v>
      </c>
      <c r="F329" s="2">
        <f t="shared" si="30"/>
        <v>4</v>
      </c>
      <c r="N329" s="5">
        <v>3.7999999999994998</v>
      </c>
      <c r="O329" s="5">
        <v>3</v>
      </c>
      <c r="P329" s="9">
        <v>0.20182648401826483</v>
      </c>
      <c r="Q329" s="17">
        <f t="shared" si="28"/>
        <v>1.9328818226249631E-2</v>
      </c>
    </row>
    <row r="330" spans="1:18">
      <c r="A330" s="1">
        <v>20211125</v>
      </c>
      <c r="B330" s="1">
        <v>9.1999999999999993</v>
      </c>
      <c r="C330" s="12">
        <f t="shared" si="29"/>
        <v>2.708696310113317E-2</v>
      </c>
      <c r="D330" s="2">
        <f t="shared" si="26"/>
        <v>3</v>
      </c>
      <c r="E330" s="2">
        <f t="shared" si="27"/>
        <v>4</v>
      </c>
      <c r="F330" s="2">
        <f t="shared" si="30"/>
        <v>5</v>
      </c>
      <c r="N330" s="5">
        <v>3.6999999999995001</v>
      </c>
      <c r="O330" s="5">
        <v>0</v>
      </c>
      <c r="P330" s="9">
        <v>0.19908675799086759</v>
      </c>
      <c r="Q330" s="17">
        <f t="shared" si="28"/>
        <v>1.9174815269260823E-2</v>
      </c>
    </row>
    <row r="331" spans="1:18">
      <c r="A331" s="1">
        <v>20211126</v>
      </c>
      <c r="B331" s="1">
        <v>7.4</v>
      </c>
      <c r="C331" s="12">
        <f t="shared" si="29"/>
        <v>2.4709523784988596E-2</v>
      </c>
      <c r="D331" s="2">
        <f t="shared" si="26"/>
        <v>3</v>
      </c>
      <c r="E331" s="2">
        <f t="shared" si="27"/>
        <v>4</v>
      </c>
      <c r="F331" s="2">
        <f t="shared" si="30"/>
        <v>4</v>
      </c>
      <c r="N331" s="5">
        <v>3.5999999999995</v>
      </c>
      <c r="O331" s="5">
        <v>4</v>
      </c>
      <c r="P331" s="9">
        <v>0.19908675799086759</v>
      </c>
      <c r="Q331" s="17">
        <f t="shared" si="28"/>
        <v>1.9020828695744667E-2</v>
      </c>
    </row>
    <row r="332" spans="1:18">
      <c r="A332" s="1">
        <v>20211127</v>
      </c>
      <c r="B332" s="1">
        <v>7.2</v>
      </c>
      <c r="C332" s="12">
        <f t="shared" si="29"/>
        <v>2.4427480223425512E-2</v>
      </c>
      <c r="D332" s="2">
        <f t="shared" si="26"/>
        <v>3</v>
      </c>
      <c r="E332" s="2">
        <f t="shared" si="27"/>
        <v>4</v>
      </c>
      <c r="F332" s="2">
        <f t="shared" si="30"/>
        <v>4</v>
      </c>
      <c r="N332" s="5">
        <v>3.4999999999995</v>
      </c>
      <c r="O332" s="5">
        <v>0</v>
      </c>
      <c r="P332" s="9">
        <v>0.19543378995433791</v>
      </c>
      <c r="Q332" s="17">
        <f t="shared" si="28"/>
        <v>1.8866877896089783E-2</v>
      </c>
    </row>
    <row r="333" spans="1:18">
      <c r="A333" s="1">
        <v>20211128</v>
      </c>
      <c r="B333" s="1">
        <v>7.2</v>
      </c>
      <c r="C333" s="12">
        <f t="shared" si="29"/>
        <v>2.4427480223425512E-2</v>
      </c>
      <c r="D333" s="2">
        <f t="shared" si="26"/>
        <v>3</v>
      </c>
      <c r="E333" s="2">
        <f t="shared" si="27"/>
        <v>4</v>
      </c>
      <c r="F333" s="2">
        <f t="shared" si="30"/>
        <v>4</v>
      </c>
      <c r="N333" s="5">
        <v>3.3999999999994999</v>
      </c>
      <c r="O333" s="5">
        <v>4</v>
      </c>
      <c r="P333" s="9">
        <v>0.19543378995433791</v>
      </c>
      <c r="Q333" s="17">
        <f t="shared" si="28"/>
        <v>1.8712982097554631E-2</v>
      </c>
    </row>
    <row r="334" spans="1:18">
      <c r="A334" s="1">
        <v>20211129</v>
      </c>
      <c r="B334" s="1">
        <v>7.7</v>
      </c>
      <c r="C334" s="12">
        <f t="shared" si="29"/>
        <v>2.5126709846071571E-2</v>
      </c>
      <c r="D334" s="2">
        <f t="shared" si="26"/>
        <v>3</v>
      </c>
      <c r="E334" s="2">
        <f t="shared" si="27"/>
        <v>4</v>
      </c>
      <c r="F334" s="2">
        <f t="shared" si="30"/>
        <v>4</v>
      </c>
      <c r="N334" s="5">
        <v>3.2999999999994998</v>
      </c>
      <c r="O334" s="5">
        <v>4</v>
      </c>
      <c r="P334" s="9">
        <v>0.19178082191780821</v>
      </c>
      <c r="Q334" s="17">
        <f t="shared" si="28"/>
        <v>1.8559160360712916E-2</v>
      </c>
    </row>
    <row r="335" spans="1:18">
      <c r="A335" s="1">
        <v>20211130</v>
      </c>
      <c r="B335" s="1">
        <v>3.8</v>
      </c>
      <c r="C335" s="12">
        <f t="shared" si="29"/>
        <v>1.9328818226250408E-2</v>
      </c>
      <c r="D335" s="2">
        <f t="shared" si="26"/>
        <v>3</v>
      </c>
      <c r="E335" s="2">
        <f t="shared" si="27"/>
        <v>5</v>
      </c>
      <c r="F335" s="2">
        <f t="shared" si="30"/>
        <v>3</v>
      </c>
      <c r="N335" s="5">
        <v>3.1999999999995001</v>
      </c>
      <c r="O335" s="5">
        <v>7</v>
      </c>
      <c r="P335" s="9">
        <v>0.18812785388127853</v>
      </c>
      <c r="Q335" s="17">
        <f t="shared" si="28"/>
        <v>1.8405431575980742E-2</v>
      </c>
      <c r="R335" s="5">
        <f>SUM(O310:O335)</f>
        <v>74</v>
      </c>
    </row>
    <row r="336" spans="1:18">
      <c r="A336" s="1">
        <v>20211201</v>
      </c>
      <c r="B336" s="1">
        <v>2.4</v>
      </c>
      <c r="C336" s="12">
        <f t="shared" si="29"/>
        <v>1.7181155663805615E-2</v>
      </c>
      <c r="D336" s="2">
        <f t="shared" si="26"/>
        <v>3</v>
      </c>
      <c r="E336" s="2">
        <f t="shared" si="27"/>
        <v>5</v>
      </c>
      <c r="F336" s="2">
        <f t="shared" si="30"/>
        <v>3</v>
      </c>
      <c r="N336" s="5">
        <v>3.0999999999995</v>
      </c>
      <c r="O336" s="5">
        <v>3</v>
      </c>
      <c r="P336" s="9">
        <v>0.18173515981735161</v>
      </c>
      <c r="Q336" s="17">
        <f t="shared" si="28"/>
        <v>1.8251814460226102E-2</v>
      </c>
    </row>
    <row r="337" spans="1:17">
      <c r="A337" s="1">
        <v>20211202</v>
      </c>
      <c r="B337" s="1">
        <v>4.3</v>
      </c>
      <c r="C337" s="12">
        <f t="shared" si="29"/>
        <v>2.0098389145369457E-2</v>
      </c>
      <c r="D337" s="2">
        <f t="shared" si="26"/>
        <v>3</v>
      </c>
      <c r="E337" s="2">
        <f t="shared" si="27"/>
        <v>5</v>
      </c>
      <c r="F337" s="2">
        <f t="shared" si="30"/>
        <v>3</v>
      </c>
      <c r="N337" s="5">
        <v>2.9999999999995</v>
      </c>
      <c r="O337" s="5">
        <v>2</v>
      </c>
      <c r="P337" s="9">
        <v>0.17899543378995433</v>
      </c>
      <c r="Q337" s="17">
        <f t="shared" si="28"/>
        <v>1.8098327553461319E-2</v>
      </c>
    </row>
    <row r="338" spans="1:17">
      <c r="A338" s="1">
        <v>20211203</v>
      </c>
      <c r="B338" s="1">
        <v>5.3</v>
      </c>
      <c r="C338" s="12">
        <f t="shared" si="29"/>
        <v>2.1627188365339934E-2</v>
      </c>
      <c r="D338" s="2">
        <f t="shared" si="26"/>
        <v>3</v>
      </c>
      <c r="E338" s="2">
        <f t="shared" si="27"/>
        <v>5</v>
      </c>
      <c r="F338" s="2">
        <f t="shared" si="30"/>
        <v>4</v>
      </c>
      <c r="N338" s="5">
        <v>2.8999999999994999</v>
      </c>
      <c r="O338" s="5">
        <v>1</v>
      </c>
      <c r="P338" s="9">
        <v>0.17716894977168951</v>
      </c>
      <c r="Q338" s="17">
        <f t="shared" si="28"/>
        <v>1.79449892156191E-2</v>
      </c>
    </row>
    <row r="339" spans="1:17">
      <c r="A339" s="1">
        <v>20211204</v>
      </c>
      <c r="B339" s="1">
        <v>5.7</v>
      </c>
      <c r="C339" s="12">
        <f t="shared" si="29"/>
        <v>2.2231134980341707E-2</v>
      </c>
      <c r="D339" s="2">
        <f t="shared" si="26"/>
        <v>3</v>
      </c>
      <c r="E339" s="2">
        <f t="shared" si="27"/>
        <v>5</v>
      </c>
      <c r="F339" s="2">
        <f t="shared" si="30"/>
        <v>4</v>
      </c>
      <c r="N339" s="5">
        <v>2.7999999999994998</v>
      </c>
      <c r="O339" s="5">
        <v>4</v>
      </c>
      <c r="P339" s="9">
        <v>0.17625570776255708</v>
      </c>
      <c r="Q339" s="17">
        <f t="shared" si="28"/>
        <v>1.7791817623412587E-2</v>
      </c>
    </row>
    <row r="340" spans="1:17">
      <c r="A340" s="1">
        <v>20211205</v>
      </c>
      <c r="B340" s="1">
        <v>5.6</v>
      </c>
      <c r="C340" s="12">
        <f t="shared" si="29"/>
        <v>2.2080693231398187E-2</v>
      </c>
      <c r="D340" s="2">
        <f t="shared" si="26"/>
        <v>3</v>
      </c>
      <c r="E340" s="2">
        <f t="shared" si="27"/>
        <v>5</v>
      </c>
      <c r="F340" s="2">
        <f t="shared" si="30"/>
        <v>4</v>
      </c>
      <c r="N340" s="5">
        <v>2.6999999999995001</v>
      </c>
      <c r="O340" s="5">
        <v>4</v>
      </c>
      <c r="P340" s="9">
        <v>0.17260273972602741</v>
      </c>
      <c r="Q340" s="17">
        <f t="shared" si="28"/>
        <v>1.7638830767279977E-2</v>
      </c>
    </row>
    <row r="341" spans="1:17">
      <c r="A341" s="1">
        <v>20211206</v>
      </c>
      <c r="B341" s="1">
        <v>5.5</v>
      </c>
      <c r="C341" s="12">
        <f t="shared" si="29"/>
        <v>2.1929873751449978E-2</v>
      </c>
      <c r="D341" s="2">
        <f t="shared" si="26"/>
        <v>3</v>
      </c>
      <c r="E341" s="2">
        <f t="shared" si="27"/>
        <v>5</v>
      </c>
      <c r="F341" s="2">
        <f t="shared" si="30"/>
        <v>4</v>
      </c>
      <c r="N341" s="5">
        <v>2.5999999999995</v>
      </c>
      <c r="O341" s="5">
        <v>5</v>
      </c>
      <c r="P341" s="9">
        <v>0.16894977168949771</v>
      </c>
      <c r="Q341" s="17">
        <f t="shared" si="28"/>
        <v>1.7486046448414234E-2</v>
      </c>
    </row>
    <row r="342" spans="1:17">
      <c r="A342" s="1">
        <v>20211207</v>
      </c>
      <c r="B342" s="1">
        <v>6.1</v>
      </c>
      <c r="C342" s="12">
        <f t="shared" si="29"/>
        <v>2.2828687863255332E-2</v>
      </c>
      <c r="D342" s="2">
        <f t="shared" si="26"/>
        <v>3</v>
      </c>
      <c r="E342" s="2">
        <f t="shared" si="27"/>
        <v>4</v>
      </c>
      <c r="F342" s="2">
        <f t="shared" si="30"/>
        <v>4</v>
      </c>
      <c r="N342" s="5">
        <v>2.4999999999995</v>
      </c>
      <c r="O342" s="5">
        <v>6</v>
      </c>
      <c r="P342" s="9">
        <v>0.16438356164383561</v>
      </c>
      <c r="Q342" s="17">
        <f t="shared" si="28"/>
        <v>1.7333482275878078E-2</v>
      </c>
    </row>
    <row r="343" spans="1:17">
      <c r="A343" s="1">
        <v>20211208</v>
      </c>
      <c r="B343" s="1">
        <v>6.5</v>
      </c>
      <c r="C343" s="12">
        <f t="shared" si="29"/>
        <v>2.3418442406997978E-2</v>
      </c>
      <c r="D343" s="2">
        <f t="shared" si="26"/>
        <v>3</v>
      </c>
      <c r="E343" s="2">
        <f t="shared" si="27"/>
        <v>4</v>
      </c>
      <c r="F343" s="2">
        <f t="shared" si="30"/>
        <v>4</v>
      </c>
      <c r="N343" s="5">
        <v>2.3999999999994999</v>
      </c>
      <c r="O343" s="5">
        <v>4</v>
      </c>
      <c r="P343" s="9">
        <v>0.15890410958904111</v>
      </c>
      <c r="Q343" s="17">
        <f t="shared" si="28"/>
        <v>1.7181155663804851E-2</v>
      </c>
    </row>
    <row r="344" spans="1:17">
      <c r="A344" s="1">
        <v>20211209</v>
      </c>
      <c r="B344" s="1">
        <v>8.5</v>
      </c>
      <c r="C344" s="12">
        <f t="shared" si="29"/>
        <v>2.6200489917852315E-2</v>
      </c>
      <c r="D344" s="2">
        <f t="shared" si="26"/>
        <v>3</v>
      </c>
      <c r="E344" s="2">
        <f t="shared" si="27"/>
        <v>4</v>
      </c>
      <c r="F344" s="2">
        <f t="shared" si="30"/>
        <v>5</v>
      </c>
      <c r="N344" s="5">
        <v>2.2999999999994998</v>
      </c>
      <c r="O344" s="5">
        <v>2</v>
      </c>
      <c r="P344" s="9">
        <v>0.15525114155251141</v>
      </c>
      <c r="Q344" s="17">
        <f t="shared" si="28"/>
        <v>1.7029083828685423E-2</v>
      </c>
    </row>
    <row r="345" spans="1:17">
      <c r="A345" s="1">
        <v>20211210</v>
      </c>
      <c r="B345" s="1">
        <v>10.4</v>
      </c>
      <c r="C345" s="12">
        <f t="shared" si="29"/>
        <v>2.8469654968929493E-2</v>
      </c>
      <c r="D345" s="2">
        <f t="shared" si="26"/>
        <v>2</v>
      </c>
      <c r="E345" s="2">
        <f t="shared" si="27"/>
        <v>4</v>
      </c>
      <c r="F345" s="2">
        <f t="shared" si="30"/>
        <v>6</v>
      </c>
      <c r="N345" s="5">
        <v>2.1999999999995001</v>
      </c>
      <c r="O345" s="5">
        <v>2</v>
      </c>
      <c r="P345" s="9">
        <v>0.15342465753424658</v>
      </c>
      <c r="Q345" s="17">
        <f t="shared" si="28"/>
        <v>1.6877283786741481E-2</v>
      </c>
    </row>
    <row r="346" spans="1:17">
      <c r="A346" s="1">
        <v>20211211</v>
      </c>
      <c r="B346" s="1">
        <v>10.4</v>
      </c>
      <c r="C346" s="12">
        <f t="shared" si="29"/>
        <v>2.8469654968929493E-2</v>
      </c>
      <c r="D346" s="2">
        <f t="shared" si="26"/>
        <v>2</v>
      </c>
      <c r="E346" s="2">
        <f t="shared" si="27"/>
        <v>4</v>
      </c>
      <c r="F346" s="2">
        <f t="shared" si="30"/>
        <v>6</v>
      </c>
      <c r="N346" s="5">
        <v>2.0999999999995</v>
      </c>
      <c r="O346" s="5">
        <v>2</v>
      </c>
      <c r="P346" s="9">
        <v>0.15159817351598173</v>
      </c>
      <c r="Q346" s="17">
        <f t="shared" si="28"/>
        <v>1.6725772351385431E-2</v>
      </c>
    </row>
    <row r="347" spans="1:17">
      <c r="A347" s="1">
        <v>20211212</v>
      </c>
      <c r="B347" s="1">
        <v>2.2999999999999998</v>
      </c>
      <c r="C347" s="12">
        <f t="shared" si="29"/>
        <v>1.7029083828686186E-2</v>
      </c>
      <c r="D347" s="2">
        <f t="shared" si="26"/>
        <v>3</v>
      </c>
      <c r="E347" s="2">
        <f t="shared" si="27"/>
        <v>5</v>
      </c>
      <c r="F347" s="2">
        <f t="shared" si="30"/>
        <v>3</v>
      </c>
      <c r="N347" s="5">
        <v>1.9999999999995</v>
      </c>
      <c r="O347" s="5">
        <v>3</v>
      </c>
      <c r="P347" s="9">
        <v>0.14977168949771688</v>
      </c>
      <c r="Q347" s="17">
        <f t="shared" si="28"/>
        <v>1.6574566130767118E-2</v>
      </c>
    </row>
    <row r="348" spans="1:17">
      <c r="A348" s="1">
        <v>20211213</v>
      </c>
      <c r="B348" s="1">
        <v>2</v>
      </c>
      <c r="C348" s="12">
        <f t="shared" si="29"/>
        <v>1.6574566130767875E-2</v>
      </c>
      <c r="D348" s="2">
        <f t="shared" si="26"/>
        <v>3</v>
      </c>
      <c r="E348" s="2">
        <f t="shared" si="27"/>
        <v>5</v>
      </c>
      <c r="F348" s="2">
        <f t="shared" si="30"/>
        <v>3</v>
      </c>
      <c r="N348" s="5">
        <v>1.8999999999995001</v>
      </c>
      <c r="O348" s="5">
        <v>3</v>
      </c>
      <c r="P348" s="9">
        <v>0.14703196347031963</v>
      </c>
      <c r="Q348" s="17">
        <f t="shared" si="28"/>
        <v>1.6423681525407519E-2</v>
      </c>
    </row>
    <row r="349" spans="1:17">
      <c r="A349" s="1">
        <v>20211214</v>
      </c>
      <c r="B349" s="1">
        <v>3.1</v>
      </c>
      <c r="C349" s="12">
        <f t="shared" si="29"/>
        <v>1.8251814460226869E-2</v>
      </c>
      <c r="D349" s="2">
        <f t="shared" si="26"/>
        <v>3</v>
      </c>
      <c r="E349" s="2">
        <f t="shared" si="27"/>
        <v>5</v>
      </c>
      <c r="F349" s="2">
        <f t="shared" si="30"/>
        <v>3</v>
      </c>
      <c r="N349" s="5">
        <v>1.7999999999995</v>
      </c>
      <c r="O349" s="5">
        <v>1</v>
      </c>
      <c r="P349" s="9">
        <v>0.14429223744292238</v>
      </c>
      <c r="Q349" s="17">
        <f t="shared" si="28"/>
        <v>1.6273134725919496E-2</v>
      </c>
    </row>
    <row r="350" spans="1:17">
      <c r="A350" s="1">
        <v>20211215</v>
      </c>
      <c r="B350" s="1">
        <v>5.4</v>
      </c>
      <c r="C350" s="12">
        <f t="shared" si="29"/>
        <v>2.1778698252508048E-2</v>
      </c>
      <c r="D350" s="2">
        <f t="shared" si="26"/>
        <v>3</v>
      </c>
      <c r="E350" s="2">
        <f t="shared" si="27"/>
        <v>5</v>
      </c>
      <c r="F350" s="2">
        <f t="shared" si="30"/>
        <v>4</v>
      </c>
      <c r="N350" s="5">
        <v>1.6999999999994999</v>
      </c>
      <c r="O350" s="5">
        <v>4</v>
      </c>
      <c r="P350" s="9">
        <v>0.14337899543378996</v>
      </c>
      <c r="Q350" s="17">
        <f t="shared" si="28"/>
        <v>1.6122941710815748E-2</v>
      </c>
    </row>
    <row r="351" spans="1:17">
      <c r="A351" s="1">
        <v>20211216</v>
      </c>
      <c r="B351" s="1">
        <v>8.6</v>
      </c>
      <c r="C351" s="12">
        <f t="shared" si="29"/>
        <v>2.6330357178331897E-2</v>
      </c>
      <c r="D351" s="2">
        <f t="shared" si="26"/>
        <v>3</v>
      </c>
      <c r="E351" s="2">
        <f t="shared" si="27"/>
        <v>4</v>
      </c>
      <c r="F351" s="2">
        <f t="shared" si="30"/>
        <v>5</v>
      </c>
      <c r="N351" s="5">
        <v>1.5999999999995</v>
      </c>
      <c r="O351" s="5">
        <v>2</v>
      </c>
      <c r="P351" s="9">
        <v>0.13972602739726028</v>
      </c>
      <c r="Q351" s="17">
        <f t="shared" si="28"/>
        <v>1.5973118244403988E-2</v>
      </c>
    </row>
    <row r="352" spans="1:17">
      <c r="A352" s="1">
        <v>20211217</v>
      </c>
      <c r="B352" s="1">
        <v>-3.3</v>
      </c>
      <c r="C352" s="12">
        <f t="shared" si="29"/>
        <v>9.3509345898742432E-3</v>
      </c>
      <c r="D352" s="2">
        <f t="shared" si="26"/>
        <v>3</v>
      </c>
      <c r="E352" s="2">
        <f t="shared" si="27"/>
        <v>5</v>
      </c>
      <c r="F352" s="2">
        <f t="shared" si="30"/>
        <v>1</v>
      </c>
      <c r="N352" s="5">
        <v>1.4999999999995</v>
      </c>
      <c r="O352" s="5">
        <v>2</v>
      </c>
      <c r="P352" s="9">
        <v>0.13789954337899543</v>
      </c>
      <c r="Q352" s="17">
        <f t="shared" si="28"/>
        <v>1.5823679874769236E-2</v>
      </c>
    </row>
    <row r="353" spans="1:18">
      <c r="A353" s="1">
        <v>20211218</v>
      </c>
      <c r="B353" s="1">
        <v>-3.8</v>
      </c>
      <c r="C353" s="12">
        <f t="shared" si="29"/>
        <v>8.7779971449015726E-3</v>
      </c>
      <c r="D353" s="2">
        <f t="shared" si="26"/>
        <v>3</v>
      </c>
      <c r="E353" s="2">
        <f t="shared" si="27"/>
        <v>5</v>
      </c>
      <c r="F353" s="2">
        <f t="shared" si="30"/>
        <v>1</v>
      </c>
      <c r="N353" s="5">
        <v>1.3999999999995001</v>
      </c>
      <c r="O353" s="5">
        <v>5</v>
      </c>
      <c r="P353" s="9">
        <v>0.13607305936073058</v>
      </c>
      <c r="Q353" s="17">
        <f t="shared" si="28"/>
        <v>1.5674641931843432E-2</v>
      </c>
    </row>
    <row r="354" spans="1:18">
      <c r="A354" s="1">
        <v>20211219</v>
      </c>
      <c r="B354" s="1">
        <v>2.5</v>
      </c>
      <c r="C354" s="12">
        <f t="shared" si="29"/>
        <v>1.7333482275878838E-2</v>
      </c>
      <c r="D354" s="2">
        <f t="shared" si="26"/>
        <v>3</v>
      </c>
      <c r="E354" s="2">
        <f t="shared" si="27"/>
        <v>5</v>
      </c>
      <c r="F354" s="2">
        <f t="shared" si="30"/>
        <v>3</v>
      </c>
      <c r="N354" s="5">
        <v>1.2999999999995</v>
      </c>
      <c r="O354" s="5">
        <v>1</v>
      </c>
      <c r="P354" s="9">
        <v>0.13150684931506848</v>
      </c>
      <c r="Q354" s="17">
        <f t="shared" si="28"/>
        <v>1.5526019525561983E-2</v>
      </c>
    </row>
    <row r="355" spans="1:18">
      <c r="A355" s="1">
        <v>20211220</v>
      </c>
      <c r="B355" s="1">
        <v>2.6</v>
      </c>
      <c r="C355" s="12">
        <f t="shared" si="29"/>
        <v>1.7486046448414994E-2</v>
      </c>
      <c r="D355" s="2">
        <f t="shared" si="26"/>
        <v>3</v>
      </c>
      <c r="E355" s="2">
        <f t="shared" si="27"/>
        <v>5</v>
      </c>
      <c r="F355" s="2">
        <f t="shared" si="30"/>
        <v>3</v>
      </c>
      <c r="N355" s="5">
        <v>1.1999999999994999</v>
      </c>
      <c r="O355" s="5">
        <v>2</v>
      </c>
      <c r="P355" s="9">
        <v>0.13059360730593608</v>
      </c>
      <c r="Q355" s="17">
        <f t="shared" si="28"/>
        <v>1.5377827544107409E-2</v>
      </c>
    </row>
    <row r="356" spans="1:18">
      <c r="A356" s="1">
        <v>20211221</v>
      </c>
      <c r="B356" s="1">
        <v>7.2</v>
      </c>
      <c r="C356" s="12">
        <f t="shared" si="29"/>
        <v>2.4427480223425512E-2</v>
      </c>
      <c r="D356" s="2">
        <f t="shared" si="26"/>
        <v>3</v>
      </c>
      <c r="E356" s="2">
        <f t="shared" si="27"/>
        <v>4</v>
      </c>
      <c r="F356" s="2">
        <f t="shared" si="30"/>
        <v>4</v>
      </c>
      <c r="N356" s="5">
        <v>1.0999999999995</v>
      </c>
      <c r="O356" s="5">
        <v>3</v>
      </c>
      <c r="P356" s="9">
        <v>0.12876712328767123</v>
      </c>
      <c r="Q356" s="17">
        <f t="shared" si="28"/>
        <v>1.5230080652239773E-2</v>
      </c>
    </row>
    <row r="357" spans="1:18">
      <c r="A357" s="1">
        <v>20211222</v>
      </c>
      <c r="B357" s="1">
        <v>3.7</v>
      </c>
      <c r="C357" s="12">
        <f t="shared" si="29"/>
        <v>1.917481526926159E-2</v>
      </c>
      <c r="D357" s="2">
        <f t="shared" si="26"/>
        <v>3</v>
      </c>
      <c r="E357" s="2">
        <f t="shared" si="27"/>
        <v>5</v>
      </c>
      <c r="F357" s="2">
        <f t="shared" si="30"/>
        <v>3</v>
      </c>
      <c r="N357" s="5">
        <v>0.99999999999950295</v>
      </c>
      <c r="O357" s="5">
        <v>0</v>
      </c>
      <c r="P357" s="9">
        <v>0.12602739726027398</v>
      </c>
      <c r="Q357" s="17">
        <f t="shared" si="28"/>
        <v>1.5082793289713733E-2</v>
      </c>
    </row>
    <row r="358" spans="1:18">
      <c r="A358" s="1">
        <v>20211223</v>
      </c>
      <c r="B358" s="1">
        <v>4</v>
      </c>
      <c r="C358" s="12">
        <f t="shared" si="29"/>
        <v>1.9636794935334493E-2</v>
      </c>
      <c r="D358" s="2">
        <f t="shared" si="26"/>
        <v>3</v>
      </c>
      <c r="E358" s="2">
        <f t="shared" si="27"/>
        <v>5</v>
      </c>
      <c r="F358" s="2">
        <f t="shared" si="30"/>
        <v>3</v>
      </c>
      <c r="N358" s="5">
        <v>0.89999999999950098</v>
      </c>
      <c r="O358" s="5">
        <v>8</v>
      </c>
      <c r="P358" s="9">
        <v>0.12602739726027398</v>
      </c>
      <c r="Q358" s="17">
        <f t="shared" si="28"/>
        <v>1.4935979669782036E-2</v>
      </c>
      <c r="R358" s="5">
        <f>SUM(O336:O358)</f>
        <v>69</v>
      </c>
    </row>
    <row r="359" spans="1:18">
      <c r="A359" s="1">
        <v>20211224</v>
      </c>
      <c r="B359" s="1">
        <v>1.1000000000000001</v>
      </c>
      <c r="C359" s="12">
        <f t="shared" si="29"/>
        <v>1.5230080652240506E-2</v>
      </c>
      <c r="D359" s="2">
        <f t="shared" si="26"/>
        <v>3</v>
      </c>
      <c r="E359" s="2">
        <f t="shared" si="27"/>
        <v>5</v>
      </c>
      <c r="F359" s="2">
        <f t="shared" si="30"/>
        <v>2</v>
      </c>
      <c r="N359" s="5">
        <v>0.7999999999995</v>
      </c>
      <c r="O359" s="5">
        <v>2</v>
      </c>
      <c r="P359" s="9">
        <v>0.11872146118721461</v>
      </c>
      <c r="Q359" s="17">
        <f t="shared" si="28"/>
        <v>1.4789653777785159E-2</v>
      </c>
    </row>
    <row r="360" spans="1:18">
      <c r="A360" s="1">
        <v>20211225</v>
      </c>
      <c r="B360" s="1">
        <v>-4.7</v>
      </c>
      <c r="C360" s="12">
        <f t="shared" si="29"/>
        <v>7.8023745069155971E-3</v>
      </c>
      <c r="D360" s="2">
        <f t="shared" si="26"/>
        <v>3</v>
      </c>
      <c r="E360" s="2">
        <f t="shared" si="27"/>
        <v>5</v>
      </c>
      <c r="F360" s="2">
        <f t="shared" si="30"/>
        <v>1</v>
      </c>
      <c r="N360" s="5">
        <v>0.69999999999949802</v>
      </c>
      <c r="O360" s="5">
        <v>2</v>
      </c>
      <c r="P360" s="9">
        <v>0.11689497716894977</v>
      </c>
      <c r="Q360" s="17">
        <f t="shared" si="28"/>
        <v>1.4643829369826812E-2</v>
      </c>
    </row>
    <row r="361" spans="1:18">
      <c r="A361" s="1">
        <v>20211226</v>
      </c>
      <c r="B361" s="1">
        <v>-7.4</v>
      </c>
      <c r="C361" s="12">
        <f t="shared" si="29"/>
        <v>5.3123571732763926E-3</v>
      </c>
      <c r="D361" s="2">
        <f t="shared" si="26"/>
        <v>3</v>
      </c>
      <c r="E361" s="2">
        <f t="shared" si="27"/>
        <v>5</v>
      </c>
      <c r="F361" s="2">
        <f t="shared" si="30"/>
        <v>1</v>
      </c>
      <c r="N361" s="5">
        <v>0.59999999999949705</v>
      </c>
      <c r="O361" s="5">
        <v>4</v>
      </c>
      <c r="P361" s="9">
        <v>0.11506849315068493</v>
      </c>
      <c r="Q361" s="17">
        <f t="shared" si="28"/>
        <v>1.4498519971534934E-2</v>
      </c>
    </row>
    <row r="362" spans="1:18">
      <c r="A362" s="1">
        <v>20211227</v>
      </c>
      <c r="B362" s="1">
        <v>-4.4000000000000004</v>
      </c>
      <c r="C362" s="12">
        <f t="shared" si="29"/>
        <v>8.1195465661737867E-3</v>
      </c>
      <c r="D362" s="2">
        <f t="shared" si="26"/>
        <v>3</v>
      </c>
      <c r="E362" s="2">
        <f t="shared" si="27"/>
        <v>5</v>
      </c>
      <c r="F362" s="2">
        <f t="shared" si="30"/>
        <v>1</v>
      </c>
      <c r="N362" s="5">
        <v>0.49999999999950301</v>
      </c>
      <c r="O362" s="5">
        <v>4</v>
      </c>
      <c r="P362" s="9">
        <v>0.11141552511415526</v>
      </c>
      <c r="Q362" s="17">
        <f t="shared" si="28"/>
        <v>1.4353738876907876E-2</v>
      </c>
    </row>
    <row r="363" spans="1:18">
      <c r="A363" s="1">
        <v>20211228</v>
      </c>
      <c r="B363" s="1">
        <v>3.1</v>
      </c>
      <c r="C363" s="12">
        <f t="shared" si="29"/>
        <v>1.8251814460226869E-2</v>
      </c>
      <c r="D363" s="2">
        <f t="shared" si="26"/>
        <v>3</v>
      </c>
      <c r="E363" s="2">
        <f t="shared" si="27"/>
        <v>5</v>
      </c>
      <c r="F363" s="2">
        <f t="shared" si="30"/>
        <v>3</v>
      </c>
      <c r="N363" s="5">
        <v>0.39999999999950098</v>
      </c>
      <c r="O363" s="5">
        <v>3</v>
      </c>
      <c r="P363" s="9">
        <v>0.10776255707762557</v>
      </c>
      <c r="Q363" s="17">
        <f t="shared" si="28"/>
        <v>1.420949914724531E-2</v>
      </c>
    </row>
    <row r="364" spans="1:18">
      <c r="A364" s="1">
        <v>20211229</v>
      </c>
      <c r="B364" s="1">
        <v>4.8</v>
      </c>
      <c r="C364" s="12">
        <f t="shared" si="29"/>
        <v>2.0865373880270714E-2</v>
      </c>
      <c r="D364" s="2">
        <f t="shared" si="26"/>
        <v>3</v>
      </c>
      <c r="E364" s="2">
        <f t="shared" si="27"/>
        <v>5</v>
      </c>
      <c r="F364" s="2">
        <f t="shared" si="30"/>
        <v>3</v>
      </c>
      <c r="N364" s="5">
        <v>0.2999999999995</v>
      </c>
      <c r="O364" s="5">
        <v>0</v>
      </c>
      <c r="P364" s="9">
        <v>0.1050228310502283</v>
      </c>
      <c r="Q364" s="17">
        <f t="shared" si="28"/>
        <v>1.4065813610163508E-2</v>
      </c>
    </row>
    <row r="365" spans="1:18">
      <c r="A365" s="1">
        <v>20211230</v>
      </c>
      <c r="B365" s="1">
        <v>1.6</v>
      </c>
      <c r="C365" s="12">
        <f t="shared" si="29"/>
        <v>1.5973118244404731E-2</v>
      </c>
      <c r="D365" s="2">
        <f t="shared" si="26"/>
        <v>3</v>
      </c>
      <c r="E365" s="2">
        <f t="shared" si="27"/>
        <v>5</v>
      </c>
      <c r="F365" s="2">
        <f t="shared" si="30"/>
        <v>2</v>
      </c>
      <c r="N365" s="5">
        <v>0.199999999999498</v>
      </c>
      <c r="O365" s="5">
        <v>3</v>
      </c>
      <c r="P365" s="9">
        <v>0.1050228310502283</v>
      </c>
      <c r="Q365" s="17">
        <f t="shared" si="28"/>
        <v>1.3922694858694434E-2</v>
      </c>
    </row>
    <row r="366" spans="1:18">
      <c r="A366" s="1">
        <v>20211231</v>
      </c>
      <c r="B366" s="1">
        <v>-0.2</v>
      </c>
      <c r="C366" s="12">
        <f t="shared" si="29"/>
        <v>1.3356131315665791E-2</v>
      </c>
      <c r="D366" s="2">
        <f t="shared" si="26"/>
        <v>3</v>
      </c>
      <c r="E366" s="2">
        <f t="shared" si="27"/>
        <v>5</v>
      </c>
      <c r="F366" s="2">
        <f t="shared" si="30"/>
        <v>2</v>
      </c>
      <c r="N366" s="5">
        <v>9.9999999999496894E-2</v>
      </c>
      <c r="O366" s="5">
        <v>2</v>
      </c>
      <c r="P366" s="9">
        <v>0.10228310502283106</v>
      </c>
      <c r="Q366" s="17">
        <f t="shared" si="28"/>
        <v>1.3780155250468173E-2</v>
      </c>
    </row>
    <row r="367" spans="1:18">
      <c r="A367" s="1">
        <v>20220101</v>
      </c>
      <c r="B367" s="1">
        <v>-1.5</v>
      </c>
      <c r="C367" s="12">
        <f t="shared" si="29"/>
        <v>1.1587448155654946E-2</v>
      </c>
      <c r="D367" s="2">
        <f t="shared" si="26"/>
        <v>3</v>
      </c>
      <c r="E367" s="2">
        <f t="shared" si="27"/>
        <v>5</v>
      </c>
      <c r="F367" s="2">
        <f t="shared" si="30"/>
        <v>2</v>
      </c>
      <c r="N367" s="5">
        <v>-4.9737991503207003E-13</v>
      </c>
      <c r="O367" s="5">
        <v>3</v>
      </c>
      <c r="P367" s="9">
        <v>0.1004566210045662</v>
      </c>
      <c r="Q367" s="17">
        <f t="shared" si="28"/>
        <v>1.3638206906978236E-2</v>
      </c>
    </row>
    <row r="368" spans="1:18">
      <c r="A368" s="1">
        <v>20220102</v>
      </c>
      <c r="B368" s="1">
        <v>1.6</v>
      </c>
      <c r="C368" s="12">
        <f t="shared" si="29"/>
        <v>1.5973118244404731E-2</v>
      </c>
      <c r="D368" s="2">
        <f t="shared" si="26"/>
        <v>3</v>
      </c>
      <c r="E368" s="2">
        <f t="shared" si="27"/>
        <v>5</v>
      </c>
      <c r="F368" s="2">
        <f t="shared" si="30"/>
        <v>2</v>
      </c>
      <c r="N368" s="5">
        <v>-0.100000000000499</v>
      </c>
      <c r="O368" s="5">
        <v>7</v>
      </c>
      <c r="P368" s="9">
        <v>9.7716894977168955E-2</v>
      </c>
      <c r="Q368" s="17">
        <f t="shared" si="28"/>
        <v>1.3496861712929019E-2</v>
      </c>
    </row>
    <row r="369" spans="1:18">
      <c r="A369" s="1">
        <v>20220103</v>
      </c>
      <c r="B369" s="1">
        <v>-0.2</v>
      </c>
      <c r="C369" s="12">
        <f t="shared" si="29"/>
        <v>1.3356131315665791E-2</v>
      </c>
      <c r="D369" s="2">
        <f t="shared" si="26"/>
        <v>3</v>
      </c>
      <c r="E369" s="2">
        <f t="shared" si="27"/>
        <v>5</v>
      </c>
      <c r="F369" s="2">
        <f t="shared" si="30"/>
        <v>2</v>
      </c>
      <c r="N369" s="5">
        <v>-0.2000000000005</v>
      </c>
      <c r="O369" s="5">
        <v>4</v>
      </c>
      <c r="P369" s="9">
        <v>9.1324200913242004E-2</v>
      </c>
      <c r="Q369" s="17">
        <f t="shared" si="28"/>
        <v>1.3356131315665088E-2</v>
      </c>
    </row>
    <row r="370" spans="1:18">
      <c r="A370" s="1">
        <v>20220104</v>
      </c>
      <c r="B370" s="1">
        <v>2.4</v>
      </c>
      <c r="C370" s="12">
        <f t="shared" si="29"/>
        <v>1.7181155663805615E-2</v>
      </c>
      <c r="D370" s="2">
        <f t="shared" si="26"/>
        <v>3</v>
      </c>
      <c r="E370" s="2">
        <f t="shared" si="27"/>
        <v>5</v>
      </c>
      <c r="F370" s="2">
        <f t="shared" si="30"/>
        <v>3</v>
      </c>
      <c r="N370" s="5">
        <v>-0.30000000000050198</v>
      </c>
      <c r="O370" s="5">
        <v>0</v>
      </c>
      <c r="P370" s="9">
        <v>8.7671232876712329E-2</v>
      </c>
      <c r="Q370" s="17">
        <f t="shared" si="28"/>
        <v>1.3216027124681343E-2</v>
      </c>
    </row>
    <row r="371" spans="1:18">
      <c r="A371" s="1">
        <v>20220105</v>
      </c>
      <c r="B371" s="1">
        <v>0.4</v>
      </c>
      <c r="C371" s="12">
        <f t="shared" si="29"/>
        <v>1.4209499147246027E-2</v>
      </c>
      <c r="D371" s="2">
        <f t="shared" si="26"/>
        <v>3</v>
      </c>
      <c r="E371" s="2">
        <f t="shared" si="27"/>
        <v>5</v>
      </c>
      <c r="F371" s="2">
        <f t="shared" si="30"/>
        <v>2</v>
      </c>
      <c r="N371" s="5">
        <v>-0.40000000000050301</v>
      </c>
      <c r="O371" s="5">
        <v>2</v>
      </c>
      <c r="P371" s="9">
        <v>8.7671232876712329E-2</v>
      </c>
      <c r="Q371" s="17">
        <f t="shared" si="28"/>
        <v>1.3076560311213644E-2</v>
      </c>
    </row>
    <row r="372" spans="1:18">
      <c r="A372" s="1">
        <v>20220106</v>
      </c>
      <c r="B372" s="1">
        <v>2.2999999999999998</v>
      </c>
      <c r="C372" s="12">
        <f t="shared" si="29"/>
        <v>1.7029083828686186E-2</v>
      </c>
      <c r="D372" s="2">
        <f t="shared" si="26"/>
        <v>3</v>
      </c>
      <c r="E372" s="2">
        <f t="shared" si="27"/>
        <v>5</v>
      </c>
      <c r="F372" s="2">
        <f t="shared" si="30"/>
        <v>3</v>
      </c>
      <c r="N372" s="5">
        <v>-0.50000000000049705</v>
      </c>
      <c r="O372" s="5">
        <v>2</v>
      </c>
      <c r="P372" s="9">
        <v>8.5844748858447492E-2</v>
      </c>
      <c r="Q372" s="17">
        <f t="shared" si="28"/>
        <v>1.2937741807909129E-2</v>
      </c>
    </row>
    <row r="373" spans="1:18">
      <c r="A373" s="1">
        <v>20220107</v>
      </c>
      <c r="B373" s="1">
        <v>-0.8</v>
      </c>
      <c r="C373" s="12">
        <f t="shared" si="29"/>
        <v>1.2525281901897924E-2</v>
      </c>
      <c r="D373" s="2">
        <f t="shared" si="26"/>
        <v>3</v>
      </c>
      <c r="E373" s="2">
        <f t="shared" si="27"/>
        <v>5</v>
      </c>
      <c r="F373" s="2">
        <f t="shared" si="30"/>
        <v>2</v>
      </c>
      <c r="N373" s="5">
        <v>-0.60000000000049902</v>
      </c>
      <c r="O373" s="5">
        <v>3</v>
      </c>
      <c r="P373" s="9">
        <v>8.4018264840182655E-2</v>
      </c>
      <c r="Q373" s="17">
        <f t="shared" si="28"/>
        <v>1.2799582308575468E-2</v>
      </c>
    </row>
    <row r="374" spans="1:18">
      <c r="A374" s="1">
        <v>20220108</v>
      </c>
      <c r="B374" s="1">
        <v>1.2</v>
      </c>
      <c r="C374" s="12">
        <f t="shared" si="29"/>
        <v>1.5377827544108146E-2</v>
      </c>
      <c r="D374" s="2">
        <f t="shared" si="26"/>
        <v>3</v>
      </c>
      <c r="E374" s="2">
        <f t="shared" si="27"/>
        <v>5</v>
      </c>
      <c r="F374" s="2">
        <f t="shared" si="30"/>
        <v>2</v>
      </c>
      <c r="N374" s="5">
        <v>-0.7000000000005</v>
      </c>
      <c r="O374" s="5">
        <v>2</v>
      </c>
      <c r="P374" s="9">
        <v>8.1278538812785392E-2</v>
      </c>
      <c r="Q374" s="17">
        <f t="shared" si="28"/>
        <v>1.2662092268008508E-2</v>
      </c>
    </row>
    <row r="375" spans="1:18">
      <c r="A375" s="1">
        <v>20220109</v>
      </c>
      <c r="B375" s="1">
        <v>2.2999999999999998</v>
      </c>
      <c r="C375" s="12">
        <f t="shared" si="29"/>
        <v>1.7029083828686186E-2</v>
      </c>
      <c r="D375" s="2">
        <f t="shared" si="26"/>
        <v>3</v>
      </c>
      <c r="E375" s="2">
        <f t="shared" si="27"/>
        <v>5</v>
      </c>
      <c r="F375" s="2">
        <f t="shared" si="30"/>
        <v>3</v>
      </c>
      <c r="N375" s="5">
        <v>-0.80000000000050198</v>
      </c>
      <c r="O375" s="5">
        <v>1</v>
      </c>
      <c r="P375" s="9">
        <v>7.9452054794520555E-2</v>
      </c>
      <c r="Q375" s="17">
        <f t="shared" si="28"/>
        <v>1.2525281901897238E-2</v>
      </c>
    </row>
    <row r="376" spans="1:18">
      <c r="A376" s="1">
        <v>20220110</v>
      </c>
      <c r="B376" s="1">
        <v>3.7</v>
      </c>
      <c r="C376" s="12">
        <f t="shared" si="29"/>
        <v>1.917481526926159E-2</v>
      </c>
      <c r="D376" s="2">
        <f t="shared" si="26"/>
        <v>3</v>
      </c>
      <c r="E376" s="2">
        <f t="shared" si="27"/>
        <v>5</v>
      </c>
      <c r="F376" s="2">
        <f t="shared" si="30"/>
        <v>3</v>
      </c>
      <c r="N376" s="5">
        <v>-0.90000000000050295</v>
      </c>
      <c r="O376" s="5">
        <v>2</v>
      </c>
      <c r="P376" s="9">
        <v>7.8538812785388129E-2</v>
      </c>
      <c r="Q376" s="17">
        <f t="shared" si="28"/>
        <v>1.2389161186805551E-2</v>
      </c>
    </row>
    <row r="377" spans="1:18">
      <c r="A377" s="1">
        <v>20220111</v>
      </c>
      <c r="B377" s="1">
        <v>-4.9000000000000004</v>
      </c>
      <c r="C377" s="12">
        <f t="shared" si="29"/>
        <v>7.5954223828192642E-3</v>
      </c>
      <c r="D377" s="2">
        <f t="shared" si="26"/>
        <v>3</v>
      </c>
      <c r="E377" s="2">
        <f t="shared" si="27"/>
        <v>5</v>
      </c>
      <c r="F377" s="2">
        <f t="shared" si="30"/>
        <v>1</v>
      </c>
      <c r="N377" s="5">
        <v>-1.0000000000005</v>
      </c>
      <c r="O377" s="5">
        <v>2</v>
      </c>
      <c r="P377" s="9">
        <v>7.6712328767123292E-2</v>
      </c>
      <c r="Q377" s="17">
        <f t="shared" si="28"/>
        <v>1.2253739860229864E-2</v>
      </c>
    </row>
    <row r="378" spans="1:18">
      <c r="A378" s="1">
        <v>20220112</v>
      </c>
      <c r="B378" s="1">
        <v>-3.4</v>
      </c>
      <c r="C378" s="12">
        <f t="shared" si="29"/>
        <v>9.2346062952110616E-3</v>
      </c>
      <c r="D378" s="2">
        <f t="shared" si="26"/>
        <v>3</v>
      </c>
      <c r="E378" s="2">
        <f t="shared" si="27"/>
        <v>5</v>
      </c>
      <c r="F378" s="2">
        <f t="shared" si="30"/>
        <v>1</v>
      </c>
      <c r="N378" s="5">
        <v>-1.1000000000004999</v>
      </c>
      <c r="O378" s="5">
        <v>5</v>
      </c>
      <c r="P378" s="9">
        <v>7.4885844748858441E-2</v>
      </c>
      <c r="Q378" s="17">
        <f t="shared" si="28"/>
        <v>1.2119027420731759E-2</v>
      </c>
    </row>
    <row r="379" spans="1:18">
      <c r="A379" s="1">
        <v>20220113</v>
      </c>
      <c r="B379" s="1">
        <v>-2.4</v>
      </c>
      <c r="C379" s="12">
        <f t="shared" si="29"/>
        <v>1.0436163583944469E-2</v>
      </c>
      <c r="D379" s="2">
        <f t="shared" si="26"/>
        <v>3</v>
      </c>
      <c r="E379" s="2">
        <f t="shared" si="27"/>
        <v>5</v>
      </c>
      <c r="F379" s="2">
        <f t="shared" si="30"/>
        <v>2</v>
      </c>
      <c r="N379" s="5">
        <v>-1.2000000000005</v>
      </c>
      <c r="O379" s="5">
        <v>3</v>
      </c>
      <c r="P379" s="9">
        <v>7.031963470319634E-2</v>
      </c>
      <c r="Q379" s="17">
        <f t="shared" si="28"/>
        <v>1.1985033128144798E-2</v>
      </c>
    </row>
    <row r="380" spans="1:18">
      <c r="A380" s="1">
        <v>20220114</v>
      </c>
      <c r="B380" s="1">
        <v>-1.3</v>
      </c>
      <c r="C380" s="12">
        <f t="shared" si="29"/>
        <v>1.1851766003855325E-2</v>
      </c>
      <c r="D380" s="2">
        <f t="shared" si="26"/>
        <v>3</v>
      </c>
      <c r="E380" s="2">
        <f t="shared" si="27"/>
        <v>5</v>
      </c>
      <c r="F380" s="2">
        <f t="shared" si="30"/>
        <v>2</v>
      </c>
      <c r="N380" s="5">
        <v>-1.3000000000005001</v>
      </c>
      <c r="O380" s="5">
        <v>2</v>
      </c>
      <c r="P380" s="9">
        <v>6.7579908675799091E-2</v>
      </c>
      <c r="Q380" s="17">
        <f t="shared" si="28"/>
        <v>1.1851766003854659E-2</v>
      </c>
    </row>
    <row r="381" spans="1:18">
      <c r="A381" s="1">
        <v>20220115</v>
      </c>
      <c r="B381" s="1">
        <v>1.6</v>
      </c>
      <c r="C381" s="12">
        <f t="shared" si="29"/>
        <v>1.5973118244404731E-2</v>
      </c>
      <c r="D381" s="2">
        <f t="shared" si="26"/>
        <v>3</v>
      </c>
      <c r="E381" s="2">
        <f t="shared" si="27"/>
        <v>5</v>
      </c>
      <c r="F381" s="2">
        <f t="shared" si="30"/>
        <v>2</v>
      </c>
      <c r="N381" s="5">
        <v>-1.4000000000005</v>
      </c>
      <c r="O381" s="5">
        <v>3</v>
      </c>
      <c r="P381" s="9">
        <v>6.575342465753424E-2</v>
      </c>
      <c r="Q381" s="17">
        <f t="shared" si="28"/>
        <v>1.1719234831151585E-2</v>
      </c>
    </row>
    <row r="382" spans="1:18">
      <c r="A382" s="1">
        <v>20220116</v>
      </c>
      <c r="B382" s="1">
        <v>0.5</v>
      </c>
      <c r="C382" s="12">
        <f t="shared" si="29"/>
        <v>1.4353738876908594E-2</v>
      </c>
      <c r="D382" s="2">
        <f t="shared" si="26"/>
        <v>3</v>
      </c>
      <c r="E382" s="2">
        <f t="shared" si="27"/>
        <v>5</v>
      </c>
      <c r="F382" s="2">
        <f t="shared" si="30"/>
        <v>2</v>
      </c>
      <c r="N382" s="5">
        <v>-1.5000000000005</v>
      </c>
      <c r="O382" s="5">
        <v>1</v>
      </c>
      <c r="P382" s="9">
        <v>6.3013698630136991E-2</v>
      </c>
      <c r="Q382" s="17">
        <f t="shared" si="28"/>
        <v>1.1587448155654287E-2</v>
      </c>
      <c r="R382" s="5">
        <f>SUM(O359:O382)</f>
        <v>62</v>
      </c>
    </row>
    <row r="383" spans="1:18">
      <c r="A383" s="1">
        <v>20220117</v>
      </c>
      <c r="B383" s="1">
        <v>0.4</v>
      </c>
      <c r="C383" s="12">
        <f t="shared" si="29"/>
        <v>1.4209499147246027E-2</v>
      </c>
      <c r="D383" s="2">
        <f t="shared" si="26"/>
        <v>3</v>
      </c>
      <c r="E383" s="2">
        <f t="shared" si="27"/>
        <v>5</v>
      </c>
      <c r="F383" s="2">
        <f t="shared" si="30"/>
        <v>2</v>
      </c>
      <c r="N383" s="5">
        <v>-1.6000000000004999</v>
      </c>
      <c r="O383" s="5">
        <v>1</v>
      </c>
      <c r="P383" s="9">
        <v>6.2100456621004566E-2</v>
      </c>
      <c r="Q383" s="17">
        <f t="shared" si="28"/>
        <v>1.1456414285804364E-2</v>
      </c>
    </row>
    <row r="384" spans="1:18">
      <c r="A384" s="1">
        <v>20220118</v>
      </c>
      <c r="B384" s="1">
        <v>-2</v>
      </c>
      <c r="C384" s="12">
        <f t="shared" si="29"/>
        <v>1.0939964763999622E-2</v>
      </c>
      <c r="D384" s="2">
        <f t="shared" si="26"/>
        <v>3</v>
      </c>
      <c r="E384" s="2">
        <f t="shared" si="27"/>
        <v>5</v>
      </c>
      <c r="F384" s="2">
        <f t="shared" si="30"/>
        <v>2</v>
      </c>
      <c r="N384" s="5">
        <v>-1.7000000000005</v>
      </c>
      <c r="O384" s="5">
        <v>2</v>
      </c>
      <c r="P384" s="9">
        <v>6.1187214611872147E-2</v>
      </c>
      <c r="Q384" s="17">
        <f t="shared" si="28"/>
        <v>1.1326141293430169E-2</v>
      </c>
    </row>
    <row r="385" spans="1:17">
      <c r="A385" s="1">
        <v>20220119</v>
      </c>
      <c r="B385" s="1">
        <v>-2.2000000000000002</v>
      </c>
      <c r="C385" s="12">
        <f t="shared" si="29"/>
        <v>1.0686455530077158E-2</v>
      </c>
      <c r="D385" s="2">
        <f t="shared" si="26"/>
        <v>3</v>
      </c>
      <c r="E385" s="2">
        <f t="shared" si="27"/>
        <v>5</v>
      </c>
      <c r="F385" s="2">
        <f t="shared" si="30"/>
        <v>2</v>
      </c>
      <c r="N385" s="5">
        <v>-1.8000000000005001</v>
      </c>
      <c r="O385" s="5">
        <v>1</v>
      </c>
      <c r="P385" s="9">
        <v>5.9360730593607303E-2</v>
      </c>
      <c r="Q385" s="17">
        <f t="shared" si="28"/>
        <v>1.1196637014379235E-2</v>
      </c>
    </row>
    <row r="386" spans="1:17">
      <c r="A386" s="1">
        <v>20220120</v>
      </c>
      <c r="B386" s="1">
        <v>-2.9</v>
      </c>
      <c r="C386" s="12">
        <f t="shared" si="29"/>
        <v>9.8248322873050117E-3</v>
      </c>
      <c r="D386" s="2">
        <f t="shared" ref="D386:D449" si="31">IF(B386&gt;$T$2,1,IF(B386&lt;$T$3,3,2))</f>
        <v>3</v>
      </c>
      <c r="E386" s="2">
        <f t="shared" ref="E386:E450" si="32">IF(B386&gt;$T$6,1,IF(B386&gt;$T$7,2,IF(B386&gt;$T$8,3,IF(B386&gt;$T$9,4,5))))</f>
        <v>5</v>
      </c>
      <c r="F386" s="2">
        <f t="shared" si="30"/>
        <v>2</v>
      </c>
      <c r="N386" s="5">
        <v>-1.9000000000005</v>
      </c>
      <c r="O386" s="5">
        <v>1</v>
      </c>
      <c r="P386" s="9">
        <v>5.8447488584474884E-2</v>
      </c>
      <c r="Q386" s="17">
        <f t="shared" ref="Q386:Q449" si="33">_xlfn.NORM.DIST($N386,$L$5,$L$6,)</f>
        <v>1.1067909049218167E-2</v>
      </c>
    </row>
    <row r="387" spans="1:17">
      <c r="A387" s="1">
        <v>20220121</v>
      </c>
      <c r="B387" s="1">
        <v>-3.1</v>
      </c>
      <c r="C387" s="12">
        <f t="shared" ref="C387:C450" si="34">_xlfn.NORM.DIST(B387,$L$5,$L$6,0)</f>
        <v>9.586175257317444E-3</v>
      </c>
      <c r="D387" s="2">
        <f t="shared" si="31"/>
        <v>3</v>
      </c>
      <c r="E387" s="2">
        <f t="shared" si="32"/>
        <v>5</v>
      </c>
      <c r="F387" s="2">
        <f t="shared" ref="F387:F450" si="35">IF(B387&gt;$T$12,16,IF(B387&gt;$T$13,15,IF(B387&gt;$T$14,14,IF(B387&gt;$T$15,13,IF(B387&gt;$T$16,12,IF(B387&gt;$T$17,11,IF(B387&gt;$T$18,10,IF(B387&gt;$T$19,9,IF(B387&gt;$T$20,8,IF(B387&gt;$T$21,7,IF(B387&gt;$T$22,6,IF(B387&gt;$T$23,5,IF(B387&gt;$T$24,4,IF(B387&gt;$T$25,3,IF(B387&gt;$T$26,2,1)))))))))))))))</f>
        <v>1</v>
      </c>
      <c r="N387" s="5">
        <v>-2.0000000000005</v>
      </c>
      <c r="O387" s="5">
        <v>0</v>
      </c>
      <c r="P387" s="9">
        <v>5.7534246575342465E-2</v>
      </c>
      <c r="Q387" s="17">
        <f t="shared" si="33"/>
        <v>1.0939964763998982E-2</v>
      </c>
    </row>
    <row r="388" spans="1:17">
      <c r="A388" s="1">
        <v>20220122</v>
      </c>
      <c r="B388" s="1">
        <v>5.8</v>
      </c>
      <c r="C388" s="12">
        <f t="shared" si="34"/>
        <v>2.2381177210013613E-2</v>
      </c>
      <c r="D388" s="2">
        <f t="shared" si="31"/>
        <v>3</v>
      </c>
      <c r="E388" s="2">
        <f t="shared" si="32"/>
        <v>4</v>
      </c>
      <c r="F388" s="2">
        <f t="shared" si="35"/>
        <v>4</v>
      </c>
      <c r="N388" s="5">
        <v>-2.1000000000005001</v>
      </c>
      <c r="O388" s="5">
        <v>3</v>
      </c>
      <c r="P388" s="9">
        <v>5.7534246575342465E-2</v>
      </c>
      <c r="Q388" s="17">
        <f t="shared" si="33"/>
        <v>1.0812811291090924E-2</v>
      </c>
    </row>
    <row r="389" spans="1:17">
      <c r="A389" s="1">
        <v>20220123</v>
      </c>
      <c r="B389" s="1">
        <v>6.9</v>
      </c>
      <c r="C389" s="12">
        <f t="shared" si="34"/>
        <v>2.3998981115885026E-2</v>
      </c>
      <c r="D389" s="2">
        <f t="shared" si="31"/>
        <v>3</v>
      </c>
      <c r="E389" s="2">
        <f t="shared" si="32"/>
        <v>4</v>
      </c>
      <c r="F389" s="2">
        <f t="shared" si="35"/>
        <v>4</v>
      </c>
      <c r="N389" s="5">
        <v>-2.2000000000005002</v>
      </c>
      <c r="O389" s="5">
        <v>3</v>
      </c>
      <c r="P389" s="9">
        <v>5.4794520547945202E-2</v>
      </c>
      <c r="Q389" s="17">
        <f t="shared" si="33"/>
        <v>1.0686455530076527E-2</v>
      </c>
    </row>
    <row r="390" spans="1:17">
      <c r="A390" s="1">
        <v>20220124</v>
      </c>
      <c r="B390" s="1">
        <v>7</v>
      </c>
      <c r="C390" s="12">
        <f t="shared" si="34"/>
        <v>2.4142508923087839E-2</v>
      </c>
      <c r="D390" s="2">
        <f t="shared" si="31"/>
        <v>3</v>
      </c>
      <c r="E390" s="2">
        <f t="shared" si="32"/>
        <v>4</v>
      </c>
      <c r="F390" s="2">
        <f t="shared" si="35"/>
        <v>4</v>
      </c>
      <c r="N390" s="5">
        <v>-2.3000000000005998</v>
      </c>
      <c r="O390" s="5">
        <v>5</v>
      </c>
      <c r="P390" s="9">
        <v>5.2054794520547946E-2</v>
      </c>
      <c r="Q390" s="17">
        <f t="shared" si="33"/>
        <v>1.0560904148710895E-2</v>
      </c>
    </row>
    <row r="391" spans="1:17">
      <c r="A391" s="1">
        <v>20220125</v>
      </c>
      <c r="B391" s="1">
        <v>4.9000000000000004</v>
      </c>
      <c r="C391" s="12">
        <f t="shared" si="34"/>
        <v>2.1018234432024933E-2</v>
      </c>
      <c r="D391" s="2">
        <f t="shared" si="31"/>
        <v>3</v>
      </c>
      <c r="E391" s="2">
        <f t="shared" si="32"/>
        <v>5</v>
      </c>
      <c r="F391" s="2">
        <f t="shared" si="35"/>
        <v>3</v>
      </c>
      <c r="N391" s="5">
        <v>-2.4000000000005999</v>
      </c>
      <c r="O391" s="5">
        <v>0</v>
      </c>
      <c r="P391" s="9">
        <v>4.7488584474885846E-2</v>
      </c>
      <c r="Q391" s="17">
        <f t="shared" si="33"/>
        <v>1.0436163583943722E-2</v>
      </c>
    </row>
    <row r="392" spans="1:17">
      <c r="A392" s="1">
        <v>20220126</v>
      </c>
      <c r="B392" s="1">
        <v>3.2</v>
      </c>
      <c r="C392" s="12">
        <f t="shared" si="34"/>
        <v>1.8405431575981512E-2</v>
      </c>
      <c r="D392" s="2">
        <f t="shared" si="31"/>
        <v>3</v>
      </c>
      <c r="E392" s="2">
        <f t="shared" si="32"/>
        <v>5</v>
      </c>
      <c r="F392" s="2">
        <f t="shared" si="35"/>
        <v>3</v>
      </c>
      <c r="N392" s="5">
        <v>-2.5000000000006</v>
      </c>
      <c r="O392" s="5">
        <v>1</v>
      </c>
      <c r="P392" s="9">
        <v>4.7488584474885846E-2</v>
      </c>
      <c r="Q392" s="17">
        <f t="shared" si="33"/>
        <v>1.0312240043001101E-2</v>
      </c>
    </row>
    <row r="393" spans="1:17">
      <c r="A393" s="1">
        <v>20220127</v>
      </c>
      <c r="B393" s="1">
        <v>1.8</v>
      </c>
      <c r="C393" s="12">
        <f t="shared" si="34"/>
        <v>1.6273134725920249E-2</v>
      </c>
      <c r="D393" s="2">
        <f t="shared" si="31"/>
        <v>3</v>
      </c>
      <c r="E393" s="2">
        <f t="shared" si="32"/>
        <v>5</v>
      </c>
      <c r="F393" s="2">
        <f t="shared" si="35"/>
        <v>2</v>
      </c>
      <c r="N393" s="5">
        <v>-2.6000000000006001</v>
      </c>
      <c r="O393" s="5">
        <v>2</v>
      </c>
      <c r="P393" s="9">
        <v>4.6575342465753428E-2</v>
      </c>
      <c r="Q393" s="17">
        <f t="shared" si="33"/>
        <v>1.0189139504528544E-2</v>
      </c>
    </row>
    <row r="394" spans="1:17">
      <c r="A394" s="1">
        <v>20220128</v>
      </c>
      <c r="B394" s="1">
        <v>1</v>
      </c>
      <c r="C394" s="12">
        <f t="shared" si="34"/>
        <v>1.5082793289714461E-2</v>
      </c>
      <c r="D394" s="2">
        <f t="shared" si="31"/>
        <v>3</v>
      </c>
      <c r="E394" s="2">
        <f t="shared" si="32"/>
        <v>5</v>
      </c>
      <c r="F394" s="2">
        <f t="shared" si="35"/>
        <v>2</v>
      </c>
      <c r="N394" s="5">
        <v>-2.7000000000006001</v>
      </c>
      <c r="O394" s="5">
        <v>2</v>
      </c>
      <c r="P394" s="9">
        <v>4.4748858447488583E-2</v>
      </c>
      <c r="Q394" s="17">
        <f t="shared" si="33"/>
        <v>1.0066867719792105E-2</v>
      </c>
    </row>
    <row r="395" spans="1:17">
      <c r="A395" s="1">
        <v>20220129</v>
      </c>
      <c r="B395" s="1">
        <v>-0.1</v>
      </c>
      <c r="C395" s="12">
        <f t="shared" si="34"/>
        <v>1.3496861712929719E-2</v>
      </c>
      <c r="D395" s="2">
        <f t="shared" si="31"/>
        <v>3</v>
      </c>
      <c r="E395" s="2">
        <f t="shared" si="32"/>
        <v>5</v>
      </c>
      <c r="F395" s="2">
        <f t="shared" si="35"/>
        <v>2</v>
      </c>
      <c r="N395" s="5">
        <v>-2.8000000000005998</v>
      </c>
      <c r="O395" s="5">
        <v>3</v>
      </c>
      <c r="P395" s="9">
        <v>4.2922374429223746E-2</v>
      </c>
      <c r="Q395" s="17">
        <f t="shared" si="33"/>
        <v>9.9454302139372602E-3</v>
      </c>
    </row>
    <row r="396" spans="1:17">
      <c r="A396" s="1">
        <v>20220130</v>
      </c>
      <c r="B396" s="1">
        <v>-0.5</v>
      </c>
      <c r="C396" s="12">
        <f t="shared" si="34"/>
        <v>1.2937741807909815E-2</v>
      </c>
      <c r="D396" s="2">
        <f t="shared" si="31"/>
        <v>3</v>
      </c>
      <c r="E396" s="2">
        <f t="shared" si="32"/>
        <v>5</v>
      </c>
      <c r="F396" s="2">
        <f t="shared" si="35"/>
        <v>2</v>
      </c>
      <c r="N396" s="5">
        <v>-2.9000000000005999</v>
      </c>
      <c r="O396" s="5">
        <v>0</v>
      </c>
      <c r="P396" s="9">
        <v>4.0182648401826483E-2</v>
      </c>
      <c r="Q396" s="17">
        <f t="shared" si="33"/>
        <v>9.8248322873042901E-3</v>
      </c>
    </row>
    <row r="397" spans="1:17">
      <c r="A397" s="1">
        <v>20220131</v>
      </c>
      <c r="B397" s="1">
        <v>0</v>
      </c>
      <c r="C397" s="12">
        <f t="shared" si="34"/>
        <v>1.3638206906978935E-2</v>
      </c>
      <c r="D397" s="2">
        <f t="shared" si="31"/>
        <v>3</v>
      </c>
      <c r="E397" s="2">
        <f t="shared" si="32"/>
        <v>5</v>
      </c>
      <c r="F397" s="2">
        <f t="shared" si="35"/>
        <v>2</v>
      </c>
      <c r="N397" s="5">
        <v>-3.0000000000006</v>
      </c>
      <c r="O397" s="5">
        <v>2</v>
      </c>
      <c r="P397" s="9">
        <v>4.0182648401826483E-2</v>
      </c>
      <c r="Q397" s="17">
        <f t="shared" si="33"/>
        <v>9.7050790167988489E-3</v>
      </c>
    </row>
    <row r="398" spans="1:17">
      <c r="A398" s="1">
        <v>20220201</v>
      </c>
      <c r="B398" s="1">
        <v>0.8</v>
      </c>
      <c r="C398" s="12">
        <f t="shared" si="34"/>
        <v>1.4789653777785889E-2</v>
      </c>
      <c r="D398" s="2">
        <f t="shared" si="31"/>
        <v>3</v>
      </c>
      <c r="E398" s="2">
        <f t="shared" si="32"/>
        <v>5</v>
      </c>
      <c r="F398" s="2">
        <f t="shared" si="35"/>
        <v>2</v>
      </c>
      <c r="N398" s="5">
        <v>-3.1000000000006001</v>
      </c>
      <c r="O398" s="5">
        <v>2</v>
      </c>
      <c r="P398" s="9">
        <v>3.8356164383561646E-2</v>
      </c>
      <c r="Q398" s="17">
        <f t="shared" si="33"/>
        <v>9.5861752573167293E-3</v>
      </c>
    </row>
    <row r="399" spans="1:17">
      <c r="A399" s="1">
        <v>20220202</v>
      </c>
      <c r="B399" s="1">
        <v>0.3</v>
      </c>
      <c r="C399" s="12">
        <f t="shared" si="34"/>
        <v>1.4065813610164228E-2</v>
      </c>
      <c r="D399" s="2">
        <f t="shared" si="31"/>
        <v>3</v>
      </c>
      <c r="E399" s="2">
        <f t="shared" si="32"/>
        <v>5</v>
      </c>
      <c r="F399" s="2">
        <f t="shared" si="35"/>
        <v>2</v>
      </c>
      <c r="N399" s="5">
        <v>-3.2000000000006001</v>
      </c>
      <c r="O399" s="5">
        <v>4</v>
      </c>
      <c r="P399" s="9">
        <v>3.6529680365296802E-2</v>
      </c>
      <c r="Q399" s="17">
        <f t="shared" si="33"/>
        <v>9.4681256432214492E-3</v>
      </c>
    </row>
    <row r="400" spans="1:17">
      <c r="A400" s="1">
        <v>20220203</v>
      </c>
      <c r="B400" s="1">
        <v>-0.8</v>
      </c>
      <c r="C400" s="12">
        <f t="shared" si="34"/>
        <v>1.2525281901897924E-2</v>
      </c>
      <c r="D400" s="2">
        <f t="shared" si="31"/>
        <v>3</v>
      </c>
      <c r="E400" s="2">
        <f t="shared" si="32"/>
        <v>5</v>
      </c>
      <c r="F400" s="2">
        <f t="shared" si="35"/>
        <v>2</v>
      </c>
      <c r="N400" s="5">
        <v>-3.3000000000005998</v>
      </c>
      <c r="O400" s="5">
        <v>3</v>
      </c>
      <c r="P400" s="9">
        <v>3.287671232876712E-2</v>
      </c>
      <c r="Q400" s="17">
        <f t="shared" si="33"/>
        <v>9.3509345898735406E-3</v>
      </c>
    </row>
    <row r="401" spans="1:17">
      <c r="A401" s="1">
        <v>20220204</v>
      </c>
      <c r="B401" s="1">
        <v>-2.8</v>
      </c>
      <c r="C401" s="12">
        <f t="shared" si="34"/>
        <v>9.9454302139379905E-3</v>
      </c>
      <c r="D401" s="2">
        <f t="shared" si="31"/>
        <v>3</v>
      </c>
      <c r="E401" s="2">
        <f t="shared" si="32"/>
        <v>5</v>
      </c>
      <c r="F401" s="2">
        <f t="shared" si="35"/>
        <v>2</v>
      </c>
      <c r="N401" s="5">
        <v>-3.4000000000005999</v>
      </c>
      <c r="O401" s="5">
        <v>0</v>
      </c>
      <c r="P401" s="9">
        <v>3.0136986301369864E-2</v>
      </c>
      <c r="Q401" s="17">
        <f t="shared" si="33"/>
        <v>9.2346062952103642E-3</v>
      </c>
    </row>
    <row r="402" spans="1:17">
      <c r="A402" s="1">
        <v>20220205</v>
      </c>
      <c r="B402" s="1">
        <v>-3.4</v>
      </c>
      <c r="C402" s="12">
        <f t="shared" si="34"/>
        <v>9.2346062952110616E-3</v>
      </c>
      <c r="D402" s="2">
        <f t="shared" si="31"/>
        <v>3</v>
      </c>
      <c r="E402" s="2">
        <f t="shared" si="32"/>
        <v>5</v>
      </c>
      <c r="F402" s="2">
        <f t="shared" si="35"/>
        <v>1</v>
      </c>
      <c r="N402" s="5">
        <v>-3.5000000000006</v>
      </c>
      <c r="O402" s="5">
        <v>0</v>
      </c>
      <c r="P402" s="9">
        <v>3.0136986301369864E-2</v>
      </c>
      <c r="Q402" s="17">
        <f t="shared" si="33"/>
        <v>9.1191447413751011E-3</v>
      </c>
    </row>
    <row r="403" spans="1:17">
      <c r="A403" s="1">
        <v>20220206</v>
      </c>
      <c r="B403" s="1">
        <v>-2.9</v>
      </c>
      <c r="C403" s="12">
        <f t="shared" si="34"/>
        <v>9.8248322873050117E-3</v>
      </c>
      <c r="D403" s="2">
        <f t="shared" si="31"/>
        <v>3</v>
      </c>
      <c r="E403" s="2">
        <f t="shared" si="32"/>
        <v>5</v>
      </c>
      <c r="F403" s="2">
        <f t="shared" si="35"/>
        <v>2</v>
      </c>
      <c r="N403" s="5">
        <v>-3.6000000000006001</v>
      </c>
      <c r="O403" s="5">
        <v>0</v>
      </c>
      <c r="P403" s="9">
        <v>3.0136986301369864E-2</v>
      </c>
      <c r="Q403" s="17">
        <f t="shared" si="33"/>
        <v>9.004553696393849E-3</v>
      </c>
    </row>
    <row r="404" spans="1:17">
      <c r="A404" s="1">
        <v>20220207</v>
      </c>
      <c r="B404" s="1">
        <v>-0.2</v>
      </c>
      <c r="C404" s="12">
        <f t="shared" si="34"/>
        <v>1.3356131315665791E-2</v>
      </c>
      <c r="D404" s="2">
        <f t="shared" si="31"/>
        <v>3</v>
      </c>
      <c r="E404" s="2">
        <f t="shared" si="32"/>
        <v>5</v>
      </c>
      <c r="F404" s="2">
        <f t="shared" si="35"/>
        <v>2</v>
      </c>
      <c r="N404" s="5">
        <v>-3.7000000000006001</v>
      </c>
      <c r="O404" s="5">
        <v>2</v>
      </c>
      <c r="P404" s="9">
        <v>3.0136986301369864E-2</v>
      </c>
      <c r="Q404" s="17">
        <f t="shared" si="33"/>
        <v>8.8908367158994465E-3</v>
      </c>
    </row>
    <row r="405" spans="1:17">
      <c r="A405" s="1">
        <v>20220208</v>
      </c>
      <c r="B405" s="1">
        <v>-0.3</v>
      </c>
      <c r="C405" s="12">
        <f t="shared" si="34"/>
        <v>1.3216027124682044E-2</v>
      </c>
      <c r="D405" s="2">
        <f t="shared" si="31"/>
        <v>3</v>
      </c>
      <c r="E405" s="2">
        <f t="shared" si="32"/>
        <v>5</v>
      </c>
      <c r="F405" s="2">
        <f t="shared" si="35"/>
        <v>2</v>
      </c>
      <c r="N405" s="5">
        <v>-3.8000000000005998</v>
      </c>
      <c r="O405" s="5">
        <v>0</v>
      </c>
      <c r="P405" s="9">
        <v>2.8310502283105023E-2</v>
      </c>
      <c r="Q405" s="17">
        <f t="shared" si="33"/>
        <v>8.7779971449008995E-3</v>
      </c>
    </row>
    <row r="406" spans="1:17">
      <c r="A406" s="1">
        <v>20220209</v>
      </c>
      <c r="B406" s="1">
        <v>-1.3</v>
      </c>
      <c r="C406" s="12">
        <f t="shared" si="34"/>
        <v>1.1851766003855325E-2</v>
      </c>
      <c r="D406" s="2">
        <f t="shared" si="31"/>
        <v>3</v>
      </c>
      <c r="E406" s="2">
        <f t="shared" si="32"/>
        <v>5</v>
      </c>
      <c r="F406" s="2">
        <f t="shared" si="35"/>
        <v>2</v>
      </c>
      <c r="N406" s="5">
        <v>-3.9000000000005999</v>
      </c>
      <c r="O406" s="5">
        <v>1</v>
      </c>
      <c r="P406" s="9">
        <v>2.8310502283105023E-2</v>
      </c>
      <c r="Q406" s="17">
        <f t="shared" si="33"/>
        <v>8.6660381195970918E-3</v>
      </c>
    </row>
    <row r="407" spans="1:17">
      <c r="A407" s="1">
        <v>20220210</v>
      </c>
      <c r="B407" s="1">
        <v>1.3</v>
      </c>
      <c r="C407" s="12">
        <f t="shared" si="34"/>
        <v>1.5526019525562724E-2</v>
      </c>
      <c r="D407" s="2">
        <f t="shared" si="31"/>
        <v>3</v>
      </c>
      <c r="E407" s="2">
        <f t="shared" si="32"/>
        <v>5</v>
      </c>
      <c r="F407" s="2">
        <f t="shared" si="35"/>
        <v>2</v>
      </c>
      <c r="N407" s="5">
        <v>-4.0000000000006004</v>
      </c>
      <c r="O407" s="5">
        <v>0</v>
      </c>
      <c r="P407" s="9">
        <v>2.7397260273972601E-2</v>
      </c>
      <c r="Q407" s="17">
        <f t="shared" si="33"/>
        <v>8.5549625692335624E-3</v>
      </c>
    </row>
    <row r="408" spans="1:17">
      <c r="A408" s="1">
        <v>20220211</v>
      </c>
      <c r="B408" s="1">
        <v>-0.3</v>
      </c>
      <c r="C408" s="12">
        <f t="shared" si="34"/>
        <v>1.3216027124682044E-2</v>
      </c>
      <c r="D408" s="2">
        <f t="shared" si="31"/>
        <v>3</v>
      </c>
      <c r="E408" s="2">
        <f t="shared" si="32"/>
        <v>5</v>
      </c>
      <c r="F408" s="2">
        <f t="shared" si="35"/>
        <v>2</v>
      </c>
      <c r="N408" s="5">
        <v>-4.1000000000006001</v>
      </c>
      <c r="O408" s="5">
        <v>0</v>
      </c>
      <c r="P408" s="9">
        <v>2.7397260273972601E-2</v>
      </c>
      <c r="Q408" s="17">
        <f t="shared" si="33"/>
        <v>8.4447732180011181E-3</v>
      </c>
    </row>
    <row r="409" spans="1:17">
      <c r="A409" s="1">
        <v>20220212</v>
      </c>
      <c r="B409" s="1">
        <v>6.3</v>
      </c>
      <c r="C409" s="12">
        <f t="shared" si="34"/>
        <v>2.3124628282568577E-2</v>
      </c>
      <c r="D409" s="2">
        <f t="shared" si="31"/>
        <v>3</v>
      </c>
      <c r="E409" s="2">
        <f t="shared" si="32"/>
        <v>4</v>
      </c>
      <c r="F409" s="2">
        <f t="shared" si="35"/>
        <v>4</v>
      </c>
      <c r="N409" s="5">
        <v>-4.2000000000005997</v>
      </c>
      <c r="O409" s="5">
        <v>2</v>
      </c>
      <c r="P409" s="9">
        <v>2.7397260273972601E-2</v>
      </c>
      <c r="Q409" s="17">
        <f t="shared" si="33"/>
        <v>8.3354725869749634E-3</v>
      </c>
    </row>
    <row r="410" spans="1:17">
      <c r="A410" s="1">
        <v>20220213</v>
      </c>
      <c r="B410" s="1">
        <v>6.6</v>
      </c>
      <c r="C410" s="12">
        <f t="shared" si="34"/>
        <v>2.3564496644939755E-2</v>
      </c>
      <c r="D410" s="2">
        <f t="shared" si="31"/>
        <v>3</v>
      </c>
      <c r="E410" s="2">
        <f t="shared" si="32"/>
        <v>4</v>
      </c>
      <c r="F410" s="2">
        <f t="shared" si="35"/>
        <v>4</v>
      </c>
      <c r="N410" s="5">
        <v>-4.3000000000006002</v>
      </c>
      <c r="O410" s="5">
        <v>1</v>
      </c>
      <c r="P410" s="9">
        <v>2.5570776255707764E-2</v>
      </c>
      <c r="Q410" s="17">
        <f t="shared" si="33"/>
        <v>8.2270629960931613E-3</v>
      </c>
    </row>
    <row r="411" spans="1:17">
      <c r="A411" s="1">
        <v>20220214</v>
      </c>
      <c r="B411" s="1">
        <v>4.3</v>
      </c>
      <c r="C411" s="12">
        <f t="shared" si="34"/>
        <v>2.0098389145369457E-2</v>
      </c>
      <c r="D411" s="2">
        <f t="shared" si="31"/>
        <v>3</v>
      </c>
      <c r="E411" s="2">
        <f t="shared" si="32"/>
        <v>5</v>
      </c>
      <c r="F411" s="2">
        <f t="shared" si="35"/>
        <v>3</v>
      </c>
      <c r="N411" s="5">
        <v>-4.4000000000005999</v>
      </c>
      <c r="O411" s="5">
        <v>2</v>
      </c>
      <c r="P411" s="9">
        <v>2.4657534246575342E-2</v>
      </c>
      <c r="Q411" s="17">
        <f t="shared" si="33"/>
        <v>8.1195465661731466E-3</v>
      </c>
    </row>
    <row r="412" spans="1:17">
      <c r="A412" s="1">
        <v>20220215</v>
      </c>
      <c r="B412" s="1">
        <v>-3.1</v>
      </c>
      <c r="C412" s="12">
        <f t="shared" si="34"/>
        <v>9.586175257317444E-3</v>
      </c>
      <c r="D412" s="2">
        <f t="shared" si="31"/>
        <v>3</v>
      </c>
      <c r="E412" s="2">
        <f t="shared" si="32"/>
        <v>5</v>
      </c>
      <c r="F412" s="2">
        <f t="shared" si="35"/>
        <v>1</v>
      </c>
      <c r="N412" s="5">
        <v>-4.5000000000006004</v>
      </c>
      <c r="O412" s="5">
        <v>0</v>
      </c>
      <c r="P412" s="9">
        <v>2.2831050228310501E-2</v>
      </c>
      <c r="Q412" s="17">
        <f t="shared" si="33"/>
        <v>8.0129252209649848E-3</v>
      </c>
    </row>
    <row r="413" spans="1:17">
      <c r="A413" s="1">
        <v>20220216</v>
      </c>
      <c r="B413" s="1">
        <v>-4.9000000000000004</v>
      </c>
      <c r="C413" s="12">
        <f t="shared" si="34"/>
        <v>7.5954223828192642E-3</v>
      </c>
      <c r="D413" s="2">
        <f t="shared" si="31"/>
        <v>3</v>
      </c>
      <c r="E413" s="2">
        <f t="shared" si="32"/>
        <v>5</v>
      </c>
      <c r="F413" s="2">
        <f t="shared" si="35"/>
        <v>1</v>
      </c>
      <c r="N413" s="5">
        <v>-4.6000000000006001</v>
      </c>
      <c r="O413" s="5">
        <v>2</v>
      </c>
      <c r="P413" s="9">
        <v>2.2831050228310501E-2</v>
      </c>
      <c r="Q413" s="17">
        <f t="shared" si="33"/>
        <v>7.9072006892402218E-3</v>
      </c>
    </row>
    <row r="414" spans="1:17">
      <c r="A414" s="1">
        <v>20220217</v>
      </c>
      <c r="B414" s="1">
        <v>-5.5</v>
      </c>
      <c r="C414" s="12">
        <f t="shared" si="34"/>
        <v>6.9962280303371401E-3</v>
      </c>
      <c r="D414" s="2">
        <f t="shared" si="31"/>
        <v>3</v>
      </c>
      <c r="E414" s="2">
        <f t="shared" si="32"/>
        <v>5</v>
      </c>
      <c r="F414" s="2">
        <f t="shared" si="35"/>
        <v>1</v>
      </c>
      <c r="N414" s="5">
        <v>-4.7000000000005997</v>
      </c>
      <c r="O414" s="5">
        <v>1</v>
      </c>
      <c r="P414" s="9">
        <v>2.1004566210045664E-2</v>
      </c>
      <c r="Q414" s="17">
        <f t="shared" si="33"/>
        <v>7.80237450691497E-3</v>
      </c>
    </row>
    <row r="415" spans="1:17">
      <c r="A415" s="1">
        <v>20220218</v>
      </c>
      <c r="B415" s="1">
        <v>-2.8</v>
      </c>
      <c r="C415" s="12">
        <f t="shared" si="34"/>
        <v>9.9454302139379905E-3</v>
      </c>
      <c r="D415" s="2">
        <f t="shared" si="31"/>
        <v>3</v>
      </c>
      <c r="E415" s="2">
        <f t="shared" si="32"/>
        <v>5</v>
      </c>
      <c r="F415" s="2">
        <f t="shared" si="35"/>
        <v>2</v>
      </c>
      <c r="N415" s="5">
        <v>-4.8000000000006002</v>
      </c>
      <c r="O415" s="5">
        <v>2</v>
      </c>
      <c r="P415" s="9">
        <v>2.0091324200913242E-2</v>
      </c>
      <c r="Q415" s="17">
        <f t="shared" si="33"/>
        <v>7.6984480192059997E-3</v>
      </c>
    </row>
    <row r="416" spans="1:17">
      <c r="A416" s="1">
        <v>20220219</v>
      </c>
      <c r="B416" s="1">
        <v>-3.3</v>
      </c>
      <c r="C416" s="12">
        <f t="shared" si="34"/>
        <v>9.3509345898742432E-3</v>
      </c>
      <c r="D416" s="2">
        <f t="shared" si="31"/>
        <v>3</v>
      </c>
      <c r="E416" s="2">
        <f t="shared" si="32"/>
        <v>5</v>
      </c>
      <c r="F416" s="2">
        <f t="shared" si="35"/>
        <v>1</v>
      </c>
      <c r="N416" s="5">
        <v>-4.9000000000005999</v>
      </c>
      <c r="O416" s="5">
        <v>0</v>
      </c>
      <c r="P416" s="9">
        <v>1.8264840182648401E-2</v>
      </c>
      <c r="Q416" s="17">
        <f t="shared" si="33"/>
        <v>7.595422382818651E-3</v>
      </c>
    </row>
    <row r="417" spans="1:17">
      <c r="A417" s="1">
        <v>20220220</v>
      </c>
      <c r="B417" s="1">
        <v>-6.8</v>
      </c>
      <c r="C417" s="12">
        <f t="shared" si="34"/>
        <v>5.8093337980164427E-3</v>
      </c>
      <c r="D417" s="2">
        <f t="shared" si="31"/>
        <v>3</v>
      </c>
      <c r="E417" s="2">
        <f t="shared" si="32"/>
        <v>5</v>
      </c>
      <c r="F417" s="2">
        <f t="shared" si="35"/>
        <v>1</v>
      </c>
      <c r="N417" s="5">
        <v>-5.0000000000006004</v>
      </c>
      <c r="O417" s="5">
        <v>0</v>
      </c>
      <c r="P417" s="9">
        <v>1.8264840182648401E-2</v>
      </c>
      <c r="Q417" s="17">
        <f t="shared" si="33"/>
        <v>7.4932985681651952E-3</v>
      </c>
    </row>
    <row r="418" spans="1:17">
      <c r="A418" s="1">
        <v>20220221</v>
      </c>
      <c r="B418" s="1">
        <v>-2.4</v>
      </c>
      <c r="C418" s="12">
        <f t="shared" si="34"/>
        <v>1.0436163583944469E-2</v>
      </c>
      <c r="D418" s="2">
        <f t="shared" si="31"/>
        <v>3</v>
      </c>
      <c r="E418" s="2">
        <f t="shared" si="32"/>
        <v>5</v>
      </c>
      <c r="F418" s="2">
        <f t="shared" si="35"/>
        <v>2</v>
      </c>
      <c r="N418" s="5">
        <v>-5.1000000000006001</v>
      </c>
      <c r="O418" s="5">
        <v>0</v>
      </c>
      <c r="P418" s="9">
        <v>1.8264840182648401E-2</v>
      </c>
      <c r="Q418" s="17">
        <f t="shared" si="33"/>
        <v>7.3920773616125172E-3</v>
      </c>
    </row>
    <row r="419" spans="1:17">
      <c r="A419" s="1">
        <v>20220222</v>
      </c>
      <c r="B419" s="1">
        <v>-1.2</v>
      </c>
      <c r="C419" s="12">
        <f t="shared" si="34"/>
        <v>1.1985033128145471E-2</v>
      </c>
      <c r="D419" s="2">
        <f t="shared" si="31"/>
        <v>3</v>
      </c>
      <c r="E419" s="2">
        <f t="shared" si="32"/>
        <v>5</v>
      </c>
      <c r="F419" s="2">
        <f t="shared" si="35"/>
        <v>2</v>
      </c>
      <c r="N419" s="5">
        <v>-5.2000000000005997</v>
      </c>
      <c r="O419" s="5">
        <v>0</v>
      </c>
      <c r="P419" s="9">
        <v>1.8264840182648401E-2</v>
      </c>
      <c r="Q419" s="17">
        <f t="shared" si="33"/>
        <v>7.2917593677577861E-3</v>
      </c>
    </row>
    <row r="420" spans="1:17">
      <c r="A420" s="1">
        <v>20220223</v>
      </c>
      <c r="B420" s="1">
        <v>-4.3</v>
      </c>
      <c r="C420" s="12">
        <f t="shared" si="34"/>
        <v>8.2270629960938101E-3</v>
      </c>
      <c r="D420" s="2">
        <f t="shared" si="31"/>
        <v>3</v>
      </c>
      <c r="E420" s="2">
        <f t="shared" si="32"/>
        <v>5</v>
      </c>
      <c r="F420" s="2">
        <f t="shared" si="35"/>
        <v>1</v>
      </c>
      <c r="N420" s="5">
        <v>-5.3000000000006002</v>
      </c>
      <c r="O420" s="5">
        <v>0</v>
      </c>
      <c r="P420" s="9">
        <v>1.8264840182648401E-2</v>
      </c>
      <c r="Q420" s="17">
        <f t="shared" si="33"/>
        <v>7.1923450117309159E-3</v>
      </c>
    </row>
    <row r="421" spans="1:17">
      <c r="A421" s="1">
        <v>20220224</v>
      </c>
      <c r="B421" s="1">
        <v>-4.3</v>
      </c>
      <c r="C421" s="12">
        <f t="shared" si="34"/>
        <v>8.2270629960938101E-3</v>
      </c>
      <c r="D421" s="2">
        <f t="shared" si="31"/>
        <v>3</v>
      </c>
      <c r="E421" s="2">
        <f t="shared" si="32"/>
        <v>5</v>
      </c>
      <c r="F421" s="2">
        <f t="shared" si="35"/>
        <v>1</v>
      </c>
      <c r="N421" s="5">
        <v>-5.4000000000005999</v>
      </c>
      <c r="O421" s="5">
        <v>1</v>
      </c>
      <c r="P421" s="9">
        <v>1.8264840182648401E-2</v>
      </c>
      <c r="Q421" s="17">
        <f t="shared" si="33"/>
        <v>7.0938345415225848E-3</v>
      </c>
    </row>
    <row r="422" spans="1:17">
      <c r="A422" s="1">
        <v>20220225</v>
      </c>
      <c r="B422" s="1">
        <v>0.5</v>
      </c>
      <c r="C422" s="12">
        <f t="shared" si="34"/>
        <v>1.4353738876908594E-2</v>
      </c>
      <c r="D422" s="2">
        <f t="shared" si="31"/>
        <v>3</v>
      </c>
      <c r="E422" s="2">
        <f t="shared" si="32"/>
        <v>5</v>
      </c>
      <c r="F422" s="2">
        <f t="shared" si="35"/>
        <v>2</v>
      </c>
      <c r="N422" s="5">
        <v>-5.5000000000006004</v>
      </c>
      <c r="O422" s="5">
        <v>0</v>
      </c>
      <c r="P422" s="9">
        <v>1.7351598173515982E-2</v>
      </c>
      <c r="Q422" s="17">
        <f t="shared" si="33"/>
        <v>6.9962280303365564E-3</v>
      </c>
    </row>
    <row r="423" spans="1:17">
      <c r="A423" s="1">
        <v>20220226</v>
      </c>
      <c r="B423" s="1">
        <v>1.3</v>
      </c>
      <c r="C423" s="12">
        <f t="shared" si="34"/>
        <v>1.5526019525562724E-2</v>
      </c>
      <c r="D423" s="2">
        <f t="shared" si="31"/>
        <v>3</v>
      </c>
      <c r="E423" s="2">
        <f t="shared" si="32"/>
        <v>5</v>
      </c>
      <c r="F423" s="2">
        <f t="shared" si="35"/>
        <v>2</v>
      </c>
      <c r="N423" s="5">
        <v>-5.6000000000006001</v>
      </c>
      <c r="O423" s="5">
        <v>0</v>
      </c>
      <c r="P423" s="9">
        <v>1.7351598173515982E-2</v>
      </c>
      <c r="Q423" s="17">
        <f t="shared" si="33"/>
        <v>6.8995253789651085E-3</v>
      </c>
    </row>
    <row r="424" spans="1:17">
      <c r="A424" s="1">
        <v>20220227</v>
      </c>
      <c r="B424" s="1">
        <v>1.6</v>
      </c>
      <c r="C424" s="12">
        <f t="shared" si="34"/>
        <v>1.5973118244404731E-2</v>
      </c>
      <c r="D424" s="2">
        <f t="shared" si="31"/>
        <v>3</v>
      </c>
      <c r="E424" s="2">
        <f t="shared" si="32"/>
        <v>5</v>
      </c>
      <c r="F424" s="2">
        <f t="shared" si="35"/>
        <v>2</v>
      </c>
      <c r="N424" s="5">
        <v>-5.7000000000005997</v>
      </c>
      <c r="O424" s="5">
        <v>0</v>
      </c>
      <c r="P424" s="9">
        <v>1.7351598173515982E-2</v>
      </c>
      <c r="Q424" s="17">
        <f t="shared" si="33"/>
        <v>6.8037263181863405E-3</v>
      </c>
    </row>
    <row r="425" spans="1:17">
      <c r="A425" s="1">
        <v>20220228</v>
      </c>
      <c r="B425" s="1">
        <v>0.7</v>
      </c>
      <c r="C425" s="12">
        <f t="shared" si="34"/>
        <v>1.4643829369827541E-2</v>
      </c>
      <c r="D425" s="2">
        <f t="shared" si="31"/>
        <v>3</v>
      </c>
      <c r="E425" s="2">
        <f t="shared" si="32"/>
        <v>5</v>
      </c>
      <c r="F425" s="2">
        <f t="shared" si="35"/>
        <v>2</v>
      </c>
      <c r="N425" s="5">
        <v>-5.8000000000006002</v>
      </c>
      <c r="O425" s="5">
        <v>0</v>
      </c>
      <c r="P425" s="9">
        <v>1.7351598173515982E-2</v>
      </c>
      <c r="Q425" s="17">
        <f t="shared" si="33"/>
        <v>6.7088304111821168E-3</v>
      </c>
    </row>
    <row r="426" spans="1:17">
      <c r="A426" s="1">
        <v>20220301</v>
      </c>
      <c r="B426" s="1">
        <v>4.0999999999999996</v>
      </c>
      <c r="C426" s="12">
        <f t="shared" si="34"/>
        <v>1.9790729124122573E-2</v>
      </c>
      <c r="D426" s="2">
        <f t="shared" si="31"/>
        <v>3</v>
      </c>
      <c r="E426" s="2">
        <f t="shared" si="32"/>
        <v>5</v>
      </c>
      <c r="F426" s="2">
        <f t="shared" si="35"/>
        <v>3</v>
      </c>
      <c r="N426" s="5">
        <v>-5.9000000000005999</v>
      </c>
      <c r="O426" s="5">
        <v>0</v>
      </c>
      <c r="P426" s="9">
        <v>1.7351598173515982E-2</v>
      </c>
      <c r="Q426" s="17">
        <f t="shared" si="33"/>
        <v>6.614837055975529E-3</v>
      </c>
    </row>
    <row r="427" spans="1:17">
      <c r="A427" s="1">
        <v>20220302</v>
      </c>
      <c r="B427" s="1">
        <v>1.4</v>
      </c>
      <c r="C427" s="12">
        <f t="shared" si="34"/>
        <v>1.5674641931844174E-2</v>
      </c>
      <c r="D427" s="2">
        <f t="shared" si="31"/>
        <v>3</v>
      </c>
      <c r="E427" s="2">
        <f t="shared" si="32"/>
        <v>5</v>
      </c>
      <c r="F427" s="2">
        <f t="shared" si="35"/>
        <v>2</v>
      </c>
      <c r="N427" s="5">
        <v>-6.0000000000006004</v>
      </c>
      <c r="O427" s="5">
        <v>0</v>
      </c>
      <c r="P427" s="9">
        <v>1.7351598173515982E-2</v>
      </c>
      <c r="Q427" s="17">
        <f t="shared" si="33"/>
        <v>6.5217454878865721E-3</v>
      </c>
    </row>
    <row r="428" spans="1:17">
      <c r="A428" s="1">
        <v>20220303</v>
      </c>
      <c r="B428" s="1">
        <v>2.8</v>
      </c>
      <c r="C428" s="12">
        <f t="shared" si="34"/>
        <v>1.7791817623413354E-2</v>
      </c>
      <c r="D428" s="2">
        <f t="shared" si="31"/>
        <v>3</v>
      </c>
      <c r="E428" s="2">
        <f t="shared" si="32"/>
        <v>5</v>
      </c>
      <c r="F428" s="2">
        <f t="shared" si="35"/>
        <v>3</v>
      </c>
      <c r="N428" s="5">
        <v>-6.1000000000006001</v>
      </c>
      <c r="O428" s="5">
        <v>0</v>
      </c>
      <c r="P428" s="9">
        <v>1.7351598173515982E-2</v>
      </c>
      <c r="Q428" s="17">
        <f t="shared" si="33"/>
        <v>6.429554782004944E-3</v>
      </c>
    </row>
    <row r="429" spans="1:17">
      <c r="A429" s="1">
        <v>20220304</v>
      </c>
      <c r="B429" s="1">
        <v>5.7</v>
      </c>
      <c r="C429" s="12">
        <f t="shared" si="34"/>
        <v>2.2231134980341707E-2</v>
      </c>
      <c r="D429" s="2">
        <f t="shared" si="31"/>
        <v>3</v>
      </c>
      <c r="E429" s="2">
        <f t="shared" si="32"/>
        <v>5</v>
      </c>
      <c r="F429" s="2">
        <f t="shared" si="35"/>
        <v>4</v>
      </c>
      <c r="N429" s="5">
        <v>-6.2000000000005997</v>
      </c>
      <c r="O429" s="5">
        <v>0</v>
      </c>
      <c r="P429" s="9">
        <v>1.7351598173515982E-2</v>
      </c>
      <c r="Q429" s="17">
        <f t="shared" si="33"/>
        <v>6.3382638556787416E-3</v>
      </c>
    </row>
    <row r="430" spans="1:17">
      <c r="A430" s="1">
        <v>20220305</v>
      </c>
      <c r="B430" s="1">
        <v>1.5</v>
      </c>
      <c r="C430" s="12">
        <f t="shared" si="34"/>
        <v>1.5823679874769986E-2</v>
      </c>
      <c r="D430" s="2">
        <f t="shared" si="31"/>
        <v>3</v>
      </c>
      <c r="E430" s="2">
        <f t="shared" si="32"/>
        <v>5</v>
      </c>
      <c r="F430" s="2">
        <f t="shared" si="35"/>
        <v>2</v>
      </c>
      <c r="N430" s="5">
        <v>-6.3000000000006002</v>
      </c>
      <c r="O430" s="5">
        <v>0</v>
      </c>
      <c r="P430" s="9">
        <v>1.7351598173515982E-2</v>
      </c>
      <c r="Q430" s="17">
        <f t="shared" si="33"/>
        <v>6.2478714710178743E-3</v>
      </c>
    </row>
    <row r="431" spans="1:17">
      <c r="A431" s="1">
        <v>20220306</v>
      </c>
      <c r="B431" s="1">
        <v>0.3</v>
      </c>
      <c r="C431" s="12">
        <f t="shared" si="34"/>
        <v>1.4065813610164228E-2</v>
      </c>
      <c r="D431" s="2">
        <f t="shared" si="31"/>
        <v>3</v>
      </c>
      <c r="E431" s="2">
        <f t="shared" si="32"/>
        <v>5</v>
      </c>
      <c r="F431" s="2">
        <f t="shared" si="35"/>
        <v>2</v>
      </c>
      <c r="N431" s="5">
        <v>-6.4000000000005999</v>
      </c>
      <c r="O431" s="5">
        <v>0</v>
      </c>
      <c r="P431" s="9">
        <v>1.7351598173515982E-2</v>
      </c>
      <c r="Q431" s="17">
        <f t="shared" si="33"/>
        <v>6.1583762374111022E-3</v>
      </c>
    </row>
    <row r="432" spans="1:17">
      <c r="A432" s="1">
        <v>20220307</v>
      </c>
      <c r="B432" s="1">
        <v>1.9</v>
      </c>
      <c r="C432" s="12">
        <f t="shared" si="34"/>
        <v>1.6423681525408271E-2</v>
      </c>
      <c r="D432" s="2">
        <f t="shared" si="31"/>
        <v>3</v>
      </c>
      <c r="E432" s="2">
        <f t="shared" si="32"/>
        <v>5</v>
      </c>
      <c r="F432" s="2">
        <f t="shared" si="35"/>
        <v>3</v>
      </c>
      <c r="N432" s="5">
        <v>-6.5000000000006004</v>
      </c>
      <c r="O432" s="5">
        <v>0</v>
      </c>
      <c r="P432" s="9">
        <v>1.7351598173515982E-2</v>
      </c>
      <c r="Q432" s="17">
        <f t="shared" si="33"/>
        <v>6.069776614055466E-3</v>
      </c>
    </row>
    <row r="433" spans="1:17">
      <c r="A433" s="1">
        <v>20220308</v>
      </c>
      <c r="B433" s="1">
        <v>3.1</v>
      </c>
      <c r="C433" s="12">
        <f t="shared" si="34"/>
        <v>1.8251814460226869E-2</v>
      </c>
      <c r="D433" s="2">
        <f t="shared" si="31"/>
        <v>3</v>
      </c>
      <c r="E433" s="2">
        <f t="shared" si="32"/>
        <v>5</v>
      </c>
      <c r="F433" s="2">
        <f t="shared" si="35"/>
        <v>3</v>
      </c>
      <c r="N433" s="5">
        <v>-6.6000000000006001</v>
      </c>
      <c r="O433" s="5">
        <v>1</v>
      </c>
      <c r="P433" s="9">
        <v>1.7351598173515982E-2</v>
      </c>
      <c r="Q433" s="17">
        <f t="shared" si="33"/>
        <v>5.982070912497044E-3</v>
      </c>
    </row>
    <row r="434" spans="1:17">
      <c r="A434" s="1">
        <v>20220309</v>
      </c>
      <c r="B434" s="1">
        <v>6.8</v>
      </c>
      <c r="C434" s="12">
        <f t="shared" si="34"/>
        <v>2.3854788272759209E-2</v>
      </c>
      <c r="D434" s="2">
        <f t="shared" si="31"/>
        <v>3</v>
      </c>
      <c r="E434" s="2">
        <f t="shared" si="32"/>
        <v>4</v>
      </c>
      <c r="F434" s="2">
        <f t="shared" si="35"/>
        <v>4</v>
      </c>
      <c r="N434" s="5">
        <v>-6.7000000000005997</v>
      </c>
      <c r="O434" s="5">
        <v>4</v>
      </c>
      <c r="P434" s="9">
        <v>1.643835616438356E-2</v>
      </c>
      <c r="Q434" s="17">
        <f t="shared" si="33"/>
        <v>5.8952572991818756E-3</v>
      </c>
    </row>
    <row r="435" spans="1:17">
      <c r="A435" s="1">
        <v>20220310</v>
      </c>
      <c r="B435" s="1">
        <v>4.9000000000000004</v>
      </c>
      <c r="C435" s="12">
        <f t="shared" si="34"/>
        <v>2.1018234432024933E-2</v>
      </c>
      <c r="D435" s="2">
        <f t="shared" si="31"/>
        <v>3</v>
      </c>
      <c r="E435" s="2">
        <f t="shared" si="32"/>
        <v>5</v>
      </c>
      <c r="F435" s="2">
        <f t="shared" si="35"/>
        <v>3</v>
      </c>
      <c r="N435" s="5">
        <v>-6.8000000000006002</v>
      </c>
      <c r="O435" s="5">
        <v>1</v>
      </c>
      <c r="P435" s="9">
        <v>1.2785388127853882E-2</v>
      </c>
      <c r="Q435" s="17">
        <f t="shared" si="33"/>
        <v>5.809333798015931E-3</v>
      </c>
    </row>
    <row r="436" spans="1:17">
      <c r="A436" s="1">
        <v>20220311</v>
      </c>
      <c r="B436" s="1">
        <v>12.4</v>
      </c>
      <c r="C436" s="12">
        <f t="shared" si="34"/>
        <v>3.0309133257798705E-2</v>
      </c>
      <c r="D436" s="2">
        <f t="shared" si="31"/>
        <v>2</v>
      </c>
      <c r="E436" s="2">
        <f t="shared" si="32"/>
        <v>4</v>
      </c>
      <c r="F436" s="2">
        <f t="shared" si="35"/>
        <v>7</v>
      </c>
      <c r="N436" s="5">
        <v>-6.9000000000005999</v>
      </c>
      <c r="O436" s="5">
        <v>1</v>
      </c>
      <c r="P436" s="9">
        <v>1.1872146118721462E-2</v>
      </c>
      <c r="Q436" s="17">
        <f t="shared" si="33"/>
        <v>5.7242982929330685E-3</v>
      </c>
    </row>
    <row r="437" spans="1:17">
      <c r="A437" s="1">
        <v>20220312</v>
      </c>
      <c r="B437" s="1">
        <v>12.6</v>
      </c>
      <c r="C437" s="12">
        <f t="shared" si="34"/>
        <v>3.0456819064462709E-2</v>
      </c>
      <c r="D437" s="2">
        <f t="shared" si="31"/>
        <v>2</v>
      </c>
      <c r="E437" s="2">
        <f t="shared" si="32"/>
        <v>4</v>
      </c>
      <c r="F437" s="2">
        <f t="shared" si="35"/>
        <v>7</v>
      </c>
      <c r="N437" s="5">
        <v>-7.0000000000006004</v>
      </c>
      <c r="O437" s="5">
        <v>0</v>
      </c>
      <c r="P437" s="9">
        <v>1.0958904109589041E-2</v>
      </c>
      <c r="Q437" s="17">
        <f t="shared" si="33"/>
        <v>5.6401485304698254E-3</v>
      </c>
    </row>
    <row r="438" spans="1:17">
      <c r="A438" s="1">
        <v>20220313</v>
      </c>
      <c r="B438" s="1">
        <v>14.3</v>
      </c>
      <c r="C438" s="12">
        <f t="shared" si="34"/>
        <v>3.1416964458497794E-2</v>
      </c>
      <c r="D438" s="2">
        <f t="shared" si="31"/>
        <v>2</v>
      </c>
      <c r="E438" s="2">
        <f t="shared" si="32"/>
        <v>3</v>
      </c>
      <c r="F438" s="2">
        <f t="shared" si="35"/>
        <v>7</v>
      </c>
      <c r="N438" s="5">
        <v>-7.1000000000006001</v>
      </c>
      <c r="O438" s="5">
        <v>0</v>
      </c>
      <c r="P438" s="9">
        <v>1.0958904109589041E-2</v>
      </c>
      <c r="Q438" s="17">
        <f t="shared" si="33"/>
        <v>5.5568821223460378E-3</v>
      </c>
    </row>
    <row r="439" spans="1:17">
      <c r="A439" s="1">
        <v>20220314</v>
      </c>
      <c r="B439" s="1">
        <v>8.1</v>
      </c>
      <c r="C439" s="12">
        <f t="shared" si="34"/>
        <v>2.567105088734838E-2</v>
      </c>
      <c r="D439" s="2">
        <f t="shared" si="31"/>
        <v>3</v>
      </c>
      <c r="E439" s="2">
        <f t="shared" si="32"/>
        <v>4</v>
      </c>
      <c r="F439" s="2">
        <f t="shared" si="35"/>
        <v>5</v>
      </c>
      <c r="N439" s="5">
        <v>-7.2000000000005997</v>
      </c>
      <c r="O439" s="5">
        <v>0</v>
      </c>
      <c r="P439" s="9">
        <v>1.0958904109589041E-2</v>
      </c>
      <c r="Q439" s="17">
        <f t="shared" si="33"/>
        <v>5.4744965480501718E-3</v>
      </c>
    </row>
    <row r="440" spans="1:17">
      <c r="A440" s="1">
        <v>20220315</v>
      </c>
      <c r="B440" s="1">
        <v>4.3</v>
      </c>
      <c r="C440" s="12">
        <f t="shared" si="34"/>
        <v>2.0098389145369457E-2</v>
      </c>
      <c r="D440" s="2">
        <f t="shared" si="31"/>
        <v>3</v>
      </c>
      <c r="E440" s="2">
        <f t="shared" si="32"/>
        <v>5</v>
      </c>
      <c r="F440" s="2">
        <f t="shared" si="35"/>
        <v>3</v>
      </c>
      <c r="N440" s="5">
        <v>-7.3000000000006002</v>
      </c>
      <c r="O440" s="5">
        <v>2</v>
      </c>
      <c r="P440" s="9">
        <v>1.0958904109589041E-2</v>
      </c>
      <c r="Q440" s="17">
        <f t="shared" si="33"/>
        <v>5.3929891574283255E-3</v>
      </c>
    </row>
    <row r="441" spans="1:17">
      <c r="A441" s="1">
        <v>20220316</v>
      </c>
      <c r="B441" s="1">
        <v>7.7</v>
      </c>
      <c r="C441" s="12">
        <f t="shared" si="34"/>
        <v>2.5126709846071571E-2</v>
      </c>
      <c r="D441" s="2">
        <f t="shared" si="31"/>
        <v>3</v>
      </c>
      <c r="E441" s="2">
        <f t="shared" si="32"/>
        <v>4</v>
      </c>
      <c r="F441" s="2">
        <f t="shared" si="35"/>
        <v>4</v>
      </c>
      <c r="N441" s="5">
        <v>-7.4000000000005999</v>
      </c>
      <c r="O441" s="5">
        <v>1</v>
      </c>
      <c r="P441" s="9">
        <v>9.1324200913242004E-3</v>
      </c>
      <c r="Q441" s="17">
        <f t="shared" si="33"/>
        <v>5.3123571732759146E-3</v>
      </c>
    </row>
    <row r="442" spans="1:17">
      <c r="A442" s="1">
        <v>20220317</v>
      </c>
      <c r="B442" s="1">
        <v>9.5</v>
      </c>
      <c r="C442" s="12">
        <f t="shared" si="34"/>
        <v>2.7449784767254209E-2</v>
      </c>
      <c r="D442" s="2">
        <f t="shared" si="31"/>
        <v>3</v>
      </c>
      <c r="E442" s="2">
        <f t="shared" si="32"/>
        <v>4</v>
      </c>
      <c r="F442" s="2">
        <f t="shared" si="35"/>
        <v>5</v>
      </c>
      <c r="N442" s="5">
        <v>-7.5000000000006004</v>
      </c>
      <c r="O442" s="5">
        <v>1</v>
      </c>
      <c r="P442" s="9">
        <v>8.21917808219178E-3</v>
      </c>
      <c r="Q442" s="17">
        <f t="shared" si="33"/>
        <v>5.232597693930933E-3</v>
      </c>
    </row>
    <row r="443" spans="1:17">
      <c r="A443" s="1">
        <v>20220318</v>
      </c>
      <c r="B443" s="1">
        <v>7.3</v>
      </c>
      <c r="C443" s="12">
        <f t="shared" si="34"/>
        <v>2.4568879116512361E-2</v>
      </c>
      <c r="D443" s="2">
        <f t="shared" si="31"/>
        <v>3</v>
      </c>
      <c r="E443" s="2">
        <f t="shared" si="32"/>
        <v>4</v>
      </c>
      <c r="F443" s="2">
        <f t="shared" si="35"/>
        <v>4</v>
      </c>
      <c r="N443" s="5">
        <v>-7.6000000000006001</v>
      </c>
      <c r="O443" s="5">
        <v>0</v>
      </c>
      <c r="P443" s="9">
        <v>7.3059360730593605E-3</v>
      </c>
      <c r="Q443" s="17">
        <f t="shared" si="33"/>
        <v>5.1537076958678724E-3</v>
      </c>
    </row>
    <row r="444" spans="1:17">
      <c r="A444" s="1">
        <v>20220319</v>
      </c>
      <c r="B444" s="1">
        <v>2.1</v>
      </c>
      <c r="C444" s="12">
        <f t="shared" si="34"/>
        <v>1.6725772351386184E-2</v>
      </c>
      <c r="D444" s="2">
        <f t="shared" si="31"/>
        <v>3</v>
      </c>
      <c r="E444" s="2">
        <f t="shared" si="32"/>
        <v>5</v>
      </c>
      <c r="F444" s="2">
        <f t="shared" si="35"/>
        <v>3</v>
      </c>
      <c r="N444" s="5">
        <v>-7.7000000000005997</v>
      </c>
      <c r="O444" s="5">
        <v>0</v>
      </c>
      <c r="P444" s="9">
        <v>7.3059360730593605E-3</v>
      </c>
      <c r="Q444" s="17">
        <f t="shared" si="33"/>
        <v>5.0756840362912474E-3</v>
      </c>
    </row>
    <row r="445" spans="1:17">
      <c r="A445" s="1">
        <v>20220320</v>
      </c>
      <c r="B445" s="1">
        <v>4.0999999999999996</v>
      </c>
      <c r="C445" s="12">
        <f t="shared" si="34"/>
        <v>1.9790729124122573E-2</v>
      </c>
      <c r="D445" s="2">
        <f t="shared" si="31"/>
        <v>3</v>
      </c>
      <c r="E445" s="2">
        <f t="shared" si="32"/>
        <v>5</v>
      </c>
      <c r="F445" s="2">
        <f t="shared" si="35"/>
        <v>3</v>
      </c>
      <c r="N445" s="5">
        <v>-7.8000000000006002</v>
      </c>
      <c r="O445" s="5">
        <v>0</v>
      </c>
      <c r="P445" s="9">
        <v>7.3059360730593605E-3</v>
      </c>
      <c r="Q445" s="17">
        <f t="shared" si="33"/>
        <v>4.998523455727758E-3</v>
      </c>
    </row>
    <row r="446" spans="1:17">
      <c r="A446" s="1">
        <v>20220321</v>
      </c>
      <c r="B446" s="1">
        <v>4.2</v>
      </c>
      <c r="C446" s="12">
        <f t="shared" si="34"/>
        <v>1.9944600577438274E-2</v>
      </c>
      <c r="D446" s="2">
        <f t="shared" si="31"/>
        <v>3</v>
      </c>
      <c r="E446" s="2">
        <f t="shared" si="32"/>
        <v>5</v>
      </c>
      <c r="F446" s="2">
        <f t="shared" si="35"/>
        <v>3</v>
      </c>
      <c r="N446" s="5">
        <v>-7.9000000000005999</v>
      </c>
      <c r="O446" s="5">
        <v>0</v>
      </c>
      <c r="P446" s="9">
        <v>7.3059360730593605E-3</v>
      </c>
      <c r="Q446" s="17">
        <f t="shared" si="33"/>
        <v>4.922222580616171E-3</v>
      </c>
    </row>
    <row r="447" spans="1:17">
      <c r="A447" s="1">
        <v>20220322</v>
      </c>
      <c r="B447" s="1">
        <v>4.9000000000000004</v>
      </c>
      <c r="C447" s="12">
        <f t="shared" si="34"/>
        <v>2.1018234432024933E-2</v>
      </c>
      <c r="D447" s="2">
        <f t="shared" si="31"/>
        <v>3</v>
      </c>
      <c r="E447" s="2">
        <f t="shared" si="32"/>
        <v>5</v>
      </c>
      <c r="F447" s="2">
        <f t="shared" si="35"/>
        <v>3</v>
      </c>
      <c r="N447" s="5">
        <v>-8.0000000000006004</v>
      </c>
      <c r="O447" s="5">
        <v>1</v>
      </c>
      <c r="P447" s="9">
        <v>7.3059360730593605E-3</v>
      </c>
      <c r="Q447" s="17">
        <f t="shared" si="33"/>
        <v>4.8467779258938928E-3</v>
      </c>
    </row>
    <row r="448" spans="1:17">
      <c r="A448" s="1">
        <v>20220323</v>
      </c>
      <c r="B448" s="1">
        <v>5.3</v>
      </c>
      <c r="C448" s="12">
        <f t="shared" si="34"/>
        <v>2.1627188365339934E-2</v>
      </c>
      <c r="D448" s="2">
        <f t="shared" si="31"/>
        <v>3</v>
      </c>
      <c r="E448" s="2">
        <f t="shared" si="32"/>
        <v>5</v>
      </c>
      <c r="F448" s="2">
        <f t="shared" si="35"/>
        <v>4</v>
      </c>
      <c r="N448" s="5">
        <v>-8.1000000000006001</v>
      </c>
      <c r="O448" s="5">
        <v>0</v>
      </c>
      <c r="P448" s="9">
        <v>6.392694063926941E-3</v>
      </c>
      <c r="Q448" s="17">
        <f t="shared" si="33"/>
        <v>4.7721858975794057E-3</v>
      </c>
    </row>
    <row r="449" spans="1:17">
      <c r="A449" s="1">
        <v>20220324</v>
      </c>
      <c r="B449" s="1">
        <v>3.3</v>
      </c>
      <c r="C449" s="12">
        <f t="shared" si="34"/>
        <v>1.8559160360713686E-2</v>
      </c>
      <c r="D449" s="2">
        <f t="shared" si="31"/>
        <v>3</v>
      </c>
      <c r="E449" s="2">
        <f t="shared" si="32"/>
        <v>5</v>
      </c>
      <c r="F449" s="2">
        <f t="shared" si="35"/>
        <v>3</v>
      </c>
      <c r="N449" s="5">
        <v>-8.2000000000005997</v>
      </c>
      <c r="O449" s="5">
        <v>0</v>
      </c>
      <c r="P449" s="9">
        <v>6.392694063926941E-3</v>
      </c>
      <c r="Q449" s="17">
        <f t="shared" si="33"/>
        <v>4.6984427953495524E-3</v>
      </c>
    </row>
    <row r="450" spans="1:17">
      <c r="A450" s="1">
        <v>20220325</v>
      </c>
      <c r="B450" s="1">
        <v>8</v>
      </c>
      <c r="C450" s="12">
        <f t="shared" si="34"/>
        <v>2.5536307750663463E-2</v>
      </c>
      <c r="D450" s="2">
        <f t="shared" ref="D450:D513" si="36">IF(B450&gt;$T$2,1,IF(B450&lt;$T$3,3,2))</f>
        <v>3</v>
      </c>
      <c r="E450" s="2">
        <f t="shared" si="32"/>
        <v>4</v>
      </c>
      <c r="F450" s="2">
        <f t="shared" si="35"/>
        <v>5</v>
      </c>
      <c r="N450" s="5">
        <v>-8.3000000000005993</v>
      </c>
      <c r="O450" s="5">
        <v>0</v>
      </c>
      <c r="P450" s="9">
        <v>6.392694063926941E-3</v>
      </c>
      <c r="Q450" s="17">
        <f t="shared" ref="Q450:Q487" si="37">_xlfn.NORM.DIST($N450,$L$5,$L$6,)</f>
        <v>4.6255448151108387E-3</v>
      </c>
    </row>
    <row r="451" spans="1:17">
      <c r="A451" s="1">
        <v>20220326</v>
      </c>
      <c r="B451" s="1">
        <v>6.9</v>
      </c>
      <c r="C451" s="12">
        <f t="shared" ref="C451:C514" si="38">_xlfn.NORM.DIST(B451,$L$5,$L$6,0)</f>
        <v>2.3998981115885026E-2</v>
      </c>
      <c r="D451" s="2">
        <f t="shared" si="36"/>
        <v>3</v>
      </c>
      <c r="E451" s="2">
        <f t="shared" ref="E451:E514" si="39">IF(B451&gt;$T$6,1,IF(B451&gt;$T$7,2,IF(B451&gt;$T$8,3,IF(B451&gt;$T$9,4,5))))</f>
        <v>4</v>
      </c>
      <c r="F451" s="2">
        <f t="shared" ref="F451:F514" si="40">IF(B451&gt;$T$12,16,IF(B451&gt;$T$13,15,IF(B451&gt;$T$14,14,IF(B451&gt;$T$15,13,IF(B451&gt;$T$16,12,IF(B451&gt;$T$17,11,IF(B451&gt;$T$18,10,IF(B451&gt;$T$19,9,IF(B451&gt;$T$20,8,IF(B451&gt;$T$21,7,IF(B451&gt;$T$22,6,IF(B451&gt;$T$23,5,IF(B451&gt;$T$24,4,IF(B451&gt;$T$25,3,IF(B451&gt;$T$26,2,1)))))))))))))))</f>
        <v>4</v>
      </c>
      <c r="N451" s="5">
        <v>-8.4000000000006008</v>
      </c>
      <c r="O451" s="5">
        <v>0</v>
      </c>
      <c r="P451" s="9">
        <v>6.392694063926941E-3</v>
      </c>
      <c r="Q451" s="17">
        <f t="shared" si="37"/>
        <v>4.5534880515638431E-3</v>
      </c>
    </row>
    <row r="452" spans="1:17">
      <c r="A452" s="1">
        <v>20220327</v>
      </c>
      <c r="B452" s="1">
        <v>5.8</v>
      </c>
      <c r="C452" s="12">
        <f t="shared" si="38"/>
        <v>2.2381177210013613E-2</v>
      </c>
      <c r="D452" s="2">
        <f t="shared" si="36"/>
        <v>3</v>
      </c>
      <c r="E452" s="2">
        <f t="shared" si="39"/>
        <v>4</v>
      </c>
      <c r="F452" s="2">
        <f t="shared" si="40"/>
        <v>4</v>
      </c>
      <c r="N452" s="5">
        <v>-8.5000000000006004</v>
      </c>
      <c r="O452" s="5">
        <v>0</v>
      </c>
      <c r="P452" s="9">
        <v>6.392694063926941E-3</v>
      </c>
      <c r="Q452" s="17">
        <f t="shared" si="37"/>
        <v>4.4822685007598825E-3</v>
      </c>
    </row>
    <row r="453" spans="1:17">
      <c r="A453" s="1">
        <v>20220328</v>
      </c>
      <c r="B453" s="1">
        <v>5.2</v>
      </c>
      <c r="C453" s="12">
        <f t="shared" si="38"/>
        <v>2.1475365634542169E-2</v>
      </c>
      <c r="D453" s="2">
        <f t="shared" si="36"/>
        <v>3</v>
      </c>
      <c r="E453" s="2">
        <f t="shared" si="39"/>
        <v>5</v>
      </c>
      <c r="F453" s="2">
        <f t="shared" si="40"/>
        <v>4</v>
      </c>
      <c r="N453" s="5">
        <v>-8.6000000000006001</v>
      </c>
      <c r="O453" s="5">
        <v>0</v>
      </c>
      <c r="P453" s="9">
        <v>6.392694063926941E-3</v>
      </c>
      <c r="Q453" s="17">
        <f t="shared" si="37"/>
        <v>4.4118820626490671E-3</v>
      </c>
    </row>
    <row r="454" spans="1:17">
      <c r="A454" s="1">
        <v>20220329</v>
      </c>
      <c r="B454" s="1">
        <v>7.2</v>
      </c>
      <c r="C454" s="12">
        <f t="shared" si="38"/>
        <v>2.4427480223425512E-2</v>
      </c>
      <c r="D454" s="2">
        <f t="shared" si="36"/>
        <v>3</v>
      </c>
      <c r="E454" s="2">
        <f t="shared" si="39"/>
        <v>4</v>
      </c>
      <c r="F454" s="2">
        <f t="shared" si="40"/>
        <v>4</v>
      </c>
      <c r="N454" s="5">
        <v>-8.7000000000005997</v>
      </c>
      <c r="O454" s="5">
        <v>0</v>
      </c>
      <c r="P454" s="9">
        <v>6.392694063926941E-3</v>
      </c>
      <c r="Q454" s="17">
        <f t="shared" si="37"/>
        <v>4.3423245436189431E-3</v>
      </c>
    </row>
    <row r="455" spans="1:17">
      <c r="A455" s="1">
        <v>20220330</v>
      </c>
      <c r="B455" s="1">
        <v>10.8</v>
      </c>
      <c r="C455" s="12">
        <f t="shared" si="38"/>
        <v>2.8887169061720203E-2</v>
      </c>
      <c r="D455" s="2">
        <f t="shared" si="36"/>
        <v>2</v>
      </c>
      <c r="E455" s="2">
        <f t="shared" si="39"/>
        <v>4</v>
      </c>
      <c r="F455" s="2">
        <f t="shared" si="40"/>
        <v>6</v>
      </c>
      <c r="N455" s="5">
        <v>-8.8000000000005993</v>
      </c>
      <c r="O455" s="5">
        <v>1</v>
      </c>
      <c r="P455" s="9">
        <v>6.392694063926941E-3</v>
      </c>
      <c r="Q455" s="17">
        <f t="shared" si="37"/>
        <v>4.2735916590228478E-3</v>
      </c>
    </row>
    <row r="456" spans="1:17">
      <c r="A456" s="1">
        <v>20220331</v>
      </c>
      <c r="B456" s="1">
        <v>8.1</v>
      </c>
      <c r="C456" s="12">
        <f t="shared" si="38"/>
        <v>2.567105088734838E-2</v>
      </c>
      <c r="D456" s="2">
        <f t="shared" si="36"/>
        <v>3</v>
      </c>
      <c r="E456" s="2">
        <f t="shared" si="39"/>
        <v>4</v>
      </c>
      <c r="F456" s="2">
        <f t="shared" si="40"/>
        <v>5</v>
      </c>
      <c r="N456" s="5">
        <v>-8.9000000000006008</v>
      </c>
      <c r="O456" s="5">
        <v>1</v>
      </c>
      <c r="P456" s="9">
        <v>5.4794520547945206E-3</v>
      </c>
      <c r="Q456" s="17">
        <f t="shared" si="37"/>
        <v>4.2056790356972788E-3</v>
      </c>
    </row>
    <row r="457" spans="1:17">
      <c r="A457" s="1">
        <v>20220401</v>
      </c>
      <c r="B457" s="1">
        <v>7.3</v>
      </c>
      <c r="C457" s="12">
        <f t="shared" si="38"/>
        <v>2.4568879116512361E-2</v>
      </c>
      <c r="D457" s="2">
        <f t="shared" si="36"/>
        <v>3</v>
      </c>
      <c r="E457" s="2">
        <f t="shared" si="39"/>
        <v>4</v>
      </c>
      <c r="F457" s="2">
        <f t="shared" si="40"/>
        <v>4</v>
      </c>
      <c r="N457" s="5">
        <v>-9.0000000000006004</v>
      </c>
      <c r="O457" s="5">
        <v>1</v>
      </c>
      <c r="P457" s="9">
        <v>4.5662100456621002E-3</v>
      </c>
      <c r="Q457" s="17">
        <f t="shared" si="37"/>
        <v>4.1385822144674022E-3</v>
      </c>
    </row>
    <row r="458" spans="1:17">
      <c r="A458" s="1">
        <v>20220402</v>
      </c>
      <c r="B458" s="1">
        <v>6.4</v>
      </c>
      <c r="C458" s="12">
        <f t="shared" si="38"/>
        <v>2.3271812215515664E-2</v>
      </c>
      <c r="D458" s="2">
        <f t="shared" si="36"/>
        <v>3</v>
      </c>
      <c r="E458" s="2">
        <f t="shared" si="39"/>
        <v>4</v>
      </c>
      <c r="F458" s="2">
        <f t="shared" si="40"/>
        <v>4</v>
      </c>
      <c r="N458" s="5">
        <v>-9.1000000000006001</v>
      </c>
      <c r="O458" s="5">
        <v>0</v>
      </c>
      <c r="P458" s="9">
        <v>3.6529680365296802E-3</v>
      </c>
      <c r="Q458" s="17">
        <f t="shared" si="37"/>
        <v>4.072296652639992E-3</v>
      </c>
    </row>
    <row r="459" spans="1:17">
      <c r="A459" s="1">
        <v>20220403</v>
      </c>
      <c r="B459" s="1">
        <v>3.8</v>
      </c>
      <c r="C459" s="12">
        <f t="shared" si="38"/>
        <v>1.9328818226250408E-2</v>
      </c>
      <c r="D459" s="2">
        <f t="shared" si="36"/>
        <v>3</v>
      </c>
      <c r="E459" s="2">
        <f t="shared" si="39"/>
        <v>5</v>
      </c>
      <c r="F459" s="2">
        <f t="shared" si="40"/>
        <v>3</v>
      </c>
      <c r="N459" s="5">
        <v>-9.2000000000005997</v>
      </c>
      <c r="O459" s="5">
        <v>0</v>
      </c>
      <c r="P459" s="9">
        <v>3.6529680365296802E-3</v>
      </c>
      <c r="Q459" s="17">
        <f t="shared" si="37"/>
        <v>4.0068177264830328E-3</v>
      </c>
    </row>
    <row r="460" spans="1:17">
      <c r="A460" s="1">
        <v>20220404</v>
      </c>
      <c r="B460" s="1">
        <v>5</v>
      </c>
      <c r="C460" s="12">
        <f t="shared" si="38"/>
        <v>2.1170867360455176E-2</v>
      </c>
      <c r="D460" s="2">
        <f t="shared" si="36"/>
        <v>3</v>
      </c>
      <c r="E460" s="2">
        <f t="shared" si="39"/>
        <v>5</v>
      </c>
      <c r="F460" s="2">
        <f t="shared" si="40"/>
        <v>3</v>
      </c>
      <c r="N460" s="5">
        <v>-9.3000000000007006</v>
      </c>
      <c r="O460" s="5">
        <v>0</v>
      </c>
      <c r="P460" s="9">
        <v>3.6529680365296802E-3</v>
      </c>
      <c r="Q460" s="17">
        <f t="shared" si="37"/>
        <v>3.9421407336912044E-3</v>
      </c>
    </row>
    <row r="461" spans="1:17">
      <c r="A461" s="1">
        <v>20220405</v>
      </c>
      <c r="B461" s="1">
        <v>6.2</v>
      </c>
      <c r="C461" s="12">
        <f t="shared" si="38"/>
        <v>2.2976912785849013E-2</v>
      </c>
      <c r="D461" s="2">
        <f t="shared" si="36"/>
        <v>3</v>
      </c>
      <c r="E461" s="2">
        <f t="shared" si="39"/>
        <v>4</v>
      </c>
      <c r="F461" s="2">
        <f t="shared" si="40"/>
        <v>4</v>
      </c>
      <c r="N461" s="5">
        <v>-9.4000000000007002</v>
      </c>
      <c r="O461" s="5">
        <v>0</v>
      </c>
      <c r="P461" s="9">
        <v>3.6529680365296802E-3</v>
      </c>
      <c r="Q461" s="17">
        <f t="shared" si="37"/>
        <v>3.8782608958369434E-3</v>
      </c>
    </row>
    <row r="462" spans="1:17">
      <c r="A462" s="1">
        <v>20220406</v>
      </c>
      <c r="B462" s="1">
        <v>8.6</v>
      </c>
      <c r="C462" s="12">
        <f t="shared" si="38"/>
        <v>2.6330357178331897E-2</v>
      </c>
      <c r="D462" s="2">
        <f t="shared" si="36"/>
        <v>3</v>
      </c>
      <c r="E462" s="2">
        <f t="shared" si="39"/>
        <v>4</v>
      </c>
      <c r="F462" s="2">
        <f t="shared" si="40"/>
        <v>5</v>
      </c>
      <c r="N462" s="5">
        <v>-9.5000000000006999</v>
      </c>
      <c r="O462" s="5">
        <v>0</v>
      </c>
      <c r="P462" s="9">
        <v>3.6529680365296802E-3</v>
      </c>
      <c r="Q462" s="17">
        <f t="shared" si="37"/>
        <v>3.8151733608053576E-3</v>
      </c>
    </row>
    <row r="463" spans="1:17">
      <c r="A463" s="1">
        <v>20220407</v>
      </c>
      <c r="B463" s="1">
        <v>9.6999999999999993</v>
      </c>
      <c r="C463" s="12">
        <f t="shared" si="38"/>
        <v>2.7685550027672676E-2</v>
      </c>
      <c r="D463" s="2">
        <f t="shared" si="36"/>
        <v>3</v>
      </c>
      <c r="E463" s="2">
        <f t="shared" si="39"/>
        <v>4</v>
      </c>
      <c r="F463" s="2">
        <f t="shared" si="40"/>
        <v>5</v>
      </c>
      <c r="N463" s="5">
        <v>-9.6000000000006995</v>
      </c>
      <c r="O463" s="5">
        <v>0</v>
      </c>
      <c r="P463" s="9">
        <v>3.6529680365296802E-3</v>
      </c>
      <c r="Q463" s="17">
        <f t="shared" si="37"/>
        <v>3.752873205213727E-3</v>
      </c>
    </row>
    <row r="464" spans="1:17">
      <c r="A464" s="1">
        <v>20220408</v>
      </c>
      <c r="B464" s="1">
        <v>8.9</v>
      </c>
      <c r="C464" s="12">
        <f t="shared" si="38"/>
        <v>2.6713630738947697E-2</v>
      </c>
      <c r="D464" s="2">
        <f t="shared" si="36"/>
        <v>3</v>
      </c>
      <c r="E464" s="2">
        <f t="shared" si="39"/>
        <v>4</v>
      </c>
      <c r="F464" s="2">
        <f t="shared" si="40"/>
        <v>5</v>
      </c>
      <c r="N464" s="5">
        <v>-9.7000000000006992</v>
      </c>
      <c r="O464" s="5">
        <v>0</v>
      </c>
      <c r="P464" s="9">
        <v>3.6529680365296802E-3</v>
      </c>
      <c r="Q464" s="17">
        <f t="shared" si="37"/>
        <v>3.6913554368138398E-3</v>
      </c>
    </row>
    <row r="465" spans="1:17">
      <c r="A465" s="1">
        <v>20220409</v>
      </c>
      <c r="B465" s="1">
        <v>11.7</v>
      </c>
      <c r="C465" s="12">
        <f t="shared" si="38"/>
        <v>2.9738169299499784E-2</v>
      </c>
      <c r="D465" s="2">
        <f t="shared" si="36"/>
        <v>2</v>
      </c>
      <c r="E465" s="2">
        <f t="shared" si="39"/>
        <v>4</v>
      </c>
      <c r="F465" s="2">
        <f t="shared" si="40"/>
        <v>6</v>
      </c>
      <c r="N465" s="5">
        <v>-9.8000000000007006</v>
      </c>
      <c r="O465" s="5">
        <v>0</v>
      </c>
      <c r="P465" s="9">
        <v>3.6529680365296802E-3</v>
      </c>
      <c r="Q465" s="17">
        <f t="shared" si="37"/>
        <v>3.6306149968770001E-3</v>
      </c>
    </row>
    <row r="466" spans="1:17">
      <c r="A466" s="1">
        <v>20220410</v>
      </c>
      <c r="B466" s="1">
        <v>11.8</v>
      </c>
      <c r="C466" s="12">
        <f t="shared" si="38"/>
        <v>2.9824766430513627E-2</v>
      </c>
      <c r="D466" s="2">
        <f t="shared" si="36"/>
        <v>2</v>
      </c>
      <c r="E466" s="2">
        <f t="shared" si="39"/>
        <v>4</v>
      </c>
      <c r="F466" s="2">
        <f t="shared" si="40"/>
        <v>6</v>
      </c>
      <c r="N466" s="5">
        <v>-9.9000000000007002</v>
      </c>
      <c r="O466" s="5">
        <v>0</v>
      </c>
      <c r="P466" s="9">
        <v>3.6529680365296802E-3</v>
      </c>
      <c r="Q466" s="17">
        <f t="shared" si="37"/>
        <v>3.5706467625609942E-3</v>
      </c>
    </row>
    <row r="467" spans="1:17">
      <c r="A467" s="1">
        <v>20220411</v>
      </c>
      <c r="B467" s="1">
        <v>17.399999999999999</v>
      </c>
      <c r="C467" s="12">
        <f t="shared" si="38"/>
        <v>3.1708799323010559E-2</v>
      </c>
      <c r="D467" s="2">
        <f t="shared" si="36"/>
        <v>2</v>
      </c>
      <c r="E467" s="2">
        <f t="shared" si="39"/>
        <v>3</v>
      </c>
      <c r="F467" s="2">
        <f t="shared" si="40"/>
        <v>9</v>
      </c>
      <c r="N467" s="5">
        <v>-10.0000000000007</v>
      </c>
      <c r="O467" s="5">
        <v>0</v>
      </c>
      <c r="P467" s="9">
        <v>3.6529680365296802E-3</v>
      </c>
      <c r="Q467" s="17">
        <f t="shared" si="37"/>
        <v>3.5114455492584093E-3</v>
      </c>
    </row>
    <row r="468" spans="1:17">
      <c r="A468" s="1">
        <v>20220412</v>
      </c>
      <c r="B468" s="1">
        <v>16.100000000000001</v>
      </c>
      <c r="C468" s="12">
        <f t="shared" si="38"/>
        <v>3.1822175007559399E-2</v>
      </c>
      <c r="D468" s="2">
        <f t="shared" si="36"/>
        <v>2</v>
      </c>
      <c r="E468" s="2">
        <f t="shared" si="39"/>
        <v>3</v>
      </c>
      <c r="F468" s="2">
        <f t="shared" si="40"/>
        <v>8</v>
      </c>
      <c r="N468" s="5">
        <v>-10.1000000000007</v>
      </c>
      <c r="O468" s="5">
        <v>0</v>
      </c>
      <c r="P468" s="9">
        <v>3.6529680365296802E-3</v>
      </c>
      <c r="Q468" s="17">
        <f t="shared" si="37"/>
        <v>3.4530061129257514E-3</v>
      </c>
    </row>
    <row r="469" spans="1:17">
      <c r="A469" s="1">
        <v>20220413</v>
      </c>
      <c r="B469" s="1">
        <v>13.6</v>
      </c>
      <c r="C469" s="12">
        <f t="shared" si="38"/>
        <v>3.1087171233819769E-2</v>
      </c>
      <c r="D469" s="2">
        <f t="shared" si="36"/>
        <v>2</v>
      </c>
      <c r="E469" s="2">
        <f t="shared" si="39"/>
        <v>3</v>
      </c>
      <c r="F469" s="2">
        <f t="shared" si="40"/>
        <v>7</v>
      </c>
      <c r="N469" s="5">
        <v>-10.200000000000699</v>
      </c>
      <c r="O469" s="5">
        <v>0</v>
      </c>
      <c r="P469" s="9">
        <v>3.6529680365296802E-3</v>
      </c>
      <c r="Q469" s="17">
        <f t="shared" si="37"/>
        <v>3.3953231523927525E-3</v>
      </c>
    </row>
    <row r="470" spans="1:17">
      <c r="A470" s="1">
        <v>20220414</v>
      </c>
      <c r="B470" s="1">
        <v>10.9</v>
      </c>
      <c r="C470" s="12">
        <f t="shared" si="38"/>
        <v>2.8987888028078612E-2</v>
      </c>
      <c r="D470" s="2">
        <f t="shared" si="36"/>
        <v>2</v>
      </c>
      <c r="E470" s="2">
        <f t="shared" si="39"/>
        <v>4</v>
      </c>
      <c r="F470" s="2">
        <f t="shared" si="40"/>
        <v>6</v>
      </c>
      <c r="N470" s="5">
        <v>-10.300000000000701</v>
      </c>
      <c r="O470" s="5">
        <v>1</v>
      </c>
      <c r="P470" s="9">
        <v>3.6529680365296802E-3</v>
      </c>
      <c r="Q470" s="17">
        <f t="shared" si="37"/>
        <v>3.3383913116513605E-3</v>
      </c>
    </row>
    <row r="471" spans="1:17">
      <c r="A471" s="1">
        <v>20220415</v>
      </c>
      <c r="B471" s="1">
        <v>10.5</v>
      </c>
      <c r="C471" s="12">
        <f t="shared" si="38"/>
        <v>2.8576192342091536E-2</v>
      </c>
      <c r="D471" s="2">
        <f t="shared" si="36"/>
        <v>2</v>
      </c>
      <c r="E471" s="2">
        <f t="shared" si="39"/>
        <v>4</v>
      </c>
      <c r="F471" s="2">
        <f t="shared" si="40"/>
        <v>6</v>
      </c>
      <c r="N471" s="5">
        <v>-10.4000000000007</v>
      </c>
      <c r="O471" s="5">
        <v>0</v>
      </c>
      <c r="P471" s="9">
        <v>2.7397260273972603E-3</v>
      </c>
      <c r="Q471" s="17">
        <f t="shared" si="37"/>
        <v>3.2822051821238597E-3</v>
      </c>
    </row>
    <row r="472" spans="1:17">
      <c r="A472" s="1">
        <v>20220416</v>
      </c>
      <c r="B472" s="1">
        <v>9.8000000000000007</v>
      </c>
      <c r="C472" s="12">
        <f t="shared" si="38"/>
        <v>2.7801536626498296E-2</v>
      </c>
      <c r="D472" s="2">
        <f t="shared" si="36"/>
        <v>2</v>
      </c>
      <c r="E472" s="2">
        <f t="shared" si="39"/>
        <v>4</v>
      </c>
      <c r="F472" s="2">
        <f t="shared" si="40"/>
        <v>5</v>
      </c>
      <c r="N472" s="5">
        <v>-10.5000000000007</v>
      </c>
      <c r="O472" s="5">
        <v>0</v>
      </c>
      <c r="P472" s="9">
        <v>2.7397260273972603E-3</v>
      </c>
      <c r="Q472" s="17">
        <f t="shared" si="37"/>
        <v>3.2267593049096202E-3</v>
      </c>
    </row>
    <row r="473" spans="1:17">
      <c r="A473" s="1">
        <v>20220417</v>
      </c>
      <c r="B473" s="1">
        <v>8.6</v>
      </c>
      <c r="C473" s="12">
        <f t="shared" si="38"/>
        <v>2.6330357178331897E-2</v>
      </c>
      <c r="D473" s="2">
        <f t="shared" si="36"/>
        <v>3</v>
      </c>
      <c r="E473" s="2">
        <f t="shared" si="39"/>
        <v>4</v>
      </c>
      <c r="F473" s="2">
        <f t="shared" si="40"/>
        <v>5</v>
      </c>
      <c r="N473" s="5">
        <v>-10.6000000000007</v>
      </c>
      <c r="O473" s="5">
        <v>0</v>
      </c>
      <c r="P473" s="9">
        <v>2.7397260273972603E-3</v>
      </c>
      <c r="Q473" s="17">
        <f t="shared" si="37"/>
        <v>3.1720481730099989E-3</v>
      </c>
    </row>
    <row r="474" spans="1:17">
      <c r="A474" s="1">
        <v>20220418</v>
      </c>
      <c r="B474" s="1">
        <v>12.4</v>
      </c>
      <c r="C474" s="12">
        <f t="shared" si="38"/>
        <v>3.0309133257798705E-2</v>
      </c>
      <c r="D474" s="2">
        <f t="shared" si="36"/>
        <v>2</v>
      </c>
      <c r="E474" s="2">
        <f t="shared" si="39"/>
        <v>4</v>
      </c>
      <c r="F474" s="2">
        <f t="shared" si="40"/>
        <v>7</v>
      </c>
      <c r="N474" s="5">
        <v>-10.700000000000699</v>
      </c>
      <c r="O474" s="5">
        <v>0</v>
      </c>
      <c r="P474" s="9">
        <v>2.7397260273972603E-3</v>
      </c>
      <c r="Q474" s="17">
        <f t="shared" si="37"/>
        <v>3.1180662335308831E-3</v>
      </c>
    </row>
    <row r="475" spans="1:17">
      <c r="A475" s="1">
        <v>20220419</v>
      </c>
      <c r="B475" s="1">
        <v>12.3</v>
      </c>
      <c r="C475" s="12">
        <f t="shared" si="38"/>
        <v>3.0232672696561661E-2</v>
      </c>
      <c r="D475" s="2">
        <f t="shared" si="36"/>
        <v>2</v>
      </c>
      <c r="E475" s="2">
        <f t="shared" si="39"/>
        <v>4</v>
      </c>
      <c r="F475" s="2">
        <f t="shared" si="40"/>
        <v>6</v>
      </c>
      <c r="N475" s="5">
        <v>-10.800000000000701</v>
      </c>
      <c r="O475" s="5">
        <v>0</v>
      </c>
      <c r="P475" s="9">
        <v>2.7397260273972603E-3</v>
      </c>
      <c r="Q475" s="17">
        <f t="shared" si="37"/>
        <v>3.0648078898624447E-3</v>
      </c>
    </row>
    <row r="476" spans="1:17">
      <c r="A476" s="1">
        <v>20220420</v>
      </c>
      <c r="B476" s="1">
        <v>10.3</v>
      </c>
      <c r="C476" s="12">
        <f t="shared" si="38"/>
        <v>2.8361709617666545E-2</v>
      </c>
      <c r="D476" s="2">
        <f t="shared" si="36"/>
        <v>2</v>
      </c>
      <c r="E476" s="2">
        <f t="shared" si="39"/>
        <v>4</v>
      </c>
      <c r="F476" s="2">
        <f t="shared" si="40"/>
        <v>6</v>
      </c>
      <c r="N476" s="5">
        <v>-10.9000000000007</v>
      </c>
      <c r="O476" s="5">
        <v>0</v>
      </c>
      <c r="P476" s="9">
        <v>2.7397260273972603E-3</v>
      </c>
      <c r="Q476" s="17">
        <f t="shared" si="37"/>
        <v>3.0122675038356641E-3</v>
      </c>
    </row>
    <row r="477" spans="1:17">
      <c r="A477" s="1">
        <v>20220421</v>
      </c>
      <c r="B477" s="1">
        <v>12.5</v>
      </c>
      <c r="C477" s="12">
        <f t="shared" si="38"/>
        <v>3.0383853318264504E-2</v>
      </c>
      <c r="D477" s="2">
        <f t="shared" si="36"/>
        <v>2</v>
      </c>
      <c r="E477" s="2">
        <f t="shared" si="39"/>
        <v>4</v>
      </c>
      <c r="F477" s="2">
        <f t="shared" si="40"/>
        <v>7</v>
      </c>
      <c r="N477" s="5">
        <v>-11.0000000000007</v>
      </c>
      <c r="O477" s="5">
        <v>0</v>
      </c>
      <c r="P477" s="9">
        <v>2.7397260273972603E-3</v>
      </c>
      <c r="Q477" s="17">
        <f t="shared" si="37"/>
        <v>2.960439397855198E-3</v>
      </c>
    </row>
    <row r="478" spans="1:17">
      <c r="A478" s="1">
        <v>20220422</v>
      </c>
      <c r="B478" s="1">
        <v>11.7</v>
      </c>
      <c r="C478" s="12">
        <f t="shared" si="38"/>
        <v>2.9738169299499784E-2</v>
      </c>
      <c r="D478" s="2">
        <f t="shared" si="36"/>
        <v>2</v>
      </c>
      <c r="E478" s="2">
        <f t="shared" si="39"/>
        <v>4</v>
      </c>
      <c r="F478" s="2">
        <f t="shared" si="40"/>
        <v>6</v>
      </c>
      <c r="N478" s="5">
        <v>-11.1000000000007</v>
      </c>
      <c r="O478" s="5">
        <v>2</v>
      </c>
      <c r="P478" s="9">
        <v>2.7397260273972603E-3</v>
      </c>
      <c r="Q478" s="17">
        <f t="shared" si="37"/>
        <v>2.9093178570081908E-3</v>
      </c>
    </row>
    <row r="479" spans="1:17">
      <c r="A479" s="1">
        <v>20220423</v>
      </c>
      <c r="B479" s="1">
        <v>15.9</v>
      </c>
      <c r="C479" s="12">
        <f t="shared" si="38"/>
        <v>3.1809270829530722E-2</v>
      </c>
      <c r="D479" s="2">
        <f t="shared" si="36"/>
        <v>2</v>
      </c>
      <c r="E479" s="2">
        <f t="shared" si="39"/>
        <v>3</v>
      </c>
      <c r="F479" s="2">
        <f t="shared" si="40"/>
        <v>8</v>
      </c>
      <c r="N479" s="5">
        <v>-11.200000000000699</v>
      </c>
      <c r="O479" s="5">
        <v>0</v>
      </c>
      <c r="P479" s="9">
        <v>9.1324200913242006E-4</v>
      </c>
      <c r="Q479" s="17">
        <f t="shared" si="37"/>
        <v>2.8588971311486393E-3</v>
      </c>
    </row>
    <row r="480" spans="1:17">
      <c r="A480" s="1">
        <v>20220424</v>
      </c>
      <c r="B480" s="1">
        <v>15.5</v>
      </c>
      <c r="C480" s="12">
        <f t="shared" si="38"/>
        <v>3.1759212708898192E-2</v>
      </c>
      <c r="D480" s="2">
        <f t="shared" si="36"/>
        <v>2</v>
      </c>
      <c r="E480" s="2">
        <f t="shared" si="39"/>
        <v>3</v>
      </c>
      <c r="F480" s="2">
        <f t="shared" si="40"/>
        <v>8</v>
      </c>
      <c r="N480" s="5">
        <v>-11.300000000000701</v>
      </c>
      <c r="O480" s="5">
        <v>0</v>
      </c>
      <c r="P480" s="9">
        <v>9.1324200913242006E-4</v>
      </c>
      <c r="Q480" s="17">
        <f t="shared" si="37"/>
        <v>2.8091714369569438E-3</v>
      </c>
    </row>
    <row r="481" spans="1:18">
      <c r="A481" s="1">
        <v>20220425</v>
      </c>
      <c r="B481" s="1">
        <v>16</v>
      </c>
      <c r="C481" s="12">
        <f t="shared" si="38"/>
        <v>3.1816734753546239E-2</v>
      </c>
      <c r="D481" s="2">
        <f t="shared" si="36"/>
        <v>2</v>
      </c>
      <c r="E481" s="2">
        <f t="shared" si="39"/>
        <v>3</v>
      </c>
      <c r="F481" s="2">
        <f t="shared" si="40"/>
        <v>8</v>
      </c>
      <c r="N481" s="5">
        <v>-11.4000000000007</v>
      </c>
      <c r="O481" s="5">
        <v>0</v>
      </c>
      <c r="P481" s="9">
        <v>9.1324200913242006E-4</v>
      </c>
      <c r="Q481" s="17">
        <f t="shared" si="37"/>
        <v>2.7601349599743062E-3</v>
      </c>
    </row>
    <row r="482" spans="1:18">
      <c r="A482" s="1">
        <v>20220426</v>
      </c>
      <c r="B482" s="1">
        <v>13.5</v>
      </c>
      <c r="C482" s="12">
        <f t="shared" si="38"/>
        <v>3.1032439995636176E-2</v>
      </c>
      <c r="D482" s="2">
        <f t="shared" si="36"/>
        <v>2</v>
      </c>
      <c r="E482" s="2">
        <f t="shared" si="39"/>
        <v>3</v>
      </c>
      <c r="F482" s="2">
        <f t="shared" si="40"/>
        <v>7</v>
      </c>
      <c r="N482" s="5">
        <v>-11.5000000000007</v>
      </c>
      <c r="O482" s="5">
        <v>0</v>
      </c>
      <c r="P482" s="9">
        <v>9.1324200913242006E-4</v>
      </c>
      <c r="Q482" s="17">
        <f t="shared" si="37"/>
        <v>2.7117818566116027E-3</v>
      </c>
    </row>
    <row r="483" spans="1:18">
      <c r="A483" s="1">
        <v>20220427</v>
      </c>
      <c r="B483" s="1">
        <v>13.4</v>
      </c>
      <c r="C483" s="12">
        <f t="shared" si="38"/>
        <v>3.0975833562451687E-2</v>
      </c>
      <c r="D483" s="2">
        <f t="shared" si="36"/>
        <v>2</v>
      </c>
      <c r="E483" s="2">
        <f t="shared" si="39"/>
        <v>3</v>
      </c>
      <c r="F483" s="2">
        <f t="shared" si="40"/>
        <v>7</v>
      </c>
      <c r="N483" s="5">
        <v>-11.6000000000007</v>
      </c>
      <c r="O483" s="5">
        <v>0</v>
      </c>
      <c r="P483" s="9">
        <v>9.1324200913242006E-4</v>
      </c>
      <c r="Q483" s="17">
        <f t="shared" si="37"/>
        <v>2.6641062561324836E-3</v>
      </c>
    </row>
    <row r="484" spans="1:18">
      <c r="A484" s="1">
        <v>20220428</v>
      </c>
      <c r="B484" s="1">
        <v>14.5</v>
      </c>
      <c r="C484" s="12">
        <f t="shared" si="38"/>
        <v>3.1493786815524748E-2</v>
      </c>
      <c r="D484" s="2">
        <f t="shared" si="36"/>
        <v>2</v>
      </c>
      <c r="E484" s="2">
        <f t="shared" si="39"/>
        <v>3</v>
      </c>
      <c r="F484" s="2">
        <f t="shared" si="40"/>
        <v>8</v>
      </c>
      <c r="N484" s="5">
        <v>-11.700000000000699</v>
      </c>
      <c r="O484" s="5">
        <v>0</v>
      </c>
      <c r="P484" s="9">
        <v>9.1324200913242006E-4</v>
      </c>
      <c r="Q484" s="17">
        <f t="shared" si="37"/>
        <v>2.6171022626103246E-3</v>
      </c>
    </row>
    <row r="485" spans="1:18">
      <c r="A485" s="1">
        <v>20220429</v>
      </c>
      <c r="B485" s="1">
        <v>10</v>
      </c>
      <c r="C485" s="12">
        <f t="shared" si="38"/>
        <v>2.8029617174769355E-2</v>
      </c>
      <c r="D485" s="2">
        <f t="shared" si="36"/>
        <v>2</v>
      </c>
      <c r="E485" s="2">
        <f t="shared" si="39"/>
        <v>4</v>
      </c>
      <c r="F485" s="2">
        <f t="shared" si="40"/>
        <v>5</v>
      </c>
      <c r="N485" s="5">
        <v>-11.800000000000701</v>
      </c>
      <c r="O485" s="5">
        <v>0</v>
      </c>
      <c r="P485" s="9">
        <v>9.1324200913242006E-4</v>
      </c>
      <c r="Q485" s="17">
        <f t="shared" si="37"/>
        <v>2.5707639568587934E-3</v>
      </c>
    </row>
    <row r="486" spans="1:18">
      <c r="A486" s="1">
        <v>20220430</v>
      </c>
      <c r="B486" s="1">
        <v>12.6</v>
      </c>
      <c r="C486" s="12">
        <f t="shared" si="38"/>
        <v>3.0456819064462709E-2</v>
      </c>
      <c r="D486" s="2">
        <f t="shared" si="36"/>
        <v>2</v>
      </c>
      <c r="E486" s="2">
        <f t="shared" si="39"/>
        <v>4</v>
      </c>
      <c r="F486" s="2">
        <f t="shared" si="40"/>
        <v>7</v>
      </c>
      <c r="N486" s="5">
        <v>-11.9000000000007</v>
      </c>
      <c r="O486" s="5">
        <v>1</v>
      </c>
      <c r="P486" s="9">
        <v>9.1324200913242006E-4</v>
      </c>
      <c r="Q486" s="17">
        <f t="shared" si="37"/>
        <v>2.5250853983357514E-3</v>
      </c>
    </row>
    <row r="487" spans="1:18" ht="18" thickBot="1">
      <c r="A487" s="1">
        <v>20220501</v>
      </c>
      <c r="B487" s="1">
        <v>18.899999999999999</v>
      </c>
      <c r="C487" s="12">
        <f t="shared" si="38"/>
        <v>3.1159223302965666E-2</v>
      </c>
      <c r="D487" s="2">
        <f t="shared" si="36"/>
        <v>2</v>
      </c>
      <c r="E487" s="2">
        <f t="shared" si="39"/>
        <v>3</v>
      </c>
      <c r="F487" s="2">
        <f t="shared" si="40"/>
        <v>10</v>
      </c>
      <c r="N487" s="50">
        <v>-12.0000000000007</v>
      </c>
      <c r="O487" s="50">
        <v>0</v>
      </c>
      <c r="P487" s="51">
        <v>0</v>
      </c>
      <c r="Q487" s="17">
        <f t="shared" si="37"/>
        <v>2.4800606270202318E-3</v>
      </c>
      <c r="R487" s="8">
        <f>SUM(O383:O487)</f>
        <v>68</v>
      </c>
    </row>
    <row r="488" spans="1:18">
      <c r="A488" s="1">
        <v>20220502</v>
      </c>
      <c r="B488" s="1">
        <v>21.4</v>
      </c>
      <c r="C488" s="12">
        <f t="shared" si="38"/>
        <v>2.931640829620109E-2</v>
      </c>
      <c r="D488" s="2">
        <f t="shared" si="36"/>
        <v>2</v>
      </c>
      <c r="E488" s="2">
        <f t="shared" si="39"/>
        <v>2</v>
      </c>
      <c r="F488" s="2">
        <f t="shared" si="40"/>
        <v>11</v>
      </c>
    </row>
    <row r="489" spans="1:18">
      <c r="A489" s="1">
        <v>20220503</v>
      </c>
      <c r="B489" s="1">
        <v>19.600000000000001</v>
      </c>
      <c r="C489" s="12">
        <f t="shared" si="38"/>
        <v>3.0754932227754845E-2</v>
      </c>
      <c r="D489" s="2">
        <f t="shared" si="36"/>
        <v>2</v>
      </c>
      <c r="E489" s="2">
        <f t="shared" si="39"/>
        <v>2</v>
      </c>
      <c r="F489" s="2">
        <f t="shared" si="40"/>
        <v>10</v>
      </c>
    </row>
    <row r="490" spans="1:18">
      <c r="A490" s="1">
        <v>20220504</v>
      </c>
      <c r="B490" s="1">
        <v>22.2</v>
      </c>
      <c r="C490" s="12">
        <f t="shared" si="38"/>
        <v>2.8509516670235654E-2</v>
      </c>
      <c r="D490" s="2">
        <f t="shared" si="36"/>
        <v>2</v>
      </c>
      <c r="E490" s="2">
        <f t="shared" si="39"/>
        <v>2</v>
      </c>
      <c r="F490" s="2">
        <f t="shared" si="40"/>
        <v>11</v>
      </c>
    </row>
    <row r="491" spans="1:18">
      <c r="A491" s="1">
        <v>20220505</v>
      </c>
      <c r="B491" s="1">
        <v>27.4</v>
      </c>
      <c r="C491" s="12">
        <f t="shared" si="38"/>
        <v>2.1531970404385658E-2</v>
      </c>
      <c r="D491" s="2">
        <f t="shared" si="36"/>
        <v>1</v>
      </c>
      <c r="E491" s="2">
        <f t="shared" si="39"/>
        <v>1</v>
      </c>
      <c r="F491" s="2">
        <f t="shared" si="40"/>
        <v>13</v>
      </c>
    </row>
    <row r="492" spans="1:18">
      <c r="A492" s="1">
        <v>20220506</v>
      </c>
      <c r="B492" s="1">
        <v>25.9</v>
      </c>
      <c r="C492" s="12">
        <f t="shared" si="38"/>
        <v>2.3763992537532672E-2</v>
      </c>
      <c r="D492" s="2">
        <f t="shared" si="36"/>
        <v>1</v>
      </c>
      <c r="E492" s="2">
        <f t="shared" si="39"/>
        <v>2</v>
      </c>
      <c r="F492" s="2">
        <f t="shared" si="40"/>
        <v>13</v>
      </c>
    </row>
    <row r="493" spans="1:18">
      <c r="A493" s="1">
        <v>20220507</v>
      </c>
      <c r="B493" s="1">
        <v>24.9</v>
      </c>
      <c r="C493" s="12">
        <f t="shared" si="38"/>
        <v>2.5178007177099258E-2</v>
      </c>
      <c r="D493" s="2">
        <f t="shared" si="36"/>
        <v>1</v>
      </c>
      <c r="E493" s="2">
        <f t="shared" si="39"/>
        <v>2</v>
      </c>
      <c r="F493" s="2">
        <f t="shared" si="40"/>
        <v>13</v>
      </c>
    </row>
    <row r="494" spans="1:18">
      <c r="A494" s="1">
        <v>20220508</v>
      </c>
      <c r="B494" s="1">
        <v>24.1</v>
      </c>
      <c r="C494" s="12">
        <f t="shared" si="38"/>
        <v>2.6248999049278344E-2</v>
      </c>
      <c r="D494" s="2">
        <f t="shared" si="36"/>
        <v>1</v>
      </c>
      <c r="E494" s="2">
        <f t="shared" si="39"/>
        <v>2</v>
      </c>
      <c r="F494" s="2">
        <f t="shared" si="40"/>
        <v>12</v>
      </c>
    </row>
    <row r="495" spans="1:18">
      <c r="A495" s="1">
        <v>20220509</v>
      </c>
      <c r="B495" s="1">
        <v>20.8</v>
      </c>
      <c r="C495" s="12">
        <f t="shared" si="38"/>
        <v>2.9856611270505869E-2</v>
      </c>
      <c r="D495" s="2">
        <f t="shared" si="36"/>
        <v>2</v>
      </c>
      <c r="E495" s="2">
        <f t="shared" si="39"/>
        <v>2</v>
      </c>
      <c r="F495" s="2">
        <f t="shared" si="40"/>
        <v>11</v>
      </c>
    </row>
    <row r="496" spans="1:18">
      <c r="A496" s="1">
        <v>20220510</v>
      </c>
      <c r="B496" s="1">
        <v>22.1</v>
      </c>
      <c r="C496" s="12">
        <f t="shared" si="38"/>
        <v>2.8615524594564627E-2</v>
      </c>
      <c r="D496" s="2">
        <f t="shared" si="36"/>
        <v>2</v>
      </c>
      <c r="E496" s="2">
        <f t="shared" si="39"/>
        <v>2</v>
      </c>
      <c r="F496" s="2">
        <f t="shared" si="40"/>
        <v>11</v>
      </c>
    </row>
    <row r="497" spans="1:6">
      <c r="A497" s="1">
        <v>20220511</v>
      </c>
      <c r="B497" s="1">
        <v>23.6</v>
      </c>
      <c r="C497" s="12">
        <f t="shared" si="38"/>
        <v>2.6885711327096305E-2</v>
      </c>
      <c r="D497" s="2">
        <f t="shared" si="36"/>
        <v>1</v>
      </c>
      <c r="E497" s="2">
        <f t="shared" si="39"/>
        <v>2</v>
      </c>
      <c r="F497" s="2">
        <f t="shared" si="40"/>
        <v>12</v>
      </c>
    </row>
    <row r="498" spans="1:6">
      <c r="A498" s="1">
        <v>20220512</v>
      </c>
      <c r="B498" s="1">
        <v>24.1</v>
      </c>
      <c r="C498" s="12">
        <f t="shared" si="38"/>
        <v>2.6248999049278344E-2</v>
      </c>
      <c r="D498" s="2">
        <f t="shared" si="36"/>
        <v>1</v>
      </c>
      <c r="E498" s="2">
        <f t="shared" si="39"/>
        <v>2</v>
      </c>
      <c r="F498" s="2">
        <f t="shared" si="40"/>
        <v>12</v>
      </c>
    </row>
    <row r="499" spans="1:6">
      <c r="A499" s="1">
        <v>20220513</v>
      </c>
      <c r="B499" s="1">
        <v>22.2</v>
      </c>
      <c r="C499" s="12">
        <f t="shared" si="38"/>
        <v>2.8509516670235654E-2</v>
      </c>
      <c r="D499" s="2">
        <f t="shared" si="36"/>
        <v>2</v>
      </c>
      <c r="E499" s="2">
        <f t="shared" si="39"/>
        <v>2</v>
      </c>
      <c r="F499" s="2">
        <f t="shared" si="40"/>
        <v>11</v>
      </c>
    </row>
    <row r="500" spans="1:6">
      <c r="A500" s="1">
        <v>20220514</v>
      </c>
      <c r="B500" s="1">
        <v>21.2</v>
      </c>
      <c r="C500" s="12">
        <f t="shared" si="38"/>
        <v>2.9502891143577941E-2</v>
      </c>
      <c r="D500" s="2">
        <f t="shared" si="36"/>
        <v>2</v>
      </c>
      <c r="E500" s="2">
        <f t="shared" si="39"/>
        <v>2</v>
      </c>
      <c r="F500" s="2">
        <f t="shared" si="40"/>
        <v>11</v>
      </c>
    </row>
    <row r="501" spans="1:6">
      <c r="A501" s="1">
        <v>20220515</v>
      </c>
      <c r="B501" s="1">
        <v>20.3</v>
      </c>
      <c r="C501" s="12">
        <f t="shared" si="38"/>
        <v>3.0261364661239153E-2</v>
      </c>
      <c r="D501" s="2">
        <f t="shared" si="36"/>
        <v>2</v>
      </c>
      <c r="E501" s="2">
        <f t="shared" si="39"/>
        <v>2</v>
      </c>
      <c r="F501" s="2">
        <f t="shared" si="40"/>
        <v>10</v>
      </c>
    </row>
    <row r="502" spans="1:6">
      <c r="A502" s="1">
        <v>20220516</v>
      </c>
      <c r="B502" s="1">
        <v>21.6</v>
      </c>
      <c r="C502" s="12">
        <f t="shared" si="38"/>
        <v>2.9123688796515702E-2</v>
      </c>
      <c r="D502" s="2">
        <f t="shared" si="36"/>
        <v>2</v>
      </c>
      <c r="E502" s="2">
        <f t="shared" si="39"/>
        <v>2</v>
      </c>
      <c r="F502" s="2">
        <f t="shared" si="40"/>
        <v>11</v>
      </c>
    </row>
    <row r="503" spans="1:6">
      <c r="A503" s="1">
        <v>20220517</v>
      </c>
      <c r="B503" s="1">
        <v>24.8</v>
      </c>
      <c r="C503" s="12">
        <f t="shared" si="38"/>
        <v>2.531509265532705E-2</v>
      </c>
      <c r="D503" s="2">
        <f t="shared" si="36"/>
        <v>1</v>
      </c>
      <c r="E503" s="2">
        <f t="shared" si="39"/>
        <v>2</v>
      </c>
      <c r="F503" s="2">
        <f t="shared" si="40"/>
        <v>13</v>
      </c>
    </row>
    <row r="504" spans="1:6">
      <c r="A504" s="1">
        <v>20220518</v>
      </c>
      <c r="B504" s="1">
        <v>24.8</v>
      </c>
      <c r="C504" s="12">
        <f t="shared" si="38"/>
        <v>2.531509265532705E-2</v>
      </c>
      <c r="D504" s="2">
        <f t="shared" si="36"/>
        <v>1</v>
      </c>
      <c r="E504" s="2">
        <f t="shared" si="39"/>
        <v>2</v>
      </c>
      <c r="F504" s="2">
        <f t="shared" si="40"/>
        <v>13</v>
      </c>
    </row>
    <row r="505" spans="1:6">
      <c r="A505" s="1">
        <v>20220519</v>
      </c>
      <c r="B505" s="1">
        <v>23.9</v>
      </c>
      <c r="C505" s="12">
        <f t="shared" si="38"/>
        <v>2.6506914927020665E-2</v>
      </c>
      <c r="D505" s="2">
        <f t="shared" si="36"/>
        <v>1</v>
      </c>
      <c r="E505" s="2">
        <f t="shared" si="39"/>
        <v>2</v>
      </c>
      <c r="F505" s="2">
        <f t="shared" si="40"/>
        <v>12</v>
      </c>
    </row>
    <row r="506" spans="1:6">
      <c r="A506" s="1">
        <v>20220520</v>
      </c>
      <c r="B506" s="1">
        <v>25.2</v>
      </c>
      <c r="C506" s="12">
        <f t="shared" si="38"/>
        <v>2.4761731000416887E-2</v>
      </c>
      <c r="D506" s="2">
        <f t="shared" si="36"/>
        <v>1</v>
      </c>
      <c r="E506" s="2">
        <f t="shared" si="39"/>
        <v>2</v>
      </c>
      <c r="F506" s="2">
        <f t="shared" si="40"/>
        <v>13</v>
      </c>
    </row>
    <row r="507" spans="1:6">
      <c r="A507" s="1">
        <v>20220521</v>
      </c>
      <c r="B507" s="1">
        <v>25.7</v>
      </c>
      <c r="C507" s="12">
        <f t="shared" si="38"/>
        <v>2.405253889534088E-2</v>
      </c>
      <c r="D507" s="2">
        <f t="shared" si="36"/>
        <v>1</v>
      </c>
      <c r="E507" s="2">
        <f t="shared" si="39"/>
        <v>2</v>
      </c>
      <c r="F507" s="2">
        <f t="shared" si="40"/>
        <v>13</v>
      </c>
    </row>
    <row r="508" spans="1:6">
      <c r="A508" s="1">
        <v>20220522</v>
      </c>
      <c r="B508" s="1">
        <v>25.5</v>
      </c>
      <c r="C508" s="12">
        <f t="shared" si="38"/>
        <v>2.4338391868665842E-2</v>
      </c>
      <c r="D508" s="2">
        <f t="shared" si="36"/>
        <v>1</v>
      </c>
      <c r="E508" s="2">
        <f t="shared" si="39"/>
        <v>2</v>
      </c>
      <c r="F508" s="2">
        <f t="shared" si="40"/>
        <v>13</v>
      </c>
    </row>
    <row r="509" spans="1:6">
      <c r="A509" s="1">
        <v>20220523</v>
      </c>
      <c r="B509" s="1">
        <v>26.3</v>
      </c>
      <c r="C509" s="12">
        <f t="shared" si="38"/>
        <v>2.3179532736271227E-2</v>
      </c>
      <c r="D509" s="2">
        <f t="shared" si="36"/>
        <v>1</v>
      </c>
      <c r="E509" s="2">
        <f t="shared" si="39"/>
        <v>2</v>
      </c>
      <c r="F509" s="2">
        <f t="shared" si="40"/>
        <v>13</v>
      </c>
    </row>
    <row r="510" spans="1:6">
      <c r="A510" s="1">
        <v>20220524</v>
      </c>
      <c r="B510" s="1">
        <v>25.9</v>
      </c>
      <c r="C510" s="12">
        <f t="shared" si="38"/>
        <v>2.3763992537532672E-2</v>
      </c>
      <c r="D510" s="2">
        <f t="shared" si="36"/>
        <v>1</v>
      </c>
      <c r="E510" s="2">
        <f t="shared" si="39"/>
        <v>2</v>
      </c>
      <c r="F510" s="2">
        <f t="shared" si="40"/>
        <v>13</v>
      </c>
    </row>
    <row r="511" spans="1:6">
      <c r="A511" s="1">
        <v>20220525</v>
      </c>
      <c r="B511" s="1">
        <v>25.9</v>
      </c>
      <c r="C511" s="12">
        <f t="shared" si="38"/>
        <v>2.3763992537532672E-2</v>
      </c>
      <c r="D511" s="2">
        <f t="shared" si="36"/>
        <v>1</v>
      </c>
      <c r="E511" s="2">
        <f t="shared" si="39"/>
        <v>2</v>
      </c>
      <c r="F511" s="2">
        <f t="shared" si="40"/>
        <v>13</v>
      </c>
    </row>
    <row r="512" spans="1:6">
      <c r="A512" s="1">
        <v>20220526</v>
      </c>
      <c r="B512" s="1">
        <v>23.9</v>
      </c>
      <c r="C512" s="12">
        <f t="shared" si="38"/>
        <v>2.6506914927020665E-2</v>
      </c>
      <c r="D512" s="2">
        <f t="shared" si="36"/>
        <v>1</v>
      </c>
      <c r="E512" s="2">
        <f t="shared" si="39"/>
        <v>2</v>
      </c>
      <c r="F512" s="2">
        <f t="shared" si="40"/>
        <v>12</v>
      </c>
    </row>
    <row r="513" spans="1:6">
      <c r="A513" s="1">
        <v>20220527</v>
      </c>
      <c r="B513" s="1">
        <v>26.4</v>
      </c>
      <c r="C513" s="12">
        <f t="shared" si="38"/>
        <v>2.303201271183674E-2</v>
      </c>
      <c r="D513" s="2">
        <f t="shared" si="36"/>
        <v>1</v>
      </c>
      <c r="E513" s="2">
        <f t="shared" si="39"/>
        <v>2</v>
      </c>
      <c r="F513" s="2">
        <f t="shared" si="40"/>
        <v>13</v>
      </c>
    </row>
    <row r="514" spans="1:6">
      <c r="A514" s="1">
        <v>20220528</v>
      </c>
      <c r="B514" s="1">
        <v>25.8</v>
      </c>
      <c r="C514" s="12">
        <f t="shared" si="38"/>
        <v>2.390859124003485E-2</v>
      </c>
      <c r="D514" s="2">
        <f t="shared" ref="D514:D577" si="41">IF(B514&gt;$T$2,1,IF(B514&lt;$T$3,3,2))</f>
        <v>1</v>
      </c>
      <c r="E514" s="2">
        <f t="shared" si="39"/>
        <v>2</v>
      </c>
      <c r="F514" s="2">
        <f t="shared" si="40"/>
        <v>13</v>
      </c>
    </row>
    <row r="515" spans="1:6">
      <c r="A515" s="1">
        <v>20220529</v>
      </c>
      <c r="B515" s="1">
        <v>25</v>
      </c>
      <c r="C515" s="12">
        <f t="shared" ref="C515:C578" si="42">_xlfn.NORM.DIST(B515,$L$5,$L$6,0)</f>
        <v>2.5040070286541139E-2</v>
      </c>
      <c r="D515" s="2">
        <f t="shared" si="41"/>
        <v>1</v>
      </c>
      <c r="E515" s="2">
        <f t="shared" ref="E515:E578" si="43">IF(B515&gt;$T$6,1,IF(B515&gt;$T$7,2,IF(B515&gt;$T$8,3,IF(B515&gt;$T$9,4,5))))</f>
        <v>2</v>
      </c>
      <c r="F515" s="2">
        <f t="shared" ref="F515:F578" si="44">IF(B515&gt;$T$12,16,IF(B515&gt;$T$13,15,IF(B515&gt;$T$14,14,IF(B515&gt;$T$15,13,IF(B515&gt;$T$16,12,IF(B515&gt;$T$17,11,IF(B515&gt;$T$18,10,IF(B515&gt;$T$19,9,IF(B515&gt;$T$20,8,IF(B515&gt;$T$21,7,IF(B515&gt;$T$22,6,IF(B515&gt;$T$23,5,IF(B515&gt;$T$24,4,IF(B515&gt;$T$25,3,IF(B515&gt;$T$26,2,1)))))))))))))))</f>
        <v>13</v>
      </c>
    </row>
    <row r="516" spans="1:6">
      <c r="A516" s="1">
        <v>20220530</v>
      </c>
      <c r="B516" s="1">
        <v>25.3</v>
      </c>
      <c r="C516" s="12">
        <f t="shared" si="42"/>
        <v>2.4621373054283753E-2</v>
      </c>
      <c r="D516" s="2">
        <f t="shared" si="41"/>
        <v>1</v>
      </c>
      <c r="E516" s="2">
        <f t="shared" si="43"/>
        <v>2</v>
      </c>
      <c r="F516" s="2">
        <f t="shared" si="44"/>
        <v>13</v>
      </c>
    </row>
    <row r="517" spans="1:6">
      <c r="A517" s="1">
        <v>20220531</v>
      </c>
      <c r="B517" s="1">
        <v>25.1</v>
      </c>
      <c r="C517" s="12">
        <f t="shared" si="42"/>
        <v>2.4901304157720662E-2</v>
      </c>
      <c r="D517" s="2">
        <f t="shared" si="41"/>
        <v>1</v>
      </c>
      <c r="E517" s="2">
        <f t="shared" si="43"/>
        <v>2</v>
      </c>
      <c r="F517" s="2">
        <f t="shared" si="44"/>
        <v>13</v>
      </c>
    </row>
    <row r="518" spans="1:6">
      <c r="A518" s="1">
        <v>20220601</v>
      </c>
      <c r="B518" s="1">
        <v>26.3</v>
      </c>
      <c r="C518" s="12">
        <f t="shared" si="42"/>
        <v>2.3179532736271227E-2</v>
      </c>
      <c r="D518" s="2">
        <f t="shared" si="41"/>
        <v>1</v>
      </c>
      <c r="E518" s="2">
        <f t="shared" si="43"/>
        <v>2</v>
      </c>
      <c r="F518" s="2">
        <f t="shared" si="44"/>
        <v>13</v>
      </c>
    </row>
    <row r="519" spans="1:6">
      <c r="A519" s="1">
        <v>20220602</v>
      </c>
      <c r="B519" s="1">
        <v>27.2</v>
      </c>
      <c r="C519" s="12">
        <f t="shared" si="42"/>
        <v>2.1835066897515513E-2</v>
      </c>
      <c r="D519" s="2">
        <f t="shared" si="41"/>
        <v>1</v>
      </c>
      <c r="E519" s="2">
        <f t="shared" si="43"/>
        <v>1</v>
      </c>
      <c r="F519" s="2">
        <f t="shared" si="44"/>
        <v>13</v>
      </c>
    </row>
    <row r="520" spans="1:6">
      <c r="A520" s="1">
        <v>20220603</v>
      </c>
      <c r="B520" s="1">
        <v>25.2</v>
      </c>
      <c r="C520" s="12">
        <f t="shared" si="42"/>
        <v>2.4761731000416887E-2</v>
      </c>
      <c r="D520" s="2">
        <f t="shared" si="41"/>
        <v>1</v>
      </c>
      <c r="E520" s="2">
        <f t="shared" si="43"/>
        <v>2</v>
      </c>
      <c r="F520" s="2">
        <f t="shared" si="44"/>
        <v>13</v>
      </c>
    </row>
    <row r="521" spans="1:6">
      <c r="A521" s="1">
        <v>20220604</v>
      </c>
      <c r="B521" s="1">
        <v>27.2</v>
      </c>
      <c r="C521" s="12">
        <f t="shared" si="42"/>
        <v>2.1835066897515513E-2</v>
      </c>
      <c r="D521" s="2">
        <f t="shared" si="41"/>
        <v>1</v>
      </c>
      <c r="E521" s="2">
        <f t="shared" si="43"/>
        <v>1</v>
      </c>
      <c r="F521" s="2">
        <f t="shared" si="44"/>
        <v>13</v>
      </c>
    </row>
    <row r="522" spans="1:6">
      <c r="A522" s="1">
        <v>20220605</v>
      </c>
      <c r="B522" s="1">
        <v>24.3</v>
      </c>
      <c r="C522" s="12">
        <f t="shared" si="42"/>
        <v>2.598697600841339E-2</v>
      </c>
      <c r="D522" s="2">
        <f t="shared" si="41"/>
        <v>1</v>
      </c>
      <c r="E522" s="2">
        <f t="shared" si="43"/>
        <v>2</v>
      </c>
      <c r="F522" s="2">
        <f t="shared" si="44"/>
        <v>12</v>
      </c>
    </row>
    <row r="523" spans="1:6">
      <c r="A523" s="1">
        <v>20220606</v>
      </c>
      <c r="B523" s="1">
        <v>25.5</v>
      </c>
      <c r="C523" s="12">
        <f t="shared" si="42"/>
        <v>2.4338391868665842E-2</v>
      </c>
      <c r="D523" s="2">
        <f t="shared" si="41"/>
        <v>1</v>
      </c>
      <c r="E523" s="2">
        <f t="shared" si="43"/>
        <v>2</v>
      </c>
      <c r="F523" s="2">
        <f t="shared" si="44"/>
        <v>13</v>
      </c>
    </row>
    <row r="524" spans="1:6">
      <c r="A524" s="1">
        <v>20220607</v>
      </c>
      <c r="B524" s="1">
        <v>26.8</v>
      </c>
      <c r="C524" s="12">
        <f t="shared" si="42"/>
        <v>2.2436976772999995E-2</v>
      </c>
      <c r="D524" s="2">
        <f t="shared" si="41"/>
        <v>1</v>
      </c>
      <c r="E524" s="2">
        <f t="shared" si="43"/>
        <v>2</v>
      </c>
      <c r="F524" s="2">
        <f t="shared" si="44"/>
        <v>13</v>
      </c>
    </row>
    <row r="525" spans="1:6">
      <c r="A525" s="1">
        <v>20220608</v>
      </c>
      <c r="B525" s="1">
        <v>25.9</v>
      </c>
      <c r="C525" s="12">
        <f t="shared" si="42"/>
        <v>2.3763992537532672E-2</v>
      </c>
      <c r="D525" s="2">
        <f t="shared" si="41"/>
        <v>1</v>
      </c>
      <c r="E525" s="2">
        <f t="shared" si="43"/>
        <v>2</v>
      </c>
      <c r="F525" s="2">
        <f t="shared" si="44"/>
        <v>13</v>
      </c>
    </row>
    <row r="526" spans="1:6">
      <c r="A526" s="1">
        <v>20220609</v>
      </c>
      <c r="B526" s="1">
        <v>26.1</v>
      </c>
      <c r="C526" s="12">
        <f t="shared" si="42"/>
        <v>2.3472931125366431E-2</v>
      </c>
      <c r="D526" s="2">
        <f t="shared" si="41"/>
        <v>1</v>
      </c>
      <c r="E526" s="2">
        <f t="shared" si="43"/>
        <v>2</v>
      </c>
      <c r="F526" s="2">
        <f t="shared" si="44"/>
        <v>13</v>
      </c>
    </row>
    <row r="527" spans="1:6">
      <c r="A527" s="1">
        <v>20220610</v>
      </c>
      <c r="B527" s="1">
        <v>27.8</v>
      </c>
      <c r="C527" s="12">
        <f t="shared" si="42"/>
        <v>2.0922355409760205E-2</v>
      </c>
      <c r="D527" s="2">
        <f t="shared" si="41"/>
        <v>1</v>
      </c>
      <c r="E527" s="2">
        <f t="shared" si="43"/>
        <v>1</v>
      </c>
      <c r="F527" s="2">
        <f t="shared" si="44"/>
        <v>14</v>
      </c>
    </row>
    <row r="528" spans="1:6">
      <c r="A528" s="1">
        <v>20220611</v>
      </c>
      <c r="B528" s="1">
        <v>25.6</v>
      </c>
      <c r="C528" s="12">
        <f t="shared" si="42"/>
        <v>2.4195813205672656E-2</v>
      </c>
      <c r="D528" s="2">
        <f t="shared" si="41"/>
        <v>1</v>
      </c>
      <c r="E528" s="2">
        <f t="shared" si="43"/>
        <v>2</v>
      </c>
      <c r="F528" s="2">
        <f t="shared" si="44"/>
        <v>13</v>
      </c>
    </row>
    <row r="529" spans="1:6">
      <c r="A529" s="1">
        <v>20220612</v>
      </c>
      <c r="B529" s="1">
        <v>26.2</v>
      </c>
      <c r="C529" s="12">
        <f t="shared" si="42"/>
        <v>2.3326512937827306E-2</v>
      </c>
      <c r="D529" s="2">
        <f t="shared" si="41"/>
        <v>1</v>
      </c>
      <c r="E529" s="2">
        <f t="shared" si="43"/>
        <v>2</v>
      </c>
      <c r="F529" s="2">
        <f t="shared" si="44"/>
        <v>13</v>
      </c>
    </row>
    <row r="530" spans="1:6">
      <c r="A530" s="1">
        <v>20220613</v>
      </c>
      <c r="B530" s="1">
        <v>24.8</v>
      </c>
      <c r="C530" s="12">
        <f t="shared" si="42"/>
        <v>2.531509265532705E-2</v>
      </c>
      <c r="D530" s="2">
        <f t="shared" si="41"/>
        <v>1</v>
      </c>
      <c r="E530" s="2">
        <f t="shared" si="43"/>
        <v>2</v>
      </c>
      <c r="F530" s="2">
        <f t="shared" si="44"/>
        <v>13</v>
      </c>
    </row>
    <row r="531" spans="1:6">
      <c r="A531" s="1">
        <v>20220614</v>
      </c>
      <c r="B531" s="1">
        <v>22.6</v>
      </c>
      <c r="C531" s="12">
        <f t="shared" si="42"/>
        <v>2.8071525464146728E-2</v>
      </c>
      <c r="D531" s="2">
        <f t="shared" si="41"/>
        <v>2</v>
      </c>
      <c r="E531" s="2">
        <f t="shared" si="43"/>
        <v>2</v>
      </c>
      <c r="F531" s="2">
        <f t="shared" si="44"/>
        <v>12</v>
      </c>
    </row>
    <row r="532" spans="1:6">
      <c r="A532" s="1">
        <v>20220615</v>
      </c>
      <c r="B532" s="1">
        <v>29.2</v>
      </c>
      <c r="C532" s="12">
        <f t="shared" si="42"/>
        <v>1.8770316452694408E-2</v>
      </c>
      <c r="D532" s="2">
        <f t="shared" si="41"/>
        <v>1</v>
      </c>
      <c r="E532" s="2">
        <f t="shared" si="43"/>
        <v>1</v>
      </c>
      <c r="F532" s="2">
        <f t="shared" si="44"/>
        <v>14</v>
      </c>
    </row>
    <row r="533" spans="1:6">
      <c r="A533" s="1">
        <v>20220616</v>
      </c>
      <c r="B533" s="1">
        <v>27.2</v>
      </c>
      <c r="C533" s="12">
        <f t="shared" si="42"/>
        <v>2.1835066897515513E-2</v>
      </c>
      <c r="D533" s="2">
        <f t="shared" si="41"/>
        <v>1</v>
      </c>
      <c r="E533" s="2">
        <f t="shared" si="43"/>
        <v>1</v>
      </c>
      <c r="F533" s="2">
        <f t="shared" si="44"/>
        <v>13</v>
      </c>
    </row>
    <row r="534" spans="1:6">
      <c r="A534" s="1">
        <v>20220617</v>
      </c>
      <c r="B534" s="1">
        <v>27.6</v>
      </c>
      <c r="C534" s="12">
        <f t="shared" si="42"/>
        <v>2.1227676326084046E-2</v>
      </c>
      <c r="D534" s="2">
        <f t="shared" si="41"/>
        <v>1</v>
      </c>
      <c r="E534" s="2">
        <f t="shared" si="43"/>
        <v>1</v>
      </c>
      <c r="F534" s="2">
        <f t="shared" si="44"/>
        <v>14</v>
      </c>
    </row>
    <row r="535" spans="1:6">
      <c r="A535" s="1">
        <v>20220618</v>
      </c>
      <c r="B535" s="1">
        <v>28.4</v>
      </c>
      <c r="C535" s="12">
        <f t="shared" si="42"/>
        <v>2.0001913389325249E-2</v>
      </c>
      <c r="D535" s="2">
        <f t="shared" si="41"/>
        <v>1</v>
      </c>
      <c r="E535" s="2">
        <f t="shared" si="43"/>
        <v>1</v>
      </c>
      <c r="F535" s="2">
        <f t="shared" si="44"/>
        <v>14</v>
      </c>
    </row>
    <row r="536" spans="1:6">
      <c r="A536" s="1">
        <v>20220619</v>
      </c>
      <c r="B536" s="1">
        <v>31.4</v>
      </c>
      <c r="C536" s="12">
        <f t="shared" si="42"/>
        <v>1.5432993037496118E-2</v>
      </c>
      <c r="D536" s="2">
        <f t="shared" si="41"/>
        <v>1</v>
      </c>
      <c r="E536" s="2">
        <f t="shared" si="43"/>
        <v>1</v>
      </c>
      <c r="F536" s="2">
        <f t="shared" si="44"/>
        <v>15</v>
      </c>
    </row>
    <row r="537" spans="1:6">
      <c r="A537" s="1">
        <v>20220620</v>
      </c>
      <c r="B537" s="1">
        <v>28.8</v>
      </c>
      <c r="C537" s="12">
        <f t="shared" si="42"/>
        <v>1.938620039072891E-2</v>
      </c>
      <c r="D537" s="2">
        <f t="shared" si="41"/>
        <v>1</v>
      </c>
      <c r="E537" s="2">
        <f t="shared" si="43"/>
        <v>1</v>
      </c>
      <c r="F537" s="2">
        <f t="shared" si="44"/>
        <v>14</v>
      </c>
    </row>
    <row r="538" spans="1:6">
      <c r="A538" s="1">
        <v>20220621</v>
      </c>
      <c r="B538" s="1">
        <v>28.9</v>
      </c>
      <c r="C538" s="12">
        <f t="shared" si="42"/>
        <v>1.9232196320053307E-2</v>
      </c>
      <c r="D538" s="2">
        <f t="shared" si="41"/>
        <v>1</v>
      </c>
      <c r="E538" s="2">
        <f t="shared" si="43"/>
        <v>1</v>
      </c>
      <c r="F538" s="2">
        <f t="shared" si="44"/>
        <v>14</v>
      </c>
    </row>
    <row r="539" spans="1:6">
      <c r="A539" s="1">
        <v>20220622</v>
      </c>
      <c r="B539" s="1">
        <v>28.6</v>
      </c>
      <c r="C539" s="12">
        <f t="shared" si="42"/>
        <v>1.9694157296979299E-2</v>
      </c>
      <c r="D539" s="2">
        <f t="shared" si="41"/>
        <v>1</v>
      </c>
      <c r="E539" s="2">
        <f t="shared" si="43"/>
        <v>1</v>
      </c>
      <c r="F539" s="2">
        <f t="shared" si="44"/>
        <v>14</v>
      </c>
    </row>
    <row r="540" spans="1:6">
      <c r="A540" s="1">
        <v>20220623</v>
      </c>
      <c r="B540" s="1">
        <v>33.799999999999997</v>
      </c>
      <c r="C540" s="12">
        <f t="shared" si="42"/>
        <v>1.2034875250896278E-2</v>
      </c>
      <c r="D540" s="2">
        <f t="shared" si="41"/>
        <v>1</v>
      </c>
      <c r="E540" s="2">
        <f t="shared" si="43"/>
        <v>1</v>
      </c>
      <c r="F540" s="2">
        <f t="shared" si="44"/>
        <v>15</v>
      </c>
    </row>
    <row r="541" spans="1:6">
      <c r="A541" s="1">
        <v>20220624</v>
      </c>
      <c r="B541" s="1">
        <v>30.9</v>
      </c>
      <c r="C541" s="12">
        <f t="shared" si="42"/>
        <v>1.6178861683417756E-2</v>
      </c>
      <c r="D541" s="2">
        <f t="shared" si="41"/>
        <v>1</v>
      </c>
      <c r="E541" s="2">
        <f t="shared" si="43"/>
        <v>1</v>
      </c>
      <c r="F541" s="2">
        <f t="shared" si="44"/>
        <v>15</v>
      </c>
    </row>
    <row r="542" spans="1:6">
      <c r="A542" s="1">
        <v>20220625</v>
      </c>
      <c r="B542" s="1">
        <v>32.799999999999997</v>
      </c>
      <c r="C542" s="12">
        <f t="shared" si="42"/>
        <v>1.340849525813417E-2</v>
      </c>
      <c r="D542" s="2">
        <f t="shared" si="41"/>
        <v>1</v>
      </c>
      <c r="E542" s="2">
        <f t="shared" si="43"/>
        <v>1</v>
      </c>
      <c r="F542" s="2">
        <f t="shared" si="44"/>
        <v>15</v>
      </c>
    </row>
    <row r="543" spans="1:6">
      <c r="A543" s="1">
        <v>20220626</v>
      </c>
      <c r="B543" s="1">
        <v>34.1</v>
      </c>
      <c r="C543" s="12">
        <f t="shared" si="42"/>
        <v>1.1636464679511582E-2</v>
      </c>
      <c r="D543" s="2">
        <f t="shared" si="41"/>
        <v>1</v>
      </c>
      <c r="E543" s="2">
        <f t="shared" si="43"/>
        <v>1</v>
      </c>
      <c r="F543" s="2">
        <f t="shared" si="44"/>
        <v>15</v>
      </c>
    </row>
    <row r="544" spans="1:6">
      <c r="A544" s="1">
        <v>20220627</v>
      </c>
      <c r="B544" s="1">
        <v>33.799999999999997</v>
      </c>
      <c r="C544" s="12">
        <f t="shared" si="42"/>
        <v>1.2034875250896278E-2</v>
      </c>
      <c r="D544" s="2">
        <f t="shared" si="41"/>
        <v>1</v>
      </c>
      <c r="E544" s="2">
        <f t="shared" si="43"/>
        <v>1</v>
      </c>
      <c r="F544" s="2">
        <f t="shared" si="44"/>
        <v>15</v>
      </c>
    </row>
    <row r="545" spans="1:6">
      <c r="A545" s="1">
        <v>20220628</v>
      </c>
      <c r="B545" s="1">
        <v>33.5</v>
      </c>
      <c r="C545" s="12">
        <f t="shared" si="42"/>
        <v>1.2439798905727729E-2</v>
      </c>
      <c r="D545" s="2">
        <f t="shared" si="41"/>
        <v>1</v>
      </c>
      <c r="E545" s="2">
        <f t="shared" si="43"/>
        <v>1</v>
      </c>
      <c r="F545" s="2">
        <f t="shared" si="44"/>
        <v>15</v>
      </c>
    </row>
    <row r="546" spans="1:6">
      <c r="A546" s="1">
        <v>20220629</v>
      </c>
      <c r="B546" s="1">
        <v>34.299999999999997</v>
      </c>
      <c r="C546" s="12">
        <f t="shared" si="42"/>
        <v>1.1374591930194307E-2</v>
      </c>
      <c r="D546" s="2">
        <f t="shared" si="41"/>
        <v>1</v>
      </c>
      <c r="E546" s="2">
        <f t="shared" si="43"/>
        <v>1</v>
      </c>
      <c r="F546" s="2">
        <f t="shared" si="44"/>
        <v>15</v>
      </c>
    </row>
    <row r="547" spans="1:6">
      <c r="A547" s="1">
        <v>20220630</v>
      </c>
      <c r="B547" s="1">
        <v>33</v>
      </c>
      <c r="C547" s="12">
        <f t="shared" si="42"/>
        <v>1.3128450829771153E-2</v>
      </c>
      <c r="D547" s="2">
        <f t="shared" si="41"/>
        <v>1</v>
      </c>
      <c r="E547" s="2">
        <f t="shared" si="43"/>
        <v>1</v>
      </c>
      <c r="F547" s="2">
        <f t="shared" si="44"/>
        <v>15</v>
      </c>
    </row>
    <row r="548" spans="1:6">
      <c r="A548" s="1">
        <v>20220701</v>
      </c>
      <c r="B548" s="1">
        <v>33.5</v>
      </c>
      <c r="C548" s="12">
        <f t="shared" si="42"/>
        <v>1.2439798905727729E-2</v>
      </c>
      <c r="D548" s="2">
        <f t="shared" si="41"/>
        <v>1</v>
      </c>
      <c r="E548" s="2">
        <f t="shared" si="43"/>
        <v>1</v>
      </c>
      <c r="F548" s="2">
        <f t="shared" si="44"/>
        <v>15</v>
      </c>
    </row>
    <row r="549" spans="1:6">
      <c r="A549" s="1">
        <v>20220702</v>
      </c>
      <c r="B549" s="1">
        <v>31.6</v>
      </c>
      <c r="C549" s="12">
        <f t="shared" si="42"/>
        <v>1.5137618346294235E-2</v>
      </c>
      <c r="D549" s="2">
        <f t="shared" si="41"/>
        <v>1</v>
      </c>
      <c r="E549" s="2">
        <f t="shared" si="43"/>
        <v>1</v>
      </c>
      <c r="F549" s="2">
        <f t="shared" si="44"/>
        <v>15</v>
      </c>
    </row>
    <row r="550" spans="1:6">
      <c r="A550" s="1">
        <v>20220703</v>
      </c>
      <c r="B550" s="1">
        <v>33.4</v>
      </c>
      <c r="C550" s="12">
        <f t="shared" si="42"/>
        <v>1.2576177737628681E-2</v>
      </c>
      <c r="D550" s="2">
        <f t="shared" si="41"/>
        <v>1</v>
      </c>
      <c r="E550" s="2">
        <f t="shared" si="43"/>
        <v>1</v>
      </c>
      <c r="F550" s="2">
        <f t="shared" si="44"/>
        <v>15</v>
      </c>
    </row>
    <row r="551" spans="1:6">
      <c r="A551" s="1">
        <v>20220704</v>
      </c>
      <c r="B551" s="1">
        <v>32.4</v>
      </c>
      <c r="C551" s="12">
        <f t="shared" si="42"/>
        <v>1.3975954260200204E-2</v>
      </c>
      <c r="D551" s="2">
        <f t="shared" si="41"/>
        <v>1</v>
      </c>
      <c r="E551" s="2">
        <f t="shared" si="43"/>
        <v>1</v>
      </c>
      <c r="F551" s="2">
        <f t="shared" si="44"/>
        <v>15</v>
      </c>
    </row>
    <row r="552" spans="1:6">
      <c r="A552" s="1">
        <v>20220705</v>
      </c>
      <c r="B552" s="1">
        <v>32.299999999999997</v>
      </c>
      <c r="C552" s="12">
        <f t="shared" si="42"/>
        <v>1.4119285654568492E-2</v>
      </c>
      <c r="D552" s="2">
        <f t="shared" si="41"/>
        <v>1</v>
      </c>
      <c r="E552" s="2">
        <f t="shared" si="43"/>
        <v>1</v>
      </c>
      <c r="F552" s="2">
        <f t="shared" si="44"/>
        <v>15</v>
      </c>
    </row>
    <row r="553" spans="1:6">
      <c r="A553" s="1">
        <v>20220706</v>
      </c>
      <c r="B553" s="1">
        <v>35.1</v>
      </c>
      <c r="C553" s="12">
        <f t="shared" si="42"/>
        <v>1.0358318412026628E-2</v>
      </c>
      <c r="D553" s="2">
        <f t="shared" si="41"/>
        <v>1</v>
      </c>
      <c r="E553" s="2">
        <f t="shared" si="43"/>
        <v>1</v>
      </c>
      <c r="F553" s="2">
        <f t="shared" si="44"/>
        <v>15</v>
      </c>
    </row>
    <row r="554" spans="1:6">
      <c r="A554" s="1">
        <v>20220707</v>
      </c>
      <c r="B554" s="1">
        <v>35.700000000000003</v>
      </c>
      <c r="C554" s="12">
        <f t="shared" si="42"/>
        <v>9.6303795301665648E-3</v>
      </c>
      <c r="D554" s="2">
        <f t="shared" si="41"/>
        <v>1</v>
      </c>
      <c r="E554" s="2">
        <f t="shared" si="43"/>
        <v>1</v>
      </c>
      <c r="F554" s="2">
        <f t="shared" si="44"/>
        <v>16</v>
      </c>
    </row>
    <row r="555" spans="1:6">
      <c r="A555" s="1">
        <v>20220708</v>
      </c>
      <c r="B555" s="1">
        <v>34.5</v>
      </c>
      <c r="C555" s="12">
        <f t="shared" si="42"/>
        <v>1.1115782230146259E-2</v>
      </c>
      <c r="D555" s="2">
        <f t="shared" si="41"/>
        <v>1</v>
      </c>
      <c r="E555" s="2">
        <f t="shared" si="43"/>
        <v>1</v>
      </c>
      <c r="F555" s="2">
        <f t="shared" si="44"/>
        <v>15</v>
      </c>
    </row>
    <row r="556" spans="1:6">
      <c r="A556" s="1">
        <v>20220709</v>
      </c>
      <c r="B556" s="1">
        <v>32.799999999999997</v>
      </c>
      <c r="C556" s="12">
        <f t="shared" si="42"/>
        <v>1.340849525813417E-2</v>
      </c>
      <c r="D556" s="2">
        <f t="shared" si="41"/>
        <v>1</v>
      </c>
      <c r="E556" s="2">
        <f t="shared" si="43"/>
        <v>1</v>
      </c>
      <c r="F556" s="2">
        <f t="shared" si="44"/>
        <v>15</v>
      </c>
    </row>
    <row r="557" spans="1:6">
      <c r="A557" s="1">
        <v>20220710</v>
      </c>
      <c r="B557" s="1">
        <v>33.9</v>
      </c>
      <c r="C557" s="12">
        <f t="shared" si="42"/>
        <v>1.1901336142347304E-2</v>
      </c>
      <c r="D557" s="2">
        <f t="shared" si="41"/>
        <v>1</v>
      </c>
      <c r="E557" s="2">
        <f t="shared" si="43"/>
        <v>1</v>
      </c>
      <c r="F557" s="2">
        <f t="shared" si="44"/>
        <v>15</v>
      </c>
    </row>
    <row r="558" spans="1:6">
      <c r="A558" s="1">
        <v>20220711</v>
      </c>
      <c r="B558" s="1">
        <v>33.1</v>
      </c>
      <c r="C558" s="12">
        <f t="shared" si="42"/>
        <v>1.2989389501600829E-2</v>
      </c>
      <c r="D558" s="2">
        <f t="shared" si="41"/>
        <v>1</v>
      </c>
      <c r="E558" s="2">
        <f t="shared" si="43"/>
        <v>1</v>
      </c>
      <c r="F558" s="2">
        <f t="shared" si="44"/>
        <v>15</v>
      </c>
    </row>
    <row r="559" spans="1:6">
      <c r="A559" s="1">
        <v>20220712</v>
      </c>
      <c r="B559" s="1">
        <v>34</v>
      </c>
      <c r="C559" s="12">
        <f t="shared" si="42"/>
        <v>1.1768529740511825E-2</v>
      </c>
      <c r="D559" s="2">
        <f t="shared" si="41"/>
        <v>1</v>
      </c>
      <c r="E559" s="2">
        <f t="shared" si="43"/>
        <v>1</v>
      </c>
      <c r="F559" s="2">
        <f t="shared" si="44"/>
        <v>15</v>
      </c>
    </row>
    <row r="560" spans="1:6">
      <c r="A560" s="1">
        <v>20220713</v>
      </c>
      <c r="B560" s="1">
        <v>34.299999999999997</v>
      </c>
      <c r="C560" s="12">
        <f t="shared" si="42"/>
        <v>1.1374591930194307E-2</v>
      </c>
      <c r="D560" s="2">
        <f t="shared" si="41"/>
        <v>1</v>
      </c>
      <c r="E560" s="2">
        <f t="shared" si="43"/>
        <v>1</v>
      </c>
      <c r="F560" s="2">
        <f t="shared" si="44"/>
        <v>15</v>
      </c>
    </row>
    <row r="561" spans="1:6">
      <c r="A561" s="1">
        <v>20220714</v>
      </c>
      <c r="B561" s="1">
        <v>35</v>
      </c>
      <c r="C561" s="12">
        <f t="shared" si="42"/>
        <v>1.0482547089297207E-2</v>
      </c>
      <c r="D561" s="2">
        <f t="shared" si="41"/>
        <v>1</v>
      </c>
      <c r="E561" s="2">
        <f t="shared" si="43"/>
        <v>1</v>
      </c>
      <c r="F561" s="2">
        <f t="shared" si="44"/>
        <v>15</v>
      </c>
    </row>
    <row r="562" spans="1:6">
      <c r="A562" s="1">
        <v>20220715</v>
      </c>
      <c r="B562" s="1">
        <v>31.5</v>
      </c>
      <c r="C562" s="12">
        <f t="shared" si="42"/>
        <v>1.5285078604172194E-2</v>
      </c>
      <c r="D562" s="2">
        <f t="shared" si="41"/>
        <v>1</v>
      </c>
      <c r="E562" s="2">
        <f t="shared" si="43"/>
        <v>1</v>
      </c>
      <c r="F562" s="2">
        <f t="shared" si="44"/>
        <v>15</v>
      </c>
    </row>
    <row r="563" spans="1:6">
      <c r="A563" s="1">
        <v>20220716</v>
      </c>
      <c r="B563" s="1">
        <v>32.1</v>
      </c>
      <c r="C563" s="12">
        <f t="shared" si="42"/>
        <v>1.4407622125428975E-2</v>
      </c>
      <c r="D563" s="2">
        <f t="shared" si="41"/>
        <v>1</v>
      </c>
      <c r="E563" s="2">
        <f t="shared" si="43"/>
        <v>1</v>
      </c>
      <c r="F563" s="2">
        <f t="shared" si="44"/>
        <v>15</v>
      </c>
    </row>
    <row r="564" spans="1:6">
      <c r="A564" s="1">
        <v>20220717</v>
      </c>
      <c r="B564" s="1">
        <v>32</v>
      </c>
      <c r="C564" s="12">
        <f t="shared" si="42"/>
        <v>1.4552601606585324E-2</v>
      </c>
      <c r="D564" s="2">
        <f t="shared" si="41"/>
        <v>1</v>
      </c>
      <c r="E564" s="2">
        <f t="shared" si="43"/>
        <v>1</v>
      </c>
      <c r="F564" s="2">
        <f t="shared" si="44"/>
        <v>15</v>
      </c>
    </row>
    <row r="565" spans="1:6">
      <c r="A565" s="1">
        <v>20220718</v>
      </c>
      <c r="B565" s="1">
        <v>33.9</v>
      </c>
      <c r="C565" s="12">
        <f t="shared" si="42"/>
        <v>1.1901336142347304E-2</v>
      </c>
      <c r="D565" s="2">
        <f t="shared" si="41"/>
        <v>1</v>
      </c>
      <c r="E565" s="2">
        <f t="shared" si="43"/>
        <v>1</v>
      </c>
      <c r="F565" s="2">
        <f t="shared" si="44"/>
        <v>15</v>
      </c>
    </row>
    <row r="566" spans="1:6">
      <c r="A566" s="1">
        <v>20220719</v>
      </c>
      <c r="B566" s="1">
        <v>31.9</v>
      </c>
      <c r="C566" s="12">
        <f t="shared" si="42"/>
        <v>1.4698104465169927E-2</v>
      </c>
      <c r="D566" s="2">
        <f t="shared" si="41"/>
        <v>1</v>
      </c>
      <c r="E566" s="2">
        <f t="shared" si="43"/>
        <v>1</v>
      </c>
      <c r="F566" s="2">
        <f t="shared" si="44"/>
        <v>15</v>
      </c>
    </row>
    <row r="567" spans="1:6">
      <c r="A567" s="1">
        <v>20220720</v>
      </c>
      <c r="B567" s="1">
        <v>31.6</v>
      </c>
      <c r="C567" s="12">
        <f t="shared" si="42"/>
        <v>1.5137618346294235E-2</v>
      </c>
      <c r="D567" s="2">
        <f t="shared" si="41"/>
        <v>1</v>
      </c>
      <c r="E567" s="2">
        <f t="shared" si="43"/>
        <v>1</v>
      </c>
      <c r="F567" s="2">
        <f t="shared" si="44"/>
        <v>15</v>
      </c>
    </row>
    <row r="568" spans="1:6">
      <c r="A568" s="1">
        <v>20220721</v>
      </c>
      <c r="B568" s="1">
        <v>32.799999999999997</v>
      </c>
      <c r="C568" s="12">
        <f t="shared" si="42"/>
        <v>1.340849525813417E-2</v>
      </c>
      <c r="D568" s="2">
        <f t="shared" si="41"/>
        <v>1</v>
      </c>
      <c r="E568" s="2">
        <f t="shared" si="43"/>
        <v>1</v>
      </c>
      <c r="F568" s="2">
        <f t="shared" si="44"/>
        <v>15</v>
      </c>
    </row>
    <row r="569" spans="1:6">
      <c r="A569" s="1">
        <v>20220722</v>
      </c>
      <c r="B569" s="1">
        <v>31.6</v>
      </c>
      <c r="C569" s="12">
        <f t="shared" si="42"/>
        <v>1.5137618346294235E-2</v>
      </c>
      <c r="D569" s="2">
        <f t="shared" si="41"/>
        <v>1</v>
      </c>
      <c r="E569" s="2">
        <f t="shared" si="43"/>
        <v>1</v>
      </c>
      <c r="F569" s="2">
        <f t="shared" si="44"/>
        <v>15</v>
      </c>
    </row>
    <row r="570" spans="1:6">
      <c r="A570" s="1">
        <v>20220723</v>
      </c>
      <c r="B570" s="1">
        <v>32.1</v>
      </c>
      <c r="C570" s="12">
        <f t="shared" si="42"/>
        <v>1.4407622125428975E-2</v>
      </c>
      <c r="D570" s="2">
        <f t="shared" si="41"/>
        <v>1</v>
      </c>
      <c r="E570" s="2">
        <f t="shared" si="43"/>
        <v>1</v>
      </c>
      <c r="F570" s="2">
        <f t="shared" si="44"/>
        <v>15</v>
      </c>
    </row>
    <row r="571" spans="1:6">
      <c r="A571" s="1">
        <v>20220724</v>
      </c>
      <c r="B571" s="1">
        <v>31.3</v>
      </c>
      <c r="C571" s="12">
        <f t="shared" si="42"/>
        <v>1.5581347122494172E-2</v>
      </c>
      <c r="D571" s="2">
        <f t="shared" si="41"/>
        <v>1</v>
      </c>
      <c r="E571" s="2">
        <f t="shared" si="43"/>
        <v>1</v>
      </c>
      <c r="F571" s="2">
        <f t="shared" si="44"/>
        <v>15</v>
      </c>
    </row>
    <row r="572" spans="1:6">
      <c r="A572" s="1">
        <v>20220725</v>
      </c>
      <c r="B572" s="1">
        <v>30.8</v>
      </c>
      <c r="C572" s="12">
        <f t="shared" si="42"/>
        <v>1.6329188373663206E-2</v>
      </c>
      <c r="D572" s="2">
        <f t="shared" si="41"/>
        <v>1</v>
      </c>
      <c r="E572" s="2">
        <f t="shared" si="43"/>
        <v>1</v>
      </c>
      <c r="F572" s="2">
        <f t="shared" si="44"/>
        <v>15</v>
      </c>
    </row>
    <row r="573" spans="1:6">
      <c r="A573" s="1">
        <v>20220726</v>
      </c>
      <c r="B573" s="1">
        <v>33.200000000000003</v>
      </c>
      <c r="C573" s="12">
        <f t="shared" si="42"/>
        <v>1.2850983220788698E-2</v>
      </c>
      <c r="D573" s="2">
        <f t="shared" si="41"/>
        <v>1</v>
      </c>
      <c r="E573" s="2">
        <f t="shared" si="43"/>
        <v>1</v>
      </c>
      <c r="F573" s="2">
        <f t="shared" si="44"/>
        <v>15</v>
      </c>
    </row>
    <row r="574" spans="1:6">
      <c r="A574" s="1">
        <v>20220727</v>
      </c>
      <c r="B574" s="1">
        <v>34.1</v>
      </c>
      <c r="C574" s="12">
        <f t="shared" si="42"/>
        <v>1.1636464679511582E-2</v>
      </c>
      <c r="D574" s="2">
        <f t="shared" si="41"/>
        <v>1</v>
      </c>
      <c r="E574" s="2">
        <f t="shared" si="43"/>
        <v>1</v>
      </c>
      <c r="F574" s="2">
        <f t="shared" si="44"/>
        <v>15</v>
      </c>
    </row>
    <row r="575" spans="1:6">
      <c r="A575" s="1">
        <v>20220728</v>
      </c>
      <c r="B575" s="1">
        <v>35.6</v>
      </c>
      <c r="C575" s="12">
        <f t="shared" si="42"/>
        <v>9.7496003732319148E-3</v>
      </c>
      <c r="D575" s="2">
        <f t="shared" si="41"/>
        <v>1</v>
      </c>
      <c r="E575" s="2">
        <f t="shared" si="43"/>
        <v>1</v>
      </c>
      <c r="F575" s="2">
        <f t="shared" si="44"/>
        <v>16</v>
      </c>
    </row>
    <row r="576" spans="1:6">
      <c r="A576" s="1">
        <v>20220729</v>
      </c>
      <c r="B576" s="1">
        <v>33.4</v>
      </c>
      <c r="C576" s="12">
        <f t="shared" si="42"/>
        <v>1.2576177737628681E-2</v>
      </c>
      <c r="D576" s="2">
        <f t="shared" si="41"/>
        <v>1</v>
      </c>
      <c r="E576" s="2">
        <f t="shared" si="43"/>
        <v>1</v>
      </c>
      <c r="F576" s="2">
        <f t="shared" si="44"/>
        <v>15</v>
      </c>
    </row>
    <row r="577" spans="1:6">
      <c r="A577" s="1">
        <v>20220730</v>
      </c>
      <c r="B577" s="1">
        <v>30.9</v>
      </c>
      <c r="C577" s="12">
        <f t="shared" si="42"/>
        <v>1.6178861683417756E-2</v>
      </c>
      <c r="D577" s="2">
        <f t="shared" si="41"/>
        <v>1</v>
      </c>
      <c r="E577" s="2">
        <f t="shared" si="43"/>
        <v>1</v>
      </c>
      <c r="F577" s="2">
        <f t="shared" si="44"/>
        <v>15</v>
      </c>
    </row>
    <row r="578" spans="1:6">
      <c r="A578" s="1">
        <v>20220731</v>
      </c>
      <c r="B578" s="1">
        <v>32.299999999999997</v>
      </c>
      <c r="C578" s="12">
        <f t="shared" si="42"/>
        <v>1.4119285654568492E-2</v>
      </c>
      <c r="D578" s="2">
        <f t="shared" ref="D578:D641" si="45">IF(B578&gt;$T$2,1,IF(B578&lt;$T$3,3,2))</f>
        <v>1</v>
      </c>
      <c r="E578" s="2">
        <f t="shared" si="43"/>
        <v>1</v>
      </c>
      <c r="F578" s="2">
        <f t="shared" si="44"/>
        <v>15</v>
      </c>
    </row>
    <row r="579" spans="1:6">
      <c r="A579" s="1">
        <v>20220801</v>
      </c>
      <c r="B579" s="1">
        <v>33.1</v>
      </c>
      <c r="C579" s="12">
        <f t="shared" ref="C579:C642" si="46">_xlfn.NORM.DIST(B579,$L$5,$L$6,0)</f>
        <v>1.2989389501600829E-2</v>
      </c>
      <c r="D579" s="2">
        <f t="shared" si="45"/>
        <v>1</v>
      </c>
      <c r="E579" s="2">
        <f t="shared" ref="E579:E642" si="47">IF(B579&gt;$T$6,1,IF(B579&gt;$T$7,2,IF(B579&gt;$T$8,3,IF(B579&gt;$T$9,4,5))))</f>
        <v>1</v>
      </c>
      <c r="F579" s="2">
        <f t="shared" ref="F579:F642" si="48">IF(B579&gt;$T$12,16,IF(B579&gt;$T$13,15,IF(B579&gt;$T$14,14,IF(B579&gt;$T$15,13,IF(B579&gt;$T$16,12,IF(B579&gt;$T$17,11,IF(B579&gt;$T$18,10,IF(B579&gt;$T$19,9,IF(B579&gt;$T$20,8,IF(B579&gt;$T$21,7,IF(B579&gt;$T$22,6,IF(B579&gt;$T$23,5,IF(B579&gt;$T$24,4,IF(B579&gt;$T$25,3,IF(B579&gt;$T$26,2,1)))))))))))))))</f>
        <v>15</v>
      </c>
    </row>
    <row r="580" spans="1:6">
      <c r="A580" s="1">
        <v>20220802</v>
      </c>
      <c r="B580" s="1">
        <v>35</v>
      </c>
      <c r="C580" s="12">
        <f t="shared" si="46"/>
        <v>1.0482547089297207E-2</v>
      </c>
      <c r="D580" s="2">
        <f t="shared" si="45"/>
        <v>1</v>
      </c>
      <c r="E580" s="2">
        <f t="shared" si="47"/>
        <v>1</v>
      </c>
      <c r="F580" s="2">
        <f t="shared" si="48"/>
        <v>15</v>
      </c>
    </row>
    <row r="581" spans="1:6">
      <c r="A581" s="1">
        <v>20220803</v>
      </c>
      <c r="B581" s="1">
        <v>34.700000000000003</v>
      </c>
      <c r="C581" s="12">
        <f t="shared" si="46"/>
        <v>1.0860096146860405E-2</v>
      </c>
      <c r="D581" s="2">
        <f t="shared" si="45"/>
        <v>1</v>
      </c>
      <c r="E581" s="2">
        <f t="shared" si="47"/>
        <v>1</v>
      </c>
      <c r="F581" s="2">
        <f t="shared" si="48"/>
        <v>15</v>
      </c>
    </row>
    <row r="582" spans="1:6">
      <c r="A582" s="1">
        <v>20220804</v>
      </c>
      <c r="B582" s="1">
        <v>34.9</v>
      </c>
      <c r="C582" s="12">
        <f t="shared" si="46"/>
        <v>1.0607590504342878E-2</v>
      </c>
      <c r="D582" s="2">
        <f t="shared" si="45"/>
        <v>1</v>
      </c>
      <c r="E582" s="2">
        <f t="shared" si="47"/>
        <v>1</v>
      </c>
      <c r="F582" s="2">
        <f t="shared" si="48"/>
        <v>15</v>
      </c>
    </row>
    <row r="583" spans="1:6">
      <c r="A583" s="1">
        <v>20220805</v>
      </c>
      <c r="B583" s="1">
        <v>35.9</v>
      </c>
      <c r="C583" s="12">
        <f t="shared" si="46"/>
        <v>9.3944996736895769E-3</v>
      </c>
      <c r="D583" s="2">
        <f t="shared" si="45"/>
        <v>1</v>
      </c>
      <c r="E583" s="2">
        <f t="shared" si="47"/>
        <v>1</v>
      </c>
      <c r="F583" s="2">
        <f t="shared" si="48"/>
        <v>16</v>
      </c>
    </row>
    <row r="584" spans="1:6">
      <c r="A584" s="1">
        <v>20220806</v>
      </c>
      <c r="B584" s="1">
        <v>35.4</v>
      </c>
      <c r="C584" s="12">
        <f t="shared" si="46"/>
        <v>9.990580305713993E-3</v>
      </c>
      <c r="D584" s="2">
        <f t="shared" si="45"/>
        <v>1</v>
      </c>
      <c r="E584" s="2">
        <f t="shared" si="47"/>
        <v>1</v>
      </c>
      <c r="F584" s="2">
        <f t="shared" si="48"/>
        <v>15</v>
      </c>
    </row>
    <row r="585" spans="1:6">
      <c r="A585" s="1">
        <v>20220807</v>
      </c>
      <c r="B585" s="1">
        <v>35.700000000000003</v>
      </c>
      <c r="C585" s="12">
        <f t="shared" si="46"/>
        <v>9.6303795301665648E-3</v>
      </c>
      <c r="D585" s="2">
        <f t="shared" si="45"/>
        <v>1</v>
      </c>
      <c r="E585" s="2">
        <f t="shared" si="47"/>
        <v>1</v>
      </c>
      <c r="F585" s="2">
        <f t="shared" si="48"/>
        <v>16</v>
      </c>
    </row>
    <row r="586" spans="1:6">
      <c r="A586" s="1">
        <v>20220808</v>
      </c>
      <c r="B586" s="1">
        <v>35.799999999999997</v>
      </c>
      <c r="C586" s="12">
        <f t="shared" si="46"/>
        <v>9.5120111313925695E-3</v>
      </c>
      <c r="D586" s="2">
        <f t="shared" si="45"/>
        <v>1</v>
      </c>
      <c r="E586" s="2">
        <f t="shared" si="47"/>
        <v>1</v>
      </c>
      <c r="F586" s="2">
        <f t="shared" si="48"/>
        <v>16</v>
      </c>
    </row>
    <row r="587" spans="1:6">
      <c r="A587" s="1">
        <v>20220809</v>
      </c>
      <c r="B587" s="1">
        <v>35.5</v>
      </c>
      <c r="C587" s="12">
        <f t="shared" si="46"/>
        <v>9.8696689442301783E-3</v>
      </c>
      <c r="D587" s="2">
        <f t="shared" si="45"/>
        <v>1</v>
      </c>
      <c r="E587" s="2">
        <f t="shared" si="47"/>
        <v>1</v>
      </c>
      <c r="F587" s="2">
        <f t="shared" si="48"/>
        <v>15</v>
      </c>
    </row>
    <row r="588" spans="1:6">
      <c r="A588" s="1">
        <v>20220810</v>
      </c>
      <c r="B588" s="1">
        <v>36.4</v>
      </c>
      <c r="C588" s="12">
        <f t="shared" si="46"/>
        <v>8.8199387188470074E-3</v>
      </c>
      <c r="D588" s="2">
        <f t="shared" si="45"/>
        <v>1</v>
      </c>
      <c r="E588" s="2">
        <f t="shared" si="47"/>
        <v>1</v>
      </c>
      <c r="F588" s="2">
        <f t="shared" si="48"/>
        <v>16</v>
      </c>
    </row>
    <row r="589" spans="1:6">
      <c r="A589" s="1">
        <v>20220811</v>
      </c>
      <c r="B589" s="1">
        <v>35.700000000000003</v>
      </c>
      <c r="C589" s="12">
        <f t="shared" si="46"/>
        <v>9.6303795301665648E-3</v>
      </c>
      <c r="D589" s="2">
        <f t="shared" si="45"/>
        <v>1</v>
      </c>
      <c r="E589" s="2">
        <f t="shared" si="47"/>
        <v>1</v>
      </c>
      <c r="F589" s="2">
        <f t="shared" si="48"/>
        <v>16</v>
      </c>
    </row>
    <row r="590" spans="1:6">
      <c r="A590" s="1">
        <v>20220812</v>
      </c>
      <c r="B590" s="1">
        <v>34.799999999999997</v>
      </c>
      <c r="C590" s="12">
        <f t="shared" si="46"/>
        <v>1.0733442364472287E-2</v>
      </c>
      <c r="D590" s="2">
        <f t="shared" si="45"/>
        <v>1</v>
      </c>
      <c r="E590" s="2">
        <f t="shared" si="47"/>
        <v>1</v>
      </c>
      <c r="F590" s="2">
        <f t="shared" si="48"/>
        <v>15</v>
      </c>
    </row>
    <row r="591" spans="1:6">
      <c r="A591" s="1">
        <v>20220813</v>
      </c>
      <c r="B591" s="1">
        <v>35.4</v>
      </c>
      <c r="C591" s="12">
        <f t="shared" si="46"/>
        <v>9.990580305713993E-3</v>
      </c>
      <c r="D591" s="2">
        <f t="shared" si="45"/>
        <v>1</v>
      </c>
      <c r="E591" s="2">
        <f t="shared" si="47"/>
        <v>1</v>
      </c>
      <c r="F591" s="2">
        <f t="shared" si="48"/>
        <v>15</v>
      </c>
    </row>
    <row r="592" spans="1:6">
      <c r="A592" s="1">
        <v>20220814</v>
      </c>
      <c r="B592" s="1">
        <v>36.200000000000003</v>
      </c>
      <c r="C592" s="12">
        <f t="shared" si="46"/>
        <v>9.0471486542521486E-3</v>
      </c>
      <c r="D592" s="2">
        <f t="shared" si="45"/>
        <v>1</v>
      </c>
      <c r="E592" s="2">
        <f t="shared" si="47"/>
        <v>1</v>
      </c>
      <c r="F592" s="2">
        <f t="shared" si="48"/>
        <v>16</v>
      </c>
    </row>
    <row r="593" spans="1:6">
      <c r="A593" s="1">
        <v>20220815</v>
      </c>
      <c r="B593" s="1">
        <v>35.700000000000003</v>
      </c>
      <c r="C593" s="12">
        <f t="shared" si="46"/>
        <v>9.6303795301665648E-3</v>
      </c>
      <c r="D593" s="2">
        <f t="shared" si="45"/>
        <v>1</v>
      </c>
      <c r="E593" s="2">
        <f t="shared" si="47"/>
        <v>1</v>
      </c>
      <c r="F593" s="2">
        <f t="shared" si="48"/>
        <v>16</v>
      </c>
    </row>
    <row r="594" spans="1:6">
      <c r="A594" s="1">
        <v>20220816</v>
      </c>
      <c r="B594" s="1">
        <v>34.700000000000003</v>
      </c>
      <c r="C594" s="12">
        <f t="shared" si="46"/>
        <v>1.0860096146860405E-2</v>
      </c>
      <c r="D594" s="2">
        <f t="shared" si="45"/>
        <v>1</v>
      </c>
      <c r="E594" s="2">
        <f t="shared" si="47"/>
        <v>1</v>
      </c>
      <c r="F594" s="2">
        <f t="shared" si="48"/>
        <v>15</v>
      </c>
    </row>
    <row r="595" spans="1:6">
      <c r="A595" s="1">
        <v>20220817</v>
      </c>
      <c r="B595" s="1">
        <v>31.5</v>
      </c>
      <c r="C595" s="12">
        <f t="shared" si="46"/>
        <v>1.5285078604172194E-2</v>
      </c>
      <c r="D595" s="2">
        <f t="shared" si="45"/>
        <v>1</v>
      </c>
      <c r="E595" s="2">
        <f t="shared" si="47"/>
        <v>1</v>
      </c>
      <c r="F595" s="2">
        <f t="shared" si="48"/>
        <v>15</v>
      </c>
    </row>
    <row r="596" spans="1:6">
      <c r="A596" s="1">
        <v>20220818</v>
      </c>
      <c r="B596" s="1">
        <v>31.2</v>
      </c>
      <c r="C596" s="12">
        <f t="shared" si="46"/>
        <v>1.5730126110968839E-2</v>
      </c>
      <c r="D596" s="2">
        <f t="shared" si="45"/>
        <v>1</v>
      </c>
      <c r="E596" s="2">
        <f t="shared" si="47"/>
        <v>1</v>
      </c>
      <c r="F596" s="2">
        <f t="shared" si="48"/>
        <v>15</v>
      </c>
    </row>
    <row r="597" spans="1:6">
      <c r="A597" s="1">
        <v>20220819</v>
      </c>
      <c r="B597" s="1">
        <v>35.700000000000003</v>
      </c>
      <c r="C597" s="12">
        <f t="shared" si="46"/>
        <v>9.6303795301665648E-3</v>
      </c>
      <c r="D597" s="2">
        <f t="shared" si="45"/>
        <v>1</v>
      </c>
      <c r="E597" s="2">
        <f t="shared" si="47"/>
        <v>1</v>
      </c>
      <c r="F597" s="2">
        <f t="shared" si="48"/>
        <v>16</v>
      </c>
    </row>
    <row r="598" spans="1:6">
      <c r="A598" s="1">
        <v>20220820</v>
      </c>
      <c r="B598" s="1">
        <v>34</v>
      </c>
      <c r="C598" s="12">
        <f t="shared" si="46"/>
        <v>1.1768529740511825E-2</v>
      </c>
      <c r="D598" s="2">
        <f t="shared" si="45"/>
        <v>1</v>
      </c>
      <c r="E598" s="2">
        <f t="shared" si="47"/>
        <v>1</v>
      </c>
      <c r="F598" s="2">
        <f t="shared" si="48"/>
        <v>15</v>
      </c>
    </row>
    <row r="599" spans="1:6">
      <c r="A599" s="1">
        <v>20220821</v>
      </c>
      <c r="B599" s="1">
        <v>32.200000000000003</v>
      </c>
      <c r="C599" s="12">
        <f t="shared" si="46"/>
        <v>1.4263179169824317E-2</v>
      </c>
      <c r="D599" s="2">
        <f t="shared" si="45"/>
        <v>1</v>
      </c>
      <c r="E599" s="2">
        <f t="shared" si="47"/>
        <v>1</v>
      </c>
      <c r="F599" s="2">
        <f t="shared" si="48"/>
        <v>15</v>
      </c>
    </row>
    <row r="600" spans="1:6">
      <c r="A600" s="1">
        <v>20220822</v>
      </c>
      <c r="B600" s="1">
        <v>32.9</v>
      </c>
      <c r="C600" s="12">
        <f t="shared" si="46"/>
        <v>1.3268156422475419E-2</v>
      </c>
      <c r="D600" s="2">
        <f t="shared" si="45"/>
        <v>1</v>
      </c>
      <c r="E600" s="2">
        <f t="shared" si="47"/>
        <v>1</v>
      </c>
      <c r="F600" s="2">
        <f t="shared" si="48"/>
        <v>15</v>
      </c>
    </row>
    <row r="601" spans="1:6">
      <c r="A601" s="1">
        <v>20220823</v>
      </c>
      <c r="B601" s="1">
        <v>34.799999999999997</v>
      </c>
      <c r="C601" s="12">
        <f t="shared" si="46"/>
        <v>1.0733442364472287E-2</v>
      </c>
      <c r="D601" s="2">
        <f t="shared" si="45"/>
        <v>1</v>
      </c>
      <c r="E601" s="2">
        <f t="shared" si="47"/>
        <v>1</v>
      </c>
      <c r="F601" s="2">
        <f t="shared" si="48"/>
        <v>15</v>
      </c>
    </row>
    <row r="602" spans="1:6">
      <c r="A602" s="1">
        <v>20220824</v>
      </c>
      <c r="B602" s="1">
        <v>32.5</v>
      </c>
      <c r="C602" s="12">
        <f t="shared" si="46"/>
        <v>1.383319743215122E-2</v>
      </c>
      <c r="D602" s="2">
        <f t="shared" si="45"/>
        <v>1</v>
      </c>
      <c r="E602" s="2">
        <f t="shared" si="47"/>
        <v>1</v>
      </c>
      <c r="F602" s="2">
        <f t="shared" si="48"/>
        <v>15</v>
      </c>
    </row>
    <row r="603" spans="1:6">
      <c r="A603" s="1">
        <v>20220825</v>
      </c>
      <c r="B603" s="1">
        <v>31.1</v>
      </c>
      <c r="C603" s="12">
        <f t="shared" si="46"/>
        <v>1.5879315031912068E-2</v>
      </c>
      <c r="D603" s="2">
        <f t="shared" si="45"/>
        <v>1</v>
      </c>
      <c r="E603" s="2">
        <f t="shared" si="47"/>
        <v>1</v>
      </c>
      <c r="F603" s="2">
        <f t="shared" si="48"/>
        <v>15</v>
      </c>
    </row>
    <row r="604" spans="1:6">
      <c r="A604" s="1">
        <v>20220826</v>
      </c>
      <c r="B604" s="1">
        <v>29.4</v>
      </c>
      <c r="C604" s="12">
        <f t="shared" si="46"/>
        <v>1.8462699287065277E-2</v>
      </c>
      <c r="D604" s="2">
        <f t="shared" si="45"/>
        <v>1</v>
      </c>
      <c r="E604" s="2">
        <f t="shared" si="47"/>
        <v>1</v>
      </c>
      <c r="F604" s="2">
        <f t="shared" si="48"/>
        <v>14</v>
      </c>
    </row>
    <row r="605" spans="1:6">
      <c r="A605" s="1">
        <v>20220827</v>
      </c>
      <c r="B605" s="1">
        <v>30.9</v>
      </c>
      <c r="C605" s="12">
        <f t="shared" si="46"/>
        <v>1.6178861683417756E-2</v>
      </c>
      <c r="D605" s="2">
        <f t="shared" si="45"/>
        <v>1</v>
      </c>
      <c r="E605" s="2">
        <f t="shared" si="47"/>
        <v>1</v>
      </c>
      <c r="F605" s="2">
        <f t="shared" si="48"/>
        <v>15</v>
      </c>
    </row>
    <row r="606" spans="1:6">
      <c r="A606" s="1">
        <v>20220828</v>
      </c>
      <c r="B606" s="1">
        <v>29.5</v>
      </c>
      <c r="C606" s="12">
        <f t="shared" si="46"/>
        <v>1.8309038386565838E-2</v>
      </c>
      <c r="D606" s="2">
        <f t="shared" si="45"/>
        <v>1</v>
      </c>
      <c r="E606" s="2">
        <f t="shared" si="47"/>
        <v>1</v>
      </c>
      <c r="F606" s="2">
        <f t="shared" si="48"/>
        <v>14</v>
      </c>
    </row>
    <row r="607" spans="1:6">
      <c r="A607" s="1">
        <v>20220829</v>
      </c>
      <c r="B607" s="1">
        <v>29.9</v>
      </c>
      <c r="C607" s="12">
        <f t="shared" si="46"/>
        <v>1.7695811363292454E-2</v>
      </c>
      <c r="D607" s="2">
        <f t="shared" si="45"/>
        <v>1</v>
      </c>
      <c r="E607" s="2">
        <f t="shared" si="47"/>
        <v>1</v>
      </c>
      <c r="F607" s="2">
        <f t="shared" si="48"/>
        <v>14</v>
      </c>
    </row>
    <row r="608" spans="1:6">
      <c r="A608" s="1">
        <v>20220830</v>
      </c>
      <c r="B608" s="1">
        <v>34.1</v>
      </c>
      <c r="C608" s="12">
        <f t="shared" si="46"/>
        <v>1.1636464679511582E-2</v>
      </c>
      <c r="D608" s="2">
        <f t="shared" si="45"/>
        <v>1</v>
      </c>
      <c r="E608" s="2">
        <f t="shared" si="47"/>
        <v>1</v>
      </c>
      <c r="F608" s="2">
        <f t="shared" si="48"/>
        <v>15</v>
      </c>
    </row>
    <row r="609" spans="1:6">
      <c r="A609" s="1">
        <v>20220831</v>
      </c>
      <c r="B609" s="1">
        <v>30.3</v>
      </c>
      <c r="C609" s="12">
        <f t="shared" si="46"/>
        <v>1.7085715348171441E-2</v>
      </c>
      <c r="D609" s="2">
        <f t="shared" si="45"/>
        <v>1</v>
      </c>
      <c r="E609" s="2">
        <f t="shared" si="47"/>
        <v>1</v>
      </c>
      <c r="F609" s="2">
        <f t="shared" si="48"/>
        <v>14</v>
      </c>
    </row>
    <row r="610" spans="1:6">
      <c r="A610" s="1">
        <v>20220901</v>
      </c>
      <c r="B610" s="1">
        <v>27.7</v>
      </c>
      <c r="C610" s="12">
        <f t="shared" si="46"/>
        <v>2.1075133613911685E-2</v>
      </c>
      <c r="D610" s="2">
        <f t="shared" si="45"/>
        <v>1</v>
      </c>
      <c r="E610" s="2">
        <f t="shared" si="47"/>
        <v>1</v>
      </c>
      <c r="F610" s="2">
        <f t="shared" si="48"/>
        <v>14</v>
      </c>
    </row>
    <row r="611" spans="1:6">
      <c r="A611" s="1">
        <v>20220902</v>
      </c>
      <c r="B611" s="1">
        <v>27.4</v>
      </c>
      <c r="C611" s="12">
        <f t="shared" si="46"/>
        <v>2.1531970404385658E-2</v>
      </c>
      <c r="D611" s="2">
        <f t="shared" si="45"/>
        <v>1</v>
      </c>
      <c r="E611" s="2">
        <f t="shared" si="47"/>
        <v>1</v>
      </c>
      <c r="F611" s="2">
        <f t="shared" si="48"/>
        <v>13</v>
      </c>
    </row>
    <row r="612" spans="1:6">
      <c r="A612" s="1">
        <v>20220903</v>
      </c>
      <c r="B612" s="1">
        <v>31.4</v>
      </c>
      <c r="C612" s="12">
        <f t="shared" si="46"/>
        <v>1.5432993037496118E-2</v>
      </c>
      <c r="D612" s="2">
        <f t="shared" si="45"/>
        <v>1</v>
      </c>
      <c r="E612" s="2">
        <f t="shared" si="47"/>
        <v>1</v>
      </c>
      <c r="F612" s="2">
        <f t="shared" si="48"/>
        <v>15</v>
      </c>
    </row>
    <row r="613" spans="1:6">
      <c r="A613" s="1">
        <v>20220904</v>
      </c>
      <c r="B613" s="1">
        <v>32.1</v>
      </c>
      <c r="C613" s="12">
        <f t="shared" si="46"/>
        <v>1.4407622125428975E-2</v>
      </c>
      <c r="D613" s="2">
        <f t="shared" si="45"/>
        <v>1</v>
      </c>
      <c r="E613" s="2">
        <f t="shared" si="47"/>
        <v>1</v>
      </c>
      <c r="F613" s="2">
        <f t="shared" si="48"/>
        <v>15</v>
      </c>
    </row>
    <row r="614" spans="1:6">
      <c r="A614" s="1">
        <v>20220905</v>
      </c>
      <c r="B614" s="1">
        <v>30.2</v>
      </c>
      <c r="C614" s="12">
        <f t="shared" si="46"/>
        <v>1.7237884113588755E-2</v>
      </c>
      <c r="D614" s="2">
        <f t="shared" si="45"/>
        <v>1</v>
      </c>
      <c r="E614" s="2">
        <f t="shared" si="47"/>
        <v>1</v>
      </c>
      <c r="F614" s="2">
        <f t="shared" si="48"/>
        <v>14</v>
      </c>
    </row>
    <row r="615" spans="1:6">
      <c r="A615" s="1">
        <v>20220906</v>
      </c>
      <c r="B615" s="1">
        <v>29.2</v>
      </c>
      <c r="C615" s="12">
        <f t="shared" si="46"/>
        <v>1.8770316452694408E-2</v>
      </c>
      <c r="D615" s="2">
        <f t="shared" si="45"/>
        <v>1</v>
      </c>
      <c r="E615" s="2">
        <f t="shared" si="47"/>
        <v>1</v>
      </c>
      <c r="F615" s="2">
        <f t="shared" si="48"/>
        <v>14</v>
      </c>
    </row>
    <row r="616" spans="1:6">
      <c r="A616" s="1">
        <v>20220907</v>
      </c>
      <c r="B616" s="1">
        <v>28.7</v>
      </c>
      <c r="C616" s="12">
        <f t="shared" si="46"/>
        <v>1.954019397061731E-2</v>
      </c>
      <c r="D616" s="2">
        <f t="shared" si="45"/>
        <v>1</v>
      </c>
      <c r="E616" s="2">
        <f t="shared" si="47"/>
        <v>1</v>
      </c>
      <c r="F616" s="2">
        <f t="shared" si="48"/>
        <v>14</v>
      </c>
    </row>
    <row r="617" spans="1:6">
      <c r="A617" s="1">
        <v>20220908</v>
      </c>
      <c r="B617" s="1">
        <v>28.2</v>
      </c>
      <c r="C617" s="12">
        <f t="shared" si="46"/>
        <v>2.0309307625669855E-2</v>
      </c>
      <c r="D617" s="2">
        <f t="shared" si="45"/>
        <v>1</v>
      </c>
      <c r="E617" s="2">
        <f t="shared" si="47"/>
        <v>1</v>
      </c>
      <c r="F617" s="2">
        <f t="shared" si="48"/>
        <v>14</v>
      </c>
    </row>
    <row r="618" spans="1:6">
      <c r="A618" s="1">
        <v>20220909</v>
      </c>
      <c r="B618" s="1">
        <v>28.5</v>
      </c>
      <c r="C618" s="12">
        <f t="shared" si="46"/>
        <v>1.9848070456526666E-2</v>
      </c>
      <c r="D618" s="2">
        <f t="shared" si="45"/>
        <v>1</v>
      </c>
      <c r="E618" s="2">
        <f t="shared" si="47"/>
        <v>1</v>
      </c>
      <c r="F618" s="2">
        <f t="shared" si="48"/>
        <v>14</v>
      </c>
    </row>
    <row r="619" spans="1:6">
      <c r="A619" s="1">
        <v>20220910</v>
      </c>
      <c r="B619" s="1">
        <v>28.9</v>
      </c>
      <c r="C619" s="12">
        <f t="shared" si="46"/>
        <v>1.9232196320053307E-2</v>
      </c>
      <c r="D619" s="2">
        <f t="shared" si="45"/>
        <v>1</v>
      </c>
      <c r="E619" s="2">
        <f t="shared" si="47"/>
        <v>1</v>
      </c>
      <c r="F619" s="2">
        <f t="shared" si="48"/>
        <v>14</v>
      </c>
    </row>
    <row r="620" spans="1:6">
      <c r="A620" s="1">
        <v>20220911</v>
      </c>
      <c r="B620" s="1">
        <v>29.6</v>
      </c>
      <c r="C620" s="12">
        <f t="shared" si="46"/>
        <v>1.815550080787489E-2</v>
      </c>
      <c r="D620" s="2">
        <f t="shared" si="45"/>
        <v>1</v>
      </c>
      <c r="E620" s="2">
        <f t="shared" si="47"/>
        <v>1</v>
      </c>
      <c r="F620" s="2">
        <f t="shared" si="48"/>
        <v>14</v>
      </c>
    </row>
    <row r="621" spans="1:6">
      <c r="A621" s="1">
        <v>20220912</v>
      </c>
      <c r="B621" s="1">
        <v>27.9</v>
      </c>
      <c r="C621" s="12">
        <f t="shared" si="46"/>
        <v>2.0769362797125691E-2</v>
      </c>
      <c r="D621" s="2">
        <f t="shared" si="45"/>
        <v>1</v>
      </c>
      <c r="E621" s="2">
        <f t="shared" si="47"/>
        <v>1</v>
      </c>
      <c r="F621" s="2">
        <f t="shared" si="48"/>
        <v>14</v>
      </c>
    </row>
    <row r="622" spans="1:6">
      <c r="A622" s="1">
        <v>20220913</v>
      </c>
      <c r="B622" s="1">
        <v>27.7</v>
      </c>
      <c r="C622" s="12">
        <f t="shared" si="46"/>
        <v>2.1075133613911685E-2</v>
      </c>
      <c r="D622" s="2">
        <f t="shared" si="45"/>
        <v>1</v>
      </c>
      <c r="E622" s="2">
        <f t="shared" si="47"/>
        <v>1</v>
      </c>
      <c r="F622" s="2">
        <f t="shared" si="48"/>
        <v>14</v>
      </c>
    </row>
    <row r="623" spans="1:6">
      <c r="A623" s="1">
        <v>20220914</v>
      </c>
      <c r="B623" s="1">
        <v>28</v>
      </c>
      <c r="C623" s="12">
        <f t="shared" si="46"/>
        <v>2.0616176746789824E-2</v>
      </c>
      <c r="D623" s="2">
        <f t="shared" si="45"/>
        <v>1</v>
      </c>
      <c r="E623" s="2">
        <f t="shared" si="47"/>
        <v>1</v>
      </c>
      <c r="F623" s="2">
        <f t="shared" si="48"/>
        <v>14</v>
      </c>
    </row>
    <row r="624" spans="1:6">
      <c r="A624" s="1">
        <v>20220915</v>
      </c>
      <c r="B624" s="1">
        <v>29.6</v>
      </c>
      <c r="C624" s="12">
        <f t="shared" si="46"/>
        <v>1.815550080787489E-2</v>
      </c>
      <c r="D624" s="2">
        <f t="shared" si="45"/>
        <v>1</v>
      </c>
      <c r="E624" s="2">
        <f t="shared" si="47"/>
        <v>1</v>
      </c>
      <c r="F624" s="2">
        <f t="shared" si="48"/>
        <v>14</v>
      </c>
    </row>
    <row r="625" spans="1:6">
      <c r="A625" s="1">
        <v>20220916</v>
      </c>
      <c r="B625" s="1">
        <v>33.299999999999997</v>
      </c>
      <c r="C625" s="12">
        <f t="shared" si="46"/>
        <v>1.2713242531202297E-2</v>
      </c>
      <c r="D625" s="2">
        <f t="shared" si="45"/>
        <v>1</v>
      </c>
      <c r="E625" s="2">
        <f t="shared" si="47"/>
        <v>1</v>
      </c>
      <c r="F625" s="2">
        <f t="shared" si="48"/>
        <v>15</v>
      </c>
    </row>
    <row r="626" spans="1:6">
      <c r="A626" s="1">
        <v>20220917</v>
      </c>
      <c r="B626" s="1">
        <v>30.2</v>
      </c>
      <c r="C626" s="12">
        <f t="shared" si="46"/>
        <v>1.7237884113588755E-2</v>
      </c>
      <c r="D626" s="2">
        <f t="shared" si="45"/>
        <v>1</v>
      </c>
      <c r="E626" s="2">
        <f t="shared" si="47"/>
        <v>1</v>
      </c>
      <c r="F626" s="2">
        <f t="shared" si="48"/>
        <v>14</v>
      </c>
    </row>
    <row r="627" spans="1:6">
      <c r="A627" s="1">
        <v>20220918</v>
      </c>
      <c r="B627" s="1">
        <v>32.1</v>
      </c>
      <c r="C627" s="12">
        <f t="shared" si="46"/>
        <v>1.4407622125428975E-2</v>
      </c>
      <c r="D627" s="2">
        <f t="shared" si="45"/>
        <v>1</v>
      </c>
      <c r="E627" s="2">
        <f t="shared" si="47"/>
        <v>1</v>
      </c>
      <c r="F627" s="2">
        <f t="shared" si="48"/>
        <v>15</v>
      </c>
    </row>
    <row r="628" spans="1:6">
      <c r="A628" s="1">
        <v>20220919</v>
      </c>
      <c r="B628" s="1">
        <v>29.2</v>
      </c>
      <c r="C628" s="12">
        <f t="shared" si="46"/>
        <v>1.8770316452694408E-2</v>
      </c>
      <c r="D628" s="2">
        <f t="shared" si="45"/>
        <v>1</v>
      </c>
      <c r="E628" s="2">
        <f t="shared" si="47"/>
        <v>1</v>
      </c>
      <c r="F628" s="2">
        <f t="shared" si="48"/>
        <v>14</v>
      </c>
    </row>
    <row r="629" spans="1:6">
      <c r="A629" s="1">
        <v>20220920</v>
      </c>
      <c r="B629" s="1">
        <v>25.6</v>
      </c>
      <c r="C629" s="12">
        <f t="shared" si="46"/>
        <v>2.4195813205672656E-2</v>
      </c>
      <c r="D629" s="2">
        <f t="shared" si="45"/>
        <v>1</v>
      </c>
      <c r="E629" s="2">
        <f t="shared" si="47"/>
        <v>2</v>
      </c>
      <c r="F629" s="2">
        <f t="shared" si="48"/>
        <v>13</v>
      </c>
    </row>
    <row r="630" spans="1:6">
      <c r="A630" s="1">
        <v>20220921</v>
      </c>
      <c r="B630" s="1">
        <v>24.7</v>
      </c>
      <c r="C630" s="12">
        <f t="shared" si="46"/>
        <v>2.545130458872482E-2</v>
      </c>
      <c r="D630" s="2">
        <f t="shared" si="45"/>
        <v>1</v>
      </c>
      <c r="E630" s="2">
        <f t="shared" si="47"/>
        <v>2</v>
      </c>
      <c r="F630" s="2">
        <f t="shared" si="48"/>
        <v>12</v>
      </c>
    </row>
    <row r="631" spans="1:6">
      <c r="A631" s="1">
        <v>20220922</v>
      </c>
      <c r="B631" s="1">
        <v>26.4</v>
      </c>
      <c r="C631" s="12">
        <f t="shared" si="46"/>
        <v>2.303201271183674E-2</v>
      </c>
      <c r="D631" s="2">
        <f t="shared" si="45"/>
        <v>1</v>
      </c>
      <c r="E631" s="2">
        <f t="shared" si="47"/>
        <v>2</v>
      </c>
      <c r="F631" s="2">
        <f t="shared" si="48"/>
        <v>13</v>
      </c>
    </row>
    <row r="632" spans="1:6">
      <c r="A632" s="1">
        <v>20220923</v>
      </c>
      <c r="B632" s="1">
        <v>27.4</v>
      </c>
      <c r="C632" s="12">
        <f t="shared" si="46"/>
        <v>2.1531970404385658E-2</v>
      </c>
      <c r="D632" s="2">
        <f t="shared" si="45"/>
        <v>1</v>
      </c>
      <c r="E632" s="2">
        <f t="shared" si="47"/>
        <v>1</v>
      </c>
      <c r="F632" s="2">
        <f t="shared" si="48"/>
        <v>13</v>
      </c>
    </row>
    <row r="633" spans="1:6">
      <c r="A633" s="1">
        <v>20220924</v>
      </c>
      <c r="B633" s="1">
        <v>24.1</v>
      </c>
      <c r="C633" s="12">
        <f t="shared" si="46"/>
        <v>2.6248999049278344E-2</v>
      </c>
      <c r="D633" s="2">
        <f t="shared" si="45"/>
        <v>1</v>
      </c>
      <c r="E633" s="2">
        <f t="shared" si="47"/>
        <v>2</v>
      </c>
      <c r="F633" s="2">
        <f t="shared" si="48"/>
        <v>12</v>
      </c>
    </row>
    <row r="634" spans="1:6">
      <c r="A634" s="1">
        <v>20220925</v>
      </c>
      <c r="B634" s="1">
        <v>26.1</v>
      </c>
      <c r="C634" s="12">
        <f t="shared" si="46"/>
        <v>2.3472931125366431E-2</v>
      </c>
      <c r="D634" s="2">
        <f t="shared" si="45"/>
        <v>1</v>
      </c>
      <c r="E634" s="2">
        <f t="shared" si="47"/>
        <v>2</v>
      </c>
      <c r="F634" s="2">
        <f t="shared" si="48"/>
        <v>13</v>
      </c>
    </row>
    <row r="635" spans="1:6">
      <c r="A635" s="1">
        <v>20220926</v>
      </c>
      <c r="B635" s="1">
        <v>26.6</v>
      </c>
      <c r="C635" s="12">
        <f t="shared" si="46"/>
        <v>2.273544176458853E-2</v>
      </c>
      <c r="D635" s="2">
        <f t="shared" si="45"/>
        <v>1</v>
      </c>
      <c r="E635" s="2">
        <f t="shared" si="47"/>
        <v>2</v>
      </c>
      <c r="F635" s="2">
        <f t="shared" si="48"/>
        <v>13</v>
      </c>
    </row>
    <row r="636" spans="1:6">
      <c r="A636" s="1">
        <v>20220927</v>
      </c>
      <c r="B636" s="1">
        <v>26.8</v>
      </c>
      <c r="C636" s="12">
        <f t="shared" si="46"/>
        <v>2.2436976772999995E-2</v>
      </c>
      <c r="D636" s="2">
        <f t="shared" si="45"/>
        <v>1</v>
      </c>
      <c r="E636" s="2">
        <f t="shared" si="47"/>
        <v>2</v>
      </c>
      <c r="F636" s="2">
        <f t="shared" si="48"/>
        <v>13</v>
      </c>
    </row>
    <row r="637" spans="1:6">
      <c r="A637" s="1">
        <v>20220928</v>
      </c>
      <c r="B637" s="1">
        <v>27.5</v>
      </c>
      <c r="C637" s="12">
        <f t="shared" si="46"/>
        <v>2.1379962354630629E-2</v>
      </c>
      <c r="D637" s="2">
        <f t="shared" si="45"/>
        <v>1</v>
      </c>
      <c r="E637" s="2">
        <f t="shared" si="47"/>
        <v>1</v>
      </c>
      <c r="F637" s="2">
        <f t="shared" si="48"/>
        <v>14</v>
      </c>
    </row>
    <row r="638" spans="1:6">
      <c r="A638" s="1">
        <v>20220929</v>
      </c>
      <c r="B638" s="1">
        <v>27.9</v>
      </c>
      <c r="C638" s="12">
        <f t="shared" si="46"/>
        <v>2.0769362797125691E-2</v>
      </c>
      <c r="D638" s="2">
        <f t="shared" si="45"/>
        <v>1</v>
      </c>
      <c r="E638" s="2">
        <f t="shared" si="47"/>
        <v>1</v>
      </c>
      <c r="F638" s="2">
        <f t="shared" si="48"/>
        <v>14</v>
      </c>
    </row>
    <row r="639" spans="1:6">
      <c r="A639" s="1">
        <v>20220930</v>
      </c>
      <c r="B639" s="1">
        <v>26.6</v>
      </c>
      <c r="C639" s="12">
        <f t="shared" si="46"/>
        <v>2.273544176458853E-2</v>
      </c>
      <c r="D639" s="2">
        <f t="shared" si="45"/>
        <v>1</v>
      </c>
      <c r="E639" s="2">
        <f t="shared" si="47"/>
        <v>2</v>
      </c>
      <c r="F639" s="2">
        <f t="shared" si="48"/>
        <v>13</v>
      </c>
    </row>
    <row r="640" spans="1:6">
      <c r="A640" s="1">
        <v>20221001</v>
      </c>
      <c r="B640" s="1">
        <v>18.2</v>
      </c>
      <c r="C640" s="12">
        <f t="shared" si="46"/>
        <v>3.1470529984549071E-2</v>
      </c>
      <c r="D640" s="2">
        <f t="shared" si="45"/>
        <v>2</v>
      </c>
      <c r="E640" s="2">
        <f t="shared" si="47"/>
        <v>3</v>
      </c>
      <c r="F640" s="2">
        <f t="shared" si="48"/>
        <v>9</v>
      </c>
    </row>
    <row r="641" spans="1:6">
      <c r="A641" s="1">
        <v>20221002</v>
      </c>
      <c r="B641" s="1">
        <v>19.5</v>
      </c>
      <c r="C641" s="12">
        <f t="shared" si="46"/>
        <v>3.0818249154236553E-2</v>
      </c>
      <c r="D641" s="2">
        <f t="shared" si="45"/>
        <v>2</v>
      </c>
      <c r="E641" s="2">
        <f t="shared" si="47"/>
        <v>2</v>
      </c>
      <c r="F641" s="2">
        <f t="shared" si="48"/>
        <v>10</v>
      </c>
    </row>
    <row r="642" spans="1:6">
      <c r="A642" s="1">
        <v>20221003</v>
      </c>
      <c r="B642" s="1">
        <v>24.1</v>
      </c>
      <c r="C642" s="12">
        <f t="shared" si="46"/>
        <v>2.6248999049278344E-2</v>
      </c>
      <c r="D642" s="2">
        <f t="shared" ref="D642:D705" si="49">IF(B642&gt;$T$2,1,IF(B642&lt;$T$3,3,2))</f>
        <v>1</v>
      </c>
      <c r="E642" s="2">
        <f t="shared" si="47"/>
        <v>2</v>
      </c>
      <c r="F642" s="2">
        <f t="shared" si="48"/>
        <v>12</v>
      </c>
    </row>
    <row r="643" spans="1:6">
      <c r="A643" s="1">
        <v>20221004</v>
      </c>
      <c r="B643" s="1">
        <v>18.399999999999999</v>
      </c>
      <c r="C643" s="12">
        <f t="shared" ref="C643:C706" si="50">_xlfn.NORM.DIST(B643,$L$5,$L$6,0)</f>
        <v>3.1391257264980731E-2</v>
      </c>
      <c r="D643" s="2">
        <f t="shared" si="49"/>
        <v>2</v>
      </c>
      <c r="E643" s="2">
        <f t="shared" ref="E643:E706" si="51">IF(B643&gt;$T$6,1,IF(B643&gt;$T$7,2,IF(B643&gt;$T$8,3,IF(B643&gt;$T$9,4,5))))</f>
        <v>3</v>
      </c>
      <c r="F643" s="2">
        <f t="shared" ref="F643:F706" si="52">IF(B643&gt;$T$12,16,IF(B643&gt;$T$13,15,IF(B643&gt;$T$14,14,IF(B643&gt;$T$15,13,IF(B643&gt;$T$16,12,IF(B643&gt;$T$17,11,IF(B643&gt;$T$18,10,IF(B643&gt;$T$19,9,IF(B643&gt;$T$20,8,IF(B643&gt;$T$21,7,IF(B643&gt;$T$22,6,IF(B643&gt;$T$23,5,IF(B643&gt;$T$24,4,IF(B643&gt;$T$25,3,IF(B643&gt;$T$26,2,1)))))))))))))))</f>
        <v>10</v>
      </c>
    </row>
    <row r="644" spans="1:6">
      <c r="A644" s="1">
        <v>20221005</v>
      </c>
      <c r="B644" s="1">
        <v>17.899999999999999</v>
      </c>
      <c r="C644" s="12">
        <f t="shared" si="50"/>
        <v>3.157473891270357E-2</v>
      </c>
      <c r="D644" s="2">
        <f t="shared" si="49"/>
        <v>2</v>
      </c>
      <c r="E644" s="2">
        <f t="shared" si="51"/>
        <v>3</v>
      </c>
      <c r="F644" s="2">
        <f t="shared" si="52"/>
        <v>9</v>
      </c>
    </row>
    <row r="645" spans="1:6">
      <c r="A645" s="1">
        <v>20221006</v>
      </c>
      <c r="B645" s="1">
        <v>17</v>
      </c>
      <c r="C645" s="12">
        <f t="shared" si="50"/>
        <v>3.1780028352672587E-2</v>
      </c>
      <c r="D645" s="2">
        <f t="shared" si="49"/>
        <v>2</v>
      </c>
      <c r="E645" s="2">
        <f t="shared" si="51"/>
        <v>3</v>
      </c>
      <c r="F645" s="2">
        <f t="shared" si="52"/>
        <v>9</v>
      </c>
    </row>
    <row r="646" spans="1:6">
      <c r="A646" s="1">
        <v>20221007</v>
      </c>
      <c r="B646" s="1">
        <v>15.1</v>
      </c>
      <c r="C646" s="12">
        <f t="shared" si="50"/>
        <v>3.1676959102191218E-2</v>
      </c>
      <c r="D646" s="2">
        <f t="shared" si="49"/>
        <v>2</v>
      </c>
      <c r="E646" s="2">
        <f t="shared" si="51"/>
        <v>3</v>
      </c>
      <c r="F646" s="2">
        <f t="shared" si="52"/>
        <v>8</v>
      </c>
    </row>
    <row r="647" spans="1:6">
      <c r="A647" s="1">
        <v>20221008</v>
      </c>
      <c r="B647" s="1">
        <v>15.6</v>
      </c>
      <c r="C647" s="12">
        <f t="shared" si="50"/>
        <v>3.1774753212212639E-2</v>
      </c>
      <c r="D647" s="2">
        <f t="shared" si="49"/>
        <v>2</v>
      </c>
      <c r="E647" s="2">
        <f t="shared" si="51"/>
        <v>3</v>
      </c>
      <c r="F647" s="2">
        <f t="shared" si="52"/>
        <v>8</v>
      </c>
    </row>
    <row r="648" spans="1:6">
      <c r="A648" s="1">
        <v>20221009</v>
      </c>
      <c r="B648" s="1">
        <v>15.3</v>
      </c>
      <c r="C648" s="12">
        <f t="shared" si="50"/>
        <v>3.172209696000805E-2</v>
      </c>
      <c r="D648" s="2">
        <f t="shared" si="49"/>
        <v>2</v>
      </c>
      <c r="E648" s="2">
        <f t="shared" si="51"/>
        <v>3</v>
      </c>
      <c r="F648" s="2">
        <f t="shared" si="52"/>
        <v>8</v>
      </c>
    </row>
    <row r="649" spans="1:6">
      <c r="A649" s="1">
        <v>20221010</v>
      </c>
      <c r="B649" s="1">
        <v>13.6</v>
      </c>
      <c r="C649" s="12">
        <f t="shared" si="50"/>
        <v>3.1087171233819769E-2</v>
      </c>
      <c r="D649" s="2">
        <f t="shared" si="49"/>
        <v>2</v>
      </c>
      <c r="E649" s="2">
        <f t="shared" si="51"/>
        <v>3</v>
      </c>
      <c r="F649" s="2">
        <f t="shared" si="52"/>
        <v>7</v>
      </c>
    </row>
    <row r="650" spans="1:6">
      <c r="A650" s="1">
        <v>20221011</v>
      </c>
      <c r="B650" s="1">
        <v>14.4</v>
      </c>
      <c r="C650" s="12">
        <f t="shared" si="50"/>
        <v>3.1456353205408717E-2</v>
      </c>
      <c r="D650" s="2">
        <f t="shared" si="49"/>
        <v>2</v>
      </c>
      <c r="E650" s="2">
        <f t="shared" si="51"/>
        <v>3</v>
      </c>
      <c r="F650" s="2">
        <f t="shared" si="52"/>
        <v>8</v>
      </c>
    </row>
    <row r="651" spans="1:6">
      <c r="A651" s="1">
        <v>20221012</v>
      </c>
      <c r="B651" s="1">
        <v>12.8</v>
      </c>
      <c r="C651" s="12">
        <f t="shared" si="50"/>
        <v>3.0597433872978905E-2</v>
      </c>
      <c r="D651" s="2">
        <f t="shared" si="49"/>
        <v>2</v>
      </c>
      <c r="E651" s="2">
        <f t="shared" si="51"/>
        <v>4</v>
      </c>
      <c r="F651" s="2">
        <f t="shared" si="52"/>
        <v>7</v>
      </c>
    </row>
    <row r="652" spans="1:6">
      <c r="A652" s="1">
        <v>20221013</v>
      </c>
      <c r="B652" s="1">
        <v>18.2</v>
      </c>
      <c r="C652" s="12">
        <f t="shared" si="50"/>
        <v>3.1470529984549071E-2</v>
      </c>
      <c r="D652" s="2">
        <f t="shared" si="49"/>
        <v>2</v>
      </c>
      <c r="E652" s="2">
        <f t="shared" si="51"/>
        <v>3</v>
      </c>
      <c r="F652" s="2">
        <f t="shared" si="52"/>
        <v>9</v>
      </c>
    </row>
    <row r="653" spans="1:6">
      <c r="A653" s="1">
        <v>20221014</v>
      </c>
      <c r="B653" s="1">
        <v>18.100000000000001</v>
      </c>
      <c r="C653" s="12">
        <f t="shared" si="50"/>
        <v>3.1507233271630436E-2</v>
      </c>
      <c r="D653" s="2">
        <f t="shared" si="49"/>
        <v>2</v>
      </c>
      <c r="E653" s="2">
        <f t="shared" si="51"/>
        <v>3</v>
      </c>
      <c r="F653" s="2">
        <f t="shared" si="52"/>
        <v>9</v>
      </c>
    </row>
    <row r="654" spans="1:6">
      <c r="A654" s="1">
        <v>20221015</v>
      </c>
      <c r="B654" s="1">
        <v>18.399999999999999</v>
      </c>
      <c r="C654" s="12">
        <f t="shared" si="50"/>
        <v>3.1391257264980731E-2</v>
      </c>
      <c r="D654" s="2">
        <f t="shared" si="49"/>
        <v>2</v>
      </c>
      <c r="E654" s="2">
        <f t="shared" si="51"/>
        <v>3</v>
      </c>
      <c r="F654" s="2">
        <f t="shared" si="52"/>
        <v>10</v>
      </c>
    </row>
    <row r="655" spans="1:6">
      <c r="A655" s="1">
        <v>20221016</v>
      </c>
      <c r="B655" s="1">
        <v>19.399999999999999</v>
      </c>
      <c r="C655" s="12">
        <f t="shared" si="50"/>
        <v>3.0879730998271432E-2</v>
      </c>
      <c r="D655" s="2">
        <f t="shared" si="49"/>
        <v>2</v>
      </c>
      <c r="E655" s="2">
        <f t="shared" si="51"/>
        <v>3</v>
      </c>
      <c r="F655" s="2">
        <f t="shared" si="52"/>
        <v>10</v>
      </c>
    </row>
    <row r="656" spans="1:6">
      <c r="A656" s="1">
        <v>20221017</v>
      </c>
      <c r="B656" s="1">
        <v>12.5</v>
      </c>
      <c r="C656" s="12">
        <f t="shared" si="50"/>
        <v>3.0383853318264504E-2</v>
      </c>
      <c r="D656" s="2">
        <f t="shared" si="49"/>
        <v>2</v>
      </c>
      <c r="E656" s="2">
        <f t="shared" si="51"/>
        <v>4</v>
      </c>
      <c r="F656" s="2">
        <f t="shared" si="52"/>
        <v>7</v>
      </c>
    </row>
    <row r="657" spans="1:6">
      <c r="A657" s="1">
        <v>20221018</v>
      </c>
      <c r="B657" s="1">
        <v>10.9</v>
      </c>
      <c r="C657" s="12">
        <f t="shared" si="50"/>
        <v>2.8987888028078612E-2</v>
      </c>
      <c r="D657" s="2">
        <f t="shared" si="49"/>
        <v>2</v>
      </c>
      <c r="E657" s="2">
        <f t="shared" si="51"/>
        <v>4</v>
      </c>
      <c r="F657" s="2">
        <f t="shared" si="52"/>
        <v>6</v>
      </c>
    </row>
    <row r="658" spans="1:6">
      <c r="A658" s="1">
        <v>20221019</v>
      </c>
      <c r="B658" s="1">
        <v>12.2</v>
      </c>
      <c r="C658" s="12">
        <f t="shared" si="50"/>
        <v>3.0154485745543382E-2</v>
      </c>
      <c r="D658" s="2">
        <f t="shared" si="49"/>
        <v>2</v>
      </c>
      <c r="E658" s="2">
        <f t="shared" si="51"/>
        <v>4</v>
      </c>
      <c r="F658" s="2">
        <f t="shared" si="52"/>
        <v>6</v>
      </c>
    </row>
    <row r="659" spans="1:6">
      <c r="A659" s="1">
        <v>20221020</v>
      </c>
      <c r="B659" s="1">
        <v>11.1</v>
      </c>
      <c r="C659" s="12">
        <f t="shared" si="50"/>
        <v>2.9184807667024092E-2</v>
      </c>
      <c r="D659" s="2">
        <f t="shared" si="49"/>
        <v>2</v>
      </c>
      <c r="E659" s="2">
        <f t="shared" si="51"/>
        <v>4</v>
      </c>
      <c r="F659" s="2">
        <f t="shared" si="52"/>
        <v>6</v>
      </c>
    </row>
    <row r="660" spans="1:6">
      <c r="A660" s="1">
        <v>20221021</v>
      </c>
      <c r="B660" s="1">
        <v>13</v>
      </c>
      <c r="C660" s="12">
        <f t="shared" si="50"/>
        <v>3.0730873284752075E-2</v>
      </c>
      <c r="D660" s="2">
        <f t="shared" si="49"/>
        <v>2</v>
      </c>
      <c r="E660" s="2">
        <f t="shared" si="51"/>
        <v>4</v>
      </c>
      <c r="F660" s="2">
        <f t="shared" si="52"/>
        <v>7</v>
      </c>
    </row>
    <row r="661" spans="1:6">
      <c r="A661" s="1">
        <v>20221022</v>
      </c>
      <c r="B661" s="1">
        <v>18.399999999999999</v>
      </c>
      <c r="C661" s="12">
        <f t="shared" si="50"/>
        <v>3.1391257264980731E-2</v>
      </c>
      <c r="D661" s="2">
        <f t="shared" si="49"/>
        <v>2</v>
      </c>
      <c r="E661" s="2">
        <f t="shared" si="51"/>
        <v>3</v>
      </c>
      <c r="F661" s="2">
        <f t="shared" si="52"/>
        <v>10</v>
      </c>
    </row>
    <row r="662" spans="1:6">
      <c r="A662" s="1">
        <v>20221023</v>
      </c>
      <c r="B662" s="1">
        <v>14.1</v>
      </c>
      <c r="C662" s="12">
        <f t="shared" si="50"/>
        <v>3.1332351751336897E-2</v>
      </c>
      <c r="D662" s="2">
        <f t="shared" si="49"/>
        <v>2</v>
      </c>
      <c r="E662" s="2">
        <f t="shared" si="51"/>
        <v>3</v>
      </c>
      <c r="F662" s="2">
        <f t="shared" si="52"/>
        <v>7</v>
      </c>
    </row>
    <row r="663" spans="1:6">
      <c r="A663" s="1">
        <v>20221024</v>
      </c>
      <c r="B663" s="1">
        <v>11.4</v>
      </c>
      <c r="C663" s="12">
        <f t="shared" si="50"/>
        <v>2.9468628086796258E-2</v>
      </c>
      <c r="D663" s="2">
        <f t="shared" si="49"/>
        <v>2</v>
      </c>
      <c r="E663" s="2">
        <f t="shared" si="51"/>
        <v>4</v>
      </c>
      <c r="F663" s="2">
        <f t="shared" si="52"/>
        <v>6</v>
      </c>
    </row>
    <row r="664" spans="1:6">
      <c r="A664" s="1">
        <v>20221025</v>
      </c>
      <c r="B664" s="1">
        <v>10.6</v>
      </c>
      <c r="C664" s="12">
        <f t="shared" si="50"/>
        <v>2.8681302881988717E-2</v>
      </c>
      <c r="D664" s="2">
        <f t="shared" si="49"/>
        <v>2</v>
      </c>
      <c r="E664" s="2">
        <f t="shared" si="51"/>
        <v>4</v>
      </c>
      <c r="F664" s="2">
        <f t="shared" si="52"/>
        <v>6</v>
      </c>
    </row>
    <row r="665" spans="1:6">
      <c r="A665" s="1">
        <v>20221026</v>
      </c>
      <c r="B665" s="1">
        <v>14.5</v>
      </c>
      <c r="C665" s="12">
        <f t="shared" si="50"/>
        <v>3.1493786815524748E-2</v>
      </c>
      <c r="D665" s="2">
        <f t="shared" si="49"/>
        <v>2</v>
      </c>
      <c r="E665" s="2">
        <f t="shared" si="51"/>
        <v>3</v>
      </c>
      <c r="F665" s="2">
        <f t="shared" si="52"/>
        <v>8</v>
      </c>
    </row>
    <row r="666" spans="1:6">
      <c r="A666" s="1">
        <v>20221027</v>
      </c>
      <c r="B666" s="1">
        <v>13.1</v>
      </c>
      <c r="C666" s="12">
        <f t="shared" si="50"/>
        <v>3.0794870962388362E-2</v>
      </c>
      <c r="D666" s="2">
        <f t="shared" si="49"/>
        <v>2</v>
      </c>
      <c r="E666" s="2">
        <f t="shared" si="51"/>
        <v>4</v>
      </c>
      <c r="F666" s="2">
        <f t="shared" si="52"/>
        <v>7</v>
      </c>
    </row>
    <row r="667" spans="1:6">
      <c r="A667" s="1">
        <v>20221028</v>
      </c>
      <c r="B667" s="1">
        <v>12</v>
      </c>
      <c r="C667" s="12">
        <f t="shared" si="50"/>
        <v>2.9992990579480152E-2</v>
      </c>
      <c r="D667" s="2">
        <f t="shared" si="49"/>
        <v>2</v>
      </c>
      <c r="E667" s="2">
        <f t="shared" si="51"/>
        <v>4</v>
      </c>
      <c r="F667" s="2">
        <f t="shared" si="52"/>
        <v>6</v>
      </c>
    </row>
    <row r="668" spans="1:6">
      <c r="A668" s="1">
        <v>20221029</v>
      </c>
      <c r="B668" s="1">
        <v>14.7</v>
      </c>
      <c r="C668" s="12">
        <f t="shared" si="50"/>
        <v>3.1562760614679553E-2</v>
      </c>
      <c r="D668" s="2">
        <f t="shared" si="49"/>
        <v>2</v>
      </c>
      <c r="E668" s="2">
        <f t="shared" si="51"/>
        <v>3</v>
      </c>
      <c r="F668" s="2">
        <f t="shared" si="52"/>
        <v>8</v>
      </c>
    </row>
    <row r="669" spans="1:6">
      <c r="A669" s="1">
        <v>20221030</v>
      </c>
      <c r="B669" s="1">
        <v>15.8</v>
      </c>
      <c r="C669" s="12">
        <f t="shared" si="50"/>
        <v>3.1799784660205339E-2</v>
      </c>
      <c r="D669" s="2">
        <f t="shared" si="49"/>
        <v>2</v>
      </c>
      <c r="E669" s="2">
        <f t="shared" si="51"/>
        <v>3</v>
      </c>
      <c r="F669" s="2">
        <f t="shared" si="52"/>
        <v>8</v>
      </c>
    </row>
    <row r="670" spans="1:6">
      <c r="A670" s="1">
        <v>20221031</v>
      </c>
      <c r="B670" s="1">
        <v>15.5</v>
      </c>
      <c r="C670" s="12">
        <f t="shared" si="50"/>
        <v>3.1759212708898192E-2</v>
      </c>
      <c r="D670" s="2">
        <f t="shared" si="49"/>
        <v>2</v>
      </c>
      <c r="E670" s="2">
        <f t="shared" si="51"/>
        <v>3</v>
      </c>
      <c r="F670" s="2">
        <f t="shared" si="52"/>
        <v>8</v>
      </c>
    </row>
    <row r="671" spans="1:6">
      <c r="A671" s="1">
        <v>20221101</v>
      </c>
      <c r="B671" s="1">
        <v>14.9</v>
      </c>
      <c r="C671" s="12">
        <f t="shared" si="50"/>
        <v>3.162383351373925E-2</v>
      </c>
      <c r="D671" s="2">
        <f t="shared" si="49"/>
        <v>2</v>
      </c>
      <c r="E671" s="2">
        <f t="shared" si="51"/>
        <v>3</v>
      </c>
      <c r="F671" s="2">
        <f t="shared" si="52"/>
        <v>8</v>
      </c>
    </row>
    <row r="672" spans="1:6">
      <c r="A672" s="1">
        <v>20221102</v>
      </c>
      <c r="B672" s="1">
        <v>12.7</v>
      </c>
      <c r="C672" s="12">
        <f t="shared" si="50"/>
        <v>3.0528016984644871E-2</v>
      </c>
      <c r="D672" s="2">
        <f t="shared" si="49"/>
        <v>2</v>
      </c>
      <c r="E672" s="2">
        <f t="shared" si="51"/>
        <v>4</v>
      </c>
      <c r="F672" s="2">
        <f t="shared" si="52"/>
        <v>7</v>
      </c>
    </row>
    <row r="673" spans="1:6">
      <c r="A673" s="1">
        <v>20221103</v>
      </c>
      <c r="B673" s="1">
        <v>10.3</v>
      </c>
      <c r="C673" s="12">
        <f t="shared" si="50"/>
        <v>2.8361709617666545E-2</v>
      </c>
      <c r="D673" s="2">
        <f t="shared" si="49"/>
        <v>2</v>
      </c>
      <c r="E673" s="2">
        <f t="shared" si="51"/>
        <v>4</v>
      </c>
      <c r="F673" s="2">
        <f t="shared" si="52"/>
        <v>6</v>
      </c>
    </row>
    <row r="674" spans="1:6">
      <c r="A674" s="1">
        <v>20221104</v>
      </c>
      <c r="B674" s="1">
        <v>8.8000000000000007</v>
      </c>
      <c r="C674" s="12">
        <f t="shared" si="50"/>
        <v>2.6586949068049842E-2</v>
      </c>
      <c r="D674" s="2">
        <f t="shared" si="49"/>
        <v>3</v>
      </c>
      <c r="E674" s="2">
        <f t="shared" si="51"/>
        <v>4</v>
      </c>
      <c r="F674" s="2">
        <f t="shared" si="52"/>
        <v>5</v>
      </c>
    </row>
    <row r="675" spans="1:6">
      <c r="A675" s="1">
        <v>20221105</v>
      </c>
      <c r="B675" s="1">
        <v>8.6</v>
      </c>
      <c r="C675" s="12">
        <f t="shared" si="50"/>
        <v>2.6330357178331897E-2</v>
      </c>
      <c r="D675" s="2">
        <f t="shared" si="49"/>
        <v>3</v>
      </c>
      <c r="E675" s="2">
        <f t="shared" si="51"/>
        <v>4</v>
      </c>
      <c r="F675" s="2">
        <f t="shared" si="52"/>
        <v>5</v>
      </c>
    </row>
    <row r="676" spans="1:6">
      <c r="A676" s="1">
        <v>20221106</v>
      </c>
      <c r="B676" s="1">
        <v>6.8</v>
      </c>
      <c r="C676" s="12">
        <f t="shared" si="50"/>
        <v>2.3854788272759209E-2</v>
      </c>
      <c r="D676" s="2">
        <f t="shared" si="49"/>
        <v>3</v>
      </c>
      <c r="E676" s="2">
        <f t="shared" si="51"/>
        <v>4</v>
      </c>
      <c r="F676" s="2">
        <f t="shared" si="52"/>
        <v>4</v>
      </c>
    </row>
    <row r="677" spans="1:6">
      <c r="A677" s="1">
        <v>20221107</v>
      </c>
      <c r="B677" s="1">
        <v>8</v>
      </c>
      <c r="C677" s="12">
        <f t="shared" si="50"/>
        <v>2.5536307750663463E-2</v>
      </c>
      <c r="D677" s="2">
        <f t="shared" si="49"/>
        <v>3</v>
      </c>
      <c r="E677" s="2">
        <f t="shared" si="51"/>
        <v>4</v>
      </c>
      <c r="F677" s="2">
        <f t="shared" si="52"/>
        <v>5</v>
      </c>
    </row>
    <row r="678" spans="1:6">
      <c r="A678" s="1">
        <v>20221108</v>
      </c>
      <c r="B678" s="1">
        <v>9.1999999999999993</v>
      </c>
      <c r="C678" s="12">
        <f t="shared" si="50"/>
        <v>2.708696310113317E-2</v>
      </c>
      <c r="D678" s="2">
        <f t="shared" si="49"/>
        <v>3</v>
      </c>
      <c r="E678" s="2">
        <f t="shared" si="51"/>
        <v>4</v>
      </c>
      <c r="F678" s="2">
        <f t="shared" si="52"/>
        <v>5</v>
      </c>
    </row>
    <row r="679" spans="1:6">
      <c r="A679" s="1">
        <v>20221109</v>
      </c>
      <c r="B679" s="1">
        <v>10.9</v>
      </c>
      <c r="C679" s="12">
        <f t="shared" si="50"/>
        <v>2.8987888028078612E-2</v>
      </c>
      <c r="D679" s="2">
        <f t="shared" si="49"/>
        <v>2</v>
      </c>
      <c r="E679" s="2">
        <f t="shared" si="51"/>
        <v>4</v>
      </c>
      <c r="F679" s="2">
        <f t="shared" si="52"/>
        <v>6</v>
      </c>
    </row>
    <row r="680" spans="1:6">
      <c r="A680" s="1">
        <v>20221110</v>
      </c>
      <c r="B680" s="1">
        <v>15</v>
      </c>
      <c r="C680" s="12">
        <f t="shared" si="50"/>
        <v>3.1651392389082482E-2</v>
      </c>
      <c r="D680" s="2">
        <f t="shared" si="49"/>
        <v>2</v>
      </c>
      <c r="E680" s="2">
        <f t="shared" si="51"/>
        <v>3</v>
      </c>
      <c r="F680" s="2">
        <f t="shared" si="52"/>
        <v>8</v>
      </c>
    </row>
    <row r="681" spans="1:6">
      <c r="A681" s="1">
        <v>20221111</v>
      </c>
      <c r="B681" s="1">
        <v>18.600000000000001</v>
      </c>
      <c r="C681" s="12">
        <f t="shared" si="50"/>
        <v>3.1304213652088561E-2</v>
      </c>
      <c r="D681" s="2">
        <f t="shared" si="49"/>
        <v>2</v>
      </c>
      <c r="E681" s="2">
        <f t="shared" si="51"/>
        <v>3</v>
      </c>
      <c r="F681" s="2">
        <f t="shared" si="52"/>
        <v>10</v>
      </c>
    </row>
    <row r="682" spans="1:6">
      <c r="A682" s="1">
        <v>20221112</v>
      </c>
      <c r="B682" s="1">
        <v>17.600000000000001</v>
      </c>
      <c r="C682" s="12">
        <f t="shared" si="50"/>
        <v>3.1661151738620059E-2</v>
      </c>
      <c r="D682" s="2">
        <f t="shared" si="49"/>
        <v>2</v>
      </c>
      <c r="E682" s="2">
        <f t="shared" si="51"/>
        <v>3</v>
      </c>
      <c r="F682" s="2">
        <f t="shared" si="52"/>
        <v>9</v>
      </c>
    </row>
    <row r="683" spans="1:6">
      <c r="A683" s="1">
        <v>20221113</v>
      </c>
      <c r="B683" s="1">
        <v>11.4</v>
      </c>
      <c r="C683" s="12">
        <f t="shared" si="50"/>
        <v>2.9468628086796258E-2</v>
      </c>
      <c r="D683" s="2">
        <f t="shared" si="49"/>
        <v>2</v>
      </c>
      <c r="E683" s="2">
        <f t="shared" si="51"/>
        <v>4</v>
      </c>
      <c r="F683" s="2">
        <f t="shared" si="52"/>
        <v>6</v>
      </c>
    </row>
    <row r="684" spans="1:6">
      <c r="A684" s="1">
        <v>20221114</v>
      </c>
      <c r="B684" s="1">
        <v>11.1</v>
      </c>
      <c r="C684" s="12">
        <f t="shared" si="50"/>
        <v>2.9184807667024092E-2</v>
      </c>
      <c r="D684" s="2">
        <f t="shared" si="49"/>
        <v>2</v>
      </c>
      <c r="E684" s="2">
        <f t="shared" si="51"/>
        <v>4</v>
      </c>
      <c r="F684" s="2">
        <f t="shared" si="52"/>
        <v>6</v>
      </c>
    </row>
    <row r="685" spans="1:6">
      <c r="A685" s="1">
        <v>20221115</v>
      </c>
      <c r="B685" s="1">
        <v>10</v>
      </c>
      <c r="C685" s="12">
        <f t="shared" si="50"/>
        <v>2.8029617174769355E-2</v>
      </c>
      <c r="D685" s="2">
        <f t="shared" si="49"/>
        <v>2</v>
      </c>
      <c r="E685" s="2">
        <f t="shared" si="51"/>
        <v>4</v>
      </c>
      <c r="F685" s="2">
        <f t="shared" si="52"/>
        <v>5</v>
      </c>
    </row>
    <row r="686" spans="1:6">
      <c r="A686" s="1">
        <v>20221116</v>
      </c>
      <c r="B686" s="1">
        <v>8.4</v>
      </c>
      <c r="C686" s="12">
        <f t="shared" si="50"/>
        <v>2.6069603910903561E-2</v>
      </c>
      <c r="D686" s="2">
        <f t="shared" si="49"/>
        <v>3</v>
      </c>
      <c r="E686" s="2">
        <f t="shared" si="51"/>
        <v>4</v>
      </c>
      <c r="F686" s="2">
        <f t="shared" si="52"/>
        <v>5</v>
      </c>
    </row>
    <row r="687" spans="1:6">
      <c r="A687" s="1">
        <v>20221117</v>
      </c>
      <c r="B687" s="1">
        <v>10.7</v>
      </c>
      <c r="C687" s="12">
        <f t="shared" si="50"/>
        <v>2.8784967936433863E-2</v>
      </c>
      <c r="D687" s="2">
        <f t="shared" si="49"/>
        <v>2</v>
      </c>
      <c r="E687" s="2">
        <f t="shared" si="51"/>
        <v>4</v>
      </c>
      <c r="F687" s="2">
        <f t="shared" si="52"/>
        <v>6</v>
      </c>
    </row>
    <row r="688" spans="1:6">
      <c r="A688" s="1">
        <v>20221118</v>
      </c>
      <c r="B688" s="1">
        <v>13.7</v>
      </c>
      <c r="C688" s="12">
        <f t="shared" si="50"/>
        <v>3.1140016996981823E-2</v>
      </c>
      <c r="D688" s="2">
        <f t="shared" si="49"/>
        <v>2</v>
      </c>
      <c r="E688" s="2">
        <f t="shared" si="51"/>
        <v>3</v>
      </c>
      <c r="F688" s="2">
        <f t="shared" si="52"/>
        <v>7</v>
      </c>
    </row>
    <row r="689" spans="1:6">
      <c r="A689" s="1">
        <v>20221119</v>
      </c>
      <c r="B689" s="1">
        <v>15</v>
      </c>
      <c r="C689" s="12">
        <f t="shared" si="50"/>
        <v>3.1651392389082482E-2</v>
      </c>
      <c r="D689" s="2">
        <f t="shared" si="49"/>
        <v>2</v>
      </c>
      <c r="E689" s="2">
        <f t="shared" si="51"/>
        <v>3</v>
      </c>
      <c r="F689" s="2">
        <f t="shared" si="52"/>
        <v>8</v>
      </c>
    </row>
    <row r="690" spans="1:6">
      <c r="A690" s="1">
        <v>20221120</v>
      </c>
      <c r="B690" s="1">
        <v>14.2</v>
      </c>
      <c r="C690" s="12">
        <f t="shared" si="50"/>
        <v>3.1375628033539098E-2</v>
      </c>
      <c r="D690" s="2">
        <f t="shared" si="49"/>
        <v>2</v>
      </c>
      <c r="E690" s="2">
        <f t="shared" si="51"/>
        <v>3</v>
      </c>
      <c r="F690" s="2">
        <f t="shared" si="52"/>
        <v>7</v>
      </c>
    </row>
    <row r="691" spans="1:6">
      <c r="A691" s="1">
        <v>20221121</v>
      </c>
      <c r="B691" s="1">
        <v>13.8</v>
      </c>
      <c r="C691" s="12">
        <f t="shared" si="50"/>
        <v>3.1190967347606638E-2</v>
      </c>
      <c r="D691" s="2">
        <f t="shared" si="49"/>
        <v>2</v>
      </c>
      <c r="E691" s="2">
        <f t="shared" si="51"/>
        <v>3</v>
      </c>
      <c r="F691" s="2">
        <f t="shared" si="52"/>
        <v>7</v>
      </c>
    </row>
    <row r="692" spans="1:6">
      <c r="A692" s="1">
        <v>20221122</v>
      </c>
      <c r="B692" s="1">
        <v>13.6</v>
      </c>
      <c r="C692" s="12">
        <f t="shared" si="50"/>
        <v>3.1087171233819769E-2</v>
      </c>
      <c r="D692" s="2">
        <f t="shared" si="49"/>
        <v>2</v>
      </c>
      <c r="E692" s="2">
        <f t="shared" si="51"/>
        <v>3</v>
      </c>
      <c r="F692" s="2">
        <f t="shared" si="52"/>
        <v>7</v>
      </c>
    </row>
    <row r="693" spans="1:6">
      <c r="A693" s="1">
        <v>20221123</v>
      </c>
      <c r="B693" s="1">
        <v>10.199999999999999</v>
      </c>
      <c r="C693" s="12">
        <f t="shared" si="50"/>
        <v>2.825237534089561E-2</v>
      </c>
      <c r="D693" s="2">
        <f t="shared" si="49"/>
        <v>2</v>
      </c>
      <c r="E693" s="2">
        <f t="shared" si="51"/>
        <v>4</v>
      </c>
      <c r="F693" s="2">
        <f t="shared" si="52"/>
        <v>6</v>
      </c>
    </row>
    <row r="694" spans="1:6">
      <c r="A694" s="1">
        <v>20221124</v>
      </c>
      <c r="B694" s="1">
        <v>8.3000000000000007</v>
      </c>
      <c r="C694" s="12">
        <f t="shared" si="50"/>
        <v>2.5937720865311077E-2</v>
      </c>
      <c r="D694" s="2">
        <f t="shared" si="49"/>
        <v>3</v>
      </c>
      <c r="E694" s="2">
        <f t="shared" si="51"/>
        <v>4</v>
      </c>
      <c r="F694" s="2">
        <f t="shared" si="52"/>
        <v>5</v>
      </c>
    </row>
    <row r="695" spans="1:6">
      <c r="A695" s="1">
        <v>20221125</v>
      </c>
      <c r="B695" s="1">
        <v>7.4</v>
      </c>
      <c r="C695" s="12">
        <f t="shared" si="50"/>
        <v>2.4709523784988596E-2</v>
      </c>
      <c r="D695" s="2">
        <f t="shared" si="49"/>
        <v>3</v>
      </c>
      <c r="E695" s="2">
        <f t="shared" si="51"/>
        <v>4</v>
      </c>
      <c r="F695" s="2">
        <f t="shared" si="52"/>
        <v>4</v>
      </c>
    </row>
    <row r="696" spans="1:6">
      <c r="A696" s="1">
        <v>20221126</v>
      </c>
      <c r="B696" s="1">
        <v>10.4</v>
      </c>
      <c r="C696" s="12">
        <f t="shared" si="50"/>
        <v>2.8469654968929493E-2</v>
      </c>
      <c r="D696" s="2">
        <f t="shared" si="49"/>
        <v>2</v>
      </c>
      <c r="E696" s="2">
        <f t="shared" si="51"/>
        <v>4</v>
      </c>
      <c r="F696" s="2">
        <f t="shared" si="52"/>
        <v>6</v>
      </c>
    </row>
    <row r="697" spans="1:6">
      <c r="A697" s="1">
        <v>20221127</v>
      </c>
      <c r="B697" s="1">
        <v>7.1</v>
      </c>
      <c r="C697" s="12">
        <f t="shared" si="50"/>
        <v>2.4285349393051592E-2</v>
      </c>
      <c r="D697" s="2">
        <f t="shared" si="49"/>
        <v>3</v>
      </c>
      <c r="E697" s="2">
        <f t="shared" si="51"/>
        <v>4</v>
      </c>
      <c r="F697" s="2">
        <f t="shared" si="52"/>
        <v>4</v>
      </c>
    </row>
    <row r="698" spans="1:6">
      <c r="A698" s="1">
        <v>20221128</v>
      </c>
      <c r="B698" s="1">
        <v>16.2</v>
      </c>
      <c r="C698" s="12">
        <f t="shared" si="50"/>
        <v>3.1825590553009625E-2</v>
      </c>
      <c r="D698" s="2">
        <f t="shared" si="49"/>
        <v>2</v>
      </c>
      <c r="E698" s="2">
        <f t="shared" si="51"/>
        <v>3</v>
      </c>
      <c r="F698" s="2">
        <f t="shared" si="52"/>
        <v>8</v>
      </c>
    </row>
    <row r="699" spans="1:6">
      <c r="A699" s="1">
        <v>20221129</v>
      </c>
      <c r="B699" s="1">
        <v>4.9000000000000004</v>
      </c>
      <c r="C699" s="12">
        <f t="shared" si="50"/>
        <v>2.1018234432024933E-2</v>
      </c>
      <c r="D699" s="2">
        <f t="shared" si="49"/>
        <v>3</v>
      </c>
      <c r="E699" s="2">
        <f t="shared" si="51"/>
        <v>5</v>
      </c>
      <c r="F699" s="2">
        <f t="shared" si="52"/>
        <v>3</v>
      </c>
    </row>
    <row r="700" spans="1:6">
      <c r="A700" s="1">
        <v>20221130</v>
      </c>
      <c r="B700" s="1">
        <v>-1.2</v>
      </c>
      <c r="C700" s="12">
        <f t="shared" si="50"/>
        <v>1.1985033128145471E-2</v>
      </c>
      <c r="D700" s="2">
        <f t="shared" si="49"/>
        <v>3</v>
      </c>
      <c r="E700" s="2">
        <f t="shared" si="51"/>
        <v>5</v>
      </c>
      <c r="F700" s="2">
        <f t="shared" si="52"/>
        <v>2</v>
      </c>
    </row>
    <row r="701" spans="1:6">
      <c r="A701" s="1">
        <v>20221201</v>
      </c>
      <c r="B701" s="1">
        <v>-1.4</v>
      </c>
      <c r="C701" s="12">
        <f t="shared" si="50"/>
        <v>1.1719234831152248E-2</v>
      </c>
      <c r="D701" s="2">
        <f t="shared" si="49"/>
        <v>3</v>
      </c>
      <c r="E701" s="2">
        <f t="shared" si="51"/>
        <v>5</v>
      </c>
      <c r="F701" s="2">
        <f t="shared" si="52"/>
        <v>2</v>
      </c>
    </row>
    <row r="702" spans="1:6">
      <c r="A702" s="1">
        <v>20221202</v>
      </c>
      <c r="B702" s="1">
        <v>2.5</v>
      </c>
      <c r="C702" s="12">
        <f t="shared" si="50"/>
        <v>1.7333482275878838E-2</v>
      </c>
      <c r="D702" s="2">
        <f t="shared" si="49"/>
        <v>3</v>
      </c>
      <c r="E702" s="2">
        <f t="shared" si="51"/>
        <v>5</v>
      </c>
      <c r="F702" s="2">
        <f t="shared" si="52"/>
        <v>3</v>
      </c>
    </row>
    <row r="703" spans="1:6">
      <c r="A703" s="1">
        <v>20221203</v>
      </c>
      <c r="B703" s="1">
        <v>3.9</v>
      </c>
      <c r="C703" s="12">
        <f t="shared" si="50"/>
        <v>1.948281801682868E-2</v>
      </c>
      <c r="D703" s="2">
        <f t="shared" si="49"/>
        <v>3</v>
      </c>
      <c r="E703" s="2">
        <f t="shared" si="51"/>
        <v>5</v>
      </c>
      <c r="F703" s="2">
        <f t="shared" si="52"/>
        <v>3</v>
      </c>
    </row>
    <row r="704" spans="1:6">
      <c r="A704" s="1">
        <v>20221204</v>
      </c>
      <c r="B704" s="1">
        <v>3.5</v>
      </c>
      <c r="C704" s="12">
        <f t="shared" si="50"/>
        <v>1.8866877896090557E-2</v>
      </c>
      <c r="D704" s="2">
        <f t="shared" si="49"/>
        <v>3</v>
      </c>
      <c r="E704" s="2">
        <f t="shared" si="51"/>
        <v>5</v>
      </c>
      <c r="F704" s="2">
        <f t="shared" si="52"/>
        <v>3</v>
      </c>
    </row>
    <row r="705" spans="1:6">
      <c r="A705" s="1">
        <v>20221205</v>
      </c>
      <c r="B705" s="1">
        <v>-0.3</v>
      </c>
      <c r="C705" s="12">
        <f t="shared" si="50"/>
        <v>1.3216027124682044E-2</v>
      </c>
      <c r="D705" s="2">
        <f t="shared" si="49"/>
        <v>3</v>
      </c>
      <c r="E705" s="2">
        <f t="shared" si="51"/>
        <v>5</v>
      </c>
      <c r="F705" s="2">
        <f t="shared" si="52"/>
        <v>2</v>
      </c>
    </row>
    <row r="706" spans="1:6">
      <c r="A706" s="1">
        <v>20221206</v>
      </c>
      <c r="B706" s="1">
        <v>-0.1</v>
      </c>
      <c r="C706" s="12">
        <f t="shared" si="50"/>
        <v>1.3496861712929719E-2</v>
      </c>
      <c r="D706" s="2">
        <f t="shared" ref="D706:D769" si="53">IF(B706&gt;$T$2,1,IF(B706&lt;$T$3,3,2))</f>
        <v>3</v>
      </c>
      <c r="E706" s="2">
        <f t="shared" si="51"/>
        <v>5</v>
      </c>
      <c r="F706" s="2">
        <f t="shared" si="52"/>
        <v>2</v>
      </c>
    </row>
    <row r="707" spans="1:6">
      <c r="A707" s="1">
        <v>20221207</v>
      </c>
      <c r="B707" s="1">
        <v>4.3</v>
      </c>
      <c r="C707" s="12">
        <f t="shared" ref="C707:C770" si="54">_xlfn.NORM.DIST(B707,$L$5,$L$6,0)</f>
        <v>2.0098389145369457E-2</v>
      </c>
      <c r="D707" s="2">
        <f t="shared" si="53"/>
        <v>3</v>
      </c>
      <c r="E707" s="2">
        <f t="shared" ref="E707:E770" si="55">IF(B707&gt;$T$6,1,IF(B707&gt;$T$7,2,IF(B707&gt;$T$8,3,IF(B707&gt;$T$9,4,5))))</f>
        <v>5</v>
      </c>
      <c r="F707" s="2">
        <f t="shared" ref="F707:F770" si="56">IF(B707&gt;$T$12,16,IF(B707&gt;$T$13,15,IF(B707&gt;$T$14,14,IF(B707&gt;$T$15,13,IF(B707&gt;$T$16,12,IF(B707&gt;$T$17,11,IF(B707&gt;$T$18,10,IF(B707&gt;$T$19,9,IF(B707&gt;$T$20,8,IF(B707&gt;$T$21,7,IF(B707&gt;$T$22,6,IF(B707&gt;$T$23,5,IF(B707&gt;$T$24,4,IF(B707&gt;$T$25,3,IF(B707&gt;$T$26,2,1)))))))))))))))</f>
        <v>3</v>
      </c>
    </row>
    <row r="708" spans="1:6">
      <c r="A708" s="1">
        <v>20221208</v>
      </c>
      <c r="B708" s="1">
        <v>2.7</v>
      </c>
      <c r="C708" s="12">
        <f t="shared" si="54"/>
        <v>1.7638830767280744E-2</v>
      </c>
      <c r="D708" s="2">
        <f t="shared" si="53"/>
        <v>3</v>
      </c>
      <c r="E708" s="2">
        <f t="shared" si="55"/>
        <v>5</v>
      </c>
      <c r="F708" s="2">
        <f t="shared" si="56"/>
        <v>3</v>
      </c>
    </row>
    <row r="709" spans="1:6">
      <c r="A709" s="1">
        <v>20221209</v>
      </c>
      <c r="B709" s="1">
        <v>6.2</v>
      </c>
      <c r="C709" s="12">
        <f t="shared" si="54"/>
        <v>2.2976912785849013E-2</v>
      </c>
      <c r="D709" s="2">
        <f t="shared" si="53"/>
        <v>3</v>
      </c>
      <c r="E709" s="2">
        <f t="shared" si="55"/>
        <v>4</v>
      </c>
      <c r="F709" s="2">
        <f t="shared" si="56"/>
        <v>4</v>
      </c>
    </row>
    <row r="710" spans="1:6">
      <c r="A710" s="1">
        <v>20221210</v>
      </c>
      <c r="B710" s="1">
        <v>6.9</v>
      </c>
      <c r="C710" s="12">
        <f t="shared" si="54"/>
        <v>2.3998981115885026E-2</v>
      </c>
      <c r="D710" s="2">
        <f t="shared" si="53"/>
        <v>3</v>
      </c>
      <c r="E710" s="2">
        <f t="shared" si="55"/>
        <v>4</v>
      </c>
      <c r="F710" s="2">
        <f t="shared" si="56"/>
        <v>4</v>
      </c>
    </row>
    <row r="711" spans="1:6">
      <c r="A711" s="1">
        <v>20221211</v>
      </c>
      <c r="B711" s="1">
        <v>3.5</v>
      </c>
      <c r="C711" s="12">
        <f t="shared" si="54"/>
        <v>1.8866877896090557E-2</v>
      </c>
      <c r="D711" s="2">
        <f t="shared" si="53"/>
        <v>3</v>
      </c>
      <c r="E711" s="2">
        <f t="shared" si="55"/>
        <v>5</v>
      </c>
      <c r="F711" s="2">
        <f t="shared" si="56"/>
        <v>3</v>
      </c>
    </row>
    <row r="712" spans="1:6">
      <c r="A712" s="1">
        <v>20221212</v>
      </c>
      <c r="B712" s="1">
        <v>2.2000000000000002</v>
      </c>
      <c r="C712" s="12">
        <f t="shared" si="54"/>
        <v>1.6877283786742237E-2</v>
      </c>
      <c r="D712" s="2">
        <f t="shared" si="53"/>
        <v>3</v>
      </c>
      <c r="E712" s="2">
        <f t="shared" si="55"/>
        <v>5</v>
      </c>
      <c r="F712" s="2">
        <f t="shared" si="56"/>
        <v>3</v>
      </c>
    </row>
    <row r="713" spans="1:6">
      <c r="A713" s="1">
        <v>20221213</v>
      </c>
      <c r="B713" s="1">
        <v>2.4</v>
      </c>
      <c r="C713" s="12">
        <f t="shared" si="54"/>
        <v>1.7181155663805615E-2</v>
      </c>
      <c r="D713" s="2">
        <f t="shared" si="53"/>
        <v>3</v>
      </c>
      <c r="E713" s="2">
        <f t="shared" si="55"/>
        <v>5</v>
      </c>
      <c r="F713" s="2">
        <f t="shared" si="56"/>
        <v>3</v>
      </c>
    </row>
    <row r="714" spans="1:6">
      <c r="A714" s="1">
        <v>20221214</v>
      </c>
      <c r="B714" s="1">
        <v>-1.8</v>
      </c>
      <c r="C714" s="12">
        <f t="shared" si="54"/>
        <v>1.1196637014379878E-2</v>
      </c>
      <c r="D714" s="2">
        <f t="shared" si="53"/>
        <v>3</v>
      </c>
      <c r="E714" s="2">
        <f t="shared" si="55"/>
        <v>5</v>
      </c>
      <c r="F714" s="2">
        <f t="shared" si="56"/>
        <v>2</v>
      </c>
    </row>
    <row r="715" spans="1:6">
      <c r="A715" s="1">
        <v>20221215</v>
      </c>
      <c r="B715" s="1">
        <v>-0.6</v>
      </c>
      <c r="C715" s="12">
        <f t="shared" si="54"/>
        <v>1.2799582308576153E-2</v>
      </c>
      <c r="D715" s="2">
        <f t="shared" si="53"/>
        <v>3</v>
      </c>
      <c r="E715" s="2">
        <f t="shared" si="55"/>
        <v>5</v>
      </c>
      <c r="F715" s="2">
        <f t="shared" si="56"/>
        <v>2</v>
      </c>
    </row>
    <row r="716" spans="1:6">
      <c r="A716" s="1">
        <v>20221216</v>
      </c>
      <c r="B716" s="1">
        <v>0.1</v>
      </c>
      <c r="C716" s="12">
        <f t="shared" si="54"/>
        <v>1.3780155250468893E-2</v>
      </c>
      <c r="D716" s="2">
        <f t="shared" si="53"/>
        <v>3</v>
      </c>
      <c r="E716" s="2">
        <f t="shared" si="55"/>
        <v>5</v>
      </c>
      <c r="F716" s="2">
        <f t="shared" si="56"/>
        <v>2</v>
      </c>
    </row>
    <row r="717" spans="1:6">
      <c r="A717" s="1">
        <v>20221217</v>
      </c>
      <c r="B717" s="1">
        <v>-6.7</v>
      </c>
      <c r="C717" s="12">
        <f t="shared" si="54"/>
        <v>5.8952572991823951E-3</v>
      </c>
      <c r="D717" s="2">
        <f t="shared" si="53"/>
        <v>3</v>
      </c>
      <c r="E717" s="2">
        <f t="shared" si="55"/>
        <v>5</v>
      </c>
      <c r="F717" s="2">
        <f t="shared" si="56"/>
        <v>1</v>
      </c>
    </row>
    <row r="718" spans="1:6">
      <c r="A718" s="1">
        <v>20221218</v>
      </c>
      <c r="B718" s="1">
        <v>-7.5</v>
      </c>
      <c r="C718" s="12">
        <f t="shared" si="54"/>
        <v>5.2325976939314066E-3</v>
      </c>
      <c r="D718" s="2">
        <f t="shared" si="53"/>
        <v>3</v>
      </c>
      <c r="E718" s="2">
        <f t="shared" si="55"/>
        <v>5</v>
      </c>
      <c r="F718" s="2">
        <f t="shared" si="56"/>
        <v>1</v>
      </c>
    </row>
    <row r="719" spans="1:6">
      <c r="A719" s="1">
        <v>20221219</v>
      </c>
      <c r="B719" s="1">
        <v>-2.7</v>
      </c>
      <c r="C719" s="12">
        <f t="shared" si="54"/>
        <v>1.0066867719792833E-2</v>
      </c>
      <c r="D719" s="2">
        <f t="shared" si="53"/>
        <v>3</v>
      </c>
      <c r="E719" s="2">
        <f t="shared" si="55"/>
        <v>5</v>
      </c>
      <c r="F719" s="2">
        <f t="shared" si="56"/>
        <v>2</v>
      </c>
    </row>
    <row r="720" spans="1:6">
      <c r="A720" s="1">
        <v>20221220</v>
      </c>
      <c r="B720" s="1">
        <v>1.3</v>
      </c>
      <c r="C720" s="12">
        <f t="shared" si="54"/>
        <v>1.5526019525562724E-2</v>
      </c>
      <c r="D720" s="2">
        <f t="shared" si="53"/>
        <v>3</v>
      </c>
      <c r="E720" s="2">
        <f t="shared" si="55"/>
        <v>5</v>
      </c>
      <c r="F720" s="2">
        <f t="shared" si="56"/>
        <v>2</v>
      </c>
    </row>
    <row r="721" spans="1:6">
      <c r="A721" s="1">
        <v>20221221</v>
      </c>
      <c r="B721" s="1">
        <v>3</v>
      </c>
      <c r="C721" s="12">
        <f t="shared" si="54"/>
        <v>1.8098327553462093E-2</v>
      </c>
      <c r="D721" s="2">
        <f t="shared" si="53"/>
        <v>3</v>
      </c>
      <c r="E721" s="2">
        <f t="shared" si="55"/>
        <v>5</v>
      </c>
      <c r="F721" s="2">
        <f t="shared" si="56"/>
        <v>3</v>
      </c>
    </row>
    <row r="722" spans="1:6">
      <c r="A722" s="1">
        <v>20221222</v>
      </c>
      <c r="B722" s="1">
        <v>-7</v>
      </c>
      <c r="C722" s="12">
        <f t="shared" si="54"/>
        <v>5.6401485304703259E-3</v>
      </c>
      <c r="D722" s="2">
        <f t="shared" si="53"/>
        <v>3</v>
      </c>
      <c r="E722" s="2">
        <f t="shared" si="55"/>
        <v>5</v>
      </c>
      <c r="F722" s="2">
        <f t="shared" si="56"/>
        <v>1</v>
      </c>
    </row>
    <row r="723" spans="1:6">
      <c r="A723" s="1">
        <v>20221223</v>
      </c>
      <c r="B723" s="1">
        <v>-7.6</v>
      </c>
      <c r="C723" s="12">
        <f t="shared" si="54"/>
        <v>5.153707695868346E-3</v>
      </c>
      <c r="D723" s="2">
        <f t="shared" si="53"/>
        <v>3</v>
      </c>
      <c r="E723" s="2">
        <f t="shared" si="55"/>
        <v>5</v>
      </c>
      <c r="F723" s="2">
        <f t="shared" si="56"/>
        <v>1</v>
      </c>
    </row>
    <row r="724" spans="1:6">
      <c r="A724" s="1">
        <v>20221224</v>
      </c>
      <c r="B724" s="1">
        <v>-4.5</v>
      </c>
      <c r="C724" s="12">
        <f t="shared" si="54"/>
        <v>8.0129252209656231E-3</v>
      </c>
      <c r="D724" s="2">
        <f t="shared" si="53"/>
        <v>3</v>
      </c>
      <c r="E724" s="2">
        <f t="shared" si="55"/>
        <v>5</v>
      </c>
      <c r="F724" s="2">
        <f t="shared" si="56"/>
        <v>1</v>
      </c>
    </row>
    <row r="725" spans="1:6">
      <c r="A725" s="1">
        <v>20221225</v>
      </c>
      <c r="B725" s="1">
        <v>-0.3</v>
      </c>
      <c r="C725" s="12">
        <f t="shared" si="54"/>
        <v>1.3216027124682044E-2</v>
      </c>
      <c r="D725" s="2">
        <f t="shared" si="53"/>
        <v>3</v>
      </c>
      <c r="E725" s="2">
        <f t="shared" si="55"/>
        <v>5</v>
      </c>
      <c r="F725" s="2">
        <f t="shared" si="56"/>
        <v>2</v>
      </c>
    </row>
    <row r="726" spans="1:6">
      <c r="A726" s="1">
        <v>20221226</v>
      </c>
      <c r="B726" s="1">
        <v>2</v>
      </c>
      <c r="C726" s="12">
        <f t="shared" si="54"/>
        <v>1.6574566130767875E-2</v>
      </c>
      <c r="D726" s="2">
        <f t="shared" si="53"/>
        <v>3</v>
      </c>
      <c r="E726" s="2">
        <f t="shared" si="55"/>
        <v>5</v>
      </c>
      <c r="F726" s="2">
        <f t="shared" si="56"/>
        <v>3</v>
      </c>
    </row>
    <row r="727" spans="1:6">
      <c r="A727" s="1">
        <v>20221227</v>
      </c>
      <c r="B727" s="1">
        <v>2.6</v>
      </c>
      <c r="C727" s="12">
        <f t="shared" si="54"/>
        <v>1.7486046448414994E-2</v>
      </c>
      <c r="D727" s="2">
        <f t="shared" si="53"/>
        <v>3</v>
      </c>
      <c r="E727" s="2">
        <f t="shared" si="55"/>
        <v>5</v>
      </c>
      <c r="F727" s="2">
        <f t="shared" si="56"/>
        <v>3</v>
      </c>
    </row>
    <row r="728" spans="1:6">
      <c r="A728" s="1">
        <v>20221228</v>
      </c>
      <c r="B728" s="1">
        <v>1.9</v>
      </c>
      <c r="C728" s="12">
        <f t="shared" si="54"/>
        <v>1.6423681525408271E-2</v>
      </c>
      <c r="D728" s="2">
        <f t="shared" si="53"/>
        <v>3</v>
      </c>
      <c r="E728" s="2">
        <f t="shared" si="55"/>
        <v>5</v>
      </c>
      <c r="F728" s="2">
        <f t="shared" si="56"/>
        <v>3</v>
      </c>
    </row>
    <row r="729" spans="1:6">
      <c r="A729" s="1">
        <v>20221229</v>
      </c>
      <c r="B729" s="1">
        <v>0.4</v>
      </c>
      <c r="C729" s="12">
        <f t="shared" si="54"/>
        <v>1.4209499147246027E-2</v>
      </c>
      <c r="D729" s="2">
        <f t="shared" si="53"/>
        <v>3</v>
      </c>
      <c r="E729" s="2">
        <f t="shared" si="55"/>
        <v>5</v>
      </c>
      <c r="F729" s="2">
        <f t="shared" si="56"/>
        <v>2</v>
      </c>
    </row>
    <row r="730" spans="1:6">
      <c r="A730" s="1">
        <v>20221230</v>
      </c>
      <c r="B730" s="1">
        <v>2.7</v>
      </c>
      <c r="C730" s="12">
        <f t="shared" si="54"/>
        <v>1.7638830767280744E-2</v>
      </c>
      <c r="D730" s="2">
        <f t="shared" si="53"/>
        <v>3</v>
      </c>
      <c r="E730" s="2">
        <f t="shared" si="55"/>
        <v>5</v>
      </c>
      <c r="F730" s="2">
        <f t="shared" si="56"/>
        <v>3</v>
      </c>
    </row>
    <row r="731" spans="1:6">
      <c r="A731" s="1">
        <v>20221231</v>
      </c>
      <c r="B731" s="1">
        <v>2.9</v>
      </c>
      <c r="C731" s="12">
        <f t="shared" si="54"/>
        <v>1.7944989215619867E-2</v>
      </c>
      <c r="D731" s="2">
        <f t="shared" si="53"/>
        <v>3</v>
      </c>
      <c r="E731" s="2">
        <f t="shared" si="55"/>
        <v>5</v>
      </c>
      <c r="F731" s="2">
        <f t="shared" si="56"/>
        <v>3</v>
      </c>
    </row>
    <row r="732" spans="1:6">
      <c r="A732" s="1">
        <v>20230101</v>
      </c>
      <c r="B732" s="1">
        <v>2.6</v>
      </c>
      <c r="C732" s="12">
        <f t="shared" si="54"/>
        <v>1.7486046448414994E-2</v>
      </c>
      <c r="D732" s="2">
        <f t="shared" si="53"/>
        <v>3</v>
      </c>
      <c r="E732" s="2">
        <f t="shared" si="55"/>
        <v>5</v>
      </c>
      <c r="F732" s="2">
        <f t="shared" si="56"/>
        <v>3</v>
      </c>
    </row>
    <row r="733" spans="1:6">
      <c r="A733" s="1">
        <v>20230102</v>
      </c>
      <c r="B733" s="1">
        <v>-0.5</v>
      </c>
      <c r="C733" s="12">
        <f t="shared" si="54"/>
        <v>1.2937741807909815E-2</v>
      </c>
      <c r="D733" s="2">
        <f t="shared" si="53"/>
        <v>3</v>
      </c>
      <c r="E733" s="2">
        <f t="shared" si="55"/>
        <v>5</v>
      </c>
      <c r="F733" s="2">
        <f t="shared" si="56"/>
        <v>2</v>
      </c>
    </row>
    <row r="734" spans="1:6">
      <c r="A734" s="1">
        <v>20230103</v>
      </c>
      <c r="B734" s="1">
        <v>0.5</v>
      </c>
      <c r="C734" s="12">
        <f t="shared" si="54"/>
        <v>1.4353738876908594E-2</v>
      </c>
      <c r="D734" s="2">
        <f t="shared" si="53"/>
        <v>3</v>
      </c>
      <c r="E734" s="2">
        <f t="shared" si="55"/>
        <v>5</v>
      </c>
      <c r="F734" s="2">
        <f t="shared" si="56"/>
        <v>2</v>
      </c>
    </row>
    <row r="735" spans="1:6">
      <c r="A735" s="1">
        <v>20230104</v>
      </c>
      <c r="B735" s="1">
        <v>1.3</v>
      </c>
      <c r="C735" s="12">
        <f t="shared" si="54"/>
        <v>1.5526019525562724E-2</v>
      </c>
      <c r="D735" s="2">
        <f t="shared" si="53"/>
        <v>3</v>
      </c>
      <c r="E735" s="2">
        <f t="shared" si="55"/>
        <v>5</v>
      </c>
      <c r="F735" s="2">
        <f t="shared" si="56"/>
        <v>2</v>
      </c>
    </row>
    <row r="736" spans="1:6">
      <c r="A736" s="1">
        <v>20230105</v>
      </c>
      <c r="B736" s="1">
        <v>1.8</v>
      </c>
      <c r="C736" s="12">
        <f t="shared" si="54"/>
        <v>1.6273134725920249E-2</v>
      </c>
      <c r="D736" s="2">
        <f t="shared" si="53"/>
        <v>3</v>
      </c>
      <c r="E736" s="2">
        <f t="shared" si="55"/>
        <v>5</v>
      </c>
      <c r="F736" s="2">
        <f t="shared" si="56"/>
        <v>2</v>
      </c>
    </row>
    <row r="737" spans="1:6">
      <c r="A737" s="1">
        <v>20230106</v>
      </c>
      <c r="B737" s="1">
        <v>3.1</v>
      </c>
      <c r="C737" s="12">
        <f t="shared" si="54"/>
        <v>1.8251814460226869E-2</v>
      </c>
      <c r="D737" s="2">
        <f t="shared" si="53"/>
        <v>3</v>
      </c>
      <c r="E737" s="2">
        <f t="shared" si="55"/>
        <v>5</v>
      </c>
      <c r="F737" s="2">
        <f t="shared" si="56"/>
        <v>3</v>
      </c>
    </row>
    <row r="738" spans="1:6">
      <c r="A738" s="1">
        <v>20230107</v>
      </c>
      <c r="B738" s="1">
        <v>3.5</v>
      </c>
      <c r="C738" s="12">
        <f t="shared" si="54"/>
        <v>1.8866877896090557E-2</v>
      </c>
      <c r="D738" s="2">
        <f t="shared" si="53"/>
        <v>3</v>
      </c>
      <c r="E738" s="2">
        <f t="shared" si="55"/>
        <v>5</v>
      </c>
      <c r="F738" s="2">
        <f t="shared" si="56"/>
        <v>3</v>
      </c>
    </row>
    <row r="739" spans="1:6">
      <c r="A739" s="1">
        <v>20230108</v>
      </c>
      <c r="B739" s="1">
        <v>0.8</v>
      </c>
      <c r="C739" s="12">
        <f t="shared" si="54"/>
        <v>1.4789653777785889E-2</v>
      </c>
      <c r="D739" s="2">
        <f t="shared" si="53"/>
        <v>3</v>
      </c>
      <c r="E739" s="2">
        <f t="shared" si="55"/>
        <v>5</v>
      </c>
      <c r="F739" s="2">
        <f t="shared" si="56"/>
        <v>2</v>
      </c>
    </row>
    <row r="740" spans="1:6">
      <c r="A740" s="1">
        <v>20230109</v>
      </c>
      <c r="B740" s="1">
        <v>4.3</v>
      </c>
      <c r="C740" s="12">
        <f t="shared" si="54"/>
        <v>2.0098389145369457E-2</v>
      </c>
      <c r="D740" s="2">
        <f t="shared" si="53"/>
        <v>3</v>
      </c>
      <c r="E740" s="2">
        <f t="shared" si="55"/>
        <v>5</v>
      </c>
      <c r="F740" s="2">
        <f t="shared" si="56"/>
        <v>3</v>
      </c>
    </row>
    <row r="741" spans="1:6">
      <c r="A741" s="1">
        <v>20230110</v>
      </c>
      <c r="B741" s="1">
        <v>0.8</v>
      </c>
      <c r="C741" s="12">
        <f t="shared" si="54"/>
        <v>1.4789653777785889E-2</v>
      </c>
      <c r="D741" s="2">
        <f t="shared" si="53"/>
        <v>3</v>
      </c>
      <c r="E741" s="2">
        <f t="shared" si="55"/>
        <v>5</v>
      </c>
      <c r="F741" s="2">
        <f t="shared" si="56"/>
        <v>2</v>
      </c>
    </row>
    <row r="742" spans="1:6">
      <c r="A742" s="1">
        <v>20230111</v>
      </c>
      <c r="B742" s="1">
        <v>5.0999999999999996</v>
      </c>
      <c r="C742" s="12">
        <f t="shared" si="54"/>
        <v>2.1323251513674205E-2</v>
      </c>
      <c r="D742" s="2">
        <f t="shared" si="53"/>
        <v>3</v>
      </c>
      <c r="E742" s="2">
        <f t="shared" si="55"/>
        <v>5</v>
      </c>
      <c r="F742" s="2">
        <f t="shared" si="56"/>
        <v>3</v>
      </c>
    </row>
    <row r="743" spans="1:6">
      <c r="A743" s="1">
        <v>20230112</v>
      </c>
      <c r="B743" s="1">
        <v>5.3</v>
      </c>
      <c r="C743" s="12">
        <f t="shared" si="54"/>
        <v>2.1627188365339934E-2</v>
      </c>
      <c r="D743" s="2">
        <f t="shared" si="53"/>
        <v>3</v>
      </c>
      <c r="E743" s="2">
        <f t="shared" si="55"/>
        <v>5</v>
      </c>
      <c r="F743" s="2">
        <f t="shared" si="56"/>
        <v>4</v>
      </c>
    </row>
    <row r="744" spans="1:6">
      <c r="A744" s="1">
        <v>20230113</v>
      </c>
      <c r="B744" s="1">
        <v>14.7</v>
      </c>
      <c r="C744" s="12">
        <f t="shared" si="54"/>
        <v>3.1562760614679553E-2</v>
      </c>
      <c r="D744" s="2">
        <f t="shared" si="53"/>
        <v>2</v>
      </c>
      <c r="E744" s="2">
        <f t="shared" si="55"/>
        <v>3</v>
      </c>
      <c r="F744" s="2">
        <f t="shared" si="56"/>
        <v>8</v>
      </c>
    </row>
    <row r="745" spans="1:6">
      <c r="A745" s="1">
        <v>20230114</v>
      </c>
      <c r="B745" s="1">
        <v>5.9</v>
      </c>
      <c r="C745" s="12">
        <f t="shared" si="54"/>
        <v>2.2530798060937107E-2</v>
      </c>
      <c r="D745" s="2">
        <f t="shared" si="53"/>
        <v>3</v>
      </c>
      <c r="E745" s="2">
        <f t="shared" si="55"/>
        <v>4</v>
      </c>
      <c r="F745" s="2">
        <f t="shared" si="56"/>
        <v>4</v>
      </c>
    </row>
    <row r="746" spans="1:6">
      <c r="A746" s="1">
        <v>20230115</v>
      </c>
      <c r="B746" s="1">
        <v>-1</v>
      </c>
      <c r="C746" s="12">
        <f t="shared" si="54"/>
        <v>1.2253739860230543E-2</v>
      </c>
      <c r="D746" s="2">
        <f t="shared" si="53"/>
        <v>3</v>
      </c>
      <c r="E746" s="2">
        <f t="shared" si="55"/>
        <v>5</v>
      </c>
      <c r="F746" s="2">
        <f t="shared" si="56"/>
        <v>2</v>
      </c>
    </row>
    <row r="747" spans="1:6">
      <c r="A747" s="1">
        <v>20230116</v>
      </c>
      <c r="B747" s="1">
        <v>-1.7</v>
      </c>
      <c r="C747" s="12">
        <f t="shared" si="54"/>
        <v>1.1326141293430821E-2</v>
      </c>
      <c r="D747" s="2">
        <f t="shared" si="53"/>
        <v>3</v>
      </c>
      <c r="E747" s="2">
        <f t="shared" si="55"/>
        <v>5</v>
      </c>
      <c r="F747" s="2">
        <f t="shared" si="56"/>
        <v>2</v>
      </c>
    </row>
    <row r="748" spans="1:6">
      <c r="A748" s="1">
        <v>20230117</v>
      </c>
      <c r="B748" s="1">
        <v>-1</v>
      </c>
      <c r="C748" s="12">
        <f t="shared" si="54"/>
        <v>1.2253739860230543E-2</v>
      </c>
      <c r="D748" s="2">
        <f t="shared" si="53"/>
        <v>3</v>
      </c>
      <c r="E748" s="2">
        <f t="shared" si="55"/>
        <v>5</v>
      </c>
      <c r="F748" s="2">
        <f t="shared" si="56"/>
        <v>2</v>
      </c>
    </row>
    <row r="749" spans="1:6">
      <c r="A749" s="1">
        <v>20230118</v>
      </c>
      <c r="B749" s="1">
        <v>1.3</v>
      </c>
      <c r="C749" s="12">
        <f t="shared" si="54"/>
        <v>1.5526019525562724E-2</v>
      </c>
      <c r="D749" s="2">
        <f t="shared" si="53"/>
        <v>3</v>
      </c>
      <c r="E749" s="2">
        <f t="shared" si="55"/>
        <v>5</v>
      </c>
      <c r="F749" s="2">
        <f t="shared" si="56"/>
        <v>2</v>
      </c>
    </row>
    <row r="750" spans="1:6">
      <c r="A750" s="1">
        <v>20230119</v>
      </c>
      <c r="B750" s="1">
        <v>2.4</v>
      </c>
      <c r="C750" s="12">
        <f t="shared" si="54"/>
        <v>1.7181155663805615E-2</v>
      </c>
      <c r="D750" s="2">
        <f t="shared" si="53"/>
        <v>3</v>
      </c>
      <c r="E750" s="2">
        <f t="shared" si="55"/>
        <v>5</v>
      </c>
      <c r="F750" s="2">
        <f t="shared" si="56"/>
        <v>3</v>
      </c>
    </row>
    <row r="751" spans="1:6">
      <c r="A751" s="1">
        <v>20230120</v>
      </c>
      <c r="B751" s="1">
        <v>-2.2000000000000002</v>
      </c>
      <c r="C751" s="12">
        <f t="shared" si="54"/>
        <v>1.0686455530077158E-2</v>
      </c>
      <c r="D751" s="2">
        <f t="shared" si="53"/>
        <v>3</v>
      </c>
      <c r="E751" s="2">
        <f t="shared" si="55"/>
        <v>5</v>
      </c>
      <c r="F751" s="2">
        <f t="shared" si="56"/>
        <v>2</v>
      </c>
    </row>
    <row r="752" spans="1:6">
      <c r="A752" s="1">
        <v>20230121</v>
      </c>
      <c r="B752" s="1">
        <v>-2.2999999999999998</v>
      </c>
      <c r="C752" s="12">
        <f t="shared" si="54"/>
        <v>1.0560904148711648E-2</v>
      </c>
      <c r="D752" s="2">
        <f t="shared" si="53"/>
        <v>3</v>
      </c>
      <c r="E752" s="2">
        <f t="shared" si="55"/>
        <v>5</v>
      </c>
      <c r="F752" s="2">
        <f t="shared" si="56"/>
        <v>2</v>
      </c>
    </row>
    <row r="753" spans="1:6">
      <c r="A753" s="1">
        <v>20230122</v>
      </c>
      <c r="B753" s="1">
        <v>-0.7</v>
      </c>
      <c r="C753" s="12">
        <f t="shared" si="54"/>
        <v>1.2662092268009196E-2</v>
      </c>
      <c r="D753" s="2">
        <f t="shared" si="53"/>
        <v>3</v>
      </c>
      <c r="E753" s="2">
        <f t="shared" si="55"/>
        <v>5</v>
      </c>
      <c r="F753" s="2">
        <f t="shared" si="56"/>
        <v>2</v>
      </c>
    </row>
    <row r="754" spans="1:6">
      <c r="A754" s="1">
        <v>20230123</v>
      </c>
      <c r="B754" s="1">
        <v>0.1</v>
      </c>
      <c r="C754" s="12">
        <f t="shared" si="54"/>
        <v>1.3780155250468893E-2</v>
      </c>
      <c r="D754" s="2">
        <f t="shared" si="53"/>
        <v>3</v>
      </c>
      <c r="E754" s="2">
        <f t="shared" si="55"/>
        <v>5</v>
      </c>
      <c r="F754" s="2">
        <f t="shared" si="56"/>
        <v>2</v>
      </c>
    </row>
    <row r="755" spans="1:6">
      <c r="A755" s="1">
        <v>20230124</v>
      </c>
      <c r="B755" s="1">
        <v>-12</v>
      </c>
      <c r="C755" s="12">
        <f t="shared" si="54"/>
        <v>2.4800606270205436E-3</v>
      </c>
      <c r="D755" s="2">
        <f t="shared" si="53"/>
        <v>3</v>
      </c>
      <c r="E755" s="2">
        <f t="shared" si="55"/>
        <v>5</v>
      </c>
      <c r="F755" s="2">
        <f t="shared" si="56"/>
        <v>1</v>
      </c>
    </row>
    <row r="756" spans="1:6">
      <c r="A756" s="1">
        <v>20230125</v>
      </c>
      <c r="B756" s="1">
        <v>-10.4</v>
      </c>
      <c r="C756" s="12">
        <f t="shared" si="54"/>
        <v>3.282205182124247E-3</v>
      </c>
      <c r="D756" s="2">
        <f t="shared" si="53"/>
        <v>3</v>
      </c>
      <c r="E756" s="2">
        <f t="shared" si="55"/>
        <v>5</v>
      </c>
      <c r="F756" s="2">
        <f t="shared" si="56"/>
        <v>1</v>
      </c>
    </row>
    <row r="757" spans="1:6">
      <c r="A757" s="1">
        <v>20230126</v>
      </c>
      <c r="B757" s="1">
        <v>-2.4</v>
      </c>
      <c r="C757" s="12">
        <f t="shared" si="54"/>
        <v>1.0436163583944469E-2</v>
      </c>
      <c r="D757" s="2">
        <f t="shared" si="53"/>
        <v>3</v>
      </c>
      <c r="E757" s="2">
        <f t="shared" si="55"/>
        <v>5</v>
      </c>
      <c r="F757" s="2">
        <f t="shared" si="56"/>
        <v>2</v>
      </c>
    </row>
    <row r="758" spans="1:6">
      <c r="A758" s="1">
        <v>20230127</v>
      </c>
      <c r="B758" s="1">
        <v>-6.8</v>
      </c>
      <c r="C758" s="12">
        <f t="shared" si="54"/>
        <v>5.8093337980164427E-3</v>
      </c>
      <c r="D758" s="2">
        <f t="shared" si="53"/>
        <v>3</v>
      </c>
      <c r="E758" s="2">
        <f t="shared" si="55"/>
        <v>5</v>
      </c>
      <c r="F758" s="2">
        <f t="shared" si="56"/>
        <v>1</v>
      </c>
    </row>
    <row r="759" spans="1:6">
      <c r="A759" s="1">
        <v>20230128</v>
      </c>
      <c r="B759" s="1">
        <v>-7.4</v>
      </c>
      <c r="C759" s="12">
        <f t="shared" si="54"/>
        <v>5.3123571732763926E-3</v>
      </c>
      <c r="D759" s="2">
        <f t="shared" si="53"/>
        <v>3</v>
      </c>
      <c r="E759" s="2">
        <f t="shared" si="55"/>
        <v>5</v>
      </c>
      <c r="F759" s="2">
        <f t="shared" si="56"/>
        <v>1</v>
      </c>
    </row>
    <row r="760" spans="1:6">
      <c r="A760" s="1">
        <v>20230129</v>
      </c>
      <c r="B760" s="1">
        <v>-0.2</v>
      </c>
      <c r="C760" s="12">
        <f t="shared" si="54"/>
        <v>1.3356131315665791E-2</v>
      </c>
      <c r="D760" s="2">
        <f t="shared" si="53"/>
        <v>3</v>
      </c>
      <c r="E760" s="2">
        <f t="shared" si="55"/>
        <v>5</v>
      </c>
      <c r="F760" s="2">
        <f t="shared" si="56"/>
        <v>2</v>
      </c>
    </row>
    <row r="761" spans="1:6">
      <c r="A761" s="1">
        <v>20230130</v>
      </c>
      <c r="B761" s="1">
        <v>-0.2</v>
      </c>
      <c r="C761" s="12">
        <f t="shared" si="54"/>
        <v>1.3356131315665791E-2</v>
      </c>
      <c r="D761" s="2">
        <f t="shared" si="53"/>
        <v>3</v>
      </c>
      <c r="E761" s="2">
        <f t="shared" si="55"/>
        <v>5</v>
      </c>
      <c r="F761" s="2">
        <f t="shared" si="56"/>
        <v>2</v>
      </c>
    </row>
    <row r="762" spans="1:6">
      <c r="A762" s="1">
        <v>20230131</v>
      </c>
      <c r="B762" s="1">
        <v>-1.8</v>
      </c>
      <c r="C762" s="12">
        <f t="shared" si="54"/>
        <v>1.1196637014379878E-2</v>
      </c>
      <c r="D762" s="2">
        <f t="shared" si="53"/>
        <v>3</v>
      </c>
      <c r="E762" s="2">
        <f t="shared" si="55"/>
        <v>5</v>
      </c>
      <c r="F762" s="2">
        <f t="shared" si="56"/>
        <v>2</v>
      </c>
    </row>
    <row r="763" spans="1:6">
      <c r="A763" s="1">
        <v>20230201</v>
      </c>
      <c r="B763" s="1">
        <v>0.8</v>
      </c>
      <c r="C763" s="12">
        <f t="shared" si="54"/>
        <v>1.4789653777785889E-2</v>
      </c>
      <c r="D763" s="2">
        <f t="shared" si="53"/>
        <v>3</v>
      </c>
      <c r="E763" s="2">
        <f t="shared" si="55"/>
        <v>5</v>
      </c>
      <c r="F763" s="2">
        <f t="shared" si="56"/>
        <v>2</v>
      </c>
    </row>
    <row r="764" spans="1:6">
      <c r="A764" s="1">
        <v>20230202</v>
      </c>
      <c r="B764" s="1">
        <v>-1.2</v>
      </c>
      <c r="C764" s="12">
        <f t="shared" si="54"/>
        <v>1.1985033128145471E-2</v>
      </c>
      <c r="D764" s="2">
        <f t="shared" si="53"/>
        <v>3</v>
      </c>
      <c r="E764" s="2">
        <f t="shared" si="55"/>
        <v>5</v>
      </c>
      <c r="F764" s="2">
        <f t="shared" si="56"/>
        <v>2</v>
      </c>
    </row>
    <row r="765" spans="1:6">
      <c r="A765" s="1">
        <v>20230203</v>
      </c>
      <c r="B765" s="1">
        <v>0.6</v>
      </c>
      <c r="C765" s="12">
        <f t="shared" si="54"/>
        <v>1.4498519971535664E-2</v>
      </c>
      <c r="D765" s="2">
        <f t="shared" si="53"/>
        <v>3</v>
      </c>
      <c r="E765" s="2">
        <f t="shared" si="55"/>
        <v>5</v>
      </c>
      <c r="F765" s="2">
        <f t="shared" si="56"/>
        <v>2</v>
      </c>
    </row>
    <row r="766" spans="1:6">
      <c r="A766" s="1">
        <v>20230204</v>
      </c>
      <c r="B766" s="1">
        <v>0.4</v>
      </c>
      <c r="C766" s="12">
        <f t="shared" si="54"/>
        <v>1.4209499147246027E-2</v>
      </c>
      <c r="D766" s="2">
        <f t="shared" si="53"/>
        <v>3</v>
      </c>
      <c r="E766" s="2">
        <f t="shared" si="55"/>
        <v>5</v>
      </c>
      <c r="F766" s="2">
        <f t="shared" si="56"/>
        <v>2</v>
      </c>
    </row>
    <row r="767" spans="1:6">
      <c r="A767" s="1">
        <v>20230205</v>
      </c>
      <c r="B767" s="1">
        <v>-0.7</v>
      </c>
      <c r="C767" s="12">
        <f t="shared" si="54"/>
        <v>1.2662092268009196E-2</v>
      </c>
      <c r="D767" s="2">
        <f t="shared" si="53"/>
        <v>3</v>
      </c>
      <c r="E767" s="2">
        <f t="shared" si="55"/>
        <v>5</v>
      </c>
      <c r="F767" s="2">
        <f t="shared" si="56"/>
        <v>2</v>
      </c>
    </row>
    <row r="768" spans="1:6">
      <c r="A768" s="1">
        <v>20230206</v>
      </c>
      <c r="B768" s="1">
        <v>2.5</v>
      </c>
      <c r="C768" s="12">
        <f t="shared" si="54"/>
        <v>1.7333482275878838E-2</v>
      </c>
      <c r="D768" s="2">
        <f t="shared" si="53"/>
        <v>3</v>
      </c>
      <c r="E768" s="2">
        <f t="shared" si="55"/>
        <v>5</v>
      </c>
      <c r="F768" s="2">
        <f t="shared" si="56"/>
        <v>3</v>
      </c>
    </row>
    <row r="769" spans="1:6">
      <c r="A769" s="1">
        <v>20230207</v>
      </c>
      <c r="B769" s="1">
        <v>5.3</v>
      </c>
      <c r="C769" s="12">
        <f t="shared" si="54"/>
        <v>2.1627188365339934E-2</v>
      </c>
      <c r="D769" s="2">
        <f t="shared" si="53"/>
        <v>3</v>
      </c>
      <c r="E769" s="2">
        <f t="shared" si="55"/>
        <v>5</v>
      </c>
      <c r="F769" s="2">
        <f t="shared" si="56"/>
        <v>4</v>
      </c>
    </row>
    <row r="770" spans="1:6">
      <c r="A770" s="1">
        <v>20230208</v>
      </c>
      <c r="B770" s="1">
        <v>2.1</v>
      </c>
      <c r="C770" s="12">
        <f t="shared" si="54"/>
        <v>1.6725772351386184E-2</v>
      </c>
      <c r="D770" s="2">
        <f t="shared" ref="D770:D833" si="57">IF(B770&gt;$T$2,1,IF(B770&lt;$T$3,3,2))</f>
        <v>3</v>
      </c>
      <c r="E770" s="2">
        <f t="shared" si="55"/>
        <v>5</v>
      </c>
      <c r="F770" s="2">
        <f t="shared" si="56"/>
        <v>3</v>
      </c>
    </row>
    <row r="771" spans="1:6">
      <c r="A771" s="1">
        <v>20230209</v>
      </c>
      <c r="B771" s="1">
        <v>5.0999999999999996</v>
      </c>
      <c r="C771" s="12">
        <f t="shared" ref="C771:C834" si="58">_xlfn.NORM.DIST(B771,$L$5,$L$6,0)</f>
        <v>2.1323251513674205E-2</v>
      </c>
      <c r="D771" s="2">
        <f t="shared" si="57"/>
        <v>3</v>
      </c>
      <c r="E771" s="2">
        <f t="shared" ref="E771:E834" si="59">IF(B771&gt;$T$6,1,IF(B771&gt;$T$7,2,IF(B771&gt;$T$8,3,IF(B771&gt;$T$9,4,5))))</f>
        <v>5</v>
      </c>
      <c r="F771" s="2">
        <f t="shared" ref="F771:F834" si="60">IF(B771&gt;$T$12,16,IF(B771&gt;$T$13,15,IF(B771&gt;$T$14,14,IF(B771&gt;$T$15,13,IF(B771&gt;$T$16,12,IF(B771&gt;$T$17,11,IF(B771&gt;$T$18,10,IF(B771&gt;$T$19,9,IF(B771&gt;$T$20,8,IF(B771&gt;$T$21,7,IF(B771&gt;$T$22,6,IF(B771&gt;$T$23,5,IF(B771&gt;$T$24,4,IF(B771&gt;$T$25,3,IF(B771&gt;$T$26,2,1)))))))))))))))</f>
        <v>3</v>
      </c>
    </row>
    <row r="772" spans="1:6">
      <c r="A772" s="1">
        <v>20230210</v>
      </c>
      <c r="B772" s="1">
        <v>3.9</v>
      </c>
      <c r="C772" s="12">
        <f t="shared" si="58"/>
        <v>1.948281801682868E-2</v>
      </c>
      <c r="D772" s="2">
        <f t="shared" si="57"/>
        <v>3</v>
      </c>
      <c r="E772" s="2">
        <f t="shared" si="59"/>
        <v>5</v>
      </c>
      <c r="F772" s="2">
        <f t="shared" si="60"/>
        <v>3</v>
      </c>
    </row>
    <row r="773" spans="1:6">
      <c r="A773" s="1">
        <v>20230211</v>
      </c>
      <c r="B773" s="1">
        <v>2.6</v>
      </c>
      <c r="C773" s="12">
        <f t="shared" si="58"/>
        <v>1.7486046448414994E-2</v>
      </c>
      <c r="D773" s="2">
        <f t="shared" si="57"/>
        <v>3</v>
      </c>
      <c r="E773" s="2">
        <f t="shared" si="59"/>
        <v>5</v>
      </c>
      <c r="F773" s="2">
        <f t="shared" si="60"/>
        <v>3</v>
      </c>
    </row>
    <row r="774" spans="1:6">
      <c r="A774" s="1">
        <v>20230212</v>
      </c>
      <c r="B774" s="1">
        <v>6.8</v>
      </c>
      <c r="C774" s="12">
        <f t="shared" si="58"/>
        <v>2.3854788272759209E-2</v>
      </c>
      <c r="D774" s="2">
        <f t="shared" si="57"/>
        <v>3</v>
      </c>
      <c r="E774" s="2">
        <f t="shared" si="59"/>
        <v>4</v>
      </c>
      <c r="F774" s="2">
        <f t="shared" si="60"/>
        <v>4</v>
      </c>
    </row>
    <row r="775" spans="1:6">
      <c r="A775" s="1">
        <v>20230213</v>
      </c>
      <c r="B775" s="1">
        <v>4.0999999999999996</v>
      </c>
      <c r="C775" s="12">
        <f t="shared" si="58"/>
        <v>1.9790729124122573E-2</v>
      </c>
      <c r="D775" s="2">
        <f t="shared" si="57"/>
        <v>3</v>
      </c>
      <c r="E775" s="2">
        <f t="shared" si="59"/>
        <v>5</v>
      </c>
      <c r="F775" s="2">
        <f t="shared" si="60"/>
        <v>3</v>
      </c>
    </row>
    <row r="776" spans="1:6">
      <c r="A776" s="1">
        <v>20230214</v>
      </c>
      <c r="B776" s="1">
        <v>1.4</v>
      </c>
      <c r="C776" s="12">
        <f t="shared" si="58"/>
        <v>1.5674641931844174E-2</v>
      </c>
      <c r="D776" s="2">
        <f t="shared" si="57"/>
        <v>3</v>
      </c>
      <c r="E776" s="2">
        <f t="shared" si="59"/>
        <v>5</v>
      </c>
      <c r="F776" s="2">
        <f t="shared" si="60"/>
        <v>2</v>
      </c>
    </row>
    <row r="777" spans="1:6">
      <c r="A777" s="1">
        <v>20230215</v>
      </c>
      <c r="B777" s="1">
        <v>0.5</v>
      </c>
      <c r="C777" s="12">
        <f t="shared" si="58"/>
        <v>1.4353738876908594E-2</v>
      </c>
      <c r="D777" s="2">
        <f t="shared" si="57"/>
        <v>3</v>
      </c>
      <c r="E777" s="2">
        <f t="shared" si="59"/>
        <v>5</v>
      </c>
      <c r="F777" s="2">
        <f t="shared" si="60"/>
        <v>2</v>
      </c>
    </row>
    <row r="778" spans="1:6">
      <c r="A778" s="1">
        <v>20230216</v>
      </c>
      <c r="B778" s="1">
        <v>3.1</v>
      </c>
      <c r="C778" s="12">
        <f t="shared" si="58"/>
        <v>1.8251814460226869E-2</v>
      </c>
      <c r="D778" s="2">
        <f t="shared" si="57"/>
        <v>3</v>
      </c>
      <c r="E778" s="2">
        <f t="shared" si="59"/>
        <v>5</v>
      </c>
      <c r="F778" s="2">
        <f t="shared" si="60"/>
        <v>3</v>
      </c>
    </row>
    <row r="779" spans="1:6">
      <c r="A779" s="1">
        <v>20230217</v>
      </c>
      <c r="B779" s="1">
        <v>2.4</v>
      </c>
      <c r="C779" s="12">
        <f t="shared" si="58"/>
        <v>1.7181155663805615E-2</v>
      </c>
      <c r="D779" s="2">
        <f t="shared" si="57"/>
        <v>3</v>
      </c>
      <c r="E779" s="2">
        <f t="shared" si="59"/>
        <v>5</v>
      </c>
      <c r="F779" s="2">
        <f t="shared" si="60"/>
        <v>3</v>
      </c>
    </row>
    <row r="780" spans="1:6">
      <c r="A780" s="1">
        <v>20230218</v>
      </c>
      <c r="B780" s="1">
        <v>11.3</v>
      </c>
      <c r="C780" s="12">
        <f t="shared" si="58"/>
        <v>2.9375585498106937E-2</v>
      </c>
      <c r="D780" s="2">
        <f t="shared" si="57"/>
        <v>2</v>
      </c>
      <c r="E780" s="2">
        <f t="shared" si="59"/>
        <v>4</v>
      </c>
      <c r="F780" s="2">
        <f t="shared" si="60"/>
        <v>6</v>
      </c>
    </row>
    <row r="781" spans="1:6">
      <c r="A781" s="1">
        <v>20230219</v>
      </c>
      <c r="B781" s="1">
        <v>0.8</v>
      </c>
      <c r="C781" s="12">
        <f t="shared" si="58"/>
        <v>1.4789653777785889E-2</v>
      </c>
      <c r="D781" s="2">
        <f t="shared" si="57"/>
        <v>3</v>
      </c>
      <c r="E781" s="2">
        <f t="shared" si="59"/>
        <v>5</v>
      </c>
      <c r="F781" s="2">
        <f t="shared" si="60"/>
        <v>2</v>
      </c>
    </row>
    <row r="782" spans="1:6">
      <c r="A782" s="1">
        <v>20230220</v>
      </c>
      <c r="B782" s="1">
        <v>-2.2999999999999998</v>
      </c>
      <c r="C782" s="12">
        <f t="shared" si="58"/>
        <v>1.0560904148711648E-2</v>
      </c>
      <c r="D782" s="2">
        <f t="shared" si="57"/>
        <v>3</v>
      </c>
      <c r="E782" s="2">
        <f t="shared" si="59"/>
        <v>5</v>
      </c>
      <c r="F782" s="2">
        <f t="shared" si="60"/>
        <v>2</v>
      </c>
    </row>
    <row r="783" spans="1:6">
      <c r="A783" s="1">
        <v>20230221</v>
      </c>
      <c r="B783" s="1">
        <v>-4.7</v>
      </c>
      <c r="C783" s="12">
        <f t="shared" si="58"/>
        <v>7.8023745069155971E-3</v>
      </c>
      <c r="D783" s="2">
        <f t="shared" si="57"/>
        <v>3</v>
      </c>
      <c r="E783" s="2">
        <f t="shared" si="59"/>
        <v>5</v>
      </c>
      <c r="F783" s="2">
        <f t="shared" si="60"/>
        <v>1</v>
      </c>
    </row>
    <row r="784" spans="1:6">
      <c r="A784" s="1">
        <v>20230222</v>
      </c>
      <c r="B784" s="1">
        <v>-0.2</v>
      </c>
      <c r="C784" s="12">
        <f t="shared" si="58"/>
        <v>1.3356131315665791E-2</v>
      </c>
      <c r="D784" s="2">
        <f t="shared" si="57"/>
        <v>3</v>
      </c>
      <c r="E784" s="2">
        <f t="shared" si="59"/>
        <v>5</v>
      </c>
      <c r="F784" s="2">
        <f t="shared" si="60"/>
        <v>2</v>
      </c>
    </row>
    <row r="785" spans="1:6">
      <c r="A785" s="1">
        <v>20230223</v>
      </c>
      <c r="B785" s="1">
        <v>3.3</v>
      </c>
      <c r="C785" s="12">
        <f t="shared" si="58"/>
        <v>1.8559160360713686E-2</v>
      </c>
      <c r="D785" s="2">
        <f t="shared" si="57"/>
        <v>3</v>
      </c>
      <c r="E785" s="2">
        <f t="shared" si="59"/>
        <v>5</v>
      </c>
      <c r="F785" s="2">
        <f t="shared" si="60"/>
        <v>3</v>
      </c>
    </row>
    <row r="786" spans="1:6">
      <c r="A786" s="1">
        <v>20230224</v>
      </c>
      <c r="B786" s="1">
        <v>2.9</v>
      </c>
      <c r="C786" s="12">
        <f t="shared" si="58"/>
        <v>1.7944989215619867E-2</v>
      </c>
      <c r="D786" s="2">
        <f t="shared" si="57"/>
        <v>3</v>
      </c>
      <c r="E786" s="2">
        <f t="shared" si="59"/>
        <v>5</v>
      </c>
      <c r="F786" s="2">
        <f t="shared" si="60"/>
        <v>3</v>
      </c>
    </row>
    <row r="787" spans="1:6">
      <c r="A787" s="1">
        <v>20230225</v>
      </c>
      <c r="B787" s="1">
        <v>-1.1000000000000001</v>
      </c>
      <c r="C787" s="12">
        <f t="shared" si="58"/>
        <v>1.2119027420732429E-2</v>
      </c>
      <c r="D787" s="2">
        <f t="shared" si="57"/>
        <v>3</v>
      </c>
      <c r="E787" s="2">
        <f t="shared" si="59"/>
        <v>5</v>
      </c>
      <c r="F787" s="2">
        <f t="shared" si="60"/>
        <v>2</v>
      </c>
    </row>
    <row r="788" spans="1:6">
      <c r="A788" s="1">
        <v>20230226</v>
      </c>
      <c r="B788" s="1">
        <v>-0.7</v>
      </c>
      <c r="C788" s="12">
        <f t="shared" si="58"/>
        <v>1.2662092268009196E-2</v>
      </c>
      <c r="D788" s="2">
        <f t="shared" si="57"/>
        <v>3</v>
      </c>
      <c r="E788" s="2">
        <f t="shared" si="59"/>
        <v>5</v>
      </c>
      <c r="F788" s="2">
        <f t="shared" si="60"/>
        <v>2</v>
      </c>
    </row>
    <row r="789" spans="1:6">
      <c r="A789" s="1">
        <v>20230227</v>
      </c>
      <c r="B789" s="1">
        <v>0</v>
      </c>
      <c r="C789" s="12">
        <f t="shared" si="58"/>
        <v>1.3638206906978935E-2</v>
      </c>
      <c r="D789" s="2">
        <f t="shared" si="57"/>
        <v>3</v>
      </c>
      <c r="E789" s="2">
        <f t="shared" si="59"/>
        <v>5</v>
      </c>
      <c r="F789" s="2">
        <f t="shared" si="60"/>
        <v>2</v>
      </c>
    </row>
    <row r="790" spans="1:6">
      <c r="A790" s="1">
        <v>20230228</v>
      </c>
      <c r="B790" s="1">
        <v>3.3</v>
      </c>
      <c r="C790" s="12">
        <f t="shared" si="58"/>
        <v>1.8559160360713686E-2</v>
      </c>
      <c r="D790" s="2">
        <f t="shared" si="57"/>
        <v>3</v>
      </c>
      <c r="E790" s="2">
        <f t="shared" si="59"/>
        <v>5</v>
      </c>
      <c r="F790" s="2">
        <f t="shared" si="60"/>
        <v>3</v>
      </c>
    </row>
    <row r="791" spans="1:6">
      <c r="A791" s="1">
        <v>20230301</v>
      </c>
      <c r="B791" s="1">
        <v>3.9</v>
      </c>
      <c r="C791" s="12">
        <f t="shared" si="58"/>
        <v>1.948281801682868E-2</v>
      </c>
      <c r="D791" s="2">
        <f t="shared" si="57"/>
        <v>3</v>
      </c>
      <c r="E791" s="2">
        <f t="shared" si="59"/>
        <v>5</v>
      </c>
      <c r="F791" s="2">
        <f t="shared" si="60"/>
        <v>3</v>
      </c>
    </row>
    <row r="792" spans="1:6">
      <c r="A792" s="1">
        <v>20230302</v>
      </c>
      <c r="B792" s="1">
        <v>0.8</v>
      </c>
      <c r="C792" s="12">
        <f t="shared" si="58"/>
        <v>1.4789653777785889E-2</v>
      </c>
      <c r="D792" s="2">
        <f t="shared" si="57"/>
        <v>3</v>
      </c>
      <c r="E792" s="2">
        <f t="shared" si="59"/>
        <v>5</v>
      </c>
      <c r="F792" s="2">
        <f t="shared" si="60"/>
        <v>2</v>
      </c>
    </row>
    <row r="793" spans="1:6">
      <c r="A793" s="1">
        <v>20230303</v>
      </c>
      <c r="B793" s="1">
        <v>-0.2</v>
      </c>
      <c r="C793" s="12">
        <f t="shared" si="58"/>
        <v>1.3356131315665791E-2</v>
      </c>
      <c r="D793" s="2">
        <f t="shared" si="57"/>
        <v>3</v>
      </c>
      <c r="E793" s="2">
        <f t="shared" si="59"/>
        <v>5</v>
      </c>
      <c r="F793" s="2">
        <f t="shared" si="60"/>
        <v>2</v>
      </c>
    </row>
    <row r="794" spans="1:6">
      <c r="A794" s="1">
        <v>20230304</v>
      </c>
      <c r="B794" s="1">
        <v>3.7</v>
      </c>
      <c r="C794" s="12">
        <f t="shared" si="58"/>
        <v>1.917481526926159E-2</v>
      </c>
      <c r="D794" s="2">
        <f t="shared" si="57"/>
        <v>3</v>
      </c>
      <c r="E794" s="2">
        <f t="shared" si="59"/>
        <v>5</v>
      </c>
      <c r="F794" s="2">
        <f t="shared" si="60"/>
        <v>3</v>
      </c>
    </row>
    <row r="795" spans="1:6">
      <c r="A795" s="1">
        <v>20230305</v>
      </c>
      <c r="B795" s="1">
        <v>4.3</v>
      </c>
      <c r="C795" s="12">
        <f t="shared" si="58"/>
        <v>2.0098389145369457E-2</v>
      </c>
      <c r="D795" s="2">
        <f t="shared" si="57"/>
        <v>3</v>
      </c>
      <c r="E795" s="2">
        <f t="shared" si="59"/>
        <v>5</v>
      </c>
      <c r="F795" s="2">
        <f t="shared" si="60"/>
        <v>3</v>
      </c>
    </row>
    <row r="796" spans="1:6">
      <c r="A796" s="1">
        <v>20230306</v>
      </c>
      <c r="B796" s="1">
        <v>5.7</v>
      </c>
      <c r="C796" s="12">
        <f t="shared" si="58"/>
        <v>2.2231134980341707E-2</v>
      </c>
      <c r="D796" s="2">
        <f t="shared" si="57"/>
        <v>3</v>
      </c>
      <c r="E796" s="2">
        <f t="shared" si="59"/>
        <v>5</v>
      </c>
      <c r="F796" s="2">
        <f t="shared" si="60"/>
        <v>4</v>
      </c>
    </row>
    <row r="797" spans="1:6">
      <c r="A797" s="1">
        <v>20230307</v>
      </c>
      <c r="B797" s="1">
        <v>7.2</v>
      </c>
      <c r="C797" s="12">
        <f t="shared" si="58"/>
        <v>2.4427480223425512E-2</v>
      </c>
      <c r="D797" s="2">
        <f t="shared" si="57"/>
        <v>3</v>
      </c>
      <c r="E797" s="2">
        <f t="shared" si="59"/>
        <v>4</v>
      </c>
      <c r="F797" s="2">
        <f t="shared" si="60"/>
        <v>4</v>
      </c>
    </row>
    <row r="798" spans="1:6">
      <c r="A798" s="1">
        <v>20230308</v>
      </c>
      <c r="B798" s="1">
        <v>8.3000000000000007</v>
      </c>
      <c r="C798" s="12">
        <f t="shared" si="58"/>
        <v>2.5937720865311077E-2</v>
      </c>
      <c r="D798" s="2">
        <f t="shared" si="57"/>
        <v>3</v>
      </c>
      <c r="E798" s="2">
        <f t="shared" si="59"/>
        <v>4</v>
      </c>
      <c r="F798" s="2">
        <f t="shared" si="60"/>
        <v>5</v>
      </c>
    </row>
    <row r="799" spans="1:6">
      <c r="A799" s="1">
        <v>20230309</v>
      </c>
      <c r="B799" s="1">
        <v>9.6</v>
      </c>
      <c r="C799" s="12">
        <f t="shared" si="58"/>
        <v>2.7568292649247091E-2</v>
      </c>
      <c r="D799" s="2">
        <f t="shared" si="57"/>
        <v>3</v>
      </c>
      <c r="E799" s="2">
        <f t="shared" si="59"/>
        <v>4</v>
      </c>
      <c r="F799" s="2">
        <f t="shared" si="60"/>
        <v>5</v>
      </c>
    </row>
    <row r="800" spans="1:6">
      <c r="A800" s="1">
        <v>20230310</v>
      </c>
      <c r="B800" s="1">
        <v>7.8</v>
      </c>
      <c r="C800" s="12">
        <f t="shared" si="58"/>
        <v>2.5264115152173514E-2</v>
      </c>
      <c r="D800" s="2">
        <f t="shared" si="57"/>
        <v>3</v>
      </c>
      <c r="E800" s="2">
        <f t="shared" si="59"/>
        <v>4</v>
      </c>
      <c r="F800" s="2">
        <f t="shared" si="60"/>
        <v>4</v>
      </c>
    </row>
    <row r="801" spans="1:6">
      <c r="A801" s="1">
        <v>20230311</v>
      </c>
      <c r="B801" s="1">
        <v>11.3</v>
      </c>
      <c r="C801" s="12">
        <f t="shared" si="58"/>
        <v>2.9375585498106937E-2</v>
      </c>
      <c r="D801" s="2">
        <f t="shared" si="57"/>
        <v>2</v>
      </c>
      <c r="E801" s="2">
        <f t="shared" si="59"/>
        <v>4</v>
      </c>
      <c r="F801" s="2">
        <f t="shared" si="60"/>
        <v>6</v>
      </c>
    </row>
    <row r="802" spans="1:6">
      <c r="A802" s="1">
        <v>20230312</v>
      </c>
      <c r="B802" s="1">
        <v>0.8</v>
      </c>
      <c r="C802" s="12">
        <f t="shared" si="58"/>
        <v>1.4789653777785889E-2</v>
      </c>
      <c r="D802" s="2">
        <f t="shared" si="57"/>
        <v>3</v>
      </c>
      <c r="E802" s="2">
        <f t="shared" si="59"/>
        <v>5</v>
      </c>
      <c r="F802" s="2">
        <f t="shared" si="60"/>
        <v>2</v>
      </c>
    </row>
    <row r="803" spans="1:6">
      <c r="A803" s="1">
        <v>20230313</v>
      </c>
      <c r="B803" s="1">
        <v>-0.1</v>
      </c>
      <c r="C803" s="12">
        <f t="shared" si="58"/>
        <v>1.3496861712929719E-2</v>
      </c>
      <c r="D803" s="2">
        <f t="shared" si="57"/>
        <v>3</v>
      </c>
      <c r="E803" s="2">
        <f t="shared" si="59"/>
        <v>5</v>
      </c>
      <c r="F803" s="2">
        <f t="shared" si="60"/>
        <v>2</v>
      </c>
    </row>
    <row r="804" spans="1:6">
      <c r="A804" s="1">
        <v>20230314</v>
      </c>
      <c r="B804" s="1">
        <v>1.9</v>
      </c>
      <c r="C804" s="12">
        <f t="shared" si="58"/>
        <v>1.6423681525408271E-2</v>
      </c>
      <c r="D804" s="2">
        <f t="shared" si="57"/>
        <v>3</v>
      </c>
      <c r="E804" s="2">
        <f t="shared" si="59"/>
        <v>5</v>
      </c>
      <c r="F804" s="2">
        <f t="shared" si="60"/>
        <v>3</v>
      </c>
    </row>
    <row r="805" spans="1:6">
      <c r="A805" s="1">
        <v>20230315</v>
      </c>
      <c r="B805" s="1">
        <v>7.2</v>
      </c>
      <c r="C805" s="12">
        <f t="shared" si="58"/>
        <v>2.4427480223425512E-2</v>
      </c>
      <c r="D805" s="2">
        <f t="shared" si="57"/>
        <v>3</v>
      </c>
      <c r="E805" s="2">
        <f t="shared" si="59"/>
        <v>4</v>
      </c>
      <c r="F805" s="2">
        <f t="shared" si="60"/>
        <v>4</v>
      </c>
    </row>
    <row r="806" spans="1:6">
      <c r="A806" s="1">
        <v>20230316</v>
      </c>
      <c r="B806" s="1">
        <v>5.9</v>
      </c>
      <c r="C806" s="12">
        <f t="shared" si="58"/>
        <v>2.2530798060937107E-2</v>
      </c>
      <c r="D806" s="2">
        <f t="shared" si="57"/>
        <v>3</v>
      </c>
      <c r="E806" s="2">
        <f t="shared" si="59"/>
        <v>4</v>
      </c>
      <c r="F806" s="2">
        <f t="shared" si="60"/>
        <v>4</v>
      </c>
    </row>
    <row r="807" spans="1:6">
      <c r="A807" s="1">
        <v>20230317</v>
      </c>
      <c r="B807" s="1">
        <v>8.1</v>
      </c>
      <c r="C807" s="12">
        <f t="shared" si="58"/>
        <v>2.567105088734838E-2</v>
      </c>
      <c r="D807" s="2">
        <f t="shared" si="57"/>
        <v>3</v>
      </c>
      <c r="E807" s="2">
        <f t="shared" si="59"/>
        <v>4</v>
      </c>
      <c r="F807" s="2">
        <f t="shared" si="60"/>
        <v>5</v>
      </c>
    </row>
    <row r="808" spans="1:6">
      <c r="A808" s="1">
        <v>20230318</v>
      </c>
      <c r="B808" s="1">
        <v>7.3</v>
      </c>
      <c r="C808" s="12">
        <f t="shared" si="58"/>
        <v>2.4568879116512361E-2</v>
      </c>
      <c r="D808" s="2">
        <f t="shared" si="57"/>
        <v>3</v>
      </c>
      <c r="E808" s="2">
        <f t="shared" si="59"/>
        <v>4</v>
      </c>
      <c r="F808" s="2">
        <f t="shared" si="60"/>
        <v>4</v>
      </c>
    </row>
    <row r="809" spans="1:6">
      <c r="A809" s="1">
        <v>20230319</v>
      </c>
      <c r="B809" s="1">
        <v>5.9</v>
      </c>
      <c r="C809" s="12">
        <f t="shared" si="58"/>
        <v>2.2530798060937107E-2</v>
      </c>
      <c r="D809" s="2">
        <f t="shared" si="57"/>
        <v>3</v>
      </c>
      <c r="E809" s="2">
        <f t="shared" si="59"/>
        <v>4</v>
      </c>
      <c r="F809" s="2">
        <f t="shared" si="60"/>
        <v>4</v>
      </c>
    </row>
    <row r="810" spans="1:6">
      <c r="A810" s="1">
        <v>20230320</v>
      </c>
      <c r="B810" s="1">
        <v>5.8</v>
      </c>
      <c r="C810" s="12">
        <f t="shared" si="58"/>
        <v>2.2381177210013613E-2</v>
      </c>
      <c r="D810" s="2">
        <f t="shared" si="57"/>
        <v>3</v>
      </c>
      <c r="E810" s="2">
        <f t="shared" si="59"/>
        <v>4</v>
      </c>
      <c r="F810" s="2">
        <f t="shared" si="60"/>
        <v>4</v>
      </c>
    </row>
    <row r="811" spans="1:6">
      <c r="A811" s="1">
        <v>20230321</v>
      </c>
      <c r="B811" s="1">
        <v>12.4</v>
      </c>
      <c r="C811" s="12">
        <f t="shared" si="58"/>
        <v>3.0309133257798705E-2</v>
      </c>
      <c r="D811" s="2">
        <f t="shared" si="57"/>
        <v>2</v>
      </c>
      <c r="E811" s="2">
        <f t="shared" si="59"/>
        <v>4</v>
      </c>
      <c r="F811" s="2">
        <f t="shared" si="60"/>
        <v>7</v>
      </c>
    </row>
    <row r="812" spans="1:6">
      <c r="A812" s="1">
        <v>20230322</v>
      </c>
      <c r="B812" s="1">
        <v>14.7</v>
      </c>
      <c r="C812" s="12">
        <f t="shared" si="58"/>
        <v>3.1562760614679553E-2</v>
      </c>
      <c r="D812" s="2">
        <f t="shared" si="57"/>
        <v>2</v>
      </c>
      <c r="E812" s="2">
        <f t="shared" si="59"/>
        <v>3</v>
      </c>
      <c r="F812" s="2">
        <f t="shared" si="60"/>
        <v>8</v>
      </c>
    </row>
    <row r="813" spans="1:6">
      <c r="A813" s="1">
        <v>20230323</v>
      </c>
      <c r="B813" s="1">
        <v>10.8</v>
      </c>
      <c r="C813" s="12">
        <f t="shared" si="58"/>
        <v>2.8887169061720203E-2</v>
      </c>
      <c r="D813" s="2">
        <f t="shared" si="57"/>
        <v>2</v>
      </c>
      <c r="E813" s="2">
        <f t="shared" si="59"/>
        <v>4</v>
      </c>
      <c r="F813" s="2">
        <f t="shared" si="60"/>
        <v>6</v>
      </c>
    </row>
    <row r="814" spans="1:6">
      <c r="A814" s="1">
        <v>20230324</v>
      </c>
      <c r="B814" s="1">
        <v>9.8000000000000007</v>
      </c>
      <c r="C814" s="12">
        <f t="shared" si="58"/>
        <v>2.7801536626498296E-2</v>
      </c>
      <c r="D814" s="2">
        <f t="shared" si="57"/>
        <v>2</v>
      </c>
      <c r="E814" s="2">
        <f t="shared" si="59"/>
        <v>4</v>
      </c>
      <c r="F814" s="2">
        <f t="shared" si="60"/>
        <v>5</v>
      </c>
    </row>
    <row r="815" spans="1:6">
      <c r="A815" s="1">
        <v>20230325</v>
      </c>
      <c r="B815" s="1">
        <v>10.9</v>
      </c>
      <c r="C815" s="12">
        <f t="shared" si="58"/>
        <v>2.8987888028078612E-2</v>
      </c>
      <c r="D815" s="2">
        <f t="shared" si="57"/>
        <v>2</v>
      </c>
      <c r="E815" s="2">
        <f t="shared" si="59"/>
        <v>4</v>
      </c>
      <c r="F815" s="2">
        <f t="shared" si="60"/>
        <v>6</v>
      </c>
    </row>
    <row r="816" spans="1:6">
      <c r="A816" s="1">
        <v>20230326</v>
      </c>
      <c r="B816" s="1">
        <v>7.3</v>
      </c>
      <c r="C816" s="12">
        <f t="shared" si="58"/>
        <v>2.4568879116512361E-2</v>
      </c>
      <c r="D816" s="2">
        <f t="shared" si="57"/>
        <v>3</v>
      </c>
      <c r="E816" s="2">
        <f t="shared" si="59"/>
        <v>4</v>
      </c>
      <c r="F816" s="2">
        <f t="shared" si="60"/>
        <v>4</v>
      </c>
    </row>
    <row r="817" spans="1:6">
      <c r="A817" s="1">
        <v>20230327</v>
      </c>
      <c r="B817" s="1">
        <v>6.1</v>
      </c>
      <c r="C817" s="12">
        <f t="shared" si="58"/>
        <v>2.2828687863255332E-2</v>
      </c>
      <c r="D817" s="2">
        <f t="shared" si="57"/>
        <v>3</v>
      </c>
      <c r="E817" s="2">
        <f t="shared" si="59"/>
        <v>4</v>
      </c>
      <c r="F817" s="2">
        <f t="shared" si="60"/>
        <v>4</v>
      </c>
    </row>
    <row r="818" spans="1:6">
      <c r="A818" s="1">
        <v>20230328</v>
      </c>
      <c r="B818" s="1">
        <v>5</v>
      </c>
      <c r="C818" s="12">
        <f t="shared" si="58"/>
        <v>2.1170867360455176E-2</v>
      </c>
      <c r="D818" s="2">
        <f t="shared" si="57"/>
        <v>3</v>
      </c>
      <c r="E818" s="2">
        <f t="shared" si="59"/>
        <v>5</v>
      </c>
      <c r="F818" s="2">
        <f t="shared" si="60"/>
        <v>3</v>
      </c>
    </row>
    <row r="819" spans="1:6">
      <c r="A819" s="1">
        <v>20230329</v>
      </c>
      <c r="B819" s="1">
        <v>9.8000000000000007</v>
      </c>
      <c r="C819" s="12">
        <f t="shared" si="58"/>
        <v>2.7801536626498296E-2</v>
      </c>
      <c r="D819" s="2">
        <f t="shared" si="57"/>
        <v>2</v>
      </c>
      <c r="E819" s="2">
        <f t="shared" si="59"/>
        <v>4</v>
      </c>
      <c r="F819" s="2">
        <f t="shared" si="60"/>
        <v>5</v>
      </c>
    </row>
    <row r="820" spans="1:6">
      <c r="A820" s="1">
        <v>20230330</v>
      </c>
      <c r="B820" s="1">
        <v>9.1999999999999993</v>
      </c>
      <c r="C820" s="12">
        <f t="shared" si="58"/>
        <v>2.708696310113317E-2</v>
      </c>
      <c r="D820" s="2">
        <f t="shared" si="57"/>
        <v>3</v>
      </c>
      <c r="E820" s="2">
        <f t="shared" si="59"/>
        <v>4</v>
      </c>
      <c r="F820" s="2">
        <f t="shared" si="60"/>
        <v>5</v>
      </c>
    </row>
    <row r="821" spans="1:6">
      <c r="A821" s="1">
        <v>20230331</v>
      </c>
      <c r="B821" s="1">
        <v>13.7</v>
      </c>
      <c r="C821" s="12">
        <f t="shared" si="58"/>
        <v>3.1140016996981823E-2</v>
      </c>
      <c r="D821" s="2">
        <f t="shared" si="57"/>
        <v>2</v>
      </c>
      <c r="E821" s="2">
        <f t="shared" si="59"/>
        <v>3</v>
      </c>
      <c r="F821" s="2">
        <f t="shared" si="60"/>
        <v>7</v>
      </c>
    </row>
    <row r="822" spans="1:6">
      <c r="A822" s="1">
        <v>20230401</v>
      </c>
      <c r="B822" s="1">
        <v>12.8</v>
      </c>
      <c r="C822" s="12">
        <f t="shared" si="58"/>
        <v>3.0597433872978905E-2</v>
      </c>
      <c r="D822" s="2">
        <f t="shared" si="57"/>
        <v>2</v>
      </c>
      <c r="E822" s="2">
        <f t="shared" si="59"/>
        <v>4</v>
      </c>
      <c r="F822" s="2">
        <f t="shared" si="60"/>
        <v>7</v>
      </c>
    </row>
    <row r="823" spans="1:6">
      <c r="A823" s="1">
        <v>20230402</v>
      </c>
      <c r="B823" s="1">
        <v>12.8</v>
      </c>
      <c r="C823" s="12">
        <f t="shared" si="58"/>
        <v>3.0597433872978905E-2</v>
      </c>
      <c r="D823" s="2">
        <f t="shared" si="57"/>
        <v>2</v>
      </c>
      <c r="E823" s="2">
        <f t="shared" si="59"/>
        <v>4</v>
      </c>
      <c r="F823" s="2">
        <f t="shared" si="60"/>
        <v>7</v>
      </c>
    </row>
    <row r="824" spans="1:6">
      <c r="A824" s="1">
        <v>20230403</v>
      </c>
      <c r="B824" s="1">
        <v>12.4</v>
      </c>
      <c r="C824" s="12">
        <f t="shared" si="58"/>
        <v>3.0309133257798705E-2</v>
      </c>
      <c r="D824" s="2">
        <f t="shared" si="57"/>
        <v>2</v>
      </c>
      <c r="E824" s="2">
        <f t="shared" si="59"/>
        <v>4</v>
      </c>
      <c r="F824" s="2">
        <f t="shared" si="60"/>
        <v>7</v>
      </c>
    </row>
    <row r="825" spans="1:6">
      <c r="A825" s="1">
        <v>20230404</v>
      </c>
      <c r="B825" s="1">
        <v>14.1</v>
      </c>
      <c r="C825" s="12">
        <f t="shared" si="58"/>
        <v>3.1332351751336897E-2</v>
      </c>
      <c r="D825" s="2">
        <f t="shared" si="57"/>
        <v>2</v>
      </c>
      <c r="E825" s="2">
        <f t="shared" si="59"/>
        <v>3</v>
      </c>
      <c r="F825" s="2">
        <f t="shared" si="60"/>
        <v>7</v>
      </c>
    </row>
    <row r="826" spans="1:6">
      <c r="A826" s="1">
        <v>20230405</v>
      </c>
      <c r="B826" s="1">
        <v>11</v>
      </c>
      <c r="C826" s="12">
        <f t="shared" si="58"/>
        <v>2.9087106825086216E-2</v>
      </c>
      <c r="D826" s="2">
        <f t="shared" si="57"/>
        <v>2</v>
      </c>
      <c r="E826" s="2">
        <f t="shared" si="59"/>
        <v>4</v>
      </c>
      <c r="F826" s="2">
        <f t="shared" si="60"/>
        <v>6</v>
      </c>
    </row>
    <row r="827" spans="1:6">
      <c r="A827" s="1">
        <v>20230406</v>
      </c>
      <c r="B827" s="1">
        <v>7.3</v>
      </c>
      <c r="C827" s="12">
        <f t="shared" si="58"/>
        <v>2.4568879116512361E-2</v>
      </c>
      <c r="D827" s="2">
        <f t="shared" si="57"/>
        <v>3</v>
      </c>
      <c r="E827" s="2">
        <f t="shared" si="59"/>
        <v>4</v>
      </c>
      <c r="F827" s="2">
        <f t="shared" si="60"/>
        <v>4</v>
      </c>
    </row>
    <row r="828" spans="1:6">
      <c r="A828" s="1">
        <v>20230407</v>
      </c>
      <c r="B828" s="1">
        <v>6</v>
      </c>
      <c r="C828" s="12">
        <f t="shared" si="58"/>
        <v>2.2679975607528449E-2</v>
      </c>
      <c r="D828" s="2">
        <f t="shared" si="57"/>
        <v>3</v>
      </c>
      <c r="E828" s="2">
        <f t="shared" si="59"/>
        <v>4</v>
      </c>
      <c r="F828" s="2">
        <f t="shared" si="60"/>
        <v>4</v>
      </c>
    </row>
    <row r="829" spans="1:6">
      <c r="A829" s="1">
        <v>20230408</v>
      </c>
      <c r="B829" s="1">
        <v>4.7</v>
      </c>
      <c r="C829" s="12">
        <f t="shared" si="58"/>
        <v>2.0712306747220684E-2</v>
      </c>
      <c r="D829" s="2">
        <f t="shared" si="57"/>
        <v>3</v>
      </c>
      <c r="E829" s="2">
        <f t="shared" si="59"/>
        <v>5</v>
      </c>
      <c r="F829" s="2">
        <f t="shared" si="60"/>
        <v>3</v>
      </c>
    </row>
    <row r="830" spans="1:6">
      <c r="A830" s="1">
        <v>20230409</v>
      </c>
      <c r="B830" s="1">
        <v>7</v>
      </c>
      <c r="C830" s="12">
        <f t="shared" si="58"/>
        <v>2.4142508923087839E-2</v>
      </c>
      <c r="D830" s="2">
        <f t="shared" si="57"/>
        <v>3</v>
      </c>
      <c r="E830" s="2">
        <f t="shared" si="59"/>
        <v>4</v>
      </c>
      <c r="F830" s="2">
        <f t="shared" si="60"/>
        <v>4</v>
      </c>
    </row>
    <row r="831" spans="1:6">
      <c r="A831" s="1">
        <v>20230410</v>
      </c>
      <c r="B831" s="1">
        <v>7.7</v>
      </c>
      <c r="C831" s="12">
        <f t="shared" si="58"/>
        <v>2.5126709846071571E-2</v>
      </c>
      <c r="D831" s="2">
        <f t="shared" si="57"/>
        <v>3</v>
      </c>
      <c r="E831" s="2">
        <f t="shared" si="59"/>
        <v>4</v>
      </c>
      <c r="F831" s="2">
        <f t="shared" si="60"/>
        <v>4</v>
      </c>
    </row>
    <row r="832" spans="1:6">
      <c r="A832" s="1">
        <v>20230411</v>
      </c>
      <c r="B832" s="1">
        <v>11.5</v>
      </c>
      <c r="C832" s="12">
        <f t="shared" si="58"/>
        <v>2.9560083929828333E-2</v>
      </c>
      <c r="D832" s="2">
        <f t="shared" si="57"/>
        <v>2</v>
      </c>
      <c r="E832" s="2">
        <f t="shared" si="59"/>
        <v>4</v>
      </c>
      <c r="F832" s="2">
        <f t="shared" si="60"/>
        <v>6</v>
      </c>
    </row>
    <row r="833" spans="1:6">
      <c r="A833" s="1">
        <v>20230412</v>
      </c>
      <c r="B833" s="1">
        <v>11.1</v>
      </c>
      <c r="C833" s="12">
        <f t="shared" si="58"/>
        <v>2.9184807667024092E-2</v>
      </c>
      <c r="D833" s="2">
        <f t="shared" si="57"/>
        <v>2</v>
      </c>
      <c r="E833" s="2">
        <f t="shared" si="59"/>
        <v>4</v>
      </c>
      <c r="F833" s="2">
        <f t="shared" si="60"/>
        <v>6</v>
      </c>
    </row>
    <row r="834" spans="1:6">
      <c r="A834" s="1">
        <v>20230413</v>
      </c>
      <c r="B834" s="1">
        <v>8.6999999999999993</v>
      </c>
      <c r="C834" s="12">
        <f t="shared" si="58"/>
        <v>2.6459184071220967E-2</v>
      </c>
      <c r="D834" s="2">
        <f t="shared" ref="D834:D897" si="61">IF(B834&gt;$T$2,1,IF(B834&lt;$T$3,3,2))</f>
        <v>3</v>
      </c>
      <c r="E834" s="2">
        <f t="shared" si="59"/>
        <v>4</v>
      </c>
      <c r="F834" s="2">
        <f t="shared" si="60"/>
        <v>5</v>
      </c>
    </row>
    <row r="835" spans="1:6">
      <c r="A835" s="1">
        <v>20230414</v>
      </c>
      <c r="B835" s="1">
        <v>13.4</v>
      </c>
      <c r="C835" s="12">
        <f t="shared" ref="C835:C898" si="62">_xlfn.NORM.DIST(B835,$L$5,$L$6,0)</f>
        <v>3.0975833562451687E-2</v>
      </c>
      <c r="D835" s="2">
        <f t="shared" si="61"/>
        <v>2</v>
      </c>
      <c r="E835" s="2">
        <f t="shared" ref="E835:E898" si="63">IF(B835&gt;$T$6,1,IF(B835&gt;$T$7,2,IF(B835&gt;$T$8,3,IF(B835&gt;$T$9,4,5))))</f>
        <v>3</v>
      </c>
      <c r="F835" s="2">
        <f t="shared" ref="F835:F898" si="64">IF(B835&gt;$T$12,16,IF(B835&gt;$T$13,15,IF(B835&gt;$T$14,14,IF(B835&gt;$T$15,13,IF(B835&gt;$T$16,12,IF(B835&gt;$T$17,11,IF(B835&gt;$T$18,10,IF(B835&gt;$T$19,9,IF(B835&gt;$T$20,8,IF(B835&gt;$T$21,7,IF(B835&gt;$T$22,6,IF(B835&gt;$T$23,5,IF(B835&gt;$T$24,4,IF(B835&gt;$T$25,3,IF(B835&gt;$T$26,2,1)))))))))))))))</f>
        <v>7</v>
      </c>
    </row>
    <row r="836" spans="1:6">
      <c r="A836" s="1">
        <v>20230415</v>
      </c>
      <c r="B836" s="1">
        <v>11.9</v>
      </c>
      <c r="C836" s="12">
        <f t="shared" si="62"/>
        <v>2.990971203443115E-2</v>
      </c>
      <c r="D836" s="2">
        <f t="shared" si="61"/>
        <v>2</v>
      </c>
      <c r="E836" s="2">
        <f t="shared" si="63"/>
        <v>4</v>
      </c>
      <c r="F836" s="2">
        <f t="shared" si="64"/>
        <v>6</v>
      </c>
    </row>
    <row r="837" spans="1:6">
      <c r="A837" s="1">
        <v>20230416</v>
      </c>
      <c r="B837" s="1">
        <v>10.4</v>
      </c>
      <c r="C837" s="12">
        <f t="shared" si="62"/>
        <v>2.8469654968929493E-2</v>
      </c>
      <c r="D837" s="2">
        <f t="shared" si="61"/>
        <v>2</v>
      </c>
      <c r="E837" s="2">
        <f t="shared" si="63"/>
        <v>4</v>
      </c>
      <c r="F837" s="2">
        <f t="shared" si="64"/>
        <v>6</v>
      </c>
    </row>
    <row r="838" spans="1:6">
      <c r="A838" s="1">
        <v>20230417</v>
      </c>
      <c r="B838" s="1">
        <v>7.4</v>
      </c>
      <c r="C838" s="12">
        <f t="shared" si="62"/>
        <v>2.4709523784988596E-2</v>
      </c>
      <c r="D838" s="2">
        <f t="shared" si="61"/>
        <v>3</v>
      </c>
      <c r="E838" s="2">
        <f t="shared" si="63"/>
        <v>4</v>
      </c>
      <c r="F838" s="2">
        <f t="shared" si="64"/>
        <v>4</v>
      </c>
    </row>
    <row r="839" spans="1:6">
      <c r="A839" s="1">
        <v>20230418</v>
      </c>
      <c r="B839" s="1">
        <v>16.3</v>
      </c>
      <c r="C839" s="12">
        <f t="shared" si="62"/>
        <v>3.1826980737798702E-2</v>
      </c>
      <c r="D839" s="2">
        <f t="shared" si="61"/>
        <v>2</v>
      </c>
      <c r="E839" s="2">
        <f t="shared" si="63"/>
        <v>3</v>
      </c>
      <c r="F839" s="2">
        <f t="shared" si="64"/>
        <v>8</v>
      </c>
    </row>
    <row r="840" spans="1:6">
      <c r="A840" s="1">
        <v>20230419</v>
      </c>
      <c r="B840" s="1">
        <v>17.399999999999999</v>
      </c>
      <c r="C840" s="12">
        <f t="shared" si="62"/>
        <v>3.1708799323010559E-2</v>
      </c>
      <c r="D840" s="2">
        <f t="shared" si="61"/>
        <v>2</v>
      </c>
      <c r="E840" s="2">
        <f t="shared" si="63"/>
        <v>3</v>
      </c>
      <c r="F840" s="2">
        <f t="shared" si="64"/>
        <v>9</v>
      </c>
    </row>
    <row r="841" spans="1:6">
      <c r="A841" s="1">
        <v>20230420</v>
      </c>
      <c r="B841" s="1">
        <v>16.8</v>
      </c>
      <c r="C841" s="12">
        <f t="shared" si="62"/>
        <v>3.1803555496562851E-2</v>
      </c>
      <c r="D841" s="2">
        <f t="shared" si="61"/>
        <v>2</v>
      </c>
      <c r="E841" s="2">
        <f t="shared" si="63"/>
        <v>3</v>
      </c>
      <c r="F841" s="2">
        <f t="shared" si="64"/>
        <v>9</v>
      </c>
    </row>
    <row r="842" spans="1:6">
      <c r="A842" s="1">
        <v>20230421</v>
      </c>
      <c r="B842" s="1">
        <v>14</v>
      </c>
      <c r="C842" s="12">
        <f t="shared" si="62"/>
        <v>3.1287143792286573E-2</v>
      </c>
      <c r="D842" s="2">
        <f t="shared" si="61"/>
        <v>2</v>
      </c>
      <c r="E842" s="2">
        <f t="shared" si="63"/>
        <v>3</v>
      </c>
      <c r="F842" s="2">
        <f t="shared" si="64"/>
        <v>7</v>
      </c>
    </row>
    <row r="843" spans="1:6">
      <c r="A843" s="1">
        <v>20230422</v>
      </c>
      <c r="B843" s="1">
        <v>13.7</v>
      </c>
      <c r="C843" s="12">
        <f t="shared" si="62"/>
        <v>3.1140016996981823E-2</v>
      </c>
      <c r="D843" s="2">
        <f t="shared" si="61"/>
        <v>2</v>
      </c>
      <c r="E843" s="2">
        <f t="shared" si="63"/>
        <v>3</v>
      </c>
      <c r="F843" s="2">
        <f t="shared" si="64"/>
        <v>7</v>
      </c>
    </row>
    <row r="844" spans="1:6">
      <c r="A844" s="1">
        <v>20230423</v>
      </c>
      <c r="B844" s="1">
        <v>12.4</v>
      </c>
      <c r="C844" s="12">
        <f t="shared" si="62"/>
        <v>3.0309133257798705E-2</v>
      </c>
      <c r="D844" s="2">
        <f t="shared" si="61"/>
        <v>2</v>
      </c>
      <c r="E844" s="2">
        <f t="shared" si="63"/>
        <v>4</v>
      </c>
      <c r="F844" s="2">
        <f t="shared" si="64"/>
        <v>7</v>
      </c>
    </row>
    <row r="845" spans="1:6">
      <c r="A845" s="1">
        <v>20230424</v>
      </c>
      <c r="B845" s="1">
        <v>12.2</v>
      </c>
      <c r="C845" s="12">
        <f t="shared" si="62"/>
        <v>3.0154485745543382E-2</v>
      </c>
      <c r="D845" s="2">
        <f t="shared" si="61"/>
        <v>2</v>
      </c>
      <c r="E845" s="2">
        <f t="shared" si="63"/>
        <v>4</v>
      </c>
      <c r="F845" s="2">
        <f t="shared" si="64"/>
        <v>6</v>
      </c>
    </row>
    <row r="846" spans="1:6">
      <c r="A846" s="1">
        <v>20230425</v>
      </c>
      <c r="B846" s="1">
        <v>10.4</v>
      </c>
      <c r="C846" s="12">
        <f t="shared" si="62"/>
        <v>2.8469654968929493E-2</v>
      </c>
      <c r="D846" s="2">
        <f t="shared" si="61"/>
        <v>2</v>
      </c>
      <c r="E846" s="2">
        <f t="shared" si="63"/>
        <v>4</v>
      </c>
      <c r="F846" s="2">
        <f t="shared" si="64"/>
        <v>6</v>
      </c>
    </row>
    <row r="847" spans="1:6">
      <c r="A847" s="1">
        <v>20230426</v>
      </c>
      <c r="B847" s="1">
        <v>8.1999999999999993</v>
      </c>
      <c r="C847" s="12">
        <f t="shared" si="62"/>
        <v>2.5804862569658891E-2</v>
      </c>
      <c r="D847" s="2">
        <f t="shared" si="61"/>
        <v>3</v>
      </c>
      <c r="E847" s="2">
        <f t="shared" si="63"/>
        <v>4</v>
      </c>
      <c r="F847" s="2">
        <f t="shared" si="64"/>
        <v>5</v>
      </c>
    </row>
    <row r="848" spans="1:6">
      <c r="A848" s="1">
        <v>20230427</v>
      </c>
      <c r="B848" s="1">
        <v>5.7</v>
      </c>
      <c r="C848" s="12">
        <f t="shared" si="62"/>
        <v>2.2231134980341707E-2</v>
      </c>
      <c r="D848" s="2">
        <f t="shared" si="61"/>
        <v>3</v>
      </c>
      <c r="E848" s="2">
        <f t="shared" si="63"/>
        <v>5</v>
      </c>
      <c r="F848" s="2">
        <f t="shared" si="64"/>
        <v>4</v>
      </c>
    </row>
    <row r="849" spans="1:6">
      <c r="A849" s="1">
        <v>20230428</v>
      </c>
      <c r="B849" s="1">
        <v>9.8000000000000007</v>
      </c>
      <c r="C849" s="12">
        <f t="shared" si="62"/>
        <v>2.7801536626498296E-2</v>
      </c>
      <c r="D849" s="2">
        <f t="shared" si="61"/>
        <v>2</v>
      </c>
      <c r="E849" s="2">
        <f t="shared" si="63"/>
        <v>4</v>
      </c>
      <c r="F849" s="2">
        <f t="shared" si="64"/>
        <v>5</v>
      </c>
    </row>
    <row r="850" spans="1:6">
      <c r="A850" s="1">
        <v>20230429</v>
      </c>
      <c r="B850" s="1">
        <v>10.7</v>
      </c>
      <c r="C850" s="12">
        <f t="shared" si="62"/>
        <v>2.8784967936433863E-2</v>
      </c>
      <c r="D850" s="2">
        <f t="shared" si="61"/>
        <v>2</v>
      </c>
      <c r="E850" s="2">
        <f t="shared" si="63"/>
        <v>4</v>
      </c>
      <c r="F850" s="2">
        <f t="shared" si="64"/>
        <v>6</v>
      </c>
    </row>
    <row r="851" spans="1:6">
      <c r="A851" s="1">
        <v>20230430</v>
      </c>
      <c r="B851" s="1">
        <v>8.8000000000000007</v>
      </c>
      <c r="C851" s="12">
        <f t="shared" si="62"/>
        <v>2.6586949068049842E-2</v>
      </c>
      <c r="D851" s="2">
        <f t="shared" si="61"/>
        <v>3</v>
      </c>
      <c r="E851" s="2">
        <f t="shared" si="63"/>
        <v>4</v>
      </c>
      <c r="F851" s="2">
        <f t="shared" si="64"/>
        <v>5</v>
      </c>
    </row>
    <row r="852" spans="1:6">
      <c r="A852" s="1">
        <v>20230501</v>
      </c>
      <c r="B852" s="1">
        <v>20.7</v>
      </c>
      <c r="C852" s="12">
        <f t="shared" si="62"/>
        <v>2.9940937524547816E-2</v>
      </c>
      <c r="D852" s="2">
        <f t="shared" si="61"/>
        <v>2</v>
      </c>
      <c r="E852" s="2">
        <f t="shared" si="63"/>
        <v>2</v>
      </c>
      <c r="F852" s="2">
        <f t="shared" si="64"/>
        <v>11</v>
      </c>
    </row>
    <row r="853" spans="1:6">
      <c r="A853" s="1">
        <v>20230502</v>
      </c>
      <c r="B853" s="1">
        <v>23.9</v>
      </c>
      <c r="C853" s="12">
        <f t="shared" si="62"/>
        <v>2.6506914927020665E-2</v>
      </c>
      <c r="D853" s="2">
        <f t="shared" si="61"/>
        <v>1</v>
      </c>
      <c r="E853" s="2">
        <f t="shared" si="63"/>
        <v>2</v>
      </c>
      <c r="F853" s="2">
        <f t="shared" si="64"/>
        <v>12</v>
      </c>
    </row>
    <row r="854" spans="1:6">
      <c r="A854" s="1">
        <v>20230503</v>
      </c>
      <c r="B854" s="1">
        <v>21.7</v>
      </c>
      <c r="C854" s="12">
        <f t="shared" si="62"/>
        <v>2.9025033527028395E-2</v>
      </c>
      <c r="D854" s="2">
        <f t="shared" si="61"/>
        <v>2</v>
      </c>
      <c r="E854" s="2">
        <f t="shared" si="63"/>
        <v>2</v>
      </c>
      <c r="F854" s="2">
        <f t="shared" si="64"/>
        <v>11</v>
      </c>
    </row>
    <row r="855" spans="1:6">
      <c r="A855" s="1">
        <v>20230504</v>
      </c>
      <c r="B855" s="1">
        <v>25.7</v>
      </c>
      <c r="C855" s="12">
        <f t="shared" si="62"/>
        <v>2.405253889534088E-2</v>
      </c>
      <c r="D855" s="2">
        <f t="shared" si="61"/>
        <v>1</v>
      </c>
      <c r="E855" s="2">
        <f t="shared" si="63"/>
        <v>2</v>
      </c>
      <c r="F855" s="2">
        <f t="shared" si="64"/>
        <v>13</v>
      </c>
    </row>
    <row r="856" spans="1:6">
      <c r="A856" s="1">
        <v>20230505</v>
      </c>
      <c r="B856" s="1">
        <v>27.5</v>
      </c>
      <c r="C856" s="12">
        <f t="shared" si="62"/>
        <v>2.1379962354630629E-2</v>
      </c>
      <c r="D856" s="2">
        <f t="shared" si="61"/>
        <v>1</v>
      </c>
      <c r="E856" s="2">
        <f t="shared" si="63"/>
        <v>1</v>
      </c>
      <c r="F856" s="2">
        <f t="shared" si="64"/>
        <v>14</v>
      </c>
    </row>
    <row r="857" spans="1:6">
      <c r="A857" s="1">
        <v>20230506</v>
      </c>
      <c r="B857" s="1">
        <v>24.8</v>
      </c>
      <c r="C857" s="12">
        <f t="shared" si="62"/>
        <v>2.531509265532705E-2</v>
      </c>
      <c r="D857" s="2">
        <f t="shared" si="61"/>
        <v>1</v>
      </c>
      <c r="E857" s="2">
        <f t="shared" si="63"/>
        <v>2</v>
      </c>
      <c r="F857" s="2">
        <f t="shared" si="64"/>
        <v>13</v>
      </c>
    </row>
    <row r="858" spans="1:6">
      <c r="A858" s="1">
        <v>20230507</v>
      </c>
      <c r="B858" s="1">
        <v>18.5</v>
      </c>
      <c r="C858" s="12">
        <f t="shared" si="62"/>
        <v>3.1348702841912469E-2</v>
      </c>
      <c r="D858" s="2">
        <f t="shared" si="61"/>
        <v>2</v>
      </c>
      <c r="E858" s="2">
        <f t="shared" si="63"/>
        <v>3</v>
      </c>
      <c r="F858" s="2">
        <f t="shared" si="64"/>
        <v>10</v>
      </c>
    </row>
    <row r="859" spans="1:6">
      <c r="A859" s="1">
        <v>20230508</v>
      </c>
      <c r="B859" s="1">
        <v>18</v>
      </c>
      <c r="C859" s="12">
        <f t="shared" si="62"/>
        <v>3.1541971777854907E-2</v>
      </c>
      <c r="D859" s="2">
        <f t="shared" si="61"/>
        <v>2</v>
      </c>
      <c r="E859" s="2">
        <f t="shared" si="63"/>
        <v>3</v>
      </c>
      <c r="F859" s="2">
        <f t="shared" si="64"/>
        <v>9</v>
      </c>
    </row>
    <row r="860" spans="1:6">
      <c r="A860" s="1">
        <v>20230509</v>
      </c>
      <c r="B860" s="1">
        <v>21.1</v>
      </c>
      <c r="C860" s="12">
        <f t="shared" si="62"/>
        <v>2.9593751506502206E-2</v>
      </c>
      <c r="D860" s="2">
        <f t="shared" si="61"/>
        <v>2</v>
      </c>
      <c r="E860" s="2">
        <f t="shared" si="63"/>
        <v>2</v>
      </c>
      <c r="F860" s="2">
        <f t="shared" si="64"/>
        <v>11</v>
      </c>
    </row>
    <row r="861" spans="1:6">
      <c r="A861" s="1">
        <v>20230510</v>
      </c>
      <c r="B861" s="1">
        <v>22.8</v>
      </c>
      <c r="C861" s="12">
        <f t="shared" si="62"/>
        <v>2.7844424516204665E-2</v>
      </c>
      <c r="D861" s="2">
        <f t="shared" si="61"/>
        <v>2</v>
      </c>
      <c r="E861" s="2">
        <f t="shared" si="63"/>
        <v>2</v>
      </c>
      <c r="F861" s="2">
        <f t="shared" si="64"/>
        <v>12</v>
      </c>
    </row>
    <row r="862" spans="1:6">
      <c r="A862" s="1">
        <v>20230511</v>
      </c>
      <c r="B862" s="1">
        <v>22.8</v>
      </c>
      <c r="C862" s="12">
        <f t="shared" si="62"/>
        <v>2.7844424516204665E-2</v>
      </c>
      <c r="D862" s="2">
        <f t="shared" si="61"/>
        <v>2</v>
      </c>
      <c r="E862" s="2">
        <f t="shared" si="63"/>
        <v>2</v>
      </c>
      <c r="F862" s="2">
        <f t="shared" si="64"/>
        <v>12</v>
      </c>
    </row>
    <row r="863" spans="1:6">
      <c r="A863" s="1">
        <v>20230512</v>
      </c>
      <c r="B863" s="1">
        <v>21.8</v>
      </c>
      <c r="C863" s="12">
        <f t="shared" si="62"/>
        <v>2.8924871434633306E-2</v>
      </c>
      <c r="D863" s="2">
        <f t="shared" si="61"/>
        <v>2</v>
      </c>
      <c r="E863" s="2">
        <f t="shared" si="63"/>
        <v>2</v>
      </c>
      <c r="F863" s="2">
        <f t="shared" si="64"/>
        <v>11</v>
      </c>
    </row>
    <row r="864" spans="1:6">
      <c r="A864" s="1">
        <v>20230513</v>
      </c>
      <c r="B864" s="1">
        <v>20.399999999999999</v>
      </c>
      <c r="C864" s="12">
        <f t="shared" si="62"/>
        <v>3.0183819299737392E-2</v>
      </c>
      <c r="D864" s="2">
        <f t="shared" si="61"/>
        <v>2</v>
      </c>
      <c r="E864" s="2">
        <f t="shared" si="63"/>
        <v>2</v>
      </c>
      <c r="F864" s="2">
        <f t="shared" si="64"/>
        <v>11</v>
      </c>
    </row>
    <row r="865" spans="1:6">
      <c r="A865" s="1">
        <v>20230514</v>
      </c>
      <c r="B865" s="1">
        <v>23.1</v>
      </c>
      <c r="C865" s="12">
        <f t="shared" si="62"/>
        <v>2.7494086001824451E-2</v>
      </c>
      <c r="D865" s="2">
        <f t="shared" si="61"/>
        <v>1</v>
      </c>
      <c r="E865" s="2">
        <f t="shared" si="63"/>
        <v>2</v>
      </c>
      <c r="F865" s="2">
        <f t="shared" si="64"/>
        <v>12</v>
      </c>
    </row>
    <row r="866" spans="1:6">
      <c r="A866" s="1">
        <v>20230515</v>
      </c>
      <c r="B866" s="1">
        <v>25.6</v>
      </c>
      <c r="C866" s="12">
        <f t="shared" si="62"/>
        <v>2.4195813205672656E-2</v>
      </c>
      <c r="D866" s="2">
        <f t="shared" si="61"/>
        <v>1</v>
      </c>
      <c r="E866" s="2">
        <f t="shared" si="63"/>
        <v>2</v>
      </c>
      <c r="F866" s="2">
        <f t="shared" si="64"/>
        <v>13</v>
      </c>
    </row>
    <row r="867" spans="1:6">
      <c r="A867" s="1">
        <v>20230516</v>
      </c>
      <c r="B867" s="1">
        <v>26.4</v>
      </c>
      <c r="C867" s="12">
        <f t="shared" si="62"/>
        <v>2.303201271183674E-2</v>
      </c>
      <c r="D867" s="2">
        <f t="shared" si="61"/>
        <v>1</v>
      </c>
      <c r="E867" s="2">
        <f t="shared" si="63"/>
        <v>2</v>
      </c>
      <c r="F867" s="2">
        <f t="shared" si="64"/>
        <v>13</v>
      </c>
    </row>
    <row r="868" spans="1:6">
      <c r="A868" s="1">
        <v>20230517</v>
      </c>
      <c r="B868" s="1">
        <v>25.8</v>
      </c>
      <c r="C868" s="12">
        <f t="shared" si="62"/>
        <v>2.390859124003485E-2</v>
      </c>
      <c r="D868" s="2">
        <f t="shared" si="61"/>
        <v>1</v>
      </c>
      <c r="E868" s="2">
        <f t="shared" si="63"/>
        <v>2</v>
      </c>
      <c r="F868" s="2">
        <f t="shared" si="64"/>
        <v>13</v>
      </c>
    </row>
    <row r="869" spans="1:6">
      <c r="A869" s="1">
        <v>20230518</v>
      </c>
      <c r="B869" s="1">
        <v>23.8</v>
      </c>
      <c r="C869" s="12">
        <f t="shared" si="62"/>
        <v>2.6634278773007843E-2</v>
      </c>
      <c r="D869" s="2">
        <f t="shared" si="61"/>
        <v>1</v>
      </c>
      <c r="E869" s="2">
        <f t="shared" si="63"/>
        <v>2</v>
      </c>
      <c r="F869" s="2">
        <f t="shared" si="64"/>
        <v>12</v>
      </c>
    </row>
    <row r="870" spans="1:6">
      <c r="A870" s="1">
        <v>20230519</v>
      </c>
      <c r="B870" s="1">
        <v>24.5</v>
      </c>
      <c r="C870" s="12">
        <f t="shared" si="62"/>
        <v>2.5721019534145125E-2</v>
      </c>
      <c r="D870" s="2">
        <f t="shared" si="61"/>
        <v>1</v>
      </c>
      <c r="E870" s="2">
        <f t="shared" si="63"/>
        <v>2</v>
      </c>
      <c r="F870" s="2">
        <f t="shared" si="64"/>
        <v>12</v>
      </c>
    </row>
    <row r="871" spans="1:6">
      <c r="A871" s="1">
        <v>20230520</v>
      </c>
      <c r="B871" s="1">
        <v>24.2</v>
      </c>
      <c r="C871" s="12">
        <f t="shared" si="62"/>
        <v>2.611849009724403E-2</v>
      </c>
      <c r="D871" s="2">
        <f t="shared" si="61"/>
        <v>1</v>
      </c>
      <c r="E871" s="2">
        <f t="shared" si="63"/>
        <v>2</v>
      </c>
      <c r="F871" s="2">
        <f t="shared" si="64"/>
        <v>12</v>
      </c>
    </row>
    <row r="872" spans="1:6">
      <c r="A872" s="1">
        <v>20230521</v>
      </c>
      <c r="B872" s="1">
        <v>22.6</v>
      </c>
      <c r="C872" s="12">
        <f t="shared" si="62"/>
        <v>2.8071525464146728E-2</v>
      </c>
      <c r="D872" s="2">
        <f t="shared" si="61"/>
        <v>2</v>
      </c>
      <c r="E872" s="2">
        <f t="shared" si="63"/>
        <v>2</v>
      </c>
      <c r="F872" s="2">
        <f t="shared" si="64"/>
        <v>12</v>
      </c>
    </row>
    <row r="873" spans="1:6">
      <c r="A873" s="1">
        <v>20230522</v>
      </c>
      <c r="B873" s="1">
        <v>21.5</v>
      </c>
      <c r="C873" s="12">
        <f t="shared" si="62"/>
        <v>2.9220819542461002E-2</v>
      </c>
      <c r="D873" s="2">
        <f t="shared" si="61"/>
        <v>2</v>
      </c>
      <c r="E873" s="2">
        <f t="shared" si="63"/>
        <v>2</v>
      </c>
      <c r="F873" s="2">
        <f t="shared" si="64"/>
        <v>11</v>
      </c>
    </row>
    <row r="874" spans="1:6">
      <c r="A874" s="1">
        <v>20230523</v>
      </c>
      <c r="B874" s="1">
        <v>23</v>
      </c>
      <c r="C874" s="12">
        <f t="shared" si="62"/>
        <v>2.7612130322473272E-2</v>
      </c>
      <c r="D874" s="2">
        <f t="shared" si="61"/>
        <v>1</v>
      </c>
      <c r="E874" s="2">
        <f t="shared" si="63"/>
        <v>2</v>
      </c>
      <c r="F874" s="2">
        <f t="shared" si="64"/>
        <v>12</v>
      </c>
    </row>
    <row r="875" spans="1:6">
      <c r="A875" s="1">
        <v>20230524</v>
      </c>
      <c r="B875" s="1">
        <v>22.5</v>
      </c>
      <c r="C875" s="12">
        <f t="shared" si="62"/>
        <v>2.818307884813705E-2</v>
      </c>
      <c r="D875" s="2">
        <f t="shared" si="61"/>
        <v>2</v>
      </c>
      <c r="E875" s="2">
        <f t="shared" si="63"/>
        <v>2</v>
      </c>
      <c r="F875" s="2">
        <f t="shared" si="64"/>
        <v>12</v>
      </c>
    </row>
    <row r="876" spans="1:6">
      <c r="A876" s="1">
        <v>20230525</v>
      </c>
      <c r="B876" s="1">
        <v>25.6</v>
      </c>
      <c r="C876" s="12">
        <f t="shared" si="62"/>
        <v>2.4195813205672656E-2</v>
      </c>
      <c r="D876" s="2">
        <f t="shared" si="61"/>
        <v>1</v>
      </c>
      <c r="E876" s="2">
        <f t="shared" si="63"/>
        <v>2</v>
      </c>
      <c r="F876" s="2">
        <f t="shared" si="64"/>
        <v>13</v>
      </c>
    </row>
    <row r="877" spans="1:6">
      <c r="A877" s="1">
        <v>20230526</v>
      </c>
      <c r="B877" s="1">
        <v>27.5</v>
      </c>
      <c r="C877" s="12">
        <f t="shared" si="62"/>
        <v>2.1379962354630629E-2</v>
      </c>
      <c r="D877" s="2">
        <f t="shared" si="61"/>
        <v>1</v>
      </c>
      <c r="E877" s="2">
        <f t="shared" si="63"/>
        <v>1</v>
      </c>
      <c r="F877" s="2">
        <f t="shared" si="64"/>
        <v>14</v>
      </c>
    </row>
    <row r="878" spans="1:6">
      <c r="A878" s="1">
        <v>20230527</v>
      </c>
      <c r="B878" s="1">
        <v>27</v>
      </c>
      <c r="C878" s="12">
        <f t="shared" si="62"/>
        <v>2.2136793553905153E-2</v>
      </c>
      <c r="D878" s="2">
        <f t="shared" si="61"/>
        <v>1</v>
      </c>
      <c r="E878" s="2">
        <f t="shared" si="63"/>
        <v>1</v>
      </c>
      <c r="F878" s="2">
        <f t="shared" si="64"/>
        <v>13</v>
      </c>
    </row>
    <row r="879" spans="1:6">
      <c r="A879" s="1">
        <v>20230528</v>
      </c>
      <c r="B879" s="1">
        <v>28.5</v>
      </c>
      <c r="C879" s="12">
        <f t="shared" si="62"/>
        <v>1.9848070456526666E-2</v>
      </c>
      <c r="D879" s="2">
        <f t="shared" si="61"/>
        <v>1</v>
      </c>
      <c r="E879" s="2">
        <f t="shared" si="63"/>
        <v>1</v>
      </c>
      <c r="F879" s="2">
        <f t="shared" si="64"/>
        <v>14</v>
      </c>
    </row>
    <row r="880" spans="1:6">
      <c r="A880" s="1">
        <v>20230529</v>
      </c>
      <c r="B880" s="1">
        <v>31.1</v>
      </c>
      <c r="C880" s="12">
        <f t="shared" si="62"/>
        <v>1.5879315031912068E-2</v>
      </c>
      <c r="D880" s="2">
        <f t="shared" si="61"/>
        <v>1</v>
      </c>
      <c r="E880" s="2">
        <f t="shared" si="63"/>
        <v>1</v>
      </c>
      <c r="F880" s="2">
        <f t="shared" si="64"/>
        <v>15</v>
      </c>
    </row>
    <row r="881" spans="1:6">
      <c r="A881" s="1">
        <v>20230530</v>
      </c>
      <c r="B881" s="1">
        <v>26.4</v>
      </c>
      <c r="C881" s="12">
        <f t="shared" si="62"/>
        <v>2.303201271183674E-2</v>
      </c>
      <c r="D881" s="2">
        <f t="shared" si="61"/>
        <v>1</v>
      </c>
      <c r="E881" s="2">
        <f t="shared" si="63"/>
        <v>2</v>
      </c>
      <c r="F881" s="2">
        <f t="shared" si="64"/>
        <v>13</v>
      </c>
    </row>
    <row r="882" spans="1:6">
      <c r="A882" s="1">
        <v>20230531</v>
      </c>
      <c r="B882" s="1">
        <v>25.6</v>
      </c>
      <c r="C882" s="12">
        <f t="shared" si="62"/>
        <v>2.4195813205672656E-2</v>
      </c>
      <c r="D882" s="2">
        <f t="shared" si="61"/>
        <v>1</v>
      </c>
      <c r="E882" s="2">
        <f t="shared" si="63"/>
        <v>2</v>
      </c>
      <c r="F882" s="2">
        <f t="shared" si="64"/>
        <v>13</v>
      </c>
    </row>
    <row r="883" spans="1:6">
      <c r="A883" s="1">
        <v>20230601</v>
      </c>
      <c r="B883" s="1">
        <v>26.8</v>
      </c>
      <c r="C883" s="12">
        <f t="shared" si="62"/>
        <v>2.2436976772999995E-2</v>
      </c>
      <c r="D883" s="2">
        <f t="shared" si="61"/>
        <v>1</v>
      </c>
      <c r="E883" s="2">
        <f t="shared" si="63"/>
        <v>2</v>
      </c>
      <c r="F883" s="2">
        <f t="shared" si="64"/>
        <v>13</v>
      </c>
    </row>
    <row r="884" spans="1:6">
      <c r="A884" s="1">
        <v>20230602</v>
      </c>
      <c r="B884" s="1">
        <v>27.1</v>
      </c>
      <c r="C884" s="12">
        <f t="shared" si="62"/>
        <v>2.1986112275569229E-2</v>
      </c>
      <c r="D884" s="2">
        <f t="shared" si="61"/>
        <v>1</v>
      </c>
      <c r="E884" s="2">
        <f t="shared" si="63"/>
        <v>1</v>
      </c>
      <c r="F884" s="2">
        <f t="shared" si="64"/>
        <v>13</v>
      </c>
    </row>
    <row r="885" spans="1:6">
      <c r="A885" s="1">
        <v>20230603</v>
      </c>
      <c r="B885" s="1">
        <v>25.6</v>
      </c>
      <c r="C885" s="12">
        <f t="shared" si="62"/>
        <v>2.4195813205672656E-2</v>
      </c>
      <c r="D885" s="2">
        <f t="shared" si="61"/>
        <v>1</v>
      </c>
      <c r="E885" s="2">
        <f t="shared" si="63"/>
        <v>2</v>
      </c>
      <c r="F885" s="2">
        <f t="shared" si="64"/>
        <v>13</v>
      </c>
    </row>
    <row r="886" spans="1:6">
      <c r="A886" s="1">
        <v>20230604</v>
      </c>
      <c r="B886" s="1">
        <v>27.2</v>
      </c>
      <c r="C886" s="12">
        <f t="shared" si="62"/>
        <v>2.1835066897515513E-2</v>
      </c>
      <c r="D886" s="2">
        <f t="shared" si="61"/>
        <v>1</v>
      </c>
      <c r="E886" s="2">
        <f t="shared" si="63"/>
        <v>1</v>
      </c>
      <c r="F886" s="2">
        <f t="shared" si="64"/>
        <v>13</v>
      </c>
    </row>
    <row r="887" spans="1:6">
      <c r="A887" s="1">
        <v>20230605</v>
      </c>
      <c r="B887" s="1">
        <v>22.9</v>
      </c>
      <c r="C887" s="12">
        <f t="shared" si="62"/>
        <v>2.7728916566602427E-2</v>
      </c>
      <c r="D887" s="2">
        <f t="shared" si="61"/>
        <v>1</v>
      </c>
      <c r="E887" s="2">
        <f t="shared" si="63"/>
        <v>2</v>
      </c>
      <c r="F887" s="2">
        <f t="shared" si="64"/>
        <v>12</v>
      </c>
    </row>
    <row r="888" spans="1:6">
      <c r="A888" s="1">
        <v>20230606</v>
      </c>
      <c r="B888" s="1">
        <v>24.1</v>
      </c>
      <c r="C888" s="12">
        <f t="shared" si="62"/>
        <v>2.6248999049278344E-2</v>
      </c>
      <c r="D888" s="2">
        <f t="shared" si="61"/>
        <v>1</v>
      </c>
      <c r="E888" s="2">
        <f t="shared" si="63"/>
        <v>2</v>
      </c>
      <c r="F888" s="2">
        <f t="shared" si="64"/>
        <v>12</v>
      </c>
    </row>
    <row r="889" spans="1:6">
      <c r="A889" s="1">
        <v>20230607</v>
      </c>
      <c r="B889" s="1">
        <v>25</v>
      </c>
      <c r="C889" s="12">
        <f t="shared" si="62"/>
        <v>2.5040070286541139E-2</v>
      </c>
      <c r="D889" s="2">
        <f t="shared" si="61"/>
        <v>1</v>
      </c>
      <c r="E889" s="2">
        <f t="shared" si="63"/>
        <v>2</v>
      </c>
      <c r="F889" s="2">
        <f t="shared" si="64"/>
        <v>13</v>
      </c>
    </row>
    <row r="890" spans="1:6">
      <c r="A890" s="1">
        <v>20230608</v>
      </c>
      <c r="B890" s="1">
        <v>27.5</v>
      </c>
      <c r="C890" s="12">
        <f t="shared" si="62"/>
        <v>2.1379962354630629E-2</v>
      </c>
      <c r="D890" s="2">
        <f t="shared" si="61"/>
        <v>1</v>
      </c>
      <c r="E890" s="2">
        <f t="shared" si="63"/>
        <v>1</v>
      </c>
      <c r="F890" s="2">
        <f t="shared" si="64"/>
        <v>14</v>
      </c>
    </row>
    <row r="891" spans="1:6">
      <c r="A891" s="1">
        <v>20230609</v>
      </c>
      <c r="B891" s="1">
        <v>27.7</v>
      </c>
      <c r="C891" s="12">
        <f t="shared" si="62"/>
        <v>2.1075133613911685E-2</v>
      </c>
      <c r="D891" s="2">
        <f t="shared" si="61"/>
        <v>1</v>
      </c>
      <c r="E891" s="2">
        <f t="shared" si="63"/>
        <v>1</v>
      </c>
      <c r="F891" s="2">
        <f t="shared" si="64"/>
        <v>14</v>
      </c>
    </row>
    <row r="892" spans="1:6">
      <c r="A892" s="1">
        <v>20230610</v>
      </c>
      <c r="B892" s="1">
        <v>30.3</v>
      </c>
      <c r="C892" s="12">
        <f t="shared" si="62"/>
        <v>1.7085715348171441E-2</v>
      </c>
      <c r="D892" s="2">
        <f t="shared" si="61"/>
        <v>1</v>
      </c>
      <c r="E892" s="2">
        <f t="shared" si="63"/>
        <v>1</v>
      </c>
      <c r="F892" s="2">
        <f t="shared" si="64"/>
        <v>14</v>
      </c>
    </row>
    <row r="893" spans="1:6">
      <c r="A893" s="1">
        <v>20230611</v>
      </c>
      <c r="B893" s="1">
        <v>26.9</v>
      </c>
      <c r="C893" s="12">
        <f t="shared" si="62"/>
        <v>2.2287088991513007E-2</v>
      </c>
      <c r="D893" s="2">
        <f t="shared" si="61"/>
        <v>1</v>
      </c>
      <c r="E893" s="2">
        <f t="shared" si="63"/>
        <v>1</v>
      </c>
      <c r="F893" s="2">
        <f t="shared" si="64"/>
        <v>13</v>
      </c>
    </row>
    <row r="894" spans="1:6">
      <c r="A894" s="1">
        <v>20230612</v>
      </c>
      <c r="B894" s="1">
        <v>27.1</v>
      </c>
      <c r="C894" s="12">
        <f t="shared" si="62"/>
        <v>2.1986112275569229E-2</v>
      </c>
      <c r="D894" s="2">
        <f t="shared" si="61"/>
        <v>1</v>
      </c>
      <c r="E894" s="2">
        <f t="shared" si="63"/>
        <v>1</v>
      </c>
      <c r="F894" s="2">
        <f t="shared" si="64"/>
        <v>13</v>
      </c>
    </row>
    <row r="895" spans="1:6">
      <c r="A895" s="1">
        <v>20230613</v>
      </c>
      <c r="B895" s="1">
        <v>26.2</v>
      </c>
      <c r="C895" s="12">
        <f t="shared" si="62"/>
        <v>2.3326512937827306E-2</v>
      </c>
      <c r="D895" s="2">
        <f t="shared" si="61"/>
        <v>1</v>
      </c>
      <c r="E895" s="2">
        <f t="shared" si="63"/>
        <v>2</v>
      </c>
      <c r="F895" s="2">
        <f t="shared" si="64"/>
        <v>13</v>
      </c>
    </row>
    <row r="896" spans="1:6">
      <c r="A896" s="1">
        <v>20230614</v>
      </c>
      <c r="B896" s="1">
        <v>26.9</v>
      </c>
      <c r="C896" s="12">
        <f t="shared" si="62"/>
        <v>2.2287088991513007E-2</v>
      </c>
      <c r="D896" s="2">
        <f t="shared" si="61"/>
        <v>1</v>
      </c>
      <c r="E896" s="2">
        <f t="shared" si="63"/>
        <v>1</v>
      </c>
      <c r="F896" s="2">
        <f t="shared" si="64"/>
        <v>13</v>
      </c>
    </row>
    <row r="897" spans="1:6">
      <c r="A897" s="1">
        <v>20230615</v>
      </c>
      <c r="B897" s="1">
        <v>26.5</v>
      </c>
      <c r="C897" s="12">
        <f t="shared" si="62"/>
        <v>2.2883975017878987E-2</v>
      </c>
      <c r="D897" s="2">
        <f t="shared" si="61"/>
        <v>1</v>
      </c>
      <c r="E897" s="2">
        <f t="shared" si="63"/>
        <v>2</v>
      </c>
      <c r="F897" s="2">
        <f t="shared" si="64"/>
        <v>13</v>
      </c>
    </row>
    <row r="898" spans="1:6">
      <c r="A898" s="1">
        <v>20230616</v>
      </c>
      <c r="B898" s="1">
        <v>25.7</v>
      </c>
      <c r="C898" s="12">
        <f t="shared" si="62"/>
        <v>2.405253889534088E-2</v>
      </c>
      <c r="D898" s="2">
        <f t="shared" ref="D898:D961" si="65">IF(B898&gt;$T$2,1,IF(B898&lt;$T$3,3,2))</f>
        <v>1</v>
      </c>
      <c r="E898" s="2">
        <f t="shared" si="63"/>
        <v>2</v>
      </c>
      <c r="F898" s="2">
        <f t="shared" si="64"/>
        <v>13</v>
      </c>
    </row>
    <row r="899" spans="1:6">
      <c r="A899" s="1">
        <v>20230617</v>
      </c>
      <c r="B899" s="1">
        <v>27.9</v>
      </c>
      <c r="C899" s="12">
        <f t="shared" ref="C899:C962" si="66">_xlfn.NORM.DIST(B899,$L$5,$L$6,0)</f>
        <v>2.0769362797125691E-2</v>
      </c>
      <c r="D899" s="2">
        <f t="shared" si="65"/>
        <v>1</v>
      </c>
      <c r="E899" s="2">
        <f t="shared" ref="E899:E962" si="67">IF(B899&gt;$T$6,1,IF(B899&gt;$T$7,2,IF(B899&gt;$T$8,3,IF(B899&gt;$T$9,4,5))))</f>
        <v>1</v>
      </c>
      <c r="F899" s="2">
        <f t="shared" ref="F899:F962" si="68">IF(B899&gt;$T$12,16,IF(B899&gt;$T$13,15,IF(B899&gt;$T$14,14,IF(B899&gt;$T$15,13,IF(B899&gt;$T$16,12,IF(B899&gt;$T$17,11,IF(B899&gt;$T$18,10,IF(B899&gt;$T$19,9,IF(B899&gt;$T$20,8,IF(B899&gt;$T$21,7,IF(B899&gt;$T$22,6,IF(B899&gt;$T$23,5,IF(B899&gt;$T$24,4,IF(B899&gt;$T$25,3,IF(B899&gt;$T$26,2,1)))))))))))))))</f>
        <v>14</v>
      </c>
    </row>
    <row r="900" spans="1:6">
      <c r="A900" s="1">
        <v>20230618</v>
      </c>
      <c r="B900" s="1">
        <v>26.2</v>
      </c>
      <c r="C900" s="12">
        <f t="shared" si="66"/>
        <v>2.3326512937827306E-2</v>
      </c>
      <c r="D900" s="2">
        <f t="shared" si="65"/>
        <v>1</v>
      </c>
      <c r="E900" s="2">
        <f t="shared" si="67"/>
        <v>2</v>
      </c>
      <c r="F900" s="2">
        <f t="shared" si="68"/>
        <v>13</v>
      </c>
    </row>
    <row r="901" spans="1:6">
      <c r="A901" s="1">
        <v>20230619</v>
      </c>
      <c r="B901" s="1">
        <v>29.3</v>
      </c>
      <c r="C901" s="12">
        <f t="shared" si="66"/>
        <v>1.8616464903082646E-2</v>
      </c>
      <c r="D901" s="2">
        <f t="shared" si="65"/>
        <v>1</v>
      </c>
      <c r="E901" s="2">
        <f t="shared" si="67"/>
        <v>1</v>
      </c>
      <c r="F901" s="2">
        <f t="shared" si="68"/>
        <v>14</v>
      </c>
    </row>
    <row r="902" spans="1:6">
      <c r="A902" s="1">
        <v>20230620</v>
      </c>
      <c r="B902" s="1">
        <v>28.9</v>
      </c>
      <c r="C902" s="12">
        <f t="shared" si="66"/>
        <v>1.9232196320053307E-2</v>
      </c>
      <c r="D902" s="2">
        <f t="shared" si="65"/>
        <v>1</v>
      </c>
      <c r="E902" s="2">
        <f t="shared" si="67"/>
        <v>1</v>
      </c>
      <c r="F902" s="2">
        <f t="shared" si="68"/>
        <v>14</v>
      </c>
    </row>
    <row r="903" spans="1:6">
      <c r="A903" s="1">
        <v>20230621</v>
      </c>
      <c r="B903" s="1">
        <v>26</v>
      </c>
      <c r="C903" s="12">
        <f t="shared" si="66"/>
        <v>2.3618765075394239E-2</v>
      </c>
      <c r="D903" s="2">
        <f t="shared" si="65"/>
        <v>1</v>
      </c>
      <c r="E903" s="2">
        <f t="shared" si="67"/>
        <v>2</v>
      </c>
      <c r="F903" s="2">
        <f t="shared" si="68"/>
        <v>13</v>
      </c>
    </row>
    <row r="904" spans="1:6">
      <c r="A904" s="1">
        <v>20230622</v>
      </c>
      <c r="B904" s="1">
        <v>27.2</v>
      </c>
      <c r="C904" s="12">
        <f t="shared" si="66"/>
        <v>2.1835066897515513E-2</v>
      </c>
      <c r="D904" s="2">
        <f t="shared" si="65"/>
        <v>1</v>
      </c>
      <c r="E904" s="2">
        <f t="shared" si="67"/>
        <v>1</v>
      </c>
      <c r="F904" s="2">
        <f t="shared" si="68"/>
        <v>13</v>
      </c>
    </row>
    <row r="905" spans="1:6">
      <c r="A905" s="1">
        <v>20230623</v>
      </c>
      <c r="B905" s="1">
        <v>26.9</v>
      </c>
      <c r="C905" s="12">
        <f t="shared" si="66"/>
        <v>2.2287088991513007E-2</v>
      </c>
      <c r="D905" s="2">
        <f t="shared" si="65"/>
        <v>1</v>
      </c>
      <c r="E905" s="2">
        <f t="shared" si="67"/>
        <v>1</v>
      </c>
      <c r="F905" s="2">
        <f t="shared" si="68"/>
        <v>13</v>
      </c>
    </row>
    <row r="906" spans="1:6">
      <c r="A906" s="1">
        <v>20230624</v>
      </c>
      <c r="B906" s="1">
        <v>29.2</v>
      </c>
      <c r="C906" s="12">
        <f t="shared" si="66"/>
        <v>1.8770316452694408E-2</v>
      </c>
      <c r="D906" s="2">
        <f t="shared" si="65"/>
        <v>1</v>
      </c>
      <c r="E906" s="2">
        <f t="shared" si="67"/>
        <v>1</v>
      </c>
      <c r="F906" s="2">
        <f t="shared" si="68"/>
        <v>14</v>
      </c>
    </row>
    <row r="907" spans="1:6">
      <c r="A907" s="1">
        <v>20230625</v>
      </c>
      <c r="B907" s="1">
        <v>27.8</v>
      </c>
      <c r="C907" s="12">
        <f t="shared" si="66"/>
        <v>2.0922355409760205E-2</v>
      </c>
      <c r="D907" s="2">
        <f t="shared" si="65"/>
        <v>1</v>
      </c>
      <c r="E907" s="2">
        <f t="shared" si="67"/>
        <v>1</v>
      </c>
      <c r="F907" s="2">
        <f t="shared" si="68"/>
        <v>14</v>
      </c>
    </row>
    <row r="908" spans="1:6">
      <c r="A908" s="1">
        <v>20230626</v>
      </c>
      <c r="B908" s="1">
        <v>31.7</v>
      </c>
      <c r="C908" s="12">
        <f t="shared" si="66"/>
        <v>1.4990626561679675E-2</v>
      </c>
      <c r="D908" s="2">
        <f t="shared" si="65"/>
        <v>1</v>
      </c>
      <c r="E908" s="2">
        <f t="shared" si="67"/>
        <v>1</v>
      </c>
      <c r="F908" s="2">
        <f t="shared" si="68"/>
        <v>15</v>
      </c>
    </row>
    <row r="909" spans="1:6">
      <c r="A909" s="1">
        <v>20230627</v>
      </c>
      <c r="B909" s="1">
        <v>30.8</v>
      </c>
      <c r="C909" s="12">
        <f t="shared" si="66"/>
        <v>1.6329188373663206E-2</v>
      </c>
      <c r="D909" s="2">
        <f t="shared" si="65"/>
        <v>1</v>
      </c>
      <c r="E909" s="2">
        <f t="shared" si="67"/>
        <v>1</v>
      </c>
      <c r="F909" s="2">
        <f t="shared" si="68"/>
        <v>15</v>
      </c>
    </row>
    <row r="910" spans="1:6">
      <c r="A910" s="1">
        <v>20230628</v>
      </c>
      <c r="B910" s="1">
        <v>32.1</v>
      </c>
      <c r="C910" s="12">
        <f t="shared" si="66"/>
        <v>1.4407622125428975E-2</v>
      </c>
      <c r="D910" s="2">
        <f t="shared" si="65"/>
        <v>1</v>
      </c>
      <c r="E910" s="2">
        <f t="shared" si="67"/>
        <v>1</v>
      </c>
      <c r="F910" s="2">
        <f t="shared" si="68"/>
        <v>15</v>
      </c>
    </row>
    <row r="911" spans="1:6">
      <c r="A911" s="1">
        <v>20230629</v>
      </c>
      <c r="B911" s="1">
        <v>32.200000000000003</v>
      </c>
      <c r="C911" s="12">
        <f t="shared" si="66"/>
        <v>1.4263179169824317E-2</v>
      </c>
      <c r="D911" s="2">
        <f t="shared" si="65"/>
        <v>1</v>
      </c>
      <c r="E911" s="2">
        <f t="shared" si="67"/>
        <v>1</v>
      </c>
      <c r="F911" s="2">
        <f t="shared" si="68"/>
        <v>15</v>
      </c>
    </row>
    <row r="912" spans="1:6">
      <c r="A912" s="1">
        <v>20230630</v>
      </c>
      <c r="B912" s="1">
        <v>29.5</v>
      </c>
      <c r="C912" s="12">
        <f t="shared" si="66"/>
        <v>1.8309038386565838E-2</v>
      </c>
      <c r="D912" s="2">
        <f t="shared" si="65"/>
        <v>1</v>
      </c>
      <c r="E912" s="2">
        <f t="shared" si="67"/>
        <v>1</v>
      </c>
      <c r="F912" s="2">
        <f t="shared" si="68"/>
        <v>14</v>
      </c>
    </row>
    <row r="913" spans="1:6">
      <c r="A913" s="1">
        <v>20230701</v>
      </c>
      <c r="B913" s="1">
        <v>29.5</v>
      </c>
      <c r="C913" s="12">
        <f t="shared" si="66"/>
        <v>1.8309038386565838E-2</v>
      </c>
      <c r="D913" s="2">
        <f t="shared" si="65"/>
        <v>1</v>
      </c>
      <c r="E913" s="2">
        <f t="shared" si="67"/>
        <v>1</v>
      </c>
      <c r="F913" s="2">
        <f t="shared" si="68"/>
        <v>14</v>
      </c>
    </row>
    <row r="914" spans="1:6">
      <c r="A914" s="1">
        <v>20230702</v>
      </c>
      <c r="B914" s="1">
        <v>30.4</v>
      </c>
      <c r="C914" s="12">
        <f t="shared" si="66"/>
        <v>1.6933812059210199E-2</v>
      </c>
      <c r="D914" s="2">
        <f t="shared" si="65"/>
        <v>1</v>
      </c>
      <c r="E914" s="2">
        <f t="shared" si="67"/>
        <v>1</v>
      </c>
      <c r="F914" s="2">
        <f t="shared" si="68"/>
        <v>14</v>
      </c>
    </row>
    <row r="915" spans="1:6">
      <c r="A915" s="1">
        <v>20230703</v>
      </c>
      <c r="B915" s="1">
        <v>29.2</v>
      </c>
      <c r="C915" s="12">
        <f t="shared" si="66"/>
        <v>1.8770316452694408E-2</v>
      </c>
      <c r="D915" s="2">
        <f t="shared" si="65"/>
        <v>1</v>
      </c>
      <c r="E915" s="2">
        <f t="shared" si="67"/>
        <v>1</v>
      </c>
      <c r="F915" s="2">
        <f t="shared" si="68"/>
        <v>14</v>
      </c>
    </row>
    <row r="916" spans="1:6">
      <c r="A916" s="1">
        <v>20230704</v>
      </c>
      <c r="B916" s="1">
        <v>32.9</v>
      </c>
      <c r="C916" s="12">
        <f t="shared" si="66"/>
        <v>1.3268156422475419E-2</v>
      </c>
      <c r="D916" s="2">
        <f t="shared" si="65"/>
        <v>1</v>
      </c>
      <c r="E916" s="2">
        <f t="shared" si="67"/>
        <v>1</v>
      </c>
      <c r="F916" s="2">
        <f t="shared" si="68"/>
        <v>15</v>
      </c>
    </row>
    <row r="917" spans="1:6">
      <c r="A917" s="1">
        <v>20230705</v>
      </c>
      <c r="B917" s="1">
        <v>31.1</v>
      </c>
      <c r="C917" s="12">
        <f t="shared" si="66"/>
        <v>1.5879315031912068E-2</v>
      </c>
      <c r="D917" s="2">
        <f t="shared" si="65"/>
        <v>1</v>
      </c>
      <c r="E917" s="2">
        <f t="shared" si="67"/>
        <v>1</v>
      </c>
      <c r="F917" s="2">
        <f t="shared" si="68"/>
        <v>15</v>
      </c>
    </row>
    <row r="918" spans="1:6">
      <c r="A918" s="1">
        <v>20230706</v>
      </c>
      <c r="B918" s="1">
        <v>29</v>
      </c>
      <c r="C918" s="12">
        <f t="shared" si="66"/>
        <v>1.9078201366955854E-2</v>
      </c>
      <c r="D918" s="2">
        <f t="shared" si="65"/>
        <v>1</v>
      </c>
      <c r="E918" s="2">
        <f t="shared" si="67"/>
        <v>1</v>
      </c>
      <c r="F918" s="2">
        <f t="shared" si="68"/>
        <v>14</v>
      </c>
    </row>
    <row r="919" spans="1:6">
      <c r="A919" s="1">
        <v>20230707</v>
      </c>
      <c r="B919" s="1">
        <v>32.6</v>
      </c>
      <c r="C919" s="12">
        <f t="shared" si="66"/>
        <v>1.3691027379980828E-2</v>
      </c>
      <c r="D919" s="2">
        <f t="shared" si="65"/>
        <v>1</v>
      </c>
      <c r="E919" s="2">
        <f t="shared" si="67"/>
        <v>1</v>
      </c>
      <c r="F919" s="2">
        <f t="shared" si="68"/>
        <v>15</v>
      </c>
    </row>
    <row r="920" spans="1:6">
      <c r="A920" s="1">
        <v>20230708</v>
      </c>
      <c r="B920" s="1">
        <v>31</v>
      </c>
      <c r="C920" s="12">
        <f t="shared" si="66"/>
        <v>1.6028898693207207E-2</v>
      </c>
      <c r="D920" s="2">
        <f t="shared" si="65"/>
        <v>1</v>
      </c>
      <c r="E920" s="2">
        <f t="shared" si="67"/>
        <v>1</v>
      </c>
      <c r="F920" s="2">
        <f t="shared" si="68"/>
        <v>15</v>
      </c>
    </row>
    <row r="921" spans="1:6">
      <c r="A921" s="1">
        <v>20230709</v>
      </c>
      <c r="B921" s="1">
        <v>33.799999999999997</v>
      </c>
      <c r="C921" s="12">
        <f t="shared" si="66"/>
        <v>1.2034875250896278E-2</v>
      </c>
      <c r="D921" s="2">
        <f t="shared" si="65"/>
        <v>1</v>
      </c>
      <c r="E921" s="2">
        <f t="shared" si="67"/>
        <v>1</v>
      </c>
      <c r="F921" s="2">
        <f t="shared" si="68"/>
        <v>15</v>
      </c>
    </row>
    <row r="922" spans="1:6">
      <c r="A922" s="1">
        <v>20230710</v>
      </c>
      <c r="B922" s="1">
        <v>36.200000000000003</v>
      </c>
      <c r="C922" s="12">
        <f t="shared" si="66"/>
        <v>9.0471486542521486E-3</v>
      </c>
      <c r="D922" s="2">
        <f t="shared" si="65"/>
        <v>1</v>
      </c>
      <c r="E922" s="2">
        <f t="shared" si="67"/>
        <v>1</v>
      </c>
      <c r="F922" s="2">
        <f t="shared" si="68"/>
        <v>16</v>
      </c>
    </row>
    <row r="923" spans="1:6">
      <c r="A923" s="1">
        <v>20230711</v>
      </c>
      <c r="B923" s="1">
        <v>33.299999999999997</v>
      </c>
      <c r="C923" s="12">
        <f t="shared" si="66"/>
        <v>1.2713242531202297E-2</v>
      </c>
      <c r="D923" s="2">
        <f t="shared" si="65"/>
        <v>1</v>
      </c>
      <c r="E923" s="2">
        <f t="shared" si="67"/>
        <v>1</v>
      </c>
      <c r="F923" s="2">
        <f t="shared" si="68"/>
        <v>15</v>
      </c>
    </row>
    <row r="924" spans="1:6">
      <c r="A924" s="1">
        <v>20230712</v>
      </c>
      <c r="B924" s="1">
        <v>34.799999999999997</v>
      </c>
      <c r="C924" s="12">
        <f t="shared" si="66"/>
        <v>1.0733442364472287E-2</v>
      </c>
      <c r="D924" s="2">
        <f t="shared" si="65"/>
        <v>1</v>
      </c>
      <c r="E924" s="2">
        <f t="shared" si="67"/>
        <v>1</v>
      </c>
      <c r="F924" s="2">
        <f t="shared" si="68"/>
        <v>15</v>
      </c>
    </row>
    <row r="925" spans="1:6">
      <c r="A925" s="1">
        <v>20230713</v>
      </c>
      <c r="B925" s="1">
        <v>32.4</v>
      </c>
      <c r="C925" s="12">
        <f t="shared" si="66"/>
        <v>1.3975954260200204E-2</v>
      </c>
      <c r="D925" s="2">
        <f t="shared" si="65"/>
        <v>1</v>
      </c>
      <c r="E925" s="2">
        <f t="shared" si="67"/>
        <v>1</v>
      </c>
      <c r="F925" s="2">
        <f t="shared" si="68"/>
        <v>15</v>
      </c>
    </row>
    <row r="926" spans="1:6">
      <c r="A926" s="1">
        <v>20230714</v>
      </c>
      <c r="B926" s="1">
        <v>32.9</v>
      </c>
      <c r="C926" s="12">
        <f t="shared" si="66"/>
        <v>1.3268156422475419E-2</v>
      </c>
      <c r="D926" s="2">
        <f t="shared" si="65"/>
        <v>1</v>
      </c>
      <c r="E926" s="2">
        <f t="shared" si="67"/>
        <v>1</v>
      </c>
      <c r="F926" s="2">
        <f t="shared" si="68"/>
        <v>15</v>
      </c>
    </row>
    <row r="927" spans="1:6">
      <c r="A927" s="1">
        <v>20230715</v>
      </c>
      <c r="B927" s="1">
        <v>33.700000000000003</v>
      </c>
      <c r="C927" s="12">
        <f t="shared" si="66"/>
        <v>1.2169138194199234E-2</v>
      </c>
      <c r="D927" s="2">
        <f t="shared" si="65"/>
        <v>1</v>
      </c>
      <c r="E927" s="2">
        <f t="shared" si="67"/>
        <v>1</v>
      </c>
      <c r="F927" s="2">
        <f t="shared" si="68"/>
        <v>15</v>
      </c>
    </row>
    <row r="928" spans="1:6">
      <c r="A928" s="1">
        <v>20230716</v>
      </c>
      <c r="B928" s="1">
        <v>33.1</v>
      </c>
      <c r="C928" s="12">
        <f t="shared" si="66"/>
        <v>1.2989389501600829E-2</v>
      </c>
      <c r="D928" s="2">
        <f t="shared" si="65"/>
        <v>1</v>
      </c>
      <c r="E928" s="2">
        <f t="shared" si="67"/>
        <v>1</v>
      </c>
      <c r="F928" s="2">
        <f t="shared" si="68"/>
        <v>15</v>
      </c>
    </row>
    <row r="929" spans="1:6">
      <c r="A929" s="1">
        <v>20230717</v>
      </c>
      <c r="B929" s="1">
        <v>32.700000000000003</v>
      </c>
      <c r="C929" s="12">
        <f t="shared" si="66"/>
        <v>1.3549456076692791E-2</v>
      </c>
      <c r="D929" s="2">
        <f t="shared" si="65"/>
        <v>1</v>
      </c>
      <c r="E929" s="2">
        <f t="shared" si="67"/>
        <v>1</v>
      </c>
      <c r="F929" s="2">
        <f t="shared" si="68"/>
        <v>15</v>
      </c>
    </row>
    <row r="930" spans="1:6">
      <c r="A930" s="1">
        <v>20230718</v>
      </c>
      <c r="B930" s="1">
        <v>32.299999999999997</v>
      </c>
      <c r="C930" s="12">
        <f t="shared" si="66"/>
        <v>1.4119285654568492E-2</v>
      </c>
      <c r="D930" s="2">
        <f t="shared" si="65"/>
        <v>1</v>
      </c>
      <c r="E930" s="2">
        <f t="shared" si="67"/>
        <v>1</v>
      </c>
      <c r="F930" s="2">
        <f t="shared" si="68"/>
        <v>15</v>
      </c>
    </row>
    <row r="931" spans="1:6">
      <c r="A931" s="1">
        <v>20230719</v>
      </c>
      <c r="B931" s="1">
        <v>29.6</v>
      </c>
      <c r="C931" s="12">
        <f t="shared" si="66"/>
        <v>1.815550080787489E-2</v>
      </c>
      <c r="D931" s="2">
        <f t="shared" si="65"/>
        <v>1</v>
      </c>
      <c r="E931" s="2">
        <f t="shared" si="67"/>
        <v>1</v>
      </c>
      <c r="F931" s="2">
        <f t="shared" si="68"/>
        <v>14</v>
      </c>
    </row>
    <row r="932" spans="1:6">
      <c r="A932" s="1">
        <v>20230720</v>
      </c>
      <c r="B932" s="1">
        <v>29.6</v>
      </c>
      <c r="C932" s="12">
        <f t="shared" si="66"/>
        <v>1.815550080787489E-2</v>
      </c>
      <c r="D932" s="2">
        <f t="shared" si="65"/>
        <v>1</v>
      </c>
      <c r="E932" s="2">
        <f t="shared" si="67"/>
        <v>1</v>
      </c>
      <c r="F932" s="2">
        <f t="shared" si="68"/>
        <v>14</v>
      </c>
    </row>
    <row r="933" spans="1:6">
      <c r="A933" s="1">
        <v>20230721</v>
      </c>
      <c r="B933" s="1">
        <v>30.9</v>
      </c>
      <c r="C933" s="12">
        <f t="shared" si="66"/>
        <v>1.6178861683417756E-2</v>
      </c>
      <c r="D933" s="2">
        <f t="shared" si="65"/>
        <v>1</v>
      </c>
      <c r="E933" s="2">
        <f t="shared" si="67"/>
        <v>1</v>
      </c>
      <c r="F933" s="2">
        <f t="shared" si="68"/>
        <v>15</v>
      </c>
    </row>
    <row r="934" spans="1:6">
      <c r="A934" s="1">
        <v>20230722</v>
      </c>
      <c r="B934" s="1">
        <v>30.5</v>
      </c>
      <c r="C934" s="12">
        <f t="shared" si="66"/>
        <v>1.6782191135976118E-2</v>
      </c>
      <c r="D934" s="2">
        <f t="shared" si="65"/>
        <v>1</v>
      </c>
      <c r="E934" s="2">
        <f t="shared" si="67"/>
        <v>1</v>
      </c>
      <c r="F934" s="2">
        <f t="shared" si="68"/>
        <v>14</v>
      </c>
    </row>
    <row r="935" spans="1:6">
      <c r="A935" s="1">
        <v>20230723</v>
      </c>
      <c r="B935" s="1">
        <v>32.200000000000003</v>
      </c>
      <c r="C935" s="12">
        <f t="shared" si="66"/>
        <v>1.4263179169824317E-2</v>
      </c>
      <c r="D935" s="2">
        <f t="shared" si="65"/>
        <v>1</v>
      </c>
      <c r="E935" s="2">
        <f t="shared" si="67"/>
        <v>1</v>
      </c>
      <c r="F935" s="2">
        <f t="shared" si="68"/>
        <v>15</v>
      </c>
    </row>
    <row r="936" spans="1:6">
      <c r="A936" s="1">
        <v>20230724</v>
      </c>
      <c r="B936" s="1">
        <v>31.7</v>
      </c>
      <c r="C936" s="12">
        <f t="shared" si="66"/>
        <v>1.4990626561679675E-2</v>
      </c>
      <c r="D936" s="2">
        <f t="shared" si="65"/>
        <v>1</v>
      </c>
      <c r="E936" s="2">
        <f t="shared" si="67"/>
        <v>1</v>
      </c>
      <c r="F936" s="2">
        <f t="shared" si="68"/>
        <v>15</v>
      </c>
    </row>
    <row r="937" spans="1:6">
      <c r="A937" s="1">
        <v>20230725</v>
      </c>
      <c r="B937" s="1">
        <v>30.9</v>
      </c>
      <c r="C937" s="12">
        <f t="shared" si="66"/>
        <v>1.6178861683417756E-2</v>
      </c>
      <c r="D937" s="2">
        <f t="shared" si="65"/>
        <v>1</v>
      </c>
      <c r="E937" s="2">
        <f t="shared" si="67"/>
        <v>1</v>
      </c>
      <c r="F937" s="2">
        <f t="shared" si="68"/>
        <v>15</v>
      </c>
    </row>
    <row r="938" spans="1:6">
      <c r="A938" s="1">
        <v>20230726</v>
      </c>
      <c r="B938" s="1">
        <v>34</v>
      </c>
      <c r="C938" s="12">
        <f t="shared" si="66"/>
        <v>1.1768529740511825E-2</v>
      </c>
      <c r="D938" s="2">
        <f t="shared" si="65"/>
        <v>1</v>
      </c>
      <c r="E938" s="2">
        <f t="shared" si="67"/>
        <v>1</v>
      </c>
      <c r="F938" s="2">
        <f t="shared" si="68"/>
        <v>15</v>
      </c>
    </row>
    <row r="939" spans="1:6">
      <c r="A939" s="1">
        <v>20230727</v>
      </c>
      <c r="B939" s="1">
        <v>33.799999999999997</v>
      </c>
      <c r="C939" s="12">
        <f t="shared" si="66"/>
        <v>1.2034875250896278E-2</v>
      </c>
      <c r="D939" s="2">
        <f t="shared" si="65"/>
        <v>1</v>
      </c>
      <c r="E939" s="2">
        <f t="shared" si="67"/>
        <v>1</v>
      </c>
      <c r="F939" s="2">
        <f t="shared" si="68"/>
        <v>15</v>
      </c>
    </row>
    <row r="940" spans="1:6">
      <c r="A940" s="1">
        <v>20230728</v>
      </c>
      <c r="B940" s="1">
        <v>32.700000000000003</v>
      </c>
      <c r="C940" s="12">
        <f t="shared" si="66"/>
        <v>1.3549456076692791E-2</v>
      </c>
      <c r="D940" s="2">
        <f t="shared" si="65"/>
        <v>1</v>
      </c>
      <c r="E940" s="2">
        <f t="shared" si="67"/>
        <v>1</v>
      </c>
      <c r="F940" s="2">
        <f t="shared" si="68"/>
        <v>15</v>
      </c>
    </row>
    <row r="941" spans="1:6">
      <c r="A941" s="1">
        <v>20230729</v>
      </c>
      <c r="B941" s="1">
        <v>33.9</v>
      </c>
      <c r="C941" s="12">
        <f t="shared" si="66"/>
        <v>1.1901336142347304E-2</v>
      </c>
      <c r="D941" s="2">
        <f t="shared" si="65"/>
        <v>1</v>
      </c>
      <c r="E941" s="2">
        <f t="shared" si="67"/>
        <v>1</v>
      </c>
      <c r="F941" s="2">
        <f t="shared" si="68"/>
        <v>15</v>
      </c>
    </row>
    <row r="942" spans="1:6">
      <c r="A942" s="1">
        <v>20230730</v>
      </c>
      <c r="B942" s="1">
        <v>34.200000000000003</v>
      </c>
      <c r="C942" s="12">
        <f t="shared" si="66"/>
        <v>1.1505149356098796E-2</v>
      </c>
      <c r="D942" s="2">
        <f t="shared" si="65"/>
        <v>1</v>
      </c>
      <c r="E942" s="2">
        <f t="shared" si="67"/>
        <v>1</v>
      </c>
      <c r="F942" s="2">
        <f t="shared" si="68"/>
        <v>15</v>
      </c>
    </row>
    <row r="943" spans="1:6">
      <c r="A943" s="1">
        <v>20230731</v>
      </c>
      <c r="B943" s="1">
        <v>32.9</v>
      </c>
      <c r="C943" s="12">
        <f t="shared" si="66"/>
        <v>1.3268156422475419E-2</v>
      </c>
      <c r="D943" s="2">
        <f t="shared" si="65"/>
        <v>1</v>
      </c>
      <c r="E943" s="2">
        <f t="shared" si="67"/>
        <v>1</v>
      </c>
      <c r="F943" s="2">
        <f t="shared" si="68"/>
        <v>15</v>
      </c>
    </row>
    <row r="944" spans="1:6">
      <c r="A944" s="1">
        <v>20230801</v>
      </c>
      <c r="B944" s="1">
        <v>32.9</v>
      </c>
      <c r="C944" s="12">
        <f t="shared" si="66"/>
        <v>1.3268156422475419E-2</v>
      </c>
      <c r="D944" s="2">
        <f t="shared" si="65"/>
        <v>1</v>
      </c>
      <c r="E944" s="2">
        <f t="shared" si="67"/>
        <v>1</v>
      </c>
      <c r="F944" s="2">
        <f t="shared" si="68"/>
        <v>15</v>
      </c>
    </row>
    <row r="945" spans="1:6">
      <c r="A945" s="1">
        <v>20230802</v>
      </c>
      <c r="B945" s="1">
        <v>34.200000000000003</v>
      </c>
      <c r="C945" s="12">
        <f t="shared" si="66"/>
        <v>1.1505149356098796E-2</v>
      </c>
      <c r="D945" s="2">
        <f t="shared" si="65"/>
        <v>1</v>
      </c>
      <c r="E945" s="2">
        <f t="shared" si="67"/>
        <v>1</v>
      </c>
      <c r="F945" s="2">
        <f t="shared" si="68"/>
        <v>15</v>
      </c>
    </row>
    <row r="946" spans="1:6">
      <c r="A946" s="1">
        <v>20230803</v>
      </c>
      <c r="B946" s="1">
        <v>34.6</v>
      </c>
      <c r="C946" s="12">
        <f t="shared" si="66"/>
        <v>1.0987545097488642E-2</v>
      </c>
      <c r="D946" s="2">
        <f t="shared" si="65"/>
        <v>1</v>
      </c>
      <c r="E946" s="2">
        <f t="shared" si="67"/>
        <v>1</v>
      </c>
      <c r="F946" s="2">
        <f t="shared" si="68"/>
        <v>15</v>
      </c>
    </row>
    <row r="947" spans="1:6">
      <c r="A947" s="1">
        <v>20230804</v>
      </c>
      <c r="B947" s="1">
        <v>34.299999999999997</v>
      </c>
      <c r="C947" s="12">
        <f t="shared" si="66"/>
        <v>1.1374591930194307E-2</v>
      </c>
      <c r="D947" s="2">
        <f t="shared" si="65"/>
        <v>1</v>
      </c>
      <c r="E947" s="2">
        <f t="shared" si="67"/>
        <v>1</v>
      </c>
      <c r="F947" s="2">
        <f t="shared" si="68"/>
        <v>15</v>
      </c>
    </row>
    <row r="948" spans="1:6">
      <c r="A948" s="1">
        <v>20230805</v>
      </c>
      <c r="B948" s="1">
        <v>33.700000000000003</v>
      </c>
      <c r="C948" s="12">
        <f t="shared" si="66"/>
        <v>1.2169138194199234E-2</v>
      </c>
      <c r="D948" s="2">
        <f t="shared" si="65"/>
        <v>1</v>
      </c>
      <c r="E948" s="2">
        <f t="shared" si="67"/>
        <v>1</v>
      </c>
      <c r="F948" s="2">
        <f t="shared" si="68"/>
        <v>15</v>
      </c>
    </row>
    <row r="949" spans="1:6">
      <c r="A949" s="1">
        <v>20230806</v>
      </c>
      <c r="B949" s="1">
        <v>33.700000000000003</v>
      </c>
      <c r="C949" s="12">
        <f t="shared" si="66"/>
        <v>1.2169138194199234E-2</v>
      </c>
      <c r="D949" s="2">
        <f t="shared" si="65"/>
        <v>1</v>
      </c>
      <c r="E949" s="2">
        <f t="shared" si="67"/>
        <v>1</v>
      </c>
      <c r="F949" s="2">
        <f t="shared" si="68"/>
        <v>15</v>
      </c>
    </row>
    <row r="950" spans="1:6">
      <c r="A950" s="1">
        <v>20230807</v>
      </c>
      <c r="B950" s="1">
        <v>33.9</v>
      </c>
      <c r="C950" s="12">
        <f t="shared" si="66"/>
        <v>1.1901336142347304E-2</v>
      </c>
      <c r="D950" s="2">
        <f t="shared" si="65"/>
        <v>1</v>
      </c>
      <c r="E950" s="2">
        <f t="shared" si="67"/>
        <v>1</v>
      </c>
      <c r="F950" s="2">
        <f t="shared" si="68"/>
        <v>15</v>
      </c>
    </row>
    <row r="951" spans="1:6">
      <c r="A951" s="1">
        <v>20230808</v>
      </c>
      <c r="B951" s="1">
        <v>33.299999999999997</v>
      </c>
      <c r="C951" s="12">
        <f t="shared" si="66"/>
        <v>1.2713242531202297E-2</v>
      </c>
      <c r="D951" s="2">
        <f t="shared" si="65"/>
        <v>1</v>
      </c>
      <c r="E951" s="2">
        <f t="shared" si="67"/>
        <v>1</v>
      </c>
      <c r="F951" s="2">
        <f t="shared" si="68"/>
        <v>15</v>
      </c>
    </row>
    <row r="952" spans="1:6">
      <c r="A952" s="1">
        <v>20230809</v>
      </c>
      <c r="B952" s="1">
        <v>30.9</v>
      </c>
      <c r="C952" s="12">
        <f t="shared" si="66"/>
        <v>1.6178861683417756E-2</v>
      </c>
      <c r="D952" s="2">
        <f t="shared" si="65"/>
        <v>1</v>
      </c>
      <c r="E952" s="2">
        <f t="shared" si="67"/>
        <v>1</v>
      </c>
      <c r="F952" s="2">
        <f t="shared" si="68"/>
        <v>15</v>
      </c>
    </row>
    <row r="953" spans="1:6">
      <c r="A953" s="1">
        <v>20230810</v>
      </c>
      <c r="B953" s="1">
        <v>31.4</v>
      </c>
      <c r="C953" s="12">
        <f t="shared" si="66"/>
        <v>1.5432993037496118E-2</v>
      </c>
      <c r="D953" s="2">
        <f t="shared" si="65"/>
        <v>1</v>
      </c>
      <c r="E953" s="2">
        <f t="shared" si="67"/>
        <v>1</v>
      </c>
      <c r="F953" s="2">
        <f t="shared" si="68"/>
        <v>15</v>
      </c>
    </row>
    <row r="954" spans="1:6">
      <c r="A954" s="1">
        <v>20230811</v>
      </c>
      <c r="B954" s="1">
        <v>33.299999999999997</v>
      </c>
      <c r="C954" s="12">
        <f t="shared" si="66"/>
        <v>1.2713242531202297E-2</v>
      </c>
      <c r="D954" s="2">
        <f t="shared" si="65"/>
        <v>1</v>
      </c>
      <c r="E954" s="2">
        <f t="shared" si="67"/>
        <v>1</v>
      </c>
      <c r="F954" s="2">
        <f t="shared" si="68"/>
        <v>15</v>
      </c>
    </row>
    <row r="955" spans="1:6">
      <c r="A955" s="1">
        <v>20230812</v>
      </c>
      <c r="B955" s="1">
        <v>33.6</v>
      </c>
      <c r="C955" s="12">
        <f t="shared" si="66"/>
        <v>1.2304115862061538E-2</v>
      </c>
      <c r="D955" s="2">
        <f t="shared" si="65"/>
        <v>1</v>
      </c>
      <c r="E955" s="2">
        <f t="shared" si="67"/>
        <v>1</v>
      </c>
      <c r="F955" s="2">
        <f t="shared" si="68"/>
        <v>15</v>
      </c>
    </row>
    <row r="956" spans="1:6">
      <c r="A956" s="1">
        <v>20230813</v>
      </c>
      <c r="B956" s="1">
        <v>33</v>
      </c>
      <c r="C956" s="12">
        <f t="shared" si="66"/>
        <v>1.3128450829771153E-2</v>
      </c>
      <c r="D956" s="2">
        <f t="shared" si="65"/>
        <v>1</v>
      </c>
      <c r="E956" s="2">
        <f t="shared" si="67"/>
        <v>1</v>
      </c>
      <c r="F956" s="2">
        <f t="shared" si="68"/>
        <v>15</v>
      </c>
    </row>
    <row r="957" spans="1:6">
      <c r="A957" s="1">
        <v>20230814</v>
      </c>
      <c r="B957" s="1">
        <v>32.799999999999997</v>
      </c>
      <c r="C957" s="12">
        <f t="shared" si="66"/>
        <v>1.340849525813417E-2</v>
      </c>
      <c r="D957" s="2">
        <f t="shared" si="65"/>
        <v>1</v>
      </c>
      <c r="E957" s="2">
        <f t="shared" si="67"/>
        <v>1</v>
      </c>
      <c r="F957" s="2">
        <f t="shared" si="68"/>
        <v>15</v>
      </c>
    </row>
    <row r="958" spans="1:6">
      <c r="A958" s="1">
        <v>20230815</v>
      </c>
      <c r="B958" s="1">
        <v>32.700000000000003</v>
      </c>
      <c r="C958" s="12">
        <f t="shared" si="66"/>
        <v>1.3549456076692791E-2</v>
      </c>
      <c r="D958" s="2">
        <f t="shared" si="65"/>
        <v>1</v>
      </c>
      <c r="E958" s="2">
        <f t="shared" si="67"/>
        <v>1</v>
      </c>
      <c r="F958" s="2">
        <f t="shared" si="68"/>
        <v>15</v>
      </c>
    </row>
    <row r="959" spans="1:6">
      <c r="A959" s="1">
        <v>20230816</v>
      </c>
      <c r="B959" s="1">
        <v>33.1</v>
      </c>
      <c r="C959" s="12">
        <f t="shared" si="66"/>
        <v>1.2989389501600829E-2</v>
      </c>
      <c r="D959" s="2">
        <f t="shared" si="65"/>
        <v>1</v>
      </c>
      <c r="E959" s="2">
        <f t="shared" si="67"/>
        <v>1</v>
      </c>
      <c r="F959" s="2">
        <f t="shared" si="68"/>
        <v>15</v>
      </c>
    </row>
    <row r="960" spans="1:6">
      <c r="A960" s="1">
        <v>20230817</v>
      </c>
      <c r="B960" s="1">
        <v>32.6</v>
      </c>
      <c r="C960" s="12">
        <f t="shared" si="66"/>
        <v>1.3691027379980828E-2</v>
      </c>
      <c r="D960" s="2">
        <f t="shared" si="65"/>
        <v>1</v>
      </c>
      <c r="E960" s="2">
        <f t="shared" si="67"/>
        <v>1</v>
      </c>
      <c r="F960" s="2">
        <f t="shared" si="68"/>
        <v>15</v>
      </c>
    </row>
    <row r="961" spans="1:6">
      <c r="A961" s="1">
        <v>20230818</v>
      </c>
      <c r="B961" s="1">
        <v>32.200000000000003</v>
      </c>
      <c r="C961" s="12">
        <f t="shared" si="66"/>
        <v>1.4263179169824317E-2</v>
      </c>
      <c r="D961" s="2">
        <f t="shared" si="65"/>
        <v>1</v>
      </c>
      <c r="E961" s="2">
        <f t="shared" si="67"/>
        <v>1</v>
      </c>
      <c r="F961" s="2">
        <f t="shared" si="68"/>
        <v>15</v>
      </c>
    </row>
    <row r="962" spans="1:6">
      <c r="A962" s="1">
        <v>20230819</v>
      </c>
      <c r="B962" s="1">
        <v>33</v>
      </c>
      <c r="C962" s="12">
        <f t="shared" si="66"/>
        <v>1.3128450829771153E-2</v>
      </c>
      <c r="D962" s="2">
        <f t="shared" ref="D962:D1025" si="69">IF(B962&gt;$T$2,1,IF(B962&lt;$T$3,3,2))</f>
        <v>1</v>
      </c>
      <c r="E962" s="2">
        <f t="shared" si="67"/>
        <v>1</v>
      </c>
      <c r="F962" s="2">
        <f t="shared" si="68"/>
        <v>15</v>
      </c>
    </row>
    <row r="963" spans="1:6">
      <c r="A963" s="1">
        <v>20230820</v>
      </c>
      <c r="B963" s="1">
        <v>34.299999999999997</v>
      </c>
      <c r="C963" s="12">
        <f t="shared" ref="C963:C1026" si="70">_xlfn.NORM.DIST(B963,$L$5,$L$6,0)</f>
        <v>1.1374591930194307E-2</v>
      </c>
      <c r="D963" s="2">
        <f t="shared" si="69"/>
        <v>1</v>
      </c>
      <c r="E963" s="2">
        <f t="shared" ref="E963:E1026" si="71">IF(B963&gt;$T$6,1,IF(B963&gt;$T$7,2,IF(B963&gt;$T$8,3,IF(B963&gt;$T$9,4,5))))</f>
        <v>1</v>
      </c>
      <c r="F963" s="2">
        <f t="shared" ref="F963:F1026" si="72">IF(B963&gt;$T$12,16,IF(B963&gt;$T$13,15,IF(B963&gt;$T$14,14,IF(B963&gt;$T$15,13,IF(B963&gt;$T$16,12,IF(B963&gt;$T$17,11,IF(B963&gt;$T$18,10,IF(B963&gt;$T$19,9,IF(B963&gt;$T$20,8,IF(B963&gt;$T$21,7,IF(B963&gt;$T$22,6,IF(B963&gt;$T$23,5,IF(B963&gt;$T$24,4,IF(B963&gt;$T$25,3,IF(B963&gt;$T$26,2,1)))))))))))))))</f>
        <v>15</v>
      </c>
    </row>
    <row r="964" spans="1:6">
      <c r="A964" s="1">
        <v>20230821</v>
      </c>
      <c r="B964" s="1">
        <v>34.200000000000003</v>
      </c>
      <c r="C964" s="12">
        <f t="shared" si="70"/>
        <v>1.1505149356098796E-2</v>
      </c>
      <c r="D964" s="2">
        <f t="shared" si="69"/>
        <v>1</v>
      </c>
      <c r="E964" s="2">
        <f t="shared" si="71"/>
        <v>1</v>
      </c>
      <c r="F964" s="2">
        <f t="shared" si="72"/>
        <v>15</v>
      </c>
    </row>
    <row r="965" spans="1:6">
      <c r="A965" s="1">
        <v>20230822</v>
      </c>
      <c r="B965" s="1">
        <v>33.700000000000003</v>
      </c>
      <c r="C965" s="12">
        <f t="shared" si="70"/>
        <v>1.2169138194199234E-2</v>
      </c>
      <c r="D965" s="2">
        <f t="shared" si="69"/>
        <v>1</v>
      </c>
      <c r="E965" s="2">
        <f t="shared" si="71"/>
        <v>1</v>
      </c>
      <c r="F965" s="2">
        <f t="shared" si="72"/>
        <v>15</v>
      </c>
    </row>
    <row r="966" spans="1:6">
      <c r="A966" s="1">
        <v>20230823</v>
      </c>
      <c r="B966" s="1">
        <v>30.5</v>
      </c>
      <c r="C966" s="12">
        <f t="shared" si="70"/>
        <v>1.6782191135976118E-2</v>
      </c>
      <c r="D966" s="2">
        <f t="shared" si="69"/>
        <v>1</v>
      </c>
      <c r="E966" s="2">
        <f t="shared" si="71"/>
        <v>1</v>
      </c>
      <c r="F966" s="2">
        <f t="shared" si="72"/>
        <v>14</v>
      </c>
    </row>
    <row r="967" spans="1:6">
      <c r="A967" s="1">
        <v>20230824</v>
      </c>
      <c r="B967" s="1">
        <v>31</v>
      </c>
      <c r="C967" s="12">
        <f t="shared" si="70"/>
        <v>1.6028898693207207E-2</v>
      </c>
      <c r="D967" s="2">
        <f t="shared" si="69"/>
        <v>1</v>
      </c>
      <c r="E967" s="2">
        <f t="shared" si="71"/>
        <v>1</v>
      </c>
      <c r="F967" s="2">
        <f t="shared" si="72"/>
        <v>15</v>
      </c>
    </row>
    <row r="968" spans="1:6">
      <c r="A968" s="1">
        <v>20230825</v>
      </c>
      <c r="B968" s="1">
        <v>32.1</v>
      </c>
      <c r="C968" s="12">
        <f t="shared" si="70"/>
        <v>1.4407622125428975E-2</v>
      </c>
      <c r="D968" s="2">
        <f t="shared" si="69"/>
        <v>1</v>
      </c>
      <c r="E968" s="2">
        <f t="shared" si="71"/>
        <v>1</v>
      </c>
      <c r="F968" s="2">
        <f t="shared" si="72"/>
        <v>15</v>
      </c>
    </row>
    <row r="969" spans="1:6">
      <c r="A969" s="1">
        <v>20230826</v>
      </c>
      <c r="B969" s="1">
        <v>30.8</v>
      </c>
      <c r="C969" s="12">
        <f t="shared" si="70"/>
        <v>1.6329188373663206E-2</v>
      </c>
      <c r="D969" s="2">
        <f t="shared" si="69"/>
        <v>1</v>
      </c>
      <c r="E969" s="2">
        <f t="shared" si="71"/>
        <v>1</v>
      </c>
      <c r="F969" s="2">
        <f t="shared" si="72"/>
        <v>15</v>
      </c>
    </row>
    <row r="970" spans="1:6">
      <c r="A970" s="1">
        <v>20230827</v>
      </c>
      <c r="B970" s="1">
        <v>33.299999999999997</v>
      </c>
      <c r="C970" s="12">
        <f t="shared" si="70"/>
        <v>1.2713242531202297E-2</v>
      </c>
      <c r="D970" s="2">
        <f t="shared" si="69"/>
        <v>1</v>
      </c>
      <c r="E970" s="2">
        <f t="shared" si="71"/>
        <v>1</v>
      </c>
      <c r="F970" s="2">
        <f t="shared" si="72"/>
        <v>15</v>
      </c>
    </row>
    <row r="971" spans="1:6">
      <c r="A971" s="1">
        <v>20230828</v>
      </c>
      <c r="B971" s="1">
        <v>33.4</v>
      </c>
      <c r="C971" s="12">
        <f t="shared" si="70"/>
        <v>1.2576177737628681E-2</v>
      </c>
      <c r="D971" s="2">
        <f t="shared" si="69"/>
        <v>1</v>
      </c>
      <c r="E971" s="2">
        <f t="shared" si="71"/>
        <v>1</v>
      </c>
      <c r="F971" s="2">
        <f t="shared" si="72"/>
        <v>15</v>
      </c>
    </row>
    <row r="972" spans="1:6">
      <c r="A972" s="1">
        <v>20230829</v>
      </c>
      <c r="B972" s="1">
        <v>33.6</v>
      </c>
      <c r="C972" s="12">
        <f t="shared" si="70"/>
        <v>1.2304115862061538E-2</v>
      </c>
      <c r="D972" s="2">
        <f t="shared" si="69"/>
        <v>1</v>
      </c>
      <c r="E972" s="2">
        <f t="shared" si="71"/>
        <v>1</v>
      </c>
      <c r="F972" s="2">
        <f t="shared" si="72"/>
        <v>15</v>
      </c>
    </row>
    <row r="973" spans="1:6">
      <c r="A973" s="1">
        <v>20230830</v>
      </c>
      <c r="B973" s="1">
        <v>28.5</v>
      </c>
      <c r="C973" s="12">
        <f t="shared" si="70"/>
        <v>1.9848070456526666E-2</v>
      </c>
      <c r="D973" s="2">
        <f t="shared" si="69"/>
        <v>1</v>
      </c>
      <c r="E973" s="2">
        <f t="shared" si="71"/>
        <v>1</v>
      </c>
      <c r="F973" s="2">
        <f t="shared" si="72"/>
        <v>14</v>
      </c>
    </row>
    <row r="974" spans="1:6">
      <c r="A974" s="1">
        <v>20230831</v>
      </c>
      <c r="B974" s="1">
        <v>28.6</v>
      </c>
      <c r="C974" s="12">
        <f t="shared" si="70"/>
        <v>1.9694157296979299E-2</v>
      </c>
      <c r="D974" s="2">
        <f t="shared" si="69"/>
        <v>1</v>
      </c>
      <c r="E974" s="2">
        <f t="shared" si="71"/>
        <v>1</v>
      </c>
      <c r="F974" s="2">
        <f t="shared" si="72"/>
        <v>14</v>
      </c>
    </row>
    <row r="975" spans="1:6">
      <c r="A975" s="1">
        <v>20230901</v>
      </c>
      <c r="B975" s="1">
        <v>28.9</v>
      </c>
      <c r="C975" s="12">
        <f t="shared" si="70"/>
        <v>1.9232196320053307E-2</v>
      </c>
      <c r="D975" s="2">
        <f t="shared" si="69"/>
        <v>1</v>
      </c>
      <c r="E975" s="2">
        <f t="shared" si="71"/>
        <v>1</v>
      </c>
      <c r="F975" s="2">
        <f t="shared" si="72"/>
        <v>14</v>
      </c>
    </row>
    <row r="976" spans="1:6">
      <c r="A976" s="1">
        <v>20230902</v>
      </c>
      <c r="B976" s="1">
        <v>31.2</v>
      </c>
      <c r="C976" s="12">
        <f t="shared" si="70"/>
        <v>1.5730126110968839E-2</v>
      </c>
      <c r="D976" s="2">
        <f t="shared" si="69"/>
        <v>1</v>
      </c>
      <c r="E976" s="2">
        <f t="shared" si="71"/>
        <v>1</v>
      </c>
      <c r="F976" s="2">
        <f t="shared" si="72"/>
        <v>15</v>
      </c>
    </row>
    <row r="977" spans="1:6">
      <c r="A977" s="1">
        <v>20230903</v>
      </c>
      <c r="B977" s="1">
        <v>33.5</v>
      </c>
      <c r="C977" s="12">
        <f t="shared" si="70"/>
        <v>1.2439798905727729E-2</v>
      </c>
      <c r="D977" s="2">
        <f t="shared" si="69"/>
        <v>1</v>
      </c>
      <c r="E977" s="2">
        <f t="shared" si="71"/>
        <v>1</v>
      </c>
      <c r="F977" s="2">
        <f t="shared" si="72"/>
        <v>15</v>
      </c>
    </row>
    <row r="978" spans="1:6">
      <c r="A978" s="1">
        <v>20230904</v>
      </c>
      <c r="B978" s="1">
        <v>30.2</v>
      </c>
      <c r="C978" s="12">
        <f t="shared" si="70"/>
        <v>1.7237884113588755E-2</v>
      </c>
      <c r="D978" s="2">
        <f t="shared" si="69"/>
        <v>1</v>
      </c>
      <c r="E978" s="2">
        <f t="shared" si="71"/>
        <v>1</v>
      </c>
      <c r="F978" s="2">
        <f t="shared" si="72"/>
        <v>14</v>
      </c>
    </row>
    <row r="979" spans="1:6">
      <c r="A979" s="1">
        <v>20230905</v>
      </c>
      <c r="B979" s="1">
        <v>29.6</v>
      </c>
      <c r="C979" s="12">
        <f t="shared" si="70"/>
        <v>1.815550080787489E-2</v>
      </c>
      <c r="D979" s="2">
        <f t="shared" si="69"/>
        <v>1</v>
      </c>
      <c r="E979" s="2">
        <f t="shared" si="71"/>
        <v>1</v>
      </c>
      <c r="F979" s="2">
        <f t="shared" si="72"/>
        <v>14</v>
      </c>
    </row>
    <row r="980" spans="1:6">
      <c r="A980" s="1">
        <v>20230906</v>
      </c>
      <c r="B980" s="1">
        <v>29.8</v>
      </c>
      <c r="C980" s="12">
        <f t="shared" si="70"/>
        <v>1.784886914346849E-2</v>
      </c>
      <c r="D980" s="2">
        <f t="shared" si="69"/>
        <v>1</v>
      </c>
      <c r="E980" s="2">
        <f t="shared" si="71"/>
        <v>1</v>
      </c>
      <c r="F980" s="2">
        <f t="shared" si="72"/>
        <v>14</v>
      </c>
    </row>
    <row r="981" spans="1:6">
      <c r="A981" s="1">
        <v>20230907</v>
      </c>
      <c r="B981" s="1">
        <v>28.4</v>
      </c>
      <c r="C981" s="12">
        <f t="shared" si="70"/>
        <v>2.0001913389325249E-2</v>
      </c>
      <c r="D981" s="2">
        <f t="shared" si="69"/>
        <v>1</v>
      </c>
      <c r="E981" s="2">
        <f t="shared" si="71"/>
        <v>1</v>
      </c>
      <c r="F981" s="2">
        <f t="shared" si="72"/>
        <v>14</v>
      </c>
    </row>
    <row r="982" spans="1:6">
      <c r="A982" s="1">
        <v>20230908</v>
      </c>
      <c r="B982" s="1">
        <v>28.1</v>
      </c>
      <c r="C982" s="12">
        <f t="shared" si="70"/>
        <v>2.0462818112325032E-2</v>
      </c>
      <c r="D982" s="2">
        <f t="shared" si="69"/>
        <v>1</v>
      </c>
      <c r="E982" s="2">
        <f t="shared" si="71"/>
        <v>1</v>
      </c>
      <c r="F982" s="2">
        <f t="shared" si="72"/>
        <v>14</v>
      </c>
    </row>
    <row r="983" spans="1:6">
      <c r="A983" s="1">
        <v>20230909</v>
      </c>
      <c r="B983" s="1">
        <v>28.3</v>
      </c>
      <c r="C983" s="12">
        <f t="shared" si="70"/>
        <v>2.0155665892775541E-2</v>
      </c>
      <c r="D983" s="2">
        <f t="shared" si="69"/>
        <v>1</v>
      </c>
      <c r="E983" s="2">
        <f t="shared" si="71"/>
        <v>1</v>
      </c>
      <c r="F983" s="2">
        <f t="shared" si="72"/>
        <v>14</v>
      </c>
    </row>
    <row r="984" spans="1:6">
      <c r="A984" s="1">
        <v>20230910</v>
      </c>
      <c r="B984" s="1">
        <v>28.6</v>
      </c>
      <c r="C984" s="12">
        <f t="shared" si="70"/>
        <v>1.9694157296979299E-2</v>
      </c>
      <c r="D984" s="2">
        <f t="shared" si="69"/>
        <v>1</v>
      </c>
      <c r="E984" s="2">
        <f t="shared" si="71"/>
        <v>1</v>
      </c>
      <c r="F984" s="2">
        <f t="shared" si="72"/>
        <v>14</v>
      </c>
    </row>
    <row r="985" spans="1:6">
      <c r="A985" s="1">
        <v>20230911</v>
      </c>
      <c r="B985" s="1">
        <v>29.3</v>
      </c>
      <c r="C985" s="12">
        <f t="shared" si="70"/>
        <v>1.8616464903082646E-2</v>
      </c>
      <c r="D985" s="2">
        <f t="shared" si="69"/>
        <v>1</v>
      </c>
      <c r="E985" s="2">
        <f t="shared" si="71"/>
        <v>1</v>
      </c>
      <c r="F985" s="2">
        <f t="shared" si="72"/>
        <v>14</v>
      </c>
    </row>
    <row r="986" spans="1:6">
      <c r="A986" s="1">
        <v>20230912</v>
      </c>
      <c r="B986" s="1">
        <v>30.1</v>
      </c>
      <c r="C986" s="12">
        <f t="shared" si="70"/>
        <v>1.7390301264318061E-2</v>
      </c>
      <c r="D986" s="2">
        <f t="shared" si="69"/>
        <v>1</v>
      </c>
      <c r="E986" s="2">
        <f t="shared" si="71"/>
        <v>1</v>
      </c>
      <c r="F986" s="2">
        <f t="shared" si="72"/>
        <v>14</v>
      </c>
    </row>
    <row r="987" spans="1:6">
      <c r="A987" s="1">
        <v>20230913</v>
      </c>
      <c r="B987" s="1">
        <v>32.200000000000003</v>
      </c>
      <c r="C987" s="12">
        <f t="shared" si="70"/>
        <v>1.4263179169824317E-2</v>
      </c>
      <c r="D987" s="2">
        <f t="shared" si="69"/>
        <v>1</v>
      </c>
      <c r="E987" s="2">
        <f t="shared" si="71"/>
        <v>1</v>
      </c>
      <c r="F987" s="2">
        <f t="shared" si="72"/>
        <v>15</v>
      </c>
    </row>
    <row r="988" spans="1:6">
      <c r="A988" s="1">
        <v>20230914</v>
      </c>
      <c r="B988" s="1">
        <v>27.3</v>
      </c>
      <c r="C988" s="12">
        <f t="shared" si="70"/>
        <v>2.1683679081362258E-2</v>
      </c>
      <c r="D988" s="2">
        <f t="shared" si="69"/>
        <v>1</v>
      </c>
      <c r="E988" s="2">
        <f t="shared" si="71"/>
        <v>1</v>
      </c>
      <c r="F988" s="2">
        <f t="shared" si="72"/>
        <v>13</v>
      </c>
    </row>
    <row r="989" spans="1:6">
      <c r="A989" s="1">
        <v>20230915</v>
      </c>
      <c r="B989" s="1">
        <v>31.4</v>
      </c>
      <c r="C989" s="12">
        <f t="shared" si="70"/>
        <v>1.5432993037496118E-2</v>
      </c>
      <c r="D989" s="2">
        <f t="shared" si="69"/>
        <v>1</v>
      </c>
      <c r="E989" s="2">
        <f t="shared" si="71"/>
        <v>1</v>
      </c>
      <c r="F989" s="2">
        <f t="shared" si="72"/>
        <v>15</v>
      </c>
    </row>
    <row r="990" spans="1:6">
      <c r="A990" s="1">
        <v>20230916</v>
      </c>
      <c r="B990" s="1">
        <v>29.1</v>
      </c>
      <c r="C990" s="12">
        <f t="shared" si="70"/>
        <v>1.8924234981682546E-2</v>
      </c>
      <c r="D990" s="2">
        <f t="shared" si="69"/>
        <v>1</v>
      </c>
      <c r="E990" s="2">
        <f t="shared" si="71"/>
        <v>1</v>
      </c>
      <c r="F990" s="2">
        <f t="shared" si="72"/>
        <v>14</v>
      </c>
    </row>
    <row r="991" spans="1:6">
      <c r="A991" s="1">
        <v>20230917</v>
      </c>
      <c r="B991" s="1">
        <v>28.2</v>
      </c>
      <c r="C991" s="12">
        <f t="shared" si="70"/>
        <v>2.0309307625669855E-2</v>
      </c>
      <c r="D991" s="2">
        <f t="shared" si="69"/>
        <v>1</v>
      </c>
      <c r="E991" s="2">
        <f t="shared" si="71"/>
        <v>1</v>
      </c>
      <c r="F991" s="2">
        <f t="shared" si="72"/>
        <v>14</v>
      </c>
    </row>
    <row r="992" spans="1:6">
      <c r="A992" s="1">
        <v>20230918</v>
      </c>
      <c r="B992" s="1">
        <v>29.8</v>
      </c>
      <c r="C992" s="12">
        <f t="shared" si="70"/>
        <v>1.784886914346849E-2</v>
      </c>
      <c r="D992" s="2">
        <f t="shared" si="69"/>
        <v>1</v>
      </c>
      <c r="E992" s="2">
        <f t="shared" si="71"/>
        <v>1</v>
      </c>
      <c r="F992" s="2">
        <f t="shared" si="72"/>
        <v>14</v>
      </c>
    </row>
    <row r="993" spans="1:6">
      <c r="A993" s="1">
        <v>20230919</v>
      </c>
      <c r="B993" s="1">
        <v>30.4</v>
      </c>
      <c r="C993" s="12">
        <f t="shared" si="70"/>
        <v>1.6933812059210199E-2</v>
      </c>
      <c r="D993" s="2">
        <f t="shared" si="69"/>
        <v>1</v>
      </c>
      <c r="E993" s="2">
        <f t="shared" si="71"/>
        <v>1</v>
      </c>
      <c r="F993" s="2">
        <f t="shared" si="72"/>
        <v>14</v>
      </c>
    </row>
    <row r="994" spans="1:6">
      <c r="A994" s="1">
        <v>20230920</v>
      </c>
      <c r="B994" s="1">
        <v>31.4</v>
      </c>
      <c r="C994" s="12">
        <f t="shared" si="70"/>
        <v>1.5432993037496118E-2</v>
      </c>
      <c r="D994" s="2">
        <f t="shared" si="69"/>
        <v>1</v>
      </c>
      <c r="E994" s="2">
        <f t="shared" si="71"/>
        <v>1</v>
      </c>
      <c r="F994" s="2">
        <f t="shared" si="72"/>
        <v>15</v>
      </c>
    </row>
    <row r="995" spans="1:6">
      <c r="A995" s="1">
        <v>20230921</v>
      </c>
      <c r="B995" s="1">
        <v>28</v>
      </c>
      <c r="C995" s="12">
        <f t="shared" si="70"/>
        <v>2.0616176746789824E-2</v>
      </c>
      <c r="D995" s="2">
        <f t="shared" si="69"/>
        <v>1</v>
      </c>
      <c r="E995" s="2">
        <f t="shared" si="71"/>
        <v>1</v>
      </c>
      <c r="F995" s="2">
        <f t="shared" si="72"/>
        <v>14</v>
      </c>
    </row>
    <row r="996" spans="1:6">
      <c r="A996" s="1">
        <v>20230922</v>
      </c>
      <c r="B996" s="1">
        <v>26.5</v>
      </c>
      <c r="C996" s="12">
        <f t="shared" si="70"/>
        <v>2.2883975017878987E-2</v>
      </c>
      <c r="D996" s="2">
        <f t="shared" si="69"/>
        <v>1</v>
      </c>
      <c r="E996" s="2">
        <f t="shared" si="71"/>
        <v>2</v>
      </c>
      <c r="F996" s="2">
        <f t="shared" si="72"/>
        <v>13</v>
      </c>
    </row>
    <row r="997" spans="1:6">
      <c r="A997" s="1">
        <v>20230923</v>
      </c>
      <c r="B997" s="1">
        <v>27.5</v>
      </c>
      <c r="C997" s="12">
        <f t="shared" si="70"/>
        <v>2.1379962354630629E-2</v>
      </c>
      <c r="D997" s="2">
        <f t="shared" si="69"/>
        <v>1</v>
      </c>
      <c r="E997" s="2">
        <f t="shared" si="71"/>
        <v>1</v>
      </c>
      <c r="F997" s="2">
        <f t="shared" si="72"/>
        <v>14</v>
      </c>
    </row>
    <row r="998" spans="1:6">
      <c r="A998" s="1">
        <v>20230924</v>
      </c>
      <c r="B998" s="1">
        <v>26.6</v>
      </c>
      <c r="C998" s="12">
        <f t="shared" si="70"/>
        <v>2.273544176458853E-2</v>
      </c>
      <c r="D998" s="2">
        <f t="shared" si="69"/>
        <v>1</v>
      </c>
      <c r="E998" s="2">
        <f t="shared" si="71"/>
        <v>2</v>
      </c>
      <c r="F998" s="2">
        <f t="shared" si="72"/>
        <v>13</v>
      </c>
    </row>
    <row r="999" spans="1:6">
      <c r="A999" s="1">
        <v>20230925</v>
      </c>
      <c r="B999" s="1">
        <v>28.9</v>
      </c>
      <c r="C999" s="12">
        <f t="shared" si="70"/>
        <v>1.9232196320053307E-2</v>
      </c>
      <c r="D999" s="2">
        <f t="shared" si="69"/>
        <v>1</v>
      </c>
      <c r="E999" s="2">
        <f t="shared" si="71"/>
        <v>1</v>
      </c>
      <c r="F999" s="2">
        <f t="shared" si="72"/>
        <v>14</v>
      </c>
    </row>
    <row r="1000" spans="1:6">
      <c r="A1000" s="1">
        <v>20230926</v>
      </c>
      <c r="B1000" s="1">
        <v>30.2</v>
      </c>
      <c r="C1000" s="12">
        <f t="shared" si="70"/>
        <v>1.7237884113588755E-2</v>
      </c>
      <c r="D1000" s="2">
        <f t="shared" si="69"/>
        <v>1</v>
      </c>
      <c r="E1000" s="2">
        <f t="shared" si="71"/>
        <v>1</v>
      </c>
      <c r="F1000" s="2">
        <f t="shared" si="72"/>
        <v>14</v>
      </c>
    </row>
    <row r="1001" spans="1:6">
      <c r="A1001" s="1">
        <v>20230927</v>
      </c>
      <c r="B1001" s="1">
        <v>29.2</v>
      </c>
      <c r="C1001" s="12">
        <f t="shared" si="70"/>
        <v>1.8770316452694408E-2</v>
      </c>
      <c r="D1001" s="2">
        <f t="shared" si="69"/>
        <v>1</v>
      </c>
      <c r="E1001" s="2">
        <f t="shared" si="71"/>
        <v>1</v>
      </c>
      <c r="F1001" s="2">
        <f t="shared" si="72"/>
        <v>14</v>
      </c>
    </row>
    <row r="1002" spans="1:6">
      <c r="A1002" s="1">
        <v>20230928</v>
      </c>
      <c r="B1002" s="1">
        <v>28.9</v>
      </c>
      <c r="C1002" s="12">
        <f t="shared" si="70"/>
        <v>1.9232196320053307E-2</v>
      </c>
      <c r="D1002" s="2">
        <f t="shared" si="69"/>
        <v>1</v>
      </c>
      <c r="E1002" s="2">
        <f t="shared" si="71"/>
        <v>1</v>
      </c>
      <c r="F1002" s="2">
        <f t="shared" si="72"/>
        <v>14</v>
      </c>
    </row>
    <row r="1003" spans="1:6">
      <c r="A1003" s="1">
        <v>20230929</v>
      </c>
      <c r="B1003" s="1">
        <v>27.7</v>
      </c>
      <c r="C1003" s="12">
        <f t="shared" si="70"/>
        <v>2.1075133613911685E-2</v>
      </c>
      <c r="D1003" s="2">
        <f t="shared" si="69"/>
        <v>1</v>
      </c>
      <c r="E1003" s="2">
        <f t="shared" si="71"/>
        <v>1</v>
      </c>
      <c r="F1003" s="2">
        <f t="shared" si="72"/>
        <v>14</v>
      </c>
    </row>
    <row r="1004" spans="1:6">
      <c r="A1004" s="1">
        <v>20230930</v>
      </c>
      <c r="B1004" s="1">
        <v>24.3</v>
      </c>
      <c r="C1004" s="12">
        <f t="shared" si="70"/>
        <v>2.598697600841339E-2</v>
      </c>
      <c r="D1004" s="2">
        <f t="shared" si="69"/>
        <v>1</v>
      </c>
      <c r="E1004" s="2">
        <f t="shared" si="71"/>
        <v>2</v>
      </c>
      <c r="F1004" s="2">
        <f t="shared" si="72"/>
        <v>12</v>
      </c>
    </row>
    <row r="1005" spans="1:6">
      <c r="A1005" s="1">
        <v>20231001</v>
      </c>
      <c r="B1005" s="1">
        <v>20.6</v>
      </c>
      <c r="C1005" s="12">
        <f t="shared" si="70"/>
        <v>3.0023591002612395E-2</v>
      </c>
      <c r="D1005" s="2">
        <f t="shared" si="69"/>
        <v>2</v>
      </c>
      <c r="E1005" s="2">
        <f t="shared" si="71"/>
        <v>2</v>
      </c>
      <c r="F1005" s="2">
        <f t="shared" si="72"/>
        <v>11</v>
      </c>
    </row>
    <row r="1006" spans="1:6">
      <c r="A1006" s="1">
        <v>20231002</v>
      </c>
      <c r="B1006" s="1">
        <v>20.5</v>
      </c>
      <c r="C1006" s="12">
        <f t="shared" si="70"/>
        <v>3.0104556551588835E-2</v>
      </c>
      <c r="D1006" s="2">
        <f t="shared" si="69"/>
        <v>2</v>
      </c>
      <c r="E1006" s="2">
        <f t="shared" si="71"/>
        <v>2</v>
      </c>
      <c r="F1006" s="2">
        <f t="shared" si="72"/>
        <v>11</v>
      </c>
    </row>
    <row r="1007" spans="1:6">
      <c r="A1007" s="1">
        <v>20231003</v>
      </c>
      <c r="B1007" s="1">
        <v>21.3</v>
      </c>
      <c r="C1007" s="12">
        <f t="shared" si="70"/>
        <v>2.9410437826271826E-2</v>
      </c>
      <c r="D1007" s="2">
        <f t="shared" si="69"/>
        <v>2</v>
      </c>
      <c r="E1007" s="2">
        <f t="shared" si="71"/>
        <v>2</v>
      </c>
      <c r="F1007" s="2">
        <f t="shared" si="72"/>
        <v>11</v>
      </c>
    </row>
    <row r="1008" spans="1:6">
      <c r="A1008" s="1">
        <v>20231004</v>
      </c>
      <c r="B1008" s="1">
        <v>19.899999999999999</v>
      </c>
      <c r="C1008" s="12">
        <f t="shared" si="70"/>
        <v>3.0554090779715031E-2</v>
      </c>
      <c r="D1008" s="2">
        <f t="shared" si="69"/>
        <v>2</v>
      </c>
      <c r="E1008" s="2">
        <f t="shared" si="71"/>
        <v>2</v>
      </c>
      <c r="F1008" s="2">
        <f t="shared" si="72"/>
        <v>10</v>
      </c>
    </row>
    <row r="1009" spans="1:6">
      <c r="A1009" s="1">
        <v>20231005</v>
      </c>
      <c r="B1009" s="1">
        <v>17.5</v>
      </c>
      <c r="C1009" s="12">
        <f t="shared" si="70"/>
        <v>3.1685974902430955E-2</v>
      </c>
      <c r="D1009" s="2">
        <f t="shared" si="69"/>
        <v>2</v>
      </c>
      <c r="E1009" s="2">
        <f t="shared" si="71"/>
        <v>3</v>
      </c>
      <c r="F1009" s="2">
        <f t="shared" si="72"/>
        <v>9</v>
      </c>
    </row>
    <row r="1010" spans="1:6">
      <c r="A1010" s="1">
        <v>20231006</v>
      </c>
      <c r="B1010" s="1">
        <v>17.100000000000001</v>
      </c>
      <c r="C1010" s="12">
        <f t="shared" si="70"/>
        <v>3.1765238563752268E-2</v>
      </c>
      <c r="D1010" s="2">
        <f t="shared" si="69"/>
        <v>2</v>
      </c>
      <c r="E1010" s="2">
        <f t="shared" si="71"/>
        <v>3</v>
      </c>
      <c r="F1010" s="2">
        <f t="shared" si="72"/>
        <v>9</v>
      </c>
    </row>
    <row r="1011" spans="1:6">
      <c r="A1011" s="1">
        <v>20231007</v>
      </c>
      <c r="B1011" s="1">
        <v>18.100000000000001</v>
      </c>
      <c r="C1011" s="12">
        <f t="shared" si="70"/>
        <v>3.1507233271630436E-2</v>
      </c>
      <c r="D1011" s="2">
        <f t="shared" si="69"/>
        <v>2</v>
      </c>
      <c r="E1011" s="2">
        <f t="shared" si="71"/>
        <v>3</v>
      </c>
      <c r="F1011" s="2">
        <f t="shared" si="72"/>
        <v>9</v>
      </c>
    </row>
    <row r="1012" spans="1:6">
      <c r="A1012" s="1">
        <v>20231008</v>
      </c>
      <c r="B1012" s="1">
        <v>18.2</v>
      </c>
      <c r="C1012" s="12">
        <f t="shared" si="70"/>
        <v>3.1470529984549071E-2</v>
      </c>
      <c r="D1012" s="2">
        <f t="shared" si="69"/>
        <v>2</v>
      </c>
      <c r="E1012" s="2">
        <f t="shared" si="71"/>
        <v>3</v>
      </c>
      <c r="F1012" s="2">
        <f t="shared" si="72"/>
        <v>9</v>
      </c>
    </row>
    <row r="1013" spans="1:6">
      <c r="A1013" s="1">
        <v>20231009</v>
      </c>
      <c r="B1013" s="1">
        <v>19.3</v>
      </c>
      <c r="C1013" s="12">
        <f t="shared" si="70"/>
        <v>3.0939366265188679E-2</v>
      </c>
      <c r="D1013" s="2">
        <f t="shared" si="69"/>
        <v>2</v>
      </c>
      <c r="E1013" s="2">
        <f t="shared" si="71"/>
        <v>3</v>
      </c>
      <c r="F1013" s="2">
        <f t="shared" si="72"/>
        <v>10</v>
      </c>
    </row>
    <row r="1014" spans="1:6">
      <c r="A1014" s="1">
        <v>20231010</v>
      </c>
      <c r="B1014" s="1">
        <v>19.100000000000001</v>
      </c>
      <c r="C1014" s="12">
        <f t="shared" si="70"/>
        <v>3.1053052744221373E-2</v>
      </c>
      <c r="D1014" s="2">
        <f t="shared" si="69"/>
        <v>2</v>
      </c>
      <c r="E1014" s="2">
        <f t="shared" si="71"/>
        <v>3</v>
      </c>
      <c r="F1014" s="2">
        <f t="shared" si="72"/>
        <v>10</v>
      </c>
    </row>
    <row r="1015" spans="1:6">
      <c r="A1015" s="1">
        <v>20231011</v>
      </c>
      <c r="B1015" s="1">
        <v>18.8</v>
      </c>
      <c r="C1015" s="12">
        <f t="shared" si="70"/>
        <v>3.1209464946287905E-2</v>
      </c>
      <c r="D1015" s="2">
        <f t="shared" si="69"/>
        <v>2</v>
      </c>
      <c r="E1015" s="2">
        <f t="shared" si="71"/>
        <v>3</v>
      </c>
      <c r="F1015" s="2">
        <f t="shared" si="72"/>
        <v>10</v>
      </c>
    </row>
    <row r="1016" spans="1:6">
      <c r="A1016" s="1">
        <v>20231012</v>
      </c>
      <c r="B1016" s="1">
        <v>17.399999999999999</v>
      </c>
      <c r="C1016" s="12">
        <f t="shared" si="70"/>
        <v>3.1708799323010559E-2</v>
      </c>
      <c r="D1016" s="2">
        <f t="shared" si="69"/>
        <v>2</v>
      </c>
      <c r="E1016" s="2">
        <f t="shared" si="71"/>
        <v>3</v>
      </c>
      <c r="F1016" s="2">
        <f t="shared" si="72"/>
        <v>9</v>
      </c>
    </row>
    <row r="1017" spans="1:6">
      <c r="A1017" s="1">
        <v>20231013</v>
      </c>
      <c r="B1017" s="1">
        <v>19</v>
      </c>
      <c r="C1017" s="12">
        <f t="shared" si="70"/>
        <v>3.1107082632578324E-2</v>
      </c>
      <c r="D1017" s="2">
        <f t="shared" si="69"/>
        <v>2</v>
      </c>
      <c r="E1017" s="2">
        <f t="shared" si="71"/>
        <v>3</v>
      </c>
      <c r="F1017" s="2">
        <f t="shared" si="72"/>
        <v>10</v>
      </c>
    </row>
    <row r="1018" spans="1:6">
      <c r="A1018" s="1">
        <v>20231014</v>
      </c>
      <c r="B1018" s="1">
        <v>17.3</v>
      </c>
      <c r="C1018" s="12">
        <f t="shared" si="70"/>
        <v>3.1729620654276168E-2</v>
      </c>
      <c r="D1018" s="2">
        <f t="shared" si="69"/>
        <v>2</v>
      </c>
      <c r="E1018" s="2">
        <f t="shared" si="71"/>
        <v>3</v>
      </c>
      <c r="F1018" s="2">
        <f t="shared" si="72"/>
        <v>9</v>
      </c>
    </row>
    <row r="1019" spans="1:6">
      <c r="A1019" s="1">
        <v>20231015</v>
      </c>
      <c r="B1019" s="1">
        <v>18.100000000000001</v>
      </c>
      <c r="C1019" s="12">
        <f t="shared" si="70"/>
        <v>3.1507233271630436E-2</v>
      </c>
      <c r="D1019" s="2">
        <f t="shared" si="69"/>
        <v>2</v>
      </c>
      <c r="E1019" s="2">
        <f t="shared" si="71"/>
        <v>3</v>
      </c>
      <c r="F1019" s="2">
        <f t="shared" si="72"/>
        <v>9</v>
      </c>
    </row>
    <row r="1020" spans="1:6">
      <c r="A1020" s="1">
        <v>20231016</v>
      </c>
      <c r="B1020" s="1">
        <v>16.7</v>
      </c>
      <c r="C1020" s="12">
        <f t="shared" si="70"/>
        <v>3.1812288362736162E-2</v>
      </c>
      <c r="D1020" s="2">
        <f t="shared" si="69"/>
        <v>2</v>
      </c>
      <c r="E1020" s="2">
        <f t="shared" si="71"/>
        <v>3</v>
      </c>
      <c r="F1020" s="2">
        <f t="shared" si="72"/>
        <v>9</v>
      </c>
    </row>
    <row r="1021" spans="1:6">
      <c r="A1021" s="1">
        <v>20231017</v>
      </c>
      <c r="B1021" s="1">
        <v>15.2</v>
      </c>
      <c r="C1021" s="12">
        <f t="shared" si="70"/>
        <v>3.1700528788224172E-2</v>
      </c>
      <c r="D1021" s="2">
        <f t="shared" si="69"/>
        <v>2</v>
      </c>
      <c r="E1021" s="2">
        <f t="shared" si="71"/>
        <v>3</v>
      </c>
      <c r="F1021" s="2">
        <f t="shared" si="72"/>
        <v>8</v>
      </c>
    </row>
    <row r="1022" spans="1:6">
      <c r="A1022" s="1">
        <v>20231018</v>
      </c>
      <c r="B1022" s="1">
        <v>13.4</v>
      </c>
      <c r="C1022" s="12">
        <f t="shared" si="70"/>
        <v>3.0975833562451687E-2</v>
      </c>
      <c r="D1022" s="2">
        <f t="shared" si="69"/>
        <v>2</v>
      </c>
      <c r="E1022" s="2">
        <f t="shared" si="71"/>
        <v>3</v>
      </c>
      <c r="F1022" s="2">
        <f t="shared" si="72"/>
        <v>7</v>
      </c>
    </row>
    <row r="1023" spans="1:6">
      <c r="A1023" s="1">
        <v>20231019</v>
      </c>
      <c r="B1023" s="1">
        <v>16</v>
      </c>
      <c r="C1023" s="12">
        <f t="shared" si="70"/>
        <v>3.1816734753546239E-2</v>
      </c>
      <c r="D1023" s="2">
        <f t="shared" si="69"/>
        <v>2</v>
      </c>
      <c r="E1023" s="2">
        <f t="shared" si="71"/>
        <v>3</v>
      </c>
      <c r="F1023" s="2">
        <f t="shared" si="72"/>
        <v>8</v>
      </c>
    </row>
    <row r="1024" spans="1:6">
      <c r="A1024" s="1">
        <v>20231020</v>
      </c>
      <c r="B1024" s="1">
        <v>13.8</v>
      </c>
      <c r="C1024" s="12">
        <f t="shared" si="70"/>
        <v>3.1190967347606638E-2</v>
      </c>
      <c r="D1024" s="2">
        <f t="shared" si="69"/>
        <v>2</v>
      </c>
      <c r="E1024" s="2">
        <f t="shared" si="71"/>
        <v>3</v>
      </c>
      <c r="F1024" s="2">
        <f t="shared" si="72"/>
        <v>7</v>
      </c>
    </row>
    <row r="1025" spans="1:6">
      <c r="A1025" s="1">
        <v>20231021</v>
      </c>
      <c r="B1025" s="1">
        <v>13.5</v>
      </c>
      <c r="C1025" s="12">
        <f t="shared" si="70"/>
        <v>3.1032439995636176E-2</v>
      </c>
      <c r="D1025" s="2">
        <f t="shared" si="69"/>
        <v>2</v>
      </c>
      <c r="E1025" s="2">
        <f t="shared" si="71"/>
        <v>3</v>
      </c>
      <c r="F1025" s="2">
        <f t="shared" si="72"/>
        <v>7</v>
      </c>
    </row>
    <row r="1026" spans="1:6">
      <c r="A1026" s="1">
        <v>20231022</v>
      </c>
      <c r="B1026" s="1">
        <v>13</v>
      </c>
      <c r="C1026" s="12">
        <f t="shared" si="70"/>
        <v>3.0730873284752075E-2</v>
      </c>
      <c r="D1026" s="2">
        <f t="shared" ref="D1026:D1089" si="73">IF(B1026&gt;$T$2,1,IF(B1026&lt;$T$3,3,2))</f>
        <v>2</v>
      </c>
      <c r="E1026" s="2">
        <f t="shared" si="71"/>
        <v>4</v>
      </c>
      <c r="F1026" s="2">
        <f t="shared" si="72"/>
        <v>7</v>
      </c>
    </row>
    <row r="1027" spans="1:6">
      <c r="A1027" s="1">
        <v>20231023</v>
      </c>
      <c r="B1027" s="1">
        <v>13.3</v>
      </c>
      <c r="C1027" s="12">
        <f t="shared" ref="C1027:C1090" si="74">_xlfn.NORM.DIST(B1027,$L$5,$L$6,0)</f>
        <v>3.091736255357418E-2</v>
      </c>
      <c r="D1027" s="2">
        <f t="shared" si="73"/>
        <v>2</v>
      </c>
      <c r="E1027" s="2">
        <f t="shared" ref="E1027:E1090" si="75">IF(B1027&gt;$T$6,1,IF(B1027&gt;$T$7,2,IF(B1027&gt;$T$8,3,IF(B1027&gt;$T$9,4,5))))</f>
        <v>3</v>
      </c>
      <c r="F1027" s="2">
        <f t="shared" ref="F1027:F1090" si="76">IF(B1027&gt;$T$12,16,IF(B1027&gt;$T$13,15,IF(B1027&gt;$T$14,14,IF(B1027&gt;$T$15,13,IF(B1027&gt;$T$16,12,IF(B1027&gt;$T$17,11,IF(B1027&gt;$T$18,10,IF(B1027&gt;$T$19,9,IF(B1027&gt;$T$20,8,IF(B1027&gt;$T$21,7,IF(B1027&gt;$T$22,6,IF(B1027&gt;$T$23,5,IF(B1027&gt;$T$24,4,IF(B1027&gt;$T$25,3,IF(B1027&gt;$T$26,2,1)))))))))))))))</f>
        <v>7</v>
      </c>
    </row>
    <row r="1028" spans="1:6">
      <c r="A1028" s="1">
        <v>20231024</v>
      </c>
      <c r="B1028" s="1">
        <v>13.1</v>
      </c>
      <c r="C1028" s="12">
        <f t="shared" si="74"/>
        <v>3.0794870962388362E-2</v>
      </c>
      <c r="D1028" s="2">
        <f t="shared" si="73"/>
        <v>2</v>
      </c>
      <c r="E1028" s="2">
        <f t="shared" si="75"/>
        <v>4</v>
      </c>
      <c r="F1028" s="2">
        <f t="shared" si="76"/>
        <v>7</v>
      </c>
    </row>
    <row r="1029" spans="1:6">
      <c r="A1029" s="1">
        <v>20231025</v>
      </c>
      <c r="B1029" s="1">
        <v>16.3</v>
      </c>
      <c r="C1029" s="12">
        <f t="shared" si="74"/>
        <v>3.1826980737798702E-2</v>
      </c>
      <c r="D1029" s="2">
        <f t="shared" si="73"/>
        <v>2</v>
      </c>
      <c r="E1029" s="2">
        <f t="shared" si="75"/>
        <v>3</v>
      </c>
      <c r="F1029" s="2">
        <f t="shared" si="76"/>
        <v>8</v>
      </c>
    </row>
    <row r="1030" spans="1:6">
      <c r="A1030" s="1">
        <v>20231026</v>
      </c>
      <c r="B1030" s="1">
        <v>16.5</v>
      </c>
      <c r="C1030" s="12">
        <f t="shared" si="74"/>
        <v>3.1823684350434263E-2</v>
      </c>
      <c r="D1030" s="2">
        <f t="shared" si="73"/>
        <v>2</v>
      </c>
      <c r="E1030" s="2">
        <f t="shared" si="75"/>
        <v>3</v>
      </c>
      <c r="F1030" s="2">
        <f t="shared" si="76"/>
        <v>9</v>
      </c>
    </row>
    <row r="1031" spans="1:6">
      <c r="A1031" s="1">
        <v>20231027</v>
      </c>
      <c r="B1031" s="1">
        <v>15.8</v>
      </c>
      <c r="C1031" s="12">
        <f t="shared" si="74"/>
        <v>3.1799784660205339E-2</v>
      </c>
      <c r="D1031" s="2">
        <f t="shared" si="73"/>
        <v>2</v>
      </c>
      <c r="E1031" s="2">
        <f t="shared" si="75"/>
        <v>3</v>
      </c>
      <c r="F1031" s="2">
        <f t="shared" si="76"/>
        <v>8</v>
      </c>
    </row>
    <row r="1032" spans="1:6">
      <c r="A1032" s="1">
        <v>20231028</v>
      </c>
      <c r="B1032" s="1">
        <v>13.4</v>
      </c>
      <c r="C1032" s="12">
        <f t="shared" si="74"/>
        <v>3.0975833562451687E-2</v>
      </c>
      <c r="D1032" s="2">
        <f t="shared" si="73"/>
        <v>2</v>
      </c>
      <c r="E1032" s="2">
        <f t="shared" si="75"/>
        <v>3</v>
      </c>
      <c r="F1032" s="2">
        <f t="shared" si="76"/>
        <v>7</v>
      </c>
    </row>
    <row r="1033" spans="1:6">
      <c r="A1033" s="1">
        <v>20231029</v>
      </c>
      <c r="B1033" s="1">
        <v>13.8</v>
      </c>
      <c r="C1033" s="12">
        <f t="shared" si="74"/>
        <v>3.1190967347606638E-2</v>
      </c>
      <c r="D1033" s="2">
        <f t="shared" si="73"/>
        <v>2</v>
      </c>
      <c r="E1033" s="2">
        <f t="shared" si="75"/>
        <v>3</v>
      </c>
      <c r="F1033" s="2">
        <f t="shared" si="76"/>
        <v>7</v>
      </c>
    </row>
    <row r="1034" spans="1:6">
      <c r="A1034" s="1">
        <v>20231030</v>
      </c>
      <c r="B1034" s="1">
        <v>14.7</v>
      </c>
      <c r="C1034" s="12">
        <f t="shared" si="74"/>
        <v>3.1562760614679553E-2</v>
      </c>
      <c r="D1034" s="2">
        <f t="shared" si="73"/>
        <v>2</v>
      </c>
      <c r="E1034" s="2">
        <f t="shared" si="75"/>
        <v>3</v>
      </c>
      <c r="F1034" s="2">
        <f t="shared" si="76"/>
        <v>8</v>
      </c>
    </row>
    <row r="1035" spans="1:6">
      <c r="A1035" s="1">
        <v>20231031</v>
      </c>
      <c r="B1035" s="1">
        <v>13.1</v>
      </c>
      <c r="C1035" s="12">
        <f t="shared" si="74"/>
        <v>3.0794870962388362E-2</v>
      </c>
      <c r="D1035" s="2">
        <f t="shared" si="73"/>
        <v>2</v>
      </c>
      <c r="E1035" s="2">
        <f t="shared" si="75"/>
        <v>4</v>
      </c>
      <c r="F1035" s="2">
        <f t="shared" si="76"/>
        <v>7</v>
      </c>
    </row>
    <row r="1036" spans="1:6">
      <c r="A1036" s="1">
        <v>20231101</v>
      </c>
      <c r="B1036" s="1">
        <v>13.9</v>
      </c>
      <c r="C1036" s="12">
        <f t="shared" si="74"/>
        <v>3.1240012693797607E-2</v>
      </c>
      <c r="D1036" s="2">
        <f t="shared" si="73"/>
        <v>2</v>
      </c>
      <c r="E1036" s="2">
        <f t="shared" si="75"/>
        <v>3</v>
      </c>
      <c r="F1036" s="2">
        <f t="shared" si="76"/>
        <v>7</v>
      </c>
    </row>
    <row r="1037" spans="1:6">
      <c r="A1037" s="1">
        <v>20231102</v>
      </c>
      <c r="B1037" s="1">
        <v>15.5</v>
      </c>
      <c r="C1037" s="12">
        <f t="shared" si="74"/>
        <v>3.1759212708898192E-2</v>
      </c>
      <c r="D1037" s="2">
        <f t="shared" si="73"/>
        <v>2</v>
      </c>
      <c r="E1037" s="2">
        <f t="shared" si="75"/>
        <v>3</v>
      </c>
      <c r="F1037" s="2">
        <f t="shared" si="76"/>
        <v>8</v>
      </c>
    </row>
    <row r="1038" spans="1:6">
      <c r="A1038" s="1">
        <v>20231103</v>
      </c>
      <c r="B1038" s="1">
        <v>16.600000000000001</v>
      </c>
      <c r="C1038" s="12">
        <f t="shared" si="74"/>
        <v>3.1818998407648326E-2</v>
      </c>
      <c r="D1038" s="2">
        <f t="shared" si="73"/>
        <v>2</v>
      </c>
      <c r="E1038" s="2">
        <f t="shared" si="75"/>
        <v>3</v>
      </c>
      <c r="F1038" s="2">
        <f t="shared" si="76"/>
        <v>9</v>
      </c>
    </row>
    <row r="1039" spans="1:6">
      <c r="A1039" s="1">
        <v>20231104</v>
      </c>
      <c r="B1039" s="1">
        <v>20.399999999999999</v>
      </c>
      <c r="C1039" s="12">
        <f t="shared" si="74"/>
        <v>3.0183819299737392E-2</v>
      </c>
      <c r="D1039" s="2">
        <f t="shared" si="73"/>
        <v>2</v>
      </c>
      <c r="E1039" s="2">
        <f t="shared" si="75"/>
        <v>2</v>
      </c>
      <c r="F1039" s="2">
        <f t="shared" si="76"/>
        <v>11</v>
      </c>
    </row>
    <row r="1040" spans="1:6">
      <c r="A1040" s="1">
        <v>20231105</v>
      </c>
      <c r="B1040" s="1">
        <v>24.3</v>
      </c>
      <c r="C1040" s="12">
        <f t="shared" si="74"/>
        <v>2.598697600841339E-2</v>
      </c>
      <c r="D1040" s="2">
        <f t="shared" si="73"/>
        <v>1</v>
      </c>
      <c r="E1040" s="2">
        <f t="shared" si="75"/>
        <v>2</v>
      </c>
      <c r="F1040" s="2">
        <f t="shared" si="76"/>
        <v>12</v>
      </c>
    </row>
    <row r="1041" spans="1:6">
      <c r="A1041" s="1">
        <v>20231106</v>
      </c>
      <c r="B1041" s="1">
        <v>14.3</v>
      </c>
      <c r="C1041" s="12">
        <f t="shared" si="74"/>
        <v>3.1416964458497794E-2</v>
      </c>
      <c r="D1041" s="2">
        <f t="shared" si="73"/>
        <v>2</v>
      </c>
      <c r="E1041" s="2">
        <f t="shared" si="75"/>
        <v>3</v>
      </c>
      <c r="F1041" s="2">
        <f t="shared" si="76"/>
        <v>7</v>
      </c>
    </row>
    <row r="1042" spans="1:6">
      <c r="A1042" s="1">
        <v>20231107</v>
      </c>
      <c r="B1042" s="1">
        <v>11.9</v>
      </c>
      <c r="C1042" s="12">
        <f t="shared" si="74"/>
        <v>2.990971203443115E-2</v>
      </c>
      <c r="D1042" s="2">
        <f t="shared" si="73"/>
        <v>2</v>
      </c>
      <c r="E1042" s="2">
        <f t="shared" si="75"/>
        <v>4</v>
      </c>
      <c r="F1042" s="2">
        <f t="shared" si="76"/>
        <v>6</v>
      </c>
    </row>
    <row r="1043" spans="1:6">
      <c r="A1043" s="1">
        <v>20231108</v>
      </c>
      <c r="B1043" s="1">
        <v>9.3000000000000007</v>
      </c>
      <c r="C1043" s="12">
        <f t="shared" si="74"/>
        <v>2.7209099349523903E-2</v>
      </c>
      <c r="D1043" s="2">
        <f t="shared" si="73"/>
        <v>3</v>
      </c>
      <c r="E1043" s="2">
        <f t="shared" si="75"/>
        <v>4</v>
      </c>
      <c r="F1043" s="2">
        <f t="shared" si="76"/>
        <v>5</v>
      </c>
    </row>
    <row r="1044" spans="1:6">
      <c r="A1044" s="1">
        <v>20231109</v>
      </c>
      <c r="B1044" s="1">
        <v>13.8</v>
      </c>
      <c r="C1044" s="12">
        <f t="shared" si="74"/>
        <v>3.1190967347606638E-2</v>
      </c>
      <c r="D1044" s="2">
        <f t="shared" si="73"/>
        <v>2</v>
      </c>
      <c r="E1044" s="2">
        <f t="shared" si="75"/>
        <v>3</v>
      </c>
      <c r="F1044" s="2">
        <f t="shared" si="76"/>
        <v>7</v>
      </c>
    </row>
    <row r="1045" spans="1:6">
      <c r="A1045" s="1">
        <v>20231110</v>
      </c>
      <c r="B1045" s="1">
        <v>8.5</v>
      </c>
      <c r="C1045" s="12">
        <f t="shared" si="74"/>
        <v>2.6200489917852315E-2</v>
      </c>
      <c r="D1045" s="2">
        <f t="shared" si="73"/>
        <v>3</v>
      </c>
      <c r="E1045" s="2">
        <f t="shared" si="75"/>
        <v>4</v>
      </c>
      <c r="F1045" s="2">
        <f t="shared" si="76"/>
        <v>5</v>
      </c>
    </row>
    <row r="1046" spans="1:6">
      <c r="A1046" s="1">
        <v>20231111</v>
      </c>
      <c r="B1046" s="1">
        <v>6.8</v>
      </c>
      <c r="C1046" s="12">
        <f t="shared" si="74"/>
        <v>2.3854788272759209E-2</v>
      </c>
      <c r="D1046" s="2">
        <f t="shared" si="73"/>
        <v>3</v>
      </c>
      <c r="E1046" s="2">
        <f t="shared" si="75"/>
        <v>4</v>
      </c>
      <c r="F1046" s="2">
        <f t="shared" si="76"/>
        <v>4</v>
      </c>
    </row>
    <row r="1047" spans="1:6">
      <c r="A1047" s="1">
        <v>20231112</v>
      </c>
      <c r="B1047" s="1">
        <v>5.0999999999999996</v>
      </c>
      <c r="C1047" s="12">
        <f t="shared" si="74"/>
        <v>2.1323251513674205E-2</v>
      </c>
      <c r="D1047" s="2">
        <f t="shared" si="73"/>
        <v>3</v>
      </c>
      <c r="E1047" s="2">
        <f t="shared" si="75"/>
        <v>5</v>
      </c>
      <c r="F1047" s="2">
        <f t="shared" si="76"/>
        <v>3</v>
      </c>
    </row>
    <row r="1048" spans="1:6">
      <c r="A1048" s="1">
        <v>20231113</v>
      </c>
      <c r="B1048" s="1">
        <v>3.2</v>
      </c>
      <c r="C1048" s="12">
        <f t="shared" si="74"/>
        <v>1.8405431575981512E-2</v>
      </c>
      <c r="D1048" s="2">
        <f t="shared" si="73"/>
        <v>3</v>
      </c>
      <c r="E1048" s="2">
        <f t="shared" si="75"/>
        <v>5</v>
      </c>
      <c r="F1048" s="2">
        <f t="shared" si="76"/>
        <v>3</v>
      </c>
    </row>
    <row r="1049" spans="1:6">
      <c r="A1049" s="1">
        <v>20231114</v>
      </c>
      <c r="B1049" s="1">
        <v>7.8</v>
      </c>
      <c r="C1049" s="12">
        <f t="shared" si="74"/>
        <v>2.5264115152173514E-2</v>
      </c>
      <c r="D1049" s="2">
        <f t="shared" si="73"/>
        <v>3</v>
      </c>
      <c r="E1049" s="2">
        <f t="shared" si="75"/>
        <v>4</v>
      </c>
      <c r="F1049" s="2">
        <f t="shared" si="76"/>
        <v>4</v>
      </c>
    </row>
    <row r="1050" spans="1:6">
      <c r="A1050" s="1">
        <v>20231115</v>
      </c>
      <c r="B1050" s="1">
        <v>8.3000000000000007</v>
      </c>
      <c r="C1050" s="12">
        <f t="shared" si="74"/>
        <v>2.5937720865311077E-2</v>
      </c>
      <c r="D1050" s="2">
        <f t="shared" si="73"/>
        <v>3</v>
      </c>
      <c r="E1050" s="2">
        <f t="shared" si="75"/>
        <v>4</v>
      </c>
      <c r="F1050" s="2">
        <f t="shared" si="76"/>
        <v>5</v>
      </c>
    </row>
    <row r="1051" spans="1:6">
      <c r="A1051" s="1">
        <v>20231116</v>
      </c>
      <c r="B1051" s="1">
        <v>7.8</v>
      </c>
      <c r="C1051" s="12">
        <f t="shared" si="74"/>
        <v>2.5264115152173514E-2</v>
      </c>
      <c r="D1051" s="2">
        <f t="shared" si="73"/>
        <v>3</v>
      </c>
      <c r="E1051" s="2">
        <f t="shared" si="75"/>
        <v>4</v>
      </c>
      <c r="F1051" s="2">
        <f t="shared" si="76"/>
        <v>4</v>
      </c>
    </row>
    <row r="1052" spans="1:6">
      <c r="A1052" s="1">
        <v>20231117</v>
      </c>
      <c r="B1052" s="1">
        <v>3.2</v>
      </c>
      <c r="C1052" s="12">
        <f t="shared" si="74"/>
        <v>1.8405431575981512E-2</v>
      </c>
      <c r="D1052" s="2">
        <f t="shared" si="73"/>
        <v>3</v>
      </c>
      <c r="E1052" s="2">
        <f t="shared" si="75"/>
        <v>5</v>
      </c>
      <c r="F1052" s="2">
        <f t="shared" si="76"/>
        <v>3</v>
      </c>
    </row>
    <row r="1053" spans="1:6">
      <c r="A1053" s="1">
        <v>20231118</v>
      </c>
      <c r="B1053" s="1">
        <v>0.3</v>
      </c>
      <c r="C1053" s="12">
        <f t="shared" si="74"/>
        <v>1.4065813610164228E-2</v>
      </c>
      <c r="D1053" s="2">
        <f t="shared" si="73"/>
        <v>3</v>
      </c>
      <c r="E1053" s="2">
        <f t="shared" si="75"/>
        <v>5</v>
      </c>
      <c r="F1053" s="2">
        <f t="shared" si="76"/>
        <v>2</v>
      </c>
    </row>
    <row r="1054" spans="1:6">
      <c r="A1054" s="1">
        <v>20231119</v>
      </c>
      <c r="B1054" s="1">
        <v>7.6</v>
      </c>
      <c r="C1054" s="12">
        <f t="shared" si="74"/>
        <v>2.498846138521274E-2</v>
      </c>
      <c r="D1054" s="2">
        <f t="shared" si="73"/>
        <v>3</v>
      </c>
      <c r="E1054" s="2">
        <f t="shared" si="75"/>
        <v>4</v>
      </c>
      <c r="F1054" s="2">
        <f t="shared" si="76"/>
        <v>4</v>
      </c>
    </row>
    <row r="1055" spans="1:6">
      <c r="A1055" s="1">
        <v>20231120</v>
      </c>
      <c r="B1055" s="1">
        <v>7.1</v>
      </c>
      <c r="C1055" s="12">
        <f t="shared" si="74"/>
        <v>2.4285349393051592E-2</v>
      </c>
      <c r="D1055" s="2">
        <f t="shared" si="73"/>
        <v>3</v>
      </c>
      <c r="E1055" s="2">
        <f t="shared" si="75"/>
        <v>4</v>
      </c>
      <c r="F1055" s="2">
        <f t="shared" si="76"/>
        <v>4</v>
      </c>
    </row>
    <row r="1056" spans="1:6">
      <c r="A1056" s="1">
        <v>20231121</v>
      </c>
      <c r="B1056" s="1">
        <v>6.6</v>
      </c>
      <c r="C1056" s="12">
        <f t="shared" si="74"/>
        <v>2.3564496644939755E-2</v>
      </c>
      <c r="D1056" s="2">
        <f t="shared" si="73"/>
        <v>3</v>
      </c>
      <c r="E1056" s="2">
        <f t="shared" si="75"/>
        <v>4</v>
      </c>
      <c r="F1056" s="2">
        <f t="shared" si="76"/>
        <v>4</v>
      </c>
    </row>
    <row r="1057" spans="1:6">
      <c r="A1057" s="1">
        <v>20231122</v>
      </c>
      <c r="B1057" s="1">
        <v>8.1</v>
      </c>
      <c r="C1057" s="12">
        <f t="shared" si="74"/>
        <v>2.567105088734838E-2</v>
      </c>
      <c r="D1057" s="2">
        <f t="shared" si="73"/>
        <v>3</v>
      </c>
      <c r="E1057" s="2">
        <f t="shared" si="75"/>
        <v>4</v>
      </c>
      <c r="F1057" s="2">
        <f t="shared" si="76"/>
        <v>5</v>
      </c>
    </row>
    <row r="1058" spans="1:6">
      <c r="A1058" s="1">
        <v>20231123</v>
      </c>
      <c r="B1058" s="1">
        <v>10.7</v>
      </c>
      <c r="C1058" s="12">
        <f t="shared" si="74"/>
        <v>2.8784967936433863E-2</v>
      </c>
      <c r="D1058" s="2">
        <f t="shared" si="73"/>
        <v>2</v>
      </c>
      <c r="E1058" s="2">
        <f t="shared" si="75"/>
        <v>4</v>
      </c>
      <c r="F1058" s="2">
        <f t="shared" si="76"/>
        <v>6</v>
      </c>
    </row>
    <row r="1059" spans="1:6">
      <c r="A1059" s="1">
        <v>20231124</v>
      </c>
      <c r="B1059" s="1">
        <v>2.2999999999999998</v>
      </c>
      <c r="C1059" s="12">
        <f t="shared" si="74"/>
        <v>1.7029083828686186E-2</v>
      </c>
      <c r="D1059" s="2">
        <f t="shared" si="73"/>
        <v>3</v>
      </c>
      <c r="E1059" s="2">
        <f t="shared" si="75"/>
        <v>5</v>
      </c>
      <c r="F1059" s="2">
        <f t="shared" si="76"/>
        <v>3</v>
      </c>
    </row>
    <row r="1060" spans="1:6">
      <c r="A1060" s="1">
        <v>20231125</v>
      </c>
      <c r="B1060" s="1">
        <v>1.5</v>
      </c>
      <c r="C1060" s="12">
        <f t="shared" si="74"/>
        <v>1.5823679874769986E-2</v>
      </c>
      <c r="D1060" s="2">
        <f t="shared" si="73"/>
        <v>3</v>
      </c>
      <c r="E1060" s="2">
        <f t="shared" si="75"/>
        <v>5</v>
      </c>
      <c r="F1060" s="2">
        <f t="shared" si="76"/>
        <v>2</v>
      </c>
    </row>
    <row r="1061" spans="1:6">
      <c r="A1061" s="1">
        <v>20231126</v>
      </c>
      <c r="B1061" s="1">
        <v>2.4</v>
      </c>
      <c r="C1061" s="12">
        <f t="shared" si="74"/>
        <v>1.7181155663805615E-2</v>
      </c>
      <c r="D1061" s="2">
        <f t="shared" si="73"/>
        <v>3</v>
      </c>
      <c r="E1061" s="2">
        <f t="shared" si="75"/>
        <v>5</v>
      </c>
      <c r="F1061" s="2">
        <f t="shared" si="76"/>
        <v>3</v>
      </c>
    </row>
    <row r="1062" spans="1:6">
      <c r="A1062" s="1">
        <v>20231127</v>
      </c>
      <c r="B1062" s="1">
        <v>6.6</v>
      </c>
      <c r="C1062" s="12">
        <f t="shared" si="74"/>
        <v>2.3564496644939755E-2</v>
      </c>
      <c r="D1062" s="2">
        <f t="shared" si="73"/>
        <v>3</v>
      </c>
      <c r="E1062" s="2">
        <f t="shared" si="75"/>
        <v>4</v>
      </c>
      <c r="F1062" s="2">
        <f t="shared" si="76"/>
        <v>4</v>
      </c>
    </row>
    <row r="1063" spans="1:6">
      <c r="A1063" s="1">
        <v>20231128</v>
      </c>
      <c r="B1063" s="1">
        <v>4.9000000000000004</v>
      </c>
      <c r="C1063" s="12">
        <f t="shared" si="74"/>
        <v>2.1018234432024933E-2</v>
      </c>
      <c r="D1063" s="2">
        <f t="shared" si="73"/>
        <v>3</v>
      </c>
      <c r="E1063" s="2">
        <f t="shared" si="75"/>
        <v>5</v>
      </c>
      <c r="F1063" s="2">
        <f t="shared" si="76"/>
        <v>3</v>
      </c>
    </row>
    <row r="1064" spans="1:6">
      <c r="A1064" s="1">
        <v>20231129</v>
      </c>
      <c r="B1064" s="1">
        <v>5.8</v>
      </c>
      <c r="C1064" s="12">
        <f t="shared" si="74"/>
        <v>2.2381177210013613E-2</v>
      </c>
      <c r="D1064" s="2">
        <f t="shared" si="73"/>
        <v>3</v>
      </c>
      <c r="E1064" s="2">
        <f t="shared" si="75"/>
        <v>4</v>
      </c>
      <c r="F1064" s="2">
        <f t="shared" si="76"/>
        <v>4</v>
      </c>
    </row>
    <row r="1065" spans="1:6">
      <c r="A1065" s="1">
        <v>20231130</v>
      </c>
      <c r="B1065" s="1">
        <v>0.8</v>
      </c>
      <c r="C1065" s="12">
        <f t="shared" si="74"/>
        <v>1.4789653777785889E-2</v>
      </c>
      <c r="D1065" s="2">
        <f t="shared" si="73"/>
        <v>3</v>
      </c>
      <c r="E1065" s="2">
        <f t="shared" si="75"/>
        <v>5</v>
      </c>
      <c r="F1065" s="2">
        <f t="shared" si="76"/>
        <v>2</v>
      </c>
    </row>
    <row r="1066" spans="1:6">
      <c r="A1066" s="1">
        <v>20231201</v>
      </c>
      <c r="B1066" s="1">
        <v>1.7</v>
      </c>
      <c r="C1066" s="12">
        <f t="shared" si="74"/>
        <v>1.6122941710816498E-2</v>
      </c>
      <c r="D1066" s="2">
        <f t="shared" si="73"/>
        <v>3</v>
      </c>
      <c r="E1066" s="2">
        <f t="shared" si="75"/>
        <v>5</v>
      </c>
      <c r="F1066" s="2">
        <f t="shared" si="76"/>
        <v>2</v>
      </c>
    </row>
    <row r="1067" spans="1:6">
      <c r="A1067" s="1">
        <v>20231202</v>
      </c>
      <c r="B1067" s="1">
        <v>4.0999999999999996</v>
      </c>
      <c r="C1067" s="12">
        <f t="shared" si="74"/>
        <v>1.9790729124122573E-2</v>
      </c>
      <c r="D1067" s="2">
        <f t="shared" si="73"/>
        <v>3</v>
      </c>
      <c r="E1067" s="2">
        <f t="shared" si="75"/>
        <v>5</v>
      </c>
      <c r="F1067" s="2">
        <f t="shared" si="76"/>
        <v>3</v>
      </c>
    </row>
    <row r="1068" spans="1:6">
      <c r="A1068" s="1">
        <v>20231203</v>
      </c>
      <c r="B1068" s="1">
        <v>4.5</v>
      </c>
      <c r="C1068" s="12">
        <f t="shared" si="74"/>
        <v>2.0405636328890416E-2</v>
      </c>
      <c r="D1068" s="2">
        <f t="shared" si="73"/>
        <v>3</v>
      </c>
      <c r="E1068" s="2">
        <f t="shared" si="75"/>
        <v>5</v>
      </c>
      <c r="F1068" s="2">
        <f t="shared" si="76"/>
        <v>3</v>
      </c>
    </row>
    <row r="1069" spans="1:6">
      <c r="A1069" s="1">
        <v>20231204</v>
      </c>
      <c r="B1069" s="1">
        <v>2.7</v>
      </c>
      <c r="C1069" s="12">
        <f t="shared" si="74"/>
        <v>1.7638830767280744E-2</v>
      </c>
      <c r="D1069" s="2">
        <f t="shared" si="73"/>
        <v>3</v>
      </c>
      <c r="E1069" s="2">
        <f t="shared" si="75"/>
        <v>5</v>
      </c>
      <c r="F1069" s="2">
        <f t="shared" si="76"/>
        <v>3</v>
      </c>
    </row>
    <row r="1070" spans="1:6">
      <c r="A1070" s="1">
        <v>20231205</v>
      </c>
      <c r="B1070" s="1">
        <v>5.9</v>
      </c>
      <c r="C1070" s="12">
        <f t="shared" si="74"/>
        <v>2.2530798060937107E-2</v>
      </c>
      <c r="D1070" s="2">
        <f t="shared" si="73"/>
        <v>3</v>
      </c>
      <c r="E1070" s="2">
        <f t="shared" si="75"/>
        <v>4</v>
      </c>
      <c r="F1070" s="2">
        <f t="shared" si="76"/>
        <v>4</v>
      </c>
    </row>
    <row r="1071" spans="1:6">
      <c r="A1071" s="1">
        <v>20231206</v>
      </c>
      <c r="B1071" s="1">
        <v>7.3</v>
      </c>
      <c r="C1071" s="12">
        <f t="shared" si="74"/>
        <v>2.4568879116512361E-2</v>
      </c>
      <c r="D1071" s="2">
        <f t="shared" si="73"/>
        <v>3</v>
      </c>
      <c r="E1071" s="2">
        <f t="shared" si="75"/>
        <v>4</v>
      </c>
      <c r="F1071" s="2">
        <f t="shared" si="76"/>
        <v>4</v>
      </c>
    </row>
    <row r="1072" spans="1:6">
      <c r="A1072" s="1">
        <v>20231207</v>
      </c>
      <c r="B1072" s="1">
        <v>6.7</v>
      </c>
      <c r="C1072" s="12">
        <f t="shared" si="74"/>
        <v>2.3709952688337511E-2</v>
      </c>
      <c r="D1072" s="2">
        <f t="shared" si="73"/>
        <v>3</v>
      </c>
      <c r="E1072" s="2">
        <f t="shared" si="75"/>
        <v>4</v>
      </c>
      <c r="F1072" s="2">
        <f t="shared" si="76"/>
        <v>4</v>
      </c>
    </row>
    <row r="1073" spans="1:6">
      <c r="A1073" s="1">
        <v>20231208</v>
      </c>
      <c r="B1073" s="1">
        <v>6.3</v>
      </c>
      <c r="C1073" s="12">
        <f t="shared" si="74"/>
        <v>2.3124628282568577E-2</v>
      </c>
      <c r="D1073" s="2">
        <f t="shared" si="73"/>
        <v>3</v>
      </c>
      <c r="E1073" s="2">
        <f t="shared" si="75"/>
        <v>4</v>
      </c>
      <c r="F1073" s="2">
        <f t="shared" si="76"/>
        <v>4</v>
      </c>
    </row>
    <row r="1074" spans="1:6">
      <c r="A1074" s="1">
        <v>20231209</v>
      </c>
      <c r="B1074" s="1">
        <v>10.3</v>
      </c>
      <c r="C1074" s="12">
        <f t="shared" si="74"/>
        <v>2.8361709617666545E-2</v>
      </c>
      <c r="D1074" s="2">
        <f t="shared" si="73"/>
        <v>2</v>
      </c>
      <c r="E1074" s="2">
        <f t="shared" si="75"/>
        <v>4</v>
      </c>
      <c r="F1074" s="2">
        <f t="shared" si="76"/>
        <v>6</v>
      </c>
    </row>
    <row r="1075" spans="1:6">
      <c r="A1075" s="1">
        <v>20231210</v>
      </c>
      <c r="B1075" s="1">
        <v>13</v>
      </c>
      <c r="C1075" s="12">
        <f t="shared" si="74"/>
        <v>3.0730873284752075E-2</v>
      </c>
      <c r="D1075" s="2">
        <f t="shared" si="73"/>
        <v>2</v>
      </c>
      <c r="E1075" s="2">
        <f t="shared" si="75"/>
        <v>4</v>
      </c>
      <c r="F1075" s="2">
        <f t="shared" si="76"/>
        <v>7</v>
      </c>
    </row>
    <row r="1076" spans="1:6">
      <c r="A1076" s="1">
        <v>20231211</v>
      </c>
      <c r="B1076" s="1">
        <v>13.6</v>
      </c>
      <c r="C1076" s="12">
        <f t="shared" si="74"/>
        <v>3.1087171233819769E-2</v>
      </c>
      <c r="D1076" s="2">
        <f t="shared" si="73"/>
        <v>2</v>
      </c>
      <c r="E1076" s="2">
        <f t="shared" si="75"/>
        <v>3</v>
      </c>
      <c r="F1076" s="2">
        <f t="shared" si="76"/>
        <v>7</v>
      </c>
    </row>
    <row r="1077" spans="1:6">
      <c r="A1077" s="1">
        <v>20231212</v>
      </c>
      <c r="B1077" s="1">
        <v>8.9</v>
      </c>
      <c r="C1077" s="12">
        <f t="shared" si="74"/>
        <v>2.6713630738947697E-2</v>
      </c>
      <c r="D1077" s="2">
        <f t="shared" si="73"/>
        <v>3</v>
      </c>
      <c r="E1077" s="2">
        <f t="shared" si="75"/>
        <v>4</v>
      </c>
      <c r="F1077" s="2">
        <f t="shared" si="76"/>
        <v>5</v>
      </c>
    </row>
    <row r="1078" spans="1:6">
      <c r="A1078" s="1">
        <v>20231213</v>
      </c>
      <c r="B1078" s="1">
        <v>10.9</v>
      </c>
      <c r="C1078" s="12">
        <f t="shared" si="74"/>
        <v>2.8987888028078612E-2</v>
      </c>
      <c r="D1078" s="2">
        <f t="shared" si="73"/>
        <v>2</v>
      </c>
      <c r="E1078" s="2">
        <f t="shared" si="75"/>
        <v>4</v>
      </c>
      <c r="F1078" s="2">
        <f t="shared" si="76"/>
        <v>6</v>
      </c>
    </row>
    <row r="1079" spans="1:6">
      <c r="A1079" s="1">
        <v>20231214</v>
      </c>
      <c r="B1079" s="1">
        <v>13.3</v>
      </c>
      <c r="C1079" s="12">
        <f t="shared" si="74"/>
        <v>3.091736255357418E-2</v>
      </c>
      <c r="D1079" s="2">
        <f t="shared" si="73"/>
        <v>2</v>
      </c>
      <c r="E1079" s="2">
        <f t="shared" si="75"/>
        <v>3</v>
      </c>
      <c r="F1079" s="2">
        <f t="shared" si="76"/>
        <v>7</v>
      </c>
    </row>
    <row r="1080" spans="1:6">
      <c r="A1080" s="1">
        <v>20231215</v>
      </c>
      <c r="B1080" s="1">
        <v>7.9</v>
      </c>
      <c r="C1080" s="12">
        <f t="shared" si="74"/>
        <v>2.5400655154844562E-2</v>
      </c>
      <c r="D1080" s="2">
        <f t="shared" si="73"/>
        <v>3</v>
      </c>
      <c r="E1080" s="2">
        <f t="shared" si="75"/>
        <v>4</v>
      </c>
      <c r="F1080" s="2">
        <f t="shared" si="76"/>
        <v>5</v>
      </c>
    </row>
    <row r="1081" spans="1:6">
      <c r="A1081" s="1">
        <v>20231216</v>
      </c>
      <c r="B1081" s="1">
        <v>-3.8</v>
      </c>
      <c r="C1081" s="12">
        <f t="shared" si="74"/>
        <v>8.7779971449015726E-3</v>
      </c>
      <c r="D1081" s="2">
        <f t="shared" si="73"/>
        <v>3</v>
      </c>
      <c r="E1081" s="2">
        <f t="shared" si="75"/>
        <v>5</v>
      </c>
      <c r="F1081" s="2">
        <f t="shared" si="76"/>
        <v>1</v>
      </c>
    </row>
    <row r="1082" spans="1:6">
      <c r="A1082" s="1">
        <v>20231217</v>
      </c>
      <c r="B1082" s="1">
        <v>-4.8</v>
      </c>
      <c r="C1082" s="12">
        <f t="shared" si="74"/>
        <v>7.6984480192066216E-3</v>
      </c>
      <c r="D1082" s="2">
        <f t="shared" si="73"/>
        <v>3</v>
      </c>
      <c r="E1082" s="2">
        <f t="shared" si="75"/>
        <v>5</v>
      </c>
      <c r="F1082" s="2">
        <f t="shared" si="76"/>
        <v>1</v>
      </c>
    </row>
    <row r="1083" spans="1:6">
      <c r="A1083" s="1">
        <v>20231218</v>
      </c>
      <c r="B1083" s="1">
        <v>-1.6</v>
      </c>
      <c r="C1083" s="12">
        <f t="shared" si="74"/>
        <v>1.1456414285805017E-2</v>
      </c>
      <c r="D1083" s="2">
        <f t="shared" si="73"/>
        <v>3</v>
      </c>
      <c r="E1083" s="2">
        <f t="shared" si="75"/>
        <v>5</v>
      </c>
      <c r="F1083" s="2">
        <f t="shared" si="76"/>
        <v>2</v>
      </c>
    </row>
    <row r="1084" spans="1:6">
      <c r="A1084" s="1">
        <v>20231219</v>
      </c>
      <c r="B1084" s="1">
        <v>0.1</v>
      </c>
      <c r="C1084" s="12">
        <f t="shared" si="74"/>
        <v>1.3780155250468893E-2</v>
      </c>
      <c r="D1084" s="2">
        <f t="shared" si="73"/>
        <v>3</v>
      </c>
      <c r="E1084" s="2">
        <f t="shared" si="75"/>
        <v>5</v>
      </c>
      <c r="F1084" s="2">
        <f t="shared" si="76"/>
        <v>2</v>
      </c>
    </row>
    <row r="1085" spans="1:6">
      <c r="A1085" s="1">
        <v>20231220</v>
      </c>
      <c r="B1085" s="1">
        <v>-3.4</v>
      </c>
      <c r="C1085" s="12">
        <f t="shared" si="74"/>
        <v>9.2346062952110616E-3</v>
      </c>
      <c r="D1085" s="2">
        <f t="shared" si="73"/>
        <v>3</v>
      </c>
      <c r="E1085" s="2">
        <f t="shared" si="75"/>
        <v>5</v>
      </c>
      <c r="F1085" s="2">
        <f t="shared" si="76"/>
        <v>1</v>
      </c>
    </row>
    <row r="1086" spans="1:6">
      <c r="A1086" s="1">
        <v>20231221</v>
      </c>
      <c r="B1086" s="1">
        <v>-6.8</v>
      </c>
      <c r="C1086" s="12">
        <f t="shared" si="74"/>
        <v>5.8093337980164427E-3</v>
      </c>
      <c r="D1086" s="2">
        <f t="shared" si="73"/>
        <v>3</v>
      </c>
      <c r="E1086" s="2">
        <f t="shared" si="75"/>
        <v>5</v>
      </c>
      <c r="F1086" s="2">
        <f t="shared" si="76"/>
        <v>1</v>
      </c>
    </row>
    <row r="1087" spans="1:6">
      <c r="A1087" s="1">
        <v>20231222</v>
      </c>
      <c r="B1087" s="1">
        <v>-6.9</v>
      </c>
      <c r="C1087" s="12">
        <f t="shared" si="74"/>
        <v>5.7242982929335724E-3</v>
      </c>
      <c r="D1087" s="2">
        <f t="shared" si="73"/>
        <v>3</v>
      </c>
      <c r="E1087" s="2">
        <f t="shared" si="75"/>
        <v>5</v>
      </c>
      <c r="F1087" s="2">
        <f t="shared" si="76"/>
        <v>1</v>
      </c>
    </row>
    <row r="1088" spans="1:6">
      <c r="A1088" s="1">
        <v>20231223</v>
      </c>
      <c r="B1088" s="1">
        <v>-2.4</v>
      </c>
      <c r="C1088" s="12">
        <f t="shared" si="74"/>
        <v>1.0436163583944469E-2</v>
      </c>
      <c r="D1088" s="2">
        <f t="shared" si="73"/>
        <v>3</v>
      </c>
      <c r="E1088" s="2">
        <f t="shared" si="75"/>
        <v>5</v>
      </c>
      <c r="F1088" s="2">
        <f t="shared" si="76"/>
        <v>2</v>
      </c>
    </row>
    <row r="1089" spans="1:6">
      <c r="A1089" s="1">
        <v>20231224</v>
      </c>
      <c r="B1089" s="1">
        <v>0.7</v>
      </c>
      <c r="C1089" s="12">
        <f t="shared" si="74"/>
        <v>1.4643829369827541E-2</v>
      </c>
      <c r="D1089" s="2">
        <f t="shared" si="73"/>
        <v>3</v>
      </c>
      <c r="E1089" s="2">
        <f t="shared" si="75"/>
        <v>5</v>
      </c>
      <c r="F1089" s="2">
        <f t="shared" si="76"/>
        <v>2</v>
      </c>
    </row>
    <row r="1090" spans="1:6">
      <c r="A1090" s="1">
        <v>20231225</v>
      </c>
      <c r="B1090" s="1">
        <v>2.2000000000000002</v>
      </c>
      <c r="C1090" s="12">
        <f t="shared" si="74"/>
        <v>1.6877283786742237E-2</v>
      </c>
      <c r="D1090" s="2">
        <f t="shared" ref="D1090:D1096" si="77">IF(B1090&gt;$T$2,1,IF(B1090&lt;$T$3,3,2))</f>
        <v>3</v>
      </c>
      <c r="E1090" s="2">
        <f t="shared" si="75"/>
        <v>5</v>
      </c>
      <c r="F1090" s="2">
        <f t="shared" si="76"/>
        <v>3</v>
      </c>
    </row>
    <row r="1091" spans="1:6">
      <c r="A1091" s="1">
        <v>20231226</v>
      </c>
      <c r="B1091" s="1">
        <v>2.7</v>
      </c>
      <c r="C1091" s="12">
        <f t="shared" ref="C1091:C1096" si="78">_xlfn.NORM.DIST(B1091,$L$5,$L$6,0)</f>
        <v>1.7638830767280744E-2</v>
      </c>
      <c r="D1091" s="2">
        <f t="shared" si="77"/>
        <v>3</v>
      </c>
      <c r="E1091" s="2">
        <f t="shared" ref="E1091:E1096" si="79">IF(B1091&gt;$T$6,1,IF(B1091&gt;$T$7,2,IF(B1091&gt;$T$8,3,IF(B1091&gt;$T$9,4,5))))</f>
        <v>5</v>
      </c>
      <c r="F1091" s="2">
        <f t="shared" ref="F1091:F1096" si="80">IF(B1091&gt;$T$12,16,IF(B1091&gt;$T$13,15,IF(B1091&gt;$T$14,14,IF(B1091&gt;$T$15,13,IF(B1091&gt;$T$16,12,IF(B1091&gt;$T$17,11,IF(B1091&gt;$T$18,10,IF(B1091&gt;$T$19,9,IF(B1091&gt;$T$20,8,IF(B1091&gt;$T$21,7,IF(B1091&gt;$T$22,6,IF(B1091&gt;$T$23,5,IF(B1091&gt;$T$24,4,IF(B1091&gt;$T$25,3,IF(B1091&gt;$T$26,2,1)))))))))))))))</f>
        <v>3</v>
      </c>
    </row>
    <row r="1092" spans="1:6">
      <c r="A1092" s="1">
        <v>20231227</v>
      </c>
      <c r="B1092" s="1">
        <v>5.7</v>
      </c>
      <c r="C1092" s="12">
        <f t="shared" si="78"/>
        <v>2.2231134980341707E-2</v>
      </c>
      <c r="D1092" s="2">
        <f t="shared" si="77"/>
        <v>3</v>
      </c>
      <c r="E1092" s="2">
        <f t="shared" si="79"/>
        <v>5</v>
      </c>
      <c r="F1092" s="2">
        <f t="shared" si="80"/>
        <v>4</v>
      </c>
    </row>
    <row r="1093" spans="1:6">
      <c r="A1093" s="1">
        <v>20231228</v>
      </c>
      <c r="B1093" s="1">
        <v>4.8</v>
      </c>
      <c r="C1093" s="12">
        <f t="shared" si="78"/>
        <v>2.0865373880270714E-2</v>
      </c>
      <c r="D1093" s="2">
        <f t="shared" si="77"/>
        <v>3</v>
      </c>
      <c r="E1093" s="2">
        <f t="shared" si="79"/>
        <v>5</v>
      </c>
      <c r="F1093" s="2">
        <f t="shared" si="80"/>
        <v>3</v>
      </c>
    </row>
    <row r="1094" spans="1:6">
      <c r="A1094" s="1">
        <v>20231229</v>
      </c>
      <c r="B1094" s="1">
        <v>4.8</v>
      </c>
      <c r="C1094" s="12">
        <f t="shared" si="78"/>
        <v>2.0865373880270714E-2</v>
      </c>
      <c r="D1094" s="2">
        <f t="shared" si="77"/>
        <v>3</v>
      </c>
      <c r="E1094" s="2">
        <f t="shared" si="79"/>
        <v>5</v>
      </c>
      <c r="F1094" s="2">
        <f t="shared" si="80"/>
        <v>3</v>
      </c>
    </row>
    <row r="1095" spans="1:6">
      <c r="A1095" s="1">
        <v>20231230</v>
      </c>
      <c r="B1095" s="1">
        <v>3.5</v>
      </c>
      <c r="C1095" s="12">
        <f t="shared" si="78"/>
        <v>1.8866877896090557E-2</v>
      </c>
      <c r="D1095" s="2">
        <f t="shared" si="77"/>
        <v>3</v>
      </c>
      <c r="E1095" s="2">
        <f t="shared" si="79"/>
        <v>5</v>
      </c>
      <c r="F1095" s="2">
        <f t="shared" si="80"/>
        <v>3</v>
      </c>
    </row>
    <row r="1096" spans="1:6">
      <c r="A1096" s="1">
        <v>20231231</v>
      </c>
      <c r="B1096" s="1">
        <v>5.6</v>
      </c>
      <c r="C1096" s="12">
        <f t="shared" si="78"/>
        <v>2.2080693231398187E-2</v>
      </c>
      <c r="D1096" s="2">
        <f t="shared" si="77"/>
        <v>3</v>
      </c>
      <c r="E1096" s="2">
        <f t="shared" si="79"/>
        <v>5</v>
      </c>
      <c r="F1096" s="2">
        <f t="shared" si="80"/>
        <v>4</v>
      </c>
    </row>
  </sheetData>
  <phoneticPr fontId="3" type="noConversion"/>
  <conditionalFormatting sqref="D1:D1096">
    <cfRule type="cellIs" dxfId="7" priority="4" operator="equal">
      <formula>2</formula>
    </cfRule>
    <cfRule type="cellIs" dxfId="6" priority="5" operator="lessThan">
      <formula>2</formula>
    </cfRule>
  </conditionalFormatting>
  <conditionalFormatting sqref="D2:D1096">
    <cfRule type="cellIs" dxfId="5" priority="6" operator="greaterThan">
      <formula>2</formula>
    </cfRule>
  </conditionalFormatting>
  <conditionalFormatting sqref="I2:I4">
    <cfRule type="cellIs" dxfId="4" priority="1" operator="lessThan">
      <formula>2</formula>
    </cfRule>
    <cfRule type="cellIs" dxfId="3" priority="2" operator="greaterThan">
      <formula>2</formula>
    </cfRule>
  </conditionalFormatting>
  <conditionalFormatting sqref="I3">
    <cfRule type="cellIs" dxfId="2" priority="3" operator="equal">
      <formula>2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C9C23-0215-4E63-8A55-9B34A94F9538}">
  <sheetPr codeName="Sheet3"/>
  <dimension ref="A1:V1096"/>
  <sheetViews>
    <sheetView workbookViewId="0">
      <selection activeCell="H1089" sqref="H1089"/>
    </sheetView>
  </sheetViews>
  <sheetFormatPr defaultRowHeight="17.399999999999999"/>
  <cols>
    <col min="1" max="1" width="11" style="5" customWidth="1"/>
    <col min="2" max="2" width="12.19921875" style="5" customWidth="1"/>
    <col min="3" max="3" width="9.296875" style="5" bestFit="1" customWidth="1"/>
    <col min="4" max="4" width="14.8984375" style="3" hidden="1" customWidth="1"/>
    <col min="5" max="6" width="11.19921875" style="3" customWidth="1"/>
    <col min="7" max="7" width="9.3984375" style="3" customWidth="1"/>
    <col min="8" max="8" width="13.19921875" style="5" customWidth="1"/>
    <col min="9" max="9" width="8.8984375" style="5" customWidth="1"/>
    <col min="10" max="10" width="9.09765625" style="5" hidden="1" customWidth="1"/>
    <col min="11" max="11" width="22.69921875" style="5" hidden="1" customWidth="1"/>
    <col min="12" max="12" width="18.19921875" style="8" hidden="1" customWidth="1"/>
    <col min="13" max="17" width="0" style="8" hidden="1" customWidth="1"/>
    <col min="18" max="18" width="1.296875" style="8" hidden="1" customWidth="1"/>
    <col min="19" max="19" width="33.3984375" style="5" hidden="1" customWidth="1"/>
    <col min="20" max="20" width="24.5" style="10" hidden="1" customWidth="1"/>
    <col min="21" max="21" width="6" style="9" hidden="1" customWidth="1"/>
    <col min="22" max="22" width="10.5" style="10" hidden="1" customWidth="1"/>
    <col min="23" max="16384" width="8.796875" style="8"/>
  </cols>
  <sheetData>
    <row r="1" spans="1:22" ht="18" thickBot="1">
      <c r="A1" s="1" t="s">
        <v>44</v>
      </c>
      <c r="B1" s="1" t="s">
        <v>45</v>
      </c>
      <c r="C1" s="1" t="s">
        <v>2</v>
      </c>
      <c r="D1" s="2" t="s">
        <v>3</v>
      </c>
      <c r="E1" s="2" t="s">
        <v>4</v>
      </c>
      <c r="F1" s="56" t="s">
        <v>62</v>
      </c>
    </row>
    <row r="2" spans="1:22">
      <c r="A2" s="1">
        <v>20210101</v>
      </c>
      <c r="B2" s="1">
        <v>2.5499999999999998</v>
      </c>
      <c r="C2" s="12">
        <f>_xlfn.NORM.DIST($B2,$L$5,$L$6,0)</f>
        <v>1.8867158714406678E-2</v>
      </c>
      <c r="D2" s="2">
        <f t="shared" ref="D2:D33" si="0">IF(B2&gt;$T$2,1,IF(B2&lt;$T$3,3,2))</f>
        <v>3</v>
      </c>
      <c r="E2" s="2">
        <f t="shared" ref="E2:E33" si="1">IF(B2&gt;$V$12,16,IF(B2&gt;$V$13,15,IF(B2&gt;$V$14,14,IF(B2&gt;$V$15,13,IF(B2&gt;$V$16,12,IF(B2&gt;$V$17,11,IF(B2&gt;$V$18,10,IF(B2&gt;$V$19,9,IF(B2&gt;$V$20,8,IF(B2&gt;$V$21,7,IF(B2&gt;$V$22,6,IF(B2&gt;$V$23,5,IF(B2&gt;$V$24,4,IF(B2&gt;$V$25,3,IF(B2&gt;$V$26,2,1)))))))))))))))</f>
        <v>2</v>
      </c>
      <c r="F2" s="2">
        <f>IF(B2&gt;$V$12,16,IF(B2&gt;$V$13,15,IF(B2&gt;$V$14,14,IF(B2&gt;$V$15,13,IF(B2&gt;$V$16,12,IF(B2&gt;$V$17,11,IF(B2&gt;$V$18,10,IF(B2&gt;$V$19,9,IF(B2&gt;$V$20,8,IF(B2&gt;$V$21,7,IF(B2&gt;$V$22,6,IF(B2&gt;$V$23,5,IF(B2&gt;$V$24,4,IF(B2&gt;$V$25,3,IF(B2&gt;$V$26,2,1)))))))))))))))</f>
        <v>2</v>
      </c>
      <c r="H2" s="38" t="s">
        <v>46</v>
      </c>
      <c r="I2" s="14">
        <v>16</v>
      </c>
      <c r="K2" s="15" t="s">
        <v>10</v>
      </c>
      <c r="L2" s="52">
        <f>MAX($B$2:$B$1096)</f>
        <v>29.22</v>
      </c>
      <c r="S2" s="18">
        <v>0.3</v>
      </c>
      <c r="T2" s="19">
        <f>_xlfn.NORM.INV(0.7,$L$5,$L$6)</f>
        <v>18.075018863998071</v>
      </c>
      <c r="U2" s="32"/>
    </row>
    <row r="3" spans="1:22" ht="18" thickBot="1">
      <c r="A3" s="1">
        <v>20210102</v>
      </c>
      <c r="B3" s="1">
        <v>5.45</v>
      </c>
      <c r="C3" s="12">
        <f t="shared" ref="C3:C34" si="2">_xlfn.NORM.DIST(B3,$L$5,$L$6,0)</f>
        <v>2.8952088784299682E-2</v>
      </c>
      <c r="D3" s="2">
        <f t="shared" si="0"/>
        <v>3</v>
      </c>
      <c r="E3" s="2">
        <f t="shared" si="1"/>
        <v>3</v>
      </c>
      <c r="F3" s="2">
        <f t="shared" ref="F3:F66" si="3">IF(B3&gt;$V$12,16,IF(B3&gt;$V$13,15,IF(B3&gt;$V$14,14,IF(B3&gt;$V$15,13,IF(B3&gt;$V$16,12,IF(B3&gt;$V$17,11,IF(B3&gt;$V$18,10,IF(B3&gt;$V$19,9,IF(B3&gt;$V$20,8,IF(B3&gt;$V$21,7,IF(B3&gt;$V$22,6,IF(B3&gt;$V$23,5,IF(B3&gt;$V$24,4,IF(B3&gt;$V$25,3,IF(B3&gt;$V$26,2,1)))))))))))))))</f>
        <v>3</v>
      </c>
      <c r="H3" s="40" t="s">
        <v>47</v>
      </c>
      <c r="I3" s="21">
        <v>15</v>
      </c>
      <c r="K3" s="22" t="s">
        <v>12</v>
      </c>
      <c r="L3" s="31">
        <f>MIN($B$2:$B$1096)</f>
        <v>0.06</v>
      </c>
      <c r="S3" s="24">
        <v>0.7</v>
      </c>
      <c r="T3" s="25">
        <f>_xlfn.NORM.INV(0.3,$L$5,$L$6)</f>
        <v>9.5297665241297977</v>
      </c>
      <c r="U3" s="32"/>
    </row>
    <row r="4" spans="1:22">
      <c r="A4" s="1">
        <v>20210103</v>
      </c>
      <c r="B4" s="1">
        <v>7.85</v>
      </c>
      <c r="C4" s="12">
        <f t="shared" si="2"/>
        <v>3.7495644691429256E-2</v>
      </c>
      <c r="D4" s="2">
        <f t="shared" si="0"/>
        <v>3</v>
      </c>
      <c r="E4" s="2">
        <f t="shared" si="1"/>
        <v>4</v>
      </c>
      <c r="F4" s="2">
        <f t="shared" si="3"/>
        <v>4</v>
      </c>
      <c r="H4" s="40" t="s">
        <v>48</v>
      </c>
      <c r="I4" s="21">
        <v>14</v>
      </c>
      <c r="K4" s="22" t="s">
        <v>14</v>
      </c>
      <c r="L4" s="31">
        <f>MEDIAN($B$2:$B$1096)</f>
        <v>13.68</v>
      </c>
      <c r="S4" s="53"/>
      <c r="T4" s="28"/>
      <c r="U4" s="11"/>
    </row>
    <row r="5" spans="1:22" ht="18" thickBot="1">
      <c r="A5" s="1">
        <v>20210104</v>
      </c>
      <c r="B5" s="1">
        <v>8.3800000000000008</v>
      </c>
      <c r="C5" s="12">
        <f t="shared" si="2"/>
        <v>3.923746643894109E-2</v>
      </c>
      <c r="D5" s="2">
        <f t="shared" si="0"/>
        <v>3</v>
      </c>
      <c r="E5" s="2">
        <f t="shared" si="1"/>
        <v>5</v>
      </c>
      <c r="F5" s="2">
        <f t="shared" si="3"/>
        <v>5</v>
      </c>
      <c r="H5" s="40" t="s">
        <v>49</v>
      </c>
      <c r="I5" s="21">
        <v>13</v>
      </c>
      <c r="K5" s="22" t="s">
        <v>15</v>
      </c>
      <c r="L5" s="31">
        <f>AVERAGE($B$2:$B$1096)</f>
        <v>13.802392694063935</v>
      </c>
      <c r="S5" s="53"/>
      <c r="T5" s="30"/>
      <c r="U5" s="11"/>
    </row>
    <row r="6" spans="1:22">
      <c r="A6" s="1">
        <v>20210105</v>
      </c>
      <c r="B6" s="1">
        <v>2.77</v>
      </c>
      <c r="C6" s="12">
        <f t="shared" si="2"/>
        <v>1.9576878998741259E-2</v>
      </c>
      <c r="D6" s="2">
        <f t="shared" si="0"/>
        <v>3</v>
      </c>
      <c r="E6" s="2">
        <f t="shared" si="1"/>
        <v>2</v>
      </c>
      <c r="F6" s="2">
        <f t="shared" si="3"/>
        <v>2</v>
      </c>
      <c r="H6" s="40" t="s">
        <v>50</v>
      </c>
      <c r="I6" s="21">
        <v>12</v>
      </c>
      <c r="K6" s="22" t="s">
        <v>17</v>
      </c>
      <c r="L6" s="31">
        <f>_xlfn.STDEV.P($B$2:$B$1096)</f>
        <v>8.1476391925515035</v>
      </c>
      <c r="S6" s="18">
        <v>0.2</v>
      </c>
      <c r="T6" s="19">
        <f>_xlfn.NORM.INV(0.8,$L$5,$L$6)</f>
        <v>20.659618842006157</v>
      </c>
      <c r="U6" s="32"/>
    </row>
    <row r="7" spans="1:22">
      <c r="A7" s="1">
        <v>20210106</v>
      </c>
      <c r="B7" s="1">
        <v>5.71</v>
      </c>
      <c r="C7" s="12">
        <f t="shared" si="2"/>
        <v>2.9899633325441526E-2</v>
      </c>
      <c r="D7" s="2">
        <f t="shared" si="0"/>
        <v>3</v>
      </c>
      <c r="E7" s="2">
        <f t="shared" si="1"/>
        <v>3</v>
      </c>
      <c r="F7" s="2">
        <f t="shared" si="3"/>
        <v>3</v>
      </c>
      <c r="H7" s="40" t="s">
        <v>51</v>
      </c>
      <c r="I7" s="21">
        <v>11</v>
      </c>
      <c r="K7" s="22" t="s">
        <v>19</v>
      </c>
      <c r="L7" s="31">
        <f>_xlfn.VAR.P($B$2:$B$1096)</f>
        <v>66.38402441200131</v>
      </c>
      <c r="S7" s="32">
        <v>0.4</v>
      </c>
      <c r="T7" s="33">
        <f>_xlfn.NORM.INV(0.6,$L$5,$L$6)</f>
        <v>15.866573480892566</v>
      </c>
      <c r="U7" s="32"/>
    </row>
    <row r="8" spans="1:22">
      <c r="A8" s="1">
        <v>20210107</v>
      </c>
      <c r="B8" s="1">
        <v>3.14</v>
      </c>
      <c r="C8" s="12">
        <f t="shared" si="2"/>
        <v>2.0796996598257907E-2</v>
      </c>
      <c r="D8" s="2">
        <f t="shared" si="0"/>
        <v>3</v>
      </c>
      <c r="E8" s="2">
        <f t="shared" si="1"/>
        <v>2</v>
      </c>
      <c r="F8" s="2">
        <f t="shared" si="3"/>
        <v>2</v>
      </c>
      <c r="H8" s="40" t="s">
        <v>52</v>
      </c>
      <c r="I8" s="21">
        <v>10</v>
      </c>
      <c r="K8" s="22"/>
      <c r="L8" s="31"/>
      <c r="S8" s="32">
        <v>0.6</v>
      </c>
      <c r="T8" s="33">
        <f>_xlfn.NORM.INV(0.4,$L$5,$L$6)</f>
        <v>11.738211907235303</v>
      </c>
      <c r="U8" s="32"/>
    </row>
    <row r="9" spans="1:22" ht="18" thickBot="1">
      <c r="A9" s="1">
        <v>20210108</v>
      </c>
      <c r="B9" s="1">
        <v>3.41</v>
      </c>
      <c r="C9" s="12">
        <f t="shared" si="2"/>
        <v>2.1706810359827109E-2</v>
      </c>
      <c r="D9" s="2">
        <f t="shared" si="0"/>
        <v>3</v>
      </c>
      <c r="E9" s="2">
        <f t="shared" si="1"/>
        <v>2</v>
      </c>
      <c r="F9" s="2">
        <f t="shared" si="3"/>
        <v>2</v>
      </c>
      <c r="H9" s="40" t="s">
        <v>53</v>
      </c>
      <c r="I9" s="21">
        <v>9</v>
      </c>
      <c r="K9" s="34" t="s">
        <v>22</v>
      </c>
      <c r="L9" s="31">
        <v>36.200000000000003</v>
      </c>
      <c r="S9" s="24">
        <v>0.8</v>
      </c>
      <c r="T9" s="25">
        <f>_xlfn.NORM.INV(0.2,$L$5,$L$6)</f>
        <v>6.9451665461217127</v>
      </c>
      <c r="U9" s="32"/>
    </row>
    <row r="10" spans="1:22">
      <c r="A10" s="1">
        <v>20210109</v>
      </c>
      <c r="B10" s="1">
        <v>3.75</v>
      </c>
      <c r="C10" s="12">
        <f t="shared" si="2"/>
        <v>2.2873572995830933E-2</v>
      </c>
      <c r="D10" s="2">
        <f t="shared" si="0"/>
        <v>3</v>
      </c>
      <c r="E10" s="2">
        <f t="shared" si="1"/>
        <v>2</v>
      </c>
      <c r="F10" s="2">
        <f t="shared" si="3"/>
        <v>2</v>
      </c>
      <c r="H10" s="40" t="s">
        <v>54</v>
      </c>
      <c r="I10" s="21">
        <v>8</v>
      </c>
      <c r="K10" s="22"/>
      <c r="L10" s="35">
        <f>1-_xlfn.NORM.DIST($L$9,$L$5,$L$6,1)</f>
        <v>2.9891522880826082E-3</v>
      </c>
      <c r="U10" s="11"/>
    </row>
    <row r="11" spans="1:22" ht="18" thickBot="1">
      <c r="A11" s="1">
        <v>20210110</v>
      </c>
      <c r="B11" s="1">
        <v>2.63</v>
      </c>
      <c r="C11" s="12">
        <f t="shared" si="2"/>
        <v>1.912382489266453E-2</v>
      </c>
      <c r="D11" s="2">
        <f t="shared" si="0"/>
        <v>3</v>
      </c>
      <c r="E11" s="2">
        <f t="shared" si="1"/>
        <v>2</v>
      </c>
      <c r="F11" s="2">
        <f t="shared" si="3"/>
        <v>2</v>
      </c>
      <c r="H11" s="40" t="s">
        <v>55</v>
      </c>
      <c r="I11" s="21">
        <v>7</v>
      </c>
      <c r="K11" s="36" t="s">
        <v>23</v>
      </c>
      <c r="L11" s="37">
        <v>0.3</v>
      </c>
      <c r="U11" s="11"/>
    </row>
    <row r="12" spans="1:22">
      <c r="A12" s="1">
        <v>20210111</v>
      </c>
      <c r="B12" s="1">
        <v>1.24</v>
      </c>
      <c r="C12" s="12">
        <f t="shared" si="2"/>
        <v>1.4916176509240361E-2</v>
      </c>
      <c r="D12" s="2">
        <f t="shared" si="0"/>
        <v>3</v>
      </c>
      <c r="E12" s="2">
        <f t="shared" si="1"/>
        <v>1</v>
      </c>
      <c r="F12" s="2">
        <f t="shared" si="3"/>
        <v>1</v>
      </c>
      <c r="H12" s="40" t="s">
        <v>56</v>
      </c>
      <c r="I12" s="21">
        <v>6</v>
      </c>
      <c r="K12" s="22"/>
      <c r="L12" s="31">
        <f>_xlfn.NORM.INV(1-$L$11,$L$5,$L$6)</f>
        <v>18.075018863998071</v>
      </c>
      <c r="U12" s="39">
        <v>6.25E-2</v>
      </c>
      <c r="V12" s="19">
        <f t="shared" ref="V12:V26" si="4">_xlfn.NORM.INV(1-U12,$L$5,$L$6)</f>
        <v>26.301853367329191</v>
      </c>
    </row>
    <row r="13" spans="1:22">
      <c r="A13" s="1">
        <v>20210112</v>
      </c>
      <c r="B13" s="1">
        <v>3.74</v>
      </c>
      <c r="C13" s="12">
        <f t="shared" si="2"/>
        <v>2.2838945036693134E-2</v>
      </c>
      <c r="D13" s="2">
        <f t="shared" si="0"/>
        <v>3</v>
      </c>
      <c r="E13" s="2">
        <f t="shared" si="1"/>
        <v>2</v>
      </c>
      <c r="F13" s="2">
        <f t="shared" si="3"/>
        <v>2</v>
      </c>
      <c r="H13" s="40" t="s">
        <v>57</v>
      </c>
      <c r="I13" s="21">
        <v>5</v>
      </c>
      <c r="K13" s="22" t="s">
        <v>27</v>
      </c>
      <c r="L13" s="54">
        <f>_xlfn.NORM.INV(70%,$L$5,$L$6)</f>
        <v>18.075018863998071</v>
      </c>
      <c r="U13" s="41">
        <v>0.125</v>
      </c>
      <c r="V13" s="33">
        <f t="shared" si="4"/>
        <v>23.175024390742838</v>
      </c>
    </row>
    <row r="14" spans="1:22" ht="18" thickBot="1">
      <c r="A14" s="1">
        <v>20210113</v>
      </c>
      <c r="B14" s="1">
        <v>12.05</v>
      </c>
      <c r="C14" s="12">
        <f t="shared" si="2"/>
        <v>4.7844629127362259E-2</v>
      </c>
      <c r="D14" s="2">
        <f t="shared" si="0"/>
        <v>2</v>
      </c>
      <c r="E14" s="2">
        <f t="shared" si="1"/>
        <v>7</v>
      </c>
      <c r="F14" s="2">
        <f t="shared" si="3"/>
        <v>7</v>
      </c>
      <c r="H14" s="40" t="s">
        <v>58</v>
      </c>
      <c r="I14" s="21">
        <v>4</v>
      </c>
      <c r="K14" s="43" t="s">
        <v>29</v>
      </c>
      <c r="L14" s="55">
        <f>_xlfn.NORM.INV(30%,$L$5,$L$6)</f>
        <v>9.5297665241297977</v>
      </c>
      <c r="U14" s="41">
        <v>0.1875</v>
      </c>
      <c r="V14" s="33">
        <f t="shared" si="4"/>
        <v>21.030542767863334</v>
      </c>
    </row>
    <row r="15" spans="1:22">
      <c r="A15" s="1">
        <v>20210114</v>
      </c>
      <c r="B15" s="1">
        <v>11.67</v>
      </c>
      <c r="C15" s="12">
        <f t="shared" si="2"/>
        <v>4.7315601840865286E-2</v>
      </c>
      <c r="D15" s="2">
        <f t="shared" si="0"/>
        <v>2</v>
      </c>
      <c r="E15" s="2">
        <f t="shared" si="1"/>
        <v>7</v>
      </c>
      <c r="F15" s="2">
        <f t="shared" si="3"/>
        <v>7</v>
      </c>
      <c r="H15" s="40" t="s">
        <v>59</v>
      </c>
      <c r="I15" s="21">
        <v>3</v>
      </c>
      <c r="U15" s="41">
        <v>0.25</v>
      </c>
      <c r="V15" s="33">
        <f t="shared" si="4"/>
        <v>19.297891817735806</v>
      </c>
    </row>
    <row r="16" spans="1:22">
      <c r="A16" s="1">
        <v>20210115</v>
      </c>
      <c r="B16" s="1">
        <v>12.33</v>
      </c>
      <c r="C16" s="12">
        <f t="shared" si="2"/>
        <v>4.8171123799051759E-2</v>
      </c>
      <c r="D16" s="2">
        <f t="shared" si="0"/>
        <v>2</v>
      </c>
      <c r="E16" s="2">
        <f t="shared" si="1"/>
        <v>7</v>
      </c>
      <c r="F16" s="2">
        <f t="shared" si="3"/>
        <v>7</v>
      </c>
      <c r="H16" s="45" t="s">
        <v>60</v>
      </c>
      <c r="I16" s="21">
        <v>2</v>
      </c>
      <c r="U16" s="41">
        <v>0.3125</v>
      </c>
      <c r="V16" s="33">
        <f t="shared" si="4"/>
        <v>17.784766537656481</v>
      </c>
    </row>
    <row r="17" spans="1:22" ht="18" thickBot="1">
      <c r="A17" s="1">
        <v>20210116</v>
      </c>
      <c r="B17" s="1">
        <v>5.63</v>
      </c>
      <c r="C17" s="12">
        <f t="shared" si="2"/>
        <v>2.9608035542749666E-2</v>
      </c>
      <c r="D17" s="2">
        <f t="shared" si="0"/>
        <v>3</v>
      </c>
      <c r="E17" s="2">
        <f t="shared" si="1"/>
        <v>3</v>
      </c>
      <c r="F17" s="2">
        <f t="shared" si="3"/>
        <v>3</v>
      </c>
      <c r="H17" s="47" t="s">
        <v>61</v>
      </c>
      <c r="I17" s="27">
        <v>1</v>
      </c>
      <c r="U17" s="41">
        <v>0.375</v>
      </c>
      <c r="V17" s="33">
        <f t="shared" si="4"/>
        <v>16.398551264189763</v>
      </c>
    </row>
    <row r="18" spans="1:22">
      <c r="A18" s="1">
        <v>20210117</v>
      </c>
      <c r="B18" s="1">
        <v>3.56</v>
      </c>
      <c r="C18" s="12">
        <f t="shared" si="2"/>
        <v>2.221880549801742E-2</v>
      </c>
      <c r="D18" s="2">
        <f t="shared" si="0"/>
        <v>3</v>
      </c>
      <c r="E18" s="2">
        <f t="shared" si="1"/>
        <v>2</v>
      </c>
      <c r="F18" s="2">
        <f t="shared" si="3"/>
        <v>2</v>
      </c>
      <c r="U18" s="41">
        <v>0.4375</v>
      </c>
      <c r="V18" s="33">
        <f t="shared" si="4"/>
        <v>15.08410339340087</v>
      </c>
    </row>
    <row r="19" spans="1:22">
      <c r="A19" s="1">
        <v>20210118</v>
      </c>
      <c r="B19" s="1">
        <v>7.57</v>
      </c>
      <c r="C19" s="12">
        <f t="shared" si="2"/>
        <v>3.6544393780938884E-2</v>
      </c>
      <c r="D19" s="2">
        <f t="shared" si="0"/>
        <v>3</v>
      </c>
      <c r="E19" s="2">
        <f t="shared" si="1"/>
        <v>4</v>
      </c>
      <c r="F19" s="2">
        <f t="shared" si="3"/>
        <v>4</v>
      </c>
      <c r="U19" s="41">
        <v>0.5</v>
      </c>
      <c r="V19" s="33">
        <f t="shared" si="4"/>
        <v>13.802392694063935</v>
      </c>
    </row>
    <row r="20" spans="1:22">
      <c r="A20" s="1">
        <v>20210119</v>
      </c>
      <c r="B20" s="1">
        <v>13.79</v>
      </c>
      <c r="C20" s="12">
        <f t="shared" si="2"/>
        <v>4.8964099845222826E-2</v>
      </c>
      <c r="D20" s="2">
        <f t="shared" si="0"/>
        <v>2</v>
      </c>
      <c r="E20" s="2">
        <f t="shared" si="1"/>
        <v>8</v>
      </c>
      <c r="F20" s="2">
        <f t="shared" si="3"/>
        <v>8</v>
      </c>
      <c r="U20" s="41">
        <v>0.5625</v>
      </c>
      <c r="V20" s="33">
        <f t="shared" si="4"/>
        <v>12.520681994726999</v>
      </c>
    </row>
    <row r="21" spans="1:22">
      <c r="A21" s="1">
        <v>20210120</v>
      </c>
      <c r="B21" s="1">
        <v>12.79</v>
      </c>
      <c r="C21" s="12">
        <f t="shared" si="2"/>
        <v>4.8587619655540405E-2</v>
      </c>
      <c r="D21" s="2">
        <f t="shared" si="0"/>
        <v>2</v>
      </c>
      <c r="E21" s="2">
        <f t="shared" si="1"/>
        <v>8</v>
      </c>
      <c r="F21" s="2">
        <f t="shared" si="3"/>
        <v>8</v>
      </c>
      <c r="U21" s="41">
        <v>0.625</v>
      </c>
      <c r="V21" s="33">
        <f t="shared" si="4"/>
        <v>11.206234123938108</v>
      </c>
    </row>
    <row r="22" spans="1:22">
      <c r="A22" s="1">
        <v>20210121</v>
      </c>
      <c r="B22" s="1">
        <v>9.89</v>
      </c>
      <c r="C22" s="12">
        <f t="shared" si="2"/>
        <v>4.3632340006191934E-2</v>
      </c>
      <c r="D22" s="2">
        <f t="shared" si="0"/>
        <v>2</v>
      </c>
      <c r="E22" s="2">
        <f t="shared" si="1"/>
        <v>6</v>
      </c>
      <c r="F22" s="2">
        <f t="shared" si="3"/>
        <v>6</v>
      </c>
      <c r="U22" s="41">
        <v>0.6875</v>
      </c>
      <c r="V22" s="33">
        <f t="shared" si="4"/>
        <v>9.8200188504713886</v>
      </c>
    </row>
    <row r="23" spans="1:22">
      <c r="A23" s="1">
        <v>20210122</v>
      </c>
      <c r="B23" s="1">
        <v>1.68</v>
      </c>
      <c r="C23" s="12">
        <f t="shared" si="2"/>
        <v>1.6187719799237839E-2</v>
      </c>
      <c r="D23" s="2">
        <f t="shared" si="0"/>
        <v>3</v>
      </c>
      <c r="E23" s="2">
        <f t="shared" si="1"/>
        <v>2</v>
      </c>
      <c r="F23" s="2">
        <f t="shared" si="3"/>
        <v>2</v>
      </c>
      <c r="U23" s="41">
        <v>0.75</v>
      </c>
      <c r="V23" s="33">
        <f t="shared" si="4"/>
        <v>8.306893570392063</v>
      </c>
    </row>
    <row r="24" spans="1:22">
      <c r="A24" s="1">
        <v>20210123</v>
      </c>
      <c r="B24" s="1">
        <v>0.76</v>
      </c>
      <c r="C24" s="12">
        <f t="shared" si="2"/>
        <v>1.3597372925168183E-2</v>
      </c>
      <c r="D24" s="2">
        <f t="shared" si="0"/>
        <v>3</v>
      </c>
      <c r="E24" s="2">
        <f t="shared" si="1"/>
        <v>1</v>
      </c>
      <c r="F24" s="2">
        <f t="shared" si="3"/>
        <v>1</v>
      </c>
      <c r="U24" s="41">
        <v>0.8125</v>
      </c>
      <c r="V24" s="33">
        <f t="shared" si="4"/>
        <v>6.5742426202645348</v>
      </c>
    </row>
    <row r="25" spans="1:22">
      <c r="A25" s="1">
        <v>20210124</v>
      </c>
      <c r="B25" s="1">
        <v>11.27</v>
      </c>
      <c r="C25" s="12">
        <f t="shared" si="2"/>
        <v>4.6655282139750336E-2</v>
      </c>
      <c r="D25" s="2">
        <f t="shared" si="0"/>
        <v>2</v>
      </c>
      <c r="E25" s="2">
        <f t="shared" si="1"/>
        <v>7</v>
      </c>
      <c r="F25" s="2">
        <f t="shared" si="3"/>
        <v>7</v>
      </c>
      <c r="U25" s="41">
        <v>0.875</v>
      </c>
      <c r="V25" s="33">
        <f t="shared" si="4"/>
        <v>4.4297609973850314</v>
      </c>
    </row>
    <row r="26" spans="1:22" ht="18" thickBot="1">
      <c r="A26" s="1">
        <v>20210125</v>
      </c>
      <c r="B26" s="1">
        <v>8.7100000000000009</v>
      </c>
      <c r="C26" s="12">
        <f t="shared" si="2"/>
        <v>4.027645129545674E-2</v>
      </c>
      <c r="D26" s="2">
        <f t="shared" si="0"/>
        <v>3</v>
      </c>
      <c r="E26" s="2">
        <f t="shared" si="1"/>
        <v>5</v>
      </c>
      <c r="F26" s="2">
        <f t="shared" si="3"/>
        <v>5</v>
      </c>
      <c r="U26" s="46">
        <v>0.9375</v>
      </c>
      <c r="V26" s="25">
        <f t="shared" si="4"/>
        <v>1.3029320207986856</v>
      </c>
    </row>
    <row r="27" spans="1:22">
      <c r="A27" s="1">
        <v>20210126</v>
      </c>
      <c r="B27" s="1">
        <v>1.41</v>
      </c>
      <c r="C27" s="12">
        <f t="shared" si="2"/>
        <v>1.5400486740124807E-2</v>
      </c>
      <c r="D27" s="2">
        <f t="shared" si="0"/>
        <v>3</v>
      </c>
      <c r="E27" s="2">
        <f t="shared" si="1"/>
        <v>2</v>
      </c>
      <c r="F27" s="2">
        <f t="shared" si="3"/>
        <v>2</v>
      </c>
    </row>
    <row r="28" spans="1:22">
      <c r="A28" s="1">
        <v>20210127</v>
      </c>
      <c r="B28" s="1">
        <v>14.36</v>
      </c>
      <c r="C28" s="12">
        <f t="shared" si="2"/>
        <v>4.8849622812661066E-2</v>
      </c>
      <c r="D28" s="2">
        <f t="shared" si="0"/>
        <v>2</v>
      </c>
      <c r="E28" s="2">
        <f t="shared" si="1"/>
        <v>9</v>
      </c>
      <c r="F28" s="2">
        <f t="shared" si="3"/>
        <v>9</v>
      </c>
    </row>
    <row r="29" spans="1:22">
      <c r="A29" s="1">
        <v>20210128</v>
      </c>
      <c r="B29" s="1">
        <v>6.49</v>
      </c>
      <c r="C29" s="12">
        <f t="shared" si="2"/>
        <v>3.2731826940913734E-2</v>
      </c>
      <c r="D29" s="2">
        <f t="shared" si="0"/>
        <v>3</v>
      </c>
      <c r="E29" s="2">
        <f t="shared" si="1"/>
        <v>3</v>
      </c>
      <c r="F29" s="2">
        <f t="shared" si="3"/>
        <v>3</v>
      </c>
    </row>
    <row r="30" spans="1:22">
      <c r="A30" s="1">
        <v>20210129</v>
      </c>
      <c r="B30" s="1">
        <v>8.81</v>
      </c>
      <c r="C30" s="12">
        <f t="shared" si="2"/>
        <v>4.0583547702653454E-2</v>
      </c>
      <c r="D30" s="2">
        <f t="shared" si="0"/>
        <v>3</v>
      </c>
      <c r="E30" s="2">
        <f t="shared" si="1"/>
        <v>5</v>
      </c>
      <c r="F30" s="2">
        <f t="shared" si="3"/>
        <v>5</v>
      </c>
    </row>
    <row r="31" spans="1:22">
      <c r="A31" s="1">
        <v>20210130</v>
      </c>
      <c r="B31" s="1">
        <v>12.94</v>
      </c>
      <c r="C31" s="12">
        <f t="shared" si="2"/>
        <v>4.8690642821791287E-2</v>
      </c>
      <c r="D31" s="2">
        <f t="shared" si="0"/>
        <v>2</v>
      </c>
      <c r="E31" s="2">
        <f t="shared" si="1"/>
        <v>8</v>
      </c>
      <c r="F31" s="2">
        <f t="shared" si="3"/>
        <v>8</v>
      </c>
    </row>
    <row r="32" spans="1:22">
      <c r="A32" s="1">
        <v>20210131</v>
      </c>
      <c r="B32" s="1">
        <v>10.1</v>
      </c>
      <c r="C32" s="12">
        <f t="shared" si="2"/>
        <v>4.4161040744867423E-2</v>
      </c>
      <c r="D32" s="2">
        <f t="shared" si="0"/>
        <v>2</v>
      </c>
      <c r="E32" s="2">
        <f t="shared" si="1"/>
        <v>6</v>
      </c>
      <c r="F32" s="2">
        <f t="shared" si="3"/>
        <v>6</v>
      </c>
    </row>
    <row r="33" spans="1:6">
      <c r="A33" s="1">
        <v>20210201</v>
      </c>
      <c r="B33" s="1">
        <v>2.0299999999999998</v>
      </c>
      <c r="C33" s="12">
        <f t="shared" si="2"/>
        <v>1.724019864610311E-2</v>
      </c>
      <c r="D33" s="2">
        <f t="shared" si="0"/>
        <v>3</v>
      </c>
      <c r="E33" s="2">
        <f t="shared" si="1"/>
        <v>2</v>
      </c>
      <c r="F33" s="2">
        <f t="shared" si="3"/>
        <v>2</v>
      </c>
    </row>
    <row r="34" spans="1:6">
      <c r="A34" s="1">
        <v>20210202</v>
      </c>
      <c r="B34" s="1">
        <v>11.84</v>
      </c>
      <c r="C34" s="12">
        <f t="shared" si="2"/>
        <v>4.7564332820178148E-2</v>
      </c>
      <c r="D34" s="2">
        <f t="shared" ref="D34:D65" si="5">IF(B34&gt;$T$2,1,IF(B34&lt;$T$3,3,2))</f>
        <v>2</v>
      </c>
      <c r="E34" s="2">
        <f t="shared" ref="E34:E66" si="6">IF(B34&gt;$V$12,16,IF(B34&gt;$V$13,15,IF(B34&gt;$V$14,14,IF(B34&gt;$V$15,13,IF(B34&gt;$V$16,12,IF(B34&gt;$V$17,11,IF(B34&gt;$V$18,10,IF(B34&gt;$V$19,9,IF(B34&gt;$V$20,8,IF(B34&gt;$V$21,7,IF(B34&gt;$V$22,6,IF(B34&gt;$V$23,5,IF(B34&gt;$V$24,4,IF(B34&gt;$V$25,3,IF(B34&gt;$V$26,2,1)))))))))))))))</f>
        <v>7</v>
      </c>
      <c r="F34" s="2">
        <f t="shared" si="3"/>
        <v>7</v>
      </c>
    </row>
    <row r="35" spans="1:6">
      <c r="A35" s="1">
        <v>20210203</v>
      </c>
      <c r="B35" s="1">
        <v>14.72</v>
      </c>
      <c r="C35" s="12">
        <f t="shared" ref="C35:C66" si="7">_xlfn.NORM.DIST(B35,$L$5,$L$6,0)</f>
        <v>4.865461274172253E-2</v>
      </c>
      <c r="D35" s="2">
        <f t="shared" si="5"/>
        <v>2</v>
      </c>
      <c r="E35" s="2">
        <f t="shared" si="6"/>
        <v>9</v>
      </c>
      <c r="F35" s="2">
        <f t="shared" si="3"/>
        <v>9</v>
      </c>
    </row>
    <row r="36" spans="1:6">
      <c r="A36" s="1">
        <v>20210204</v>
      </c>
      <c r="B36" s="1">
        <v>15.1</v>
      </c>
      <c r="C36" s="12">
        <f t="shared" si="7"/>
        <v>4.834710658687446E-2</v>
      </c>
      <c r="D36" s="2">
        <f t="shared" si="5"/>
        <v>2</v>
      </c>
      <c r="E36" s="2">
        <f t="shared" si="6"/>
        <v>10</v>
      </c>
      <c r="F36" s="2">
        <f t="shared" si="3"/>
        <v>10</v>
      </c>
    </row>
    <row r="37" spans="1:6">
      <c r="A37" s="1">
        <v>20210205</v>
      </c>
      <c r="B37" s="1">
        <v>4.26</v>
      </c>
      <c r="C37" s="12">
        <f t="shared" si="7"/>
        <v>2.4661699048750423E-2</v>
      </c>
      <c r="D37" s="2">
        <f t="shared" si="5"/>
        <v>3</v>
      </c>
      <c r="E37" s="2">
        <f t="shared" si="6"/>
        <v>2</v>
      </c>
      <c r="F37" s="2">
        <f t="shared" si="3"/>
        <v>2</v>
      </c>
    </row>
    <row r="38" spans="1:6">
      <c r="A38" s="1">
        <v>20210206</v>
      </c>
      <c r="B38" s="1">
        <v>15.52</v>
      </c>
      <c r="C38" s="12">
        <f t="shared" si="7"/>
        <v>4.788814657154785E-2</v>
      </c>
      <c r="D38" s="2">
        <f t="shared" si="5"/>
        <v>2</v>
      </c>
      <c r="E38" s="2">
        <f t="shared" si="6"/>
        <v>10</v>
      </c>
      <c r="F38" s="2">
        <f t="shared" si="3"/>
        <v>10</v>
      </c>
    </row>
    <row r="39" spans="1:6">
      <c r="A39" s="1">
        <v>20210207</v>
      </c>
      <c r="B39" s="1">
        <v>12.89</v>
      </c>
      <c r="C39" s="12">
        <f t="shared" si="7"/>
        <v>4.8658109930964671E-2</v>
      </c>
      <c r="D39" s="2">
        <f t="shared" si="5"/>
        <v>2</v>
      </c>
      <c r="E39" s="2">
        <f t="shared" si="6"/>
        <v>8</v>
      </c>
      <c r="F39" s="2">
        <f t="shared" si="3"/>
        <v>8</v>
      </c>
    </row>
    <row r="40" spans="1:6">
      <c r="A40" s="1">
        <v>20210208</v>
      </c>
      <c r="B40" s="1">
        <v>11.53</v>
      </c>
      <c r="C40" s="12">
        <f t="shared" si="7"/>
        <v>4.7096343871427047E-2</v>
      </c>
      <c r="D40" s="2">
        <f t="shared" si="5"/>
        <v>2</v>
      </c>
      <c r="E40" s="2">
        <f t="shared" si="6"/>
        <v>7</v>
      </c>
      <c r="F40" s="2">
        <f t="shared" si="3"/>
        <v>7</v>
      </c>
    </row>
    <row r="41" spans="1:6">
      <c r="A41" s="1">
        <v>20210209</v>
      </c>
      <c r="B41" s="1">
        <v>14.77</v>
      </c>
      <c r="C41" s="12">
        <f t="shared" si="7"/>
        <v>4.8620081905870749E-2</v>
      </c>
      <c r="D41" s="2">
        <f t="shared" si="5"/>
        <v>2</v>
      </c>
      <c r="E41" s="2">
        <f t="shared" si="6"/>
        <v>9</v>
      </c>
      <c r="F41" s="2">
        <f t="shared" si="3"/>
        <v>9</v>
      </c>
    </row>
    <row r="42" spans="1:6">
      <c r="A42" s="1">
        <v>20210210</v>
      </c>
      <c r="B42" s="1">
        <v>14.01</v>
      </c>
      <c r="C42" s="12">
        <f t="shared" si="7"/>
        <v>4.8948263718640743E-2</v>
      </c>
      <c r="D42" s="2">
        <f t="shared" si="5"/>
        <v>2</v>
      </c>
      <c r="E42" s="2">
        <f t="shared" si="6"/>
        <v>9</v>
      </c>
      <c r="F42" s="2">
        <f t="shared" si="3"/>
        <v>9</v>
      </c>
    </row>
    <row r="43" spans="1:6">
      <c r="A43" s="1">
        <v>20210211</v>
      </c>
      <c r="B43" s="1">
        <v>6.8</v>
      </c>
      <c r="C43" s="12">
        <f t="shared" si="7"/>
        <v>3.3844330122844164E-2</v>
      </c>
      <c r="D43" s="2">
        <f t="shared" si="5"/>
        <v>3</v>
      </c>
      <c r="E43" s="2">
        <f t="shared" si="6"/>
        <v>4</v>
      </c>
      <c r="F43" s="2">
        <f t="shared" si="3"/>
        <v>4</v>
      </c>
    </row>
    <row r="44" spans="1:6">
      <c r="A44" s="1">
        <v>20210212</v>
      </c>
      <c r="B44" s="1">
        <v>9.17</v>
      </c>
      <c r="C44" s="12">
        <f t="shared" si="7"/>
        <v>4.1656620857592162E-2</v>
      </c>
      <c r="D44" s="2">
        <f t="shared" si="5"/>
        <v>3</v>
      </c>
      <c r="E44" s="2">
        <f t="shared" si="6"/>
        <v>5</v>
      </c>
      <c r="F44" s="2">
        <f t="shared" si="3"/>
        <v>5</v>
      </c>
    </row>
    <row r="45" spans="1:6">
      <c r="A45" s="1">
        <v>20210213</v>
      </c>
      <c r="B45" s="1">
        <v>12.72</v>
      </c>
      <c r="C45" s="12">
        <f t="shared" si="7"/>
        <v>4.8533986935757181E-2</v>
      </c>
      <c r="D45" s="2">
        <f t="shared" si="5"/>
        <v>2</v>
      </c>
      <c r="E45" s="2">
        <f t="shared" si="6"/>
        <v>8</v>
      </c>
      <c r="F45" s="2">
        <f t="shared" si="3"/>
        <v>8</v>
      </c>
    </row>
    <row r="46" spans="1:6">
      <c r="A46" s="1">
        <v>20210214</v>
      </c>
      <c r="B46" s="1">
        <v>5.44</v>
      </c>
      <c r="C46" s="12">
        <f t="shared" si="7"/>
        <v>2.8915662591177557E-2</v>
      </c>
      <c r="D46" s="2">
        <f t="shared" si="5"/>
        <v>3</v>
      </c>
      <c r="E46" s="2">
        <f t="shared" si="6"/>
        <v>3</v>
      </c>
      <c r="F46" s="2">
        <f t="shared" si="3"/>
        <v>3</v>
      </c>
    </row>
    <row r="47" spans="1:6">
      <c r="A47" s="1">
        <v>20210215</v>
      </c>
      <c r="B47" s="1">
        <v>3.33</v>
      </c>
      <c r="C47" s="12">
        <f t="shared" si="7"/>
        <v>2.1435616909978545E-2</v>
      </c>
      <c r="D47" s="2">
        <f t="shared" si="5"/>
        <v>3</v>
      </c>
      <c r="E47" s="2">
        <f t="shared" si="6"/>
        <v>2</v>
      </c>
      <c r="F47" s="2">
        <f t="shared" si="3"/>
        <v>2</v>
      </c>
    </row>
    <row r="48" spans="1:6">
      <c r="A48" s="1">
        <v>20210216</v>
      </c>
      <c r="B48" s="1">
        <v>14.7</v>
      </c>
      <c r="C48" s="12">
        <f t="shared" si="7"/>
        <v>4.8667918750336263E-2</v>
      </c>
      <c r="D48" s="2">
        <f t="shared" si="5"/>
        <v>2</v>
      </c>
      <c r="E48" s="2">
        <f t="shared" si="6"/>
        <v>9</v>
      </c>
      <c r="F48" s="2">
        <f t="shared" si="3"/>
        <v>9</v>
      </c>
    </row>
    <row r="49" spans="1:6">
      <c r="A49" s="1">
        <v>20210217</v>
      </c>
      <c r="B49" s="1">
        <v>6.94</v>
      </c>
      <c r="C49" s="12">
        <f t="shared" si="7"/>
        <v>3.4342769218305827E-2</v>
      </c>
      <c r="D49" s="2">
        <f t="shared" si="5"/>
        <v>3</v>
      </c>
      <c r="E49" s="2">
        <f t="shared" si="6"/>
        <v>4</v>
      </c>
      <c r="F49" s="2">
        <f t="shared" si="3"/>
        <v>4</v>
      </c>
    </row>
    <row r="50" spans="1:6">
      <c r="A50" s="1">
        <v>20210218</v>
      </c>
      <c r="B50" s="1">
        <v>4.0599999999999996</v>
      </c>
      <c r="C50" s="12">
        <f t="shared" si="7"/>
        <v>2.3955574522382117E-2</v>
      </c>
      <c r="D50" s="2">
        <f t="shared" si="5"/>
        <v>3</v>
      </c>
      <c r="E50" s="2">
        <f t="shared" si="6"/>
        <v>2</v>
      </c>
      <c r="F50" s="2">
        <f t="shared" si="3"/>
        <v>2</v>
      </c>
    </row>
    <row r="51" spans="1:6">
      <c r="A51" s="1">
        <v>20210219</v>
      </c>
      <c r="B51" s="1">
        <v>18.28</v>
      </c>
      <c r="C51" s="12">
        <f t="shared" si="7"/>
        <v>4.2101402759582324E-2</v>
      </c>
      <c r="D51" s="2">
        <f t="shared" si="5"/>
        <v>1</v>
      </c>
      <c r="E51" s="2">
        <f t="shared" si="6"/>
        <v>12</v>
      </c>
      <c r="F51" s="2">
        <f t="shared" si="3"/>
        <v>12</v>
      </c>
    </row>
    <row r="52" spans="1:6">
      <c r="A52" s="1">
        <v>20210220</v>
      </c>
      <c r="B52" s="1">
        <v>16.43</v>
      </c>
      <c r="C52" s="12">
        <f t="shared" si="7"/>
        <v>4.6482953584925706E-2</v>
      </c>
      <c r="D52" s="2">
        <f t="shared" si="5"/>
        <v>2</v>
      </c>
      <c r="E52" s="2">
        <f t="shared" si="6"/>
        <v>11</v>
      </c>
      <c r="F52" s="2">
        <f t="shared" si="3"/>
        <v>11</v>
      </c>
    </row>
    <row r="53" spans="1:6">
      <c r="A53" s="1">
        <v>20210221</v>
      </c>
      <c r="B53" s="1">
        <v>18.23</v>
      </c>
      <c r="C53" s="12">
        <f t="shared" si="7"/>
        <v>4.2242834156987527E-2</v>
      </c>
      <c r="D53" s="2">
        <f t="shared" si="5"/>
        <v>1</v>
      </c>
      <c r="E53" s="2">
        <f t="shared" si="6"/>
        <v>12</v>
      </c>
      <c r="F53" s="2">
        <f t="shared" si="3"/>
        <v>12</v>
      </c>
    </row>
    <row r="54" spans="1:6">
      <c r="A54" s="1">
        <v>20210222</v>
      </c>
      <c r="B54" s="1">
        <v>16.440000000000001</v>
      </c>
      <c r="C54" s="12">
        <f t="shared" si="7"/>
        <v>4.646452338233608E-2</v>
      </c>
      <c r="D54" s="2">
        <f t="shared" si="5"/>
        <v>2</v>
      </c>
      <c r="E54" s="2">
        <f t="shared" si="6"/>
        <v>11</v>
      </c>
      <c r="F54" s="2">
        <f t="shared" si="3"/>
        <v>11</v>
      </c>
    </row>
    <row r="55" spans="1:6">
      <c r="A55" s="1">
        <v>20210223</v>
      </c>
      <c r="B55" s="1">
        <v>17.18</v>
      </c>
      <c r="C55" s="12">
        <f t="shared" si="7"/>
        <v>4.4932551143318018E-2</v>
      </c>
      <c r="D55" s="2">
        <f t="shared" si="5"/>
        <v>2</v>
      </c>
      <c r="E55" s="2">
        <f t="shared" si="6"/>
        <v>11</v>
      </c>
      <c r="F55" s="2">
        <f t="shared" si="3"/>
        <v>11</v>
      </c>
    </row>
    <row r="56" spans="1:6">
      <c r="A56" s="1">
        <v>20210224</v>
      </c>
      <c r="B56" s="1">
        <v>16.95</v>
      </c>
      <c r="C56" s="12">
        <f t="shared" si="7"/>
        <v>4.5443346649353039E-2</v>
      </c>
      <c r="D56" s="2">
        <f t="shared" si="5"/>
        <v>2</v>
      </c>
      <c r="E56" s="2">
        <f t="shared" si="6"/>
        <v>11</v>
      </c>
      <c r="F56" s="2">
        <f t="shared" si="3"/>
        <v>11</v>
      </c>
    </row>
    <row r="57" spans="1:6">
      <c r="A57" s="1">
        <v>20210225</v>
      </c>
      <c r="B57" s="1">
        <v>7.03</v>
      </c>
      <c r="C57" s="12">
        <f t="shared" si="7"/>
        <v>3.4661659379276941E-2</v>
      </c>
      <c r="D57" s="2">
        <f t="shared" si="5"/>
        <v>3</v>
      </c>
      <c r="E57" s="2">
        <f t="shared" si="6"/>
        <v>4</v>
      </c>
      <c r="F57" s="2">
        <f t="shared" si="3"/>
        <v>4</v>
      </c>
    </row>
    <row r="58" spans="1:6">
      <c r="A58" s="1">
        <v>20210226</v>
      </c>
      <c r="B58" s="1">
        <v>3.21</v>
      </c>
      <c r="C58" s="12">
        <f t="shared" si="7"/>
        <v>2.103136415675504E-2</v>
      </c>
      <c r="D58" s="2">
        <f t="shared" si="5"/>
        <v>3</v>
      </c>
      <c r="E58" s="2">
        <f t="shared" si="6"/>
        <v>2</v>
      </c>
      <c r="F58" s="2">
        <f t="shared" si="3"/>
        <v>2</v>
      </c>
    </row>
    <row r="59" spans="1:6">
      <c r="A59" s="1">
        <v>20210227</v>
      </c>
      <c r="B59" s="1">
        <v>7.22</v>
      </c>
      <c r="C59" s="12">
        <f t="shared" si="7"/>
        <v>3.533046964591615E-2</v>
      </c>
      <c r="D59" s="2">
        <f t="shared" si="5"/>
        <v>3</v>
      </c>
      <c r="E59" s="2">
        <f t="shared" si="6"/>
        <v>4</v>
      </c>
      <c r="F59" s="2">
        <f t="shared" si="3"/>
        <v>4</v>
      </c>
    </row>
    <row r="60" spans="1:6">
      <c r="A60" s="1">
        <v>20210228</v>
      </c>
      <c r="B60" s="1">
        <v>10.34</v>
      </c>
      <c r="C60" s="12">
        <f t="shared" si="7"/>
        <v>4.4736713369845228E-2</v>
      </c>
      <c r="D60" s="2">
        <f t="shared" si="5"/>
        <v>2</v>
      </c>
      <c r="E60" s="2">
        <f t="shared" si="6"/>
        <v>6</v>
      </c>
      <c r="F60" s="2">
        <f t="shared" si="3"/>
        <v>6</v>
      </c>
    </row>
    <row r="61" spans="1:6">
      <c r="A61" s="1">
        <v>20210301</v>
      </c>
      <c r="B61" s="1">
        <v>2.33</v>
      </c>
      <c r="C61" s="12">
        <f t="shared" si="7"/>
        <v>1.8169915554461458E-2</v>
      </c>
      <c r="D61" s="2">
        <f t="shared" si="5"/>
        <v>3</v>
      </c>
      <c r="E61" s="2">
        <f t="shared" si="6"/>
        <v>2</v>
      </c>
      <c r="F61" s="2">
        <f t="shared" si="3"/>
        <v>2</v>
      </c>
    </row>
    <row r="62" spans="1:6">
      <c r="A62" s="1">
        <v>20210302</v>
      </c>
      <c r="B62" s="1">
        <v>14.26</v>
      </c>
      <c r="C62" s="12">
        <f t="shared" si="7"/>
        <v>4.8886990098535414E-2</v>
      </c>
      <c r="D62" s="2">
        <f t="shared" si="5"/>
        <v>2</v>
      </c>
      <c r="E62" s="2">
        <f t="shared" si="6"/>
        <v>9</v>
      </c>
      <c r="F62" s="2">
        <f t="shared" si="3"/>
        <v>9</v>
      </c>
    </row>
    <row r="63" spans="1:6">
      <c r="A63" s="1">
        <v>20210303</v>
      </c>
      <c r="B63" s="1">
        <v>17.64</v>
      </c>
      <c r="C63" s="12">
        <f t="shared" si="7"/>
        <v>4.3823229342369145E-2</v>
      </c>
      <c r="D63" s="2">
        <f t="shared" si="5"/>
        <v>2</v>
      </c>
      <c r="E63" s="2">
        <f t="shared" si="6"/>
        <v>11</v>
      </c>
      <c r="F63" s="2">
        <f t="shared" si="3"/>
        <v>11</v>
      </c>
    </row>
    <row r="64" spans="1:6">
      <c r="A64" s="1">
        <v>20210304</v>
      </c>
      <c r="B64" s="1">
        <v>2.58</v>
      </c>
      <c r="C64" s="12">
        <f t="shared" si="7"/>
        <v>1.8963216585213969E-2</v>
      </c>
      <c r="D64" s="2">
        <f t="shared" si="5"/>
        <v>3</v>
      </c>
      <c r="E64" s="2">
        <f t="shared" si="6"/>
        <v>2</v>
      </c>
      <c r="F64" s="2">
        <f t="shared" si="3"/>
        <v>2</v>
      </c>
    </row>
    <row r="65" spans="1:6">
      <c r="A65" s="1">
        <v>20210305</v>
      </c>
      <c r="B65" s="1">
        <v>16.239999999999998</v>
      </c>
      <c r="C65" s="12">
        <f t="shared" si="7"/>
        <v>4.6821116962726311E-2</v>
      </c>
      <c r="D65" s="2">
        <f t="shared" si="5"/>
        <v>2</v>
      </c>
      <c r="E65" s="2">
        <f t="shared" si="6"/>
        <v>10</v>
      </c>
      <c r="F65" s="2">
        <f t="shared" si="3"/>
        <v>10</v>
      </c>
    </row>
    <row r="66" spans="1:6">
      <c r="A66" s="1">
        <v>20210306</v>
      </c>
      <c r="B66" s="1">
        <v>7.39</v>
      </c>
      <c r="C66" s="12">
        <f t="shared" si="7"/>
        <v>3.5923247500022286E-2</v>
      </c>
      <c r="D66" s="2">
        <f t="shared" ref="D66:D129" si="8">IF(B66&gt;$T$2,1,IF(B66&lt;$T$3,3,2))</f>
        <v>3</v>
      </c>
      <c r="E66" s="2">
        <f t="shared" si="6"/>
        <v>4</v>
      </c>
      <c r="F66" s="2">
        <f t="shared" si="3"/>
        <v>4</v>
      </c>
    </row>
    <row r="67" spans="1:6">
      <c r="A67" s="1">
        <v>20210307</v>
      </c>
      <c r="B67" s="1">
        <v>7.71</v>
      </c>
      <c r="C67" s="12">
        <f t="shared" ref="C67:C130" si="9">_xlfn.NORM.DIST(B67,$L$5,$L$6,0)</f>
        <v>3.7022428807180235E-2</v>
      </c>
      <c r="D67" s="2">
        <f t="shared" si="8"/>
        <v>3</v>
      </c>
      <c r="E67" s="2">
        <f t="shared" ref="E67:E130" si="10">IF(B67&gt;$V$12,16,IF(B67&gt;$V$13,15,IF(B67&gt;$V$14,14,IF(B67&gt;$V$15,13,IF(B67&gt;$V$16,12,IF(B67&gt;$V$17,11,IF(B67&gt;$V$18,10,IF(B67&gt;$V$19,9,IF(B67&gt;$V$20,8,IF(B67&gt;$V$21,7,IF(B67&gt;$V$22,6,IF(B67&gt;$V$23,5,IF(B67&gt;$V$24,4,IF(B67&gt;$V$25,3,IF(B67&gt;$V$26,2,1)))))))))))))))</f>
        <v>4</v>
      </c>
      <c r="F67" s="2">
        <f t="shared" ref="F67:F130" si="11">IF(B67&gt;$V$12,16,IF(B67&gt;$V$13,15,IF(B67&gt;$V$14,14,IF(B67&gt;$V$15,13,IF(B67&gt;$V$16,12,IF(B67&gt;$V$17,11,IF(B67&gt;$V$18,10,IF(B67&gt;$V$19,9,IF(B67&gt;$V$20,8,IF(B67&gt;$V$21,7,IF(B67&gt;$V$22,6,IF(B67&gt;$V$23,5,IF(B67&gt;$V$24,4,IF(B67&gt;$V$25,3,IF(B67&gt;$V$26,2,1)))))))))))))))</f>
        <v>4</v>
      </c>
    </row>
    <row r="68" spans="1:6">
      <c r="A68" s="1">
        <v>20210308</v>
      </c>
      <c r="B68" s="1">
        <v>16.14</v>
      </c>
      <c r="C68" s="12">
        <f t="shared" si="9"/>
        <v>4.6989819778253138E-2</v>
      </c>
      <c r="D68" s="2">
        <f t="shared" si="8"/>
        <v>2</v>
      </c>
      <c r="E68" s="2">
        <f t="shared" si="10"/>
        <v>10</v>
      </c>
      <c r="F68" s="2">
        <f t="shared" si="11"/>
        <v>10</v>
      </c>
    </row>
    <row r="69" spans="1:6">
      <c r="A69" s="1">
        <v>20210309</v>
      </c>
      <c r="B69" s="1">
        <v>11.76</v>
      </c>
      <c r="C69" s="12">
        <f t="shared" si="9"/>
        <v>4.7449693611890296E-2</v>
      </c>
      <c r="D69" s="2">
        <f t="shared" si="8"/>
        <v>2</v>
      </c>
      <c r="E69" s="2">
        <f t="shared" si="10"/>
        <v>7</v>
      </c>
      <c r="F69" s="2">
        <f t="shared" si="11"/>
        <v>7</v>
      </c>
    </row>
    <row r="70" spans="1:6">
      <c r="A70" s="1">
        <v>20210310</v>
      </c>
      <c r="B70" s="1">
        <v>19.45</v>
      </c>
      <c r="C70" s="12">
        <f t="shared" si="9"/>
        <v>3.8507537894914436E-2</v>
      </c>
      <c r="D70" s="2">
        <f t="shared" si="8"/>
        <v>1</v>
      </c>
      <c r="E70" s="2">
        <f t="shared" si="10"/>
        <v>13</v>
      </c>
      <c r="F70" s="2">
        <f t="shared" si="11"/>
        <v>13</v>
      </c>
    </row>
    <row r="71" spans="1:6">
      <c r="A71" s="1">
        <v>20210311</v>
      </c>
      <c r="B71" s="1">
        <v>12.58</v>
      </c>
      <c r="C71" s="12">
        <f t="shared" si="9"/>
        <v>4.841617662774448E-2</v>
      </c>
      <c r="D71" s="2">
        <f t="shared" si="8"/>
        <v>2</v>
      </c>
      <c r="E71" s="2">
        <f t="shared" si="10"/>
        <v>8</v>
      </c>
      <c r="F71" s="2">
        <f t="shared" si="11"/>
        <v>8</v>
      </c>
    </row>
    <row r="72" spans="1:6">
      <c r="A72" s="1">
        <v>20210312</v>
      </c>
      <c r="B72" s="1">
        <v>2</v>
      </c>
      <c r="C72" s="12">
        <f t="shared" si="9"/>
        <v>1.7148605814652121E-2</v>
      </c>
      <c r="D72" s="2">
        <f t="shared" si="8"/>
        <v>3</v>
      </c>
      <c r="E72" s="2">
        <f t="shared" si="10"/>
        <v>2</v>
      </c>
      <c r="F72" s="2">
        <f t="shared" si="11"/>
        <v>2</v>
      </c>
    </row>
    <row r="73" spans="1:6">
      <c r="A73" s="1">
        <v>20210313</v>
      </c>
      <c r="B73" s="1">
        <v>18.329999999999998</v>
      </c>
      <c r="C73" s="12">
        <f t="shared" si="9"/>
        <v>4.1958864696026582E-2</v>
      </c>
      <c r="D73" s="2">
        <f t="shared" si="8"/>
        <v>1</v>
      </c>
      <c r="E73" s="2">
        <f t="shared" si="10"/>
        <v>12</v>
      </c>
      <c r="F73" s="2">
        <f t="shared" si="11"/>
        <v>12</v>
      </c>
    </row>
    <row r="74" spans="1:6">
      <c r="A74" s="1">
        <v>20210314</v>
      </c>
      <c r="B74" s="1">
        <v>20.32</v>
      </c>
      <c r="C74" s="12">
        <f t="shared" si="9"/>
        <v>3.5557034739825848E-2</v>
      </c>
      <c r="D74" s="2">
        <f t="shared" si="8"/>
        <v>1</v>
      </c>
      <c r="E74" s="2">
        <f t="shared" si="10"/>
        <v>13</v>
      </c>
      <c r="F74" s="2">
        <f t="shared" si="11"/>
        <v>13</v>
      </c>
    </row>
    <row r="75" spans="1:6">
      <c r="A75" s="1">
        <v>20210315</v>
      </c>
      <c r="B75" s="1">
        <v>16.489999999999998</v>
      </c>
      <c r="C75" s="12">
        <f t="shared" si="9"/>
        <v>4.637143411198006E-2</v>
      </c>
      <c r="D75" s="2">
        <f t="shared" si="8"/>
        <v>2</v>
      </c>
      <c r="E75" s="2">
        <f t="shared" si="10"/>
        <v>11</v>
      </c>
      <c r="F75" s="2">
        <f t="shared" si="11"/>
        <v>11</v>
      </c>
    </row>
    <row r="76" spans="1:6">
      <c r="A76" s="1">
        <v>20210316</v>
      </c>
      <c r="B76" s="1">
        <v>13.61</v>
      </c>
      <c r="C76" s="12">
        <f t="shared" si="9"/>
        <v>4.8950507469029951E-2</v>
      </c>
      <c r="D76" s="2">
        <f t="shared" si="8"/>
        <v>2</v>
      </c>
      <c r="E76" s="2">
        <f t="shared" si="10"/>
        <v>8</v>
      </c>
      <c r="F76" s="2">
        <f t="shared" si="11"/>
        <v>8</v>
      </c>
    </row>
    <row r="77" spans="1:6">
      <c r="A77" s="1">
        <v>20210317</v>
      </c>
      <c r="B77" s="1">
        <v>21.33</v>
      </c>
      <c r="C77" s="12">
        <f t="shared" si="9"/>
        <v>3.1953845490697033E-2</v>
      </c>
      <c r="D77" s="2">
        <f t="shared" si="8"/>
        <v>1</v>
      </c>
      <c r="E77" s="2">
        <f t="shared" si="10"/>
        <v>14</v>
      </c>
      <c r="F77" s="2">
        <f t="shared" si="11"/>
        <v>14</v>
      </c>
    </row>
    <row r="78" spans="1:6">
      <c r="A78" s="1">
        <v>20210318</v>
      </c>
      <c r="B78" s="1">
        <v>18.940000000000001</v>
      </c>
      <c r="C78" s="12">
        <f t="shared" si="9"/>
        <v>4.0136377861652715E-2</v>
      </c>
      <c r="D78" s="2">
        <f t="shared" si="8"/>
        <v>1</v>
      </c>
      <c r="E78" s="2">
        <f t="shared" si="10"/>
        <v>12</v>
      </c>
      <c r="F78" s="2">
        <f t="shared" si="11"/>
        <v>12</v>
      </c>
    </row>
    <row r="79" spans="1:6">
      <c r="A79" s="1">
        <v>20210319</v>
      </c>
      <c r="B79" s="1">
        <v>7.46</v>
      </c>
      <c r="C79" s="12">
        <f t="shared" si="9"/>
        <v>3.6165637276054825E-2</v>
      </c>
      <c r="D79" s="2">
        <f t="shared" si="8"/>
        <v>3</v>
      </c>
      <c r="E79" s="2">
        <f t="shared" si="10"/>
        <v>4</v>
      </c>
      <c r="F79" s="2">
        <f t="shared" si="11"/>
        <v>4</v>
      </c>
    </row>
    <row r="80" spans="1:6">
      <c r="A80" s="1">
        <v>20210320</v>
      </c>
      <c r="B80" s="1">
        <v>2.41</v>
      </c>
      <c r="C80" s="12">
        <f t="shared" si="9"/>
        <v>1.8421979996827306E-2</v>
      </c>
      <c r="D80" s="2">
        <f t="shared" si="8"/>
        <v>3</v>
      </c>
      <c r="E80" s="2">
        <f t="shared" si="10"/>
        <v>2</v>
      </c>
      <c r="F80" s="2">
        <f t="shared" si="11"/>
        <v>2</v>
      </c>
    </row>
    <row r="81" spans="1:6">
      <c r="A81" s="1">
        <v>20210321</v>
      </c>
      <c r="B81" s="1">
        <v>15.88</v>
      </c>
      <c r="C81" s="12">
        <f t="shared" si="9"/>
        <v>4.7397870594929385E-2</v>
      </c>
      <c r="D81" s="2">
        <f t="shared" si="8"/>
        <v>2</v>
      </c>
      <c r="E81" s="2">
        <f t="shared" si="10"/>
        <v>10</v>
      </c>
      <c r="F81" s="2">
        <f t="shared" si="11"/>
        <v>10</v>
      </c>
    </row>
    <row r="82" spans="1:6">
      <c r="A82" s="1">
        <v>20210322</v>
      </c>
      <c r="B82" s="1">
        <v>23.09</v>
      </c>
      <c r="C82" s="12">
        <f t="shared" si="9"/>
        <v>2.5569152925268807E-2</v>
      </c>
      <c r="D82" s="2">
        <f t="shared" si="8"/>
        <v>1</v>
      </c>
      <c r="E82" s="2">
        <f t="shared" si="10"/>
        <v>14</v>
      </c>
      <c r="F82" s="2">
        <f t="shared" si="11"/>
        <v>14</v>
      </c>
    </row>
    <row r="83" spans="1:6">
      <c r="A83" s="1">
        <v>20210323</v>
      </c>
      <c r="B83" s="1">
        <v>22.39</v>
      </c>
      <c r="C83" s="12">
        <f t="shared" si="9"/>
        <v>2.8096109075770741E-2</v>
      </c>
      <c r="D83" s="2">
        <f t="shared" si="8"/>
        <v>1</v>
      </c>
      <c r="E83" s="2">
        <f t="shared" si="10"/>
        <v>14</v>
      </c>
      <c r="F83" s="2">
        <f t="shared" si="11"/>
        <v>14</v>
      </c>
    </row>
    <row r="84" spans="1:6">
      <c r="A84" s="1">
        <v>20210324</v>
      </c>
      <c r="B84" s="1">
        <v>19.23</v>
      </c>
      <c r="C84" s="12">
        <f t="shared" si="9"/>
        <v>3.9220749121911799E-2</v>
      </c>
      <c r="D84" s="2">
        <f t="shared" si="8"/>
        <v>1</v>
      </c>
      <c r="E84" s="2">
        <f t="shared" si="10"/>
        <v>12</v>
      </c>
      <c r="F84" s="2">
        <f t="shared" si="11"/>
        <v>12</v>
      </c>
    </row>
    <row r="85" spans="1:6">
      <c r="A85" s="1">
        <v>20210325</v>
      </c>
      <c r="B85" s="1">
        <v>23.36</v>
      </c>
      <c r="C85" s="12">
        <f t="shared" si="9"/>
        <v>2.460777922465833E-2</v>
      </c>
      <c r="D85" s="2">
        <f t="shared" si="8"/>
        <v>1</v>
      </c>
      <c r="E85" s="2">
        <f t="shared" si="10"/>
        <v>15</v>
      </c>
      <c r="F85" s="2">
        <f t="shared" si="11"/>
        <v>15</v>
      </c>
    </row>
    <row r="86" spans="1:6">
      <c r="A86" s="1">
        <v>20210326</v>
      </c>
      <c r="B86" s="1">
        <v>23.25</v>
      </c>
      <c r="C86" s="12">
        <f t="shared" si="9"/>
        <v>2.4998321464015989E-2</v>
      </c>
      <c r="D86" s="2">
        <f t="shared" si="8"/>
        <v>1</v>
      </c>
      <c r="E86" s="2">
        <f t="shared" si="10"/>
        <v>15</v>
      </c>
      <c r="F86" s="2">
        <f t="shared" si="11"/>
        <v>15</v>
      </c>
    </row>
    <row r="87" spans="1:6">
      <c r="A87" s="1">
        <v>20210327</v>
      </c>
      <c r="B87" s="1">
        <v>3.98</v>
      </c>
      <c r="C87" s="12">
        <f t="shared" si="9"/>
        <v>2.3674823923282639E-2</v>
      </c>
      <c r="D87" s="2">
        <f t="shared" si="8"/>
        <v>3</v>
      </c>
      <c r="E87" s="2">
        <f t="shared" si="10"/>
        <v>2</v>
      </c>
      <c r="F87" s="2">
        <f t="shared" si="11"/>
        <v>2</v>
      </c>
    </row>
    <row r="88" spans="1:6">
      <c r="A88" s="1">
        <v>20210328</v>
      </c>
      <c r="B88" s="1">
        <v>18.95</v>
      </c>
      <c r="C88" s="12">
        <f t="shared" si="9"/>
        <v>4.0105297235883533E-2</v>
      </c>
      <c r="D88" s="2">
        <f t="shared" si="8"/>
        <v>1</v>
      </c>
      <c r="E88" s="2">
        <f t="shared" si="10"/>
        <v>12</v>
      </c>
      <c r="F88" s="2">
        <f t="shared" si="11"/>
        <v>12</v>
      </c>
    </row>
    <row r="89" spans="1:6">
      <c r="A89" s="1">
        <v>20210329</v>
      </c>
      <c r="B89" s="1">
        <v>18.2</v>
      </c>
      <c r="C89" s="12">
        <f t="shared" si="9"/>
        <v>4.2327155807088263E-2</v>
      </c>
      <c r="D89" s="2">
        <f t="shared" si="8"/>
        <v>1</v>
      </c>
      <c r="E89" s="2">
        <f t="shared" si="10"/>
        <v>12</v>
      </c>
      <c r="F89" s="2">
        <f t="shared" si="11"/>
        <v>12</v>
      </c>
    </row>
    <row r="90" spans="1:6">
      <c r="A90" s="1">
        <v>20210330</v>
      </c>
      <c r="B90" s="1">
        <v>22.27</v>
      </c>
      <c r="C90" s="12">
        <f t="shared" si="9"/>
        <v>2.853256729565818E-2</v>
      </c>
      <c r="D90" s="2">
        <f t="shared" si="8"/>
        <v>1</v>
      </c>
      <c r="E90" s="2">
        <f t="shared" si="10"/>
        <v>14</v>
      </c>
      <c r="F90" s="2">
        <f t="shared" si="11"/>
        <v>14</v>
      </c>
    </row>
    <row r="91" spans="1:6">
      <c r="A91" s="1">
        <v>20210331</v>
      </c>
      <c r="B91" s="1">
        <v>13.98</v>
      </c>
      <c r="C91" s="12">
        <f t="shared" si="9"/>
        <v>4.895252447427087E-2</v>
      </c>
      <c r="D91" s="2">
        <f t="shared" si="8"/>
        <v>2</v>
      </c>
      <c r="E91" s="2">
        <f t="shared" si="10"/>
        <v>9</v>
      </c>
      <c r="F91" s="2">
        <f t="shared" si="11"/>
        <v>9</v>
      </c>
    </row>
    <row r="92" spans="1:6">
      <c r="A92" s="1">
        <v>20210401</v>
      </c>
      <c r="B92" s="1">
        <v>4.75</v>
      </c>
      <c r="C92" s="12">
        <f t="shared" si="9"/>
        <v>2.641357765601534E-2</v>
      </c>
      <c r="D92" s="2">
        <f t="shared" si="8"/>
        <v>3</v>
      </c>
      <c r="E92" s="2">
        <f t="shared" si="10"/>
        <v>3</v>
      </c>
      <c r="F92" s="2">
        <f t="shared" si="11"/>
        <v>3</v>
      </c>
    </row>
    <row r="93" spans="1:6">
      <c r="A93" s="1">
        <v>20210402</v>
      </c>
      <c r="B93" s="1">
        <v>12.09</v>
      </c>
      <c r="C93" s="12">
        <f t="shared" si="9"/>
        <v>4.7894598355541856E-2</v>
      </c>
      <c r="D93" s="2">
        <f t="shared" si="8"/>
        <v>2</v>
      </c>
      <c r="E93" s="2">
        <f t="shared" si="10"/>
        <v>7</v>
      </c>
      <c r="F93" s="2">
        <f t="shared" si="11"/>
        <v>7</v>
      </c>
    </row>
    <row r="94" spans="1:6">
      <c r="A94" s="1">
        <v>20210403</v>
      </c>
      <c r="B94" s="1">
        <v>6.78</v>
      </c>
      <c r="C94" s="12">
        <f t="shared" si="9"/>
        <v>3.3772903537434645E-2</v>
      </c>
      <c r="D94" s="2">
        <f t="shared" si="8"/>
        <v>3</v>
      </c>
      <c r="E94" s="2">
        <f t="shared" si="10"/>
        <v>4</v>
      </c>
      <c r="F94" s="2">
        <f t="shared" si="11"/>
        <v>4</v>
      </c>
    </row>
    <row r="95" spans="1:6">
      <c r="A95" s="1">
        <v>20210404</v>
      </c>
      <c r="B95" s="1">
        <v>1.76</v>
      </c>
      <c r="C95" s="12">
        <f t="shared" si="9"/>
        <v>1.6425147106003655E-2</v>
      </c>
      <c r="D95" s="2">
        <f t="shared" si="8"/>
        <v>3</v>
      </c>
      <c r="E95" s="2">
        <f t="shared" si="10"/>
        <v>2</v>
      </c>
      <c r="F95" s="2">
        <f t="shared" si="11"/>
        <v>2</v>
      </c>
    </row>
    <row r="96" spans="1:6">
      <c r="A96" s="1">
        <v>20210405</v>
      </c>
      <c r="B96" s="1">
        <v>23.37</v>
      </c>
      <c r="C96" s="12">
        <f t="shared" si="9"/>
        <v>2.4572357279733541E-2</v>
      </c>
      <c r="D96" s="2">
        <f t="shared" si="8"/>
        <v>1</v>
      </c>
      <c r="E96" s="2">
        <f t="shared" si="10"/>
        <v>15</v>
      </c>
      <c r="F96" s="2">
        <f t="shared" si="11"/>
        <v>15</v>
      </c>
    </row>
    <row r="97" spans="1:6">
      <c r="A97" s="1">
        <v>20210406</v>
      </c>
      <c r="B97" s="1">
        <v>24.86</v>
      </c>
      <c r="C97" s="12">
        <f t="shared" si="9"/>
        <v>1.9494921777412123E-2</v>
      </c>
      <c r="D97" s="2">
        <f t="shared" si="8"/>
        <v>1</v>
      </c>
      <c r="E97" s="2">
        <f t="shared" si="10"/>
        <v>15</v>
      </c>
      <c r="F97" s="2">
        <f t="shared" si="11"/>
        <v>15</v>
      </c>
    </row>
    <row r="98" spans="1:6">
      <c r="A98" s="1">
        <v>20210407</v>
      </c>
      <c r="B98" s="1">
        <v>23.13</v>
      </c>
      <c r="C98" s="12">
        <f t="shared" si="9"/>
        <v>2.5426153747661356E-2</v>
      </c>
      <c r="D98" s="2">
        <f t="shared" si="8"/>
        <v>1</v>
      </c>
      <c r="E98" s="2">
        <f t="shared" si="10"/>
        <v>14</v>
      </c>
      <c r="F98" s="2">
        <f t="shared" si="11"/>
        <v>14</v>
      </c>
    </row>
    <row r="99" spans="1:6">
      <c r="A99" s="1">
        <v>20210408</v>
      </c>
      <c r="B99" s="1">
        <v>23.05</v>
      </c>
      <c r="C99" s="12">
        <f t="shared" si="9"/>
        <v>2.571233661330136E-2</v>
      </c>
      <c r="D99" s="2">
        <f t="shared" si="8"/>
        <v>1</v>
      </c>
      <c r="E99" s="2">
        <f t="shared" si="10"/>
        <v>14</v>
      </c>
      <c r="F99" s="2">
        <f t="shared" si="11"/>
        <v>14</v>
      </c>
    </row>
    <row r="100" spans="1:6">
      <c r="A100" s="1">
        <v>20210409</v>
      </c>
      <c r="B100" s="1">
        <v>24.43</v>
      </c>
      <c r="C100" s="12">
        <f t="shared" si="9"/>
        <v>2.0913326503515767E-2</v>
      </c>
      <c r="D100" s="2">
        <f t="shared" si="8"/>
        <v>1</v>
      </c>
      <c r="E100" s="2">
        <f t="shared" si="10"/>
        <v>15</v>
      </c>
      <c r="F100" s="2">
        <f t="shared" si="11"/>
        <v>15</v>
      </c>
    </row>
    <row r="101" spans="1:6">
      <c r="A101" s="1">
        <v>20210410</v>
      </c>
      <c r="B101" s="1">
        <v>22.5</v>
      </c>
      <c r="C101" s="12">
        <f t="shared" si="9"/>
        <v>2.7696611626861663E-2</v>
      </c>
      <c r="D101" s="2">
        <f t="shared" si="8"/>
        <v>1</v>
      </c>
      <c r="E101" s="2">
        <f t="shared" si="10"/>
        <v>14</v>
      </c>
      <c r="F101" s="2">
        <f t="shared" si="11"/>
        <v>14</v>
      </c>
    </row>
    <row r="102" spans="1:6">
      <c r="A102" s="1">
        <v>20210411</v>
      </c>
      <c r="B102" s="1">
        <v>24.87</v>
      </c>
      <c r="C102" s="12">
        <f t="shared" si="9"/>
        <v>1.9462461397387661E-2</v>
      </c>
      <c r="D102" s="2">
        <f t="shared" si="8"/>
        <v>1</v>
      </c>
      <c r="E102" s="2">
        <f t="shared" si="10"/>
        <v>15</v>
      </c>
      <c r="F102" s="2">
        <f t="shared" si="11"/>
        <v>15</v>
      </c>
    </row>
    <row r="103" spans="1:6">
      <c r="A103" s="1">
        <v>20210412</v>
      </c>
      <c r="B103" s="1">
        <v>3.26</v>
      </c>
      <c r="C103" s="12">
        <f t="shared" si="9"/>
        <v>2.1199426804317308E-2</v>
      </c>
      <c r="D103" s="2">
        <f t="shared" si="8"/>
        <v>3</v>
      </c>
      <c r="E103" s="2">
        <f t="shared" si="10"/>
        <v>2</v>
      </c>
      <c r="F103" s="2">
        <f t="shared" si="11"/>
        <v>2</v>
      </c>
    </row>
    <row r="104" spans="1:6">
      <c r="A104" s="1">
        <v>20210413</v>
      </c>
      <c r="B104" s="1">
        <v>7.32</v>
      </c>
      <c r="C104" s="12">
        <f t="shared" si="9"/>
        <v>3.5679848539994063E-2</v>
      </c>
      <c r="D104" s="2">
        <f t="shared" si="8"/>
        <v>3</v>
      </c>
      <c r="E104" s="2">
        <f t="shared" si="10"/>
        <v>4</v>
      </c>
      <c r="F104" s="2">
        <f t="shared" si="11"/>
        <v>4</v>
      </c>
    </row>
    <row r="105" spans="1:6">
      <c r="A105" s="1">
        <v>20210414</v>
      </c>
      <c r="B105" s="1">
        <v>23.99</v>
      </c>
      <c r="C105" s="12">
        <f t="shared" si="9"/>
        <v>2.2406906942842919E-2</v>
      </c>
      <c r="D105" s="2">
        <f t="shared" si="8"/>
        <v>1</v>
      </c>
      <c r="E105" s="2">
        <f t="shared" si="10"/>
        <v>15</v>
      </c>
      <c r="F105" s="2">
        <f t="shared" si="11"/>
        <v>15</v>
      </c>
    </row>
    <row r="106" spans="1:6">
      <c r="A106" s="1">
        <v>20210415</v>
      </c>
      <c r="B106" s="1">
        <v>22.57</v>
      </c>
      <c r="C106" s="12">
        <f t="shared" si="9"/>
        <v>2.7442744178860192E-2</v>
      </c>
      <c r="D106" s="2">
        <f t="shared" si="8"/>
        <v>1</v>
      </c>
      <c r="E106" s="2">
        <f t="shared" si="10"/>
        <v>14</v>
      </c>
      <c r="F106" s="2">
        <f t="shared" si="11"/>
        <v>14</v>
      </c>
    </row>
    <row r="107" spans="1:6">
      <c r="A107" s="1">
        <v>20210416</v>
      </c>
      <c r="B107" s="1">
        <v>21.17</v>
      </c>
      <c r="C107" s="12">
        <f t="shared" si="9"/>
        <v>3.2532607489119646E-2</v>
      </c>
      <c r="D107" s="2">
        <f t="shared" si="8"/>
        <v>1</v>
      </c>
      <c r="E107" s="2">
        <f t="shared" si="10"/>
        <v>14</v>
      </c>
      <c r="F107" s="2">
        <f t="shared" si="11"/>
        <v>14</v>
      </c>
    </row>
    <row r="108" spans="1:6">
      <c r="A108" s="1">
        <v>20210417</v>
      </c>
      <c r="B108" s="1">
        <v>22.77</v>
      </c>
      <c r="C108" s="12">
        <f t="shared" si="9"/>
        <v>2.67192883852722E-2</v>
      </c>
      <c r="D108" s="2">
        <f t="shared" si="8"/>
        <v>1</v>
      </c>
      <c r="E108" s="2">
        <f t="shared" si="10"/>
        <v>14</v>
      </c>
      <c r="F108" s="2">
        <f t="shared" si="11"/>
        <v>14</v>
      </c>
    </row>
    <row r="109" spans="1:6">
      <c r="A109" s="1">
        <v>20210418</v>
      </c>
      <c r="B109" s="1">
        <v>26.43</v>
      </c>
      <c r="C109" s="12">
        <f t="shared" si="9"/>
        <v>1.473275384297019E-2</v>
      </c>
      <c r="D109" s="2">
        <f t="shared" si="8"/>
        <v>1</v>
      </c>
      <c r="E109" s="2">
        <f t="shared" si="10"/>
        <v>16</v>
      </c>
      <c r="F109" s="2">
        <f t="shared" si="11"/>
        <v>16</v>
      </c>
    </row>
    <row r="110" spans="1:6">
      <c r="A110" s="1">
        <v>20210419</v>
      </c>
      <c r="B110" s="1">
        <v>27.33</v>
      </c>
      <c r="C110" s="12">
        <f t="shared" si="9"/>
        <v>1.2339108666467938E-2</v>
      </c>
      <c r="D110" s="2">
        <f t="shared" si="8"/>
        <v>1</v>
      </c>
      <c r="E110" s="2">
        <f t="shared" si="10"/>
        <v>16</v>
      </c>
      <c r="F110" s="2">
        <f t="shared" si="11"/>
        <v>16</v>
      </c>
    </row>
    <row r="111" spans="1:6">
      <c r="A111" s="1">
        <v>20210420</v>
      </c>
      <c r="B111" s="1">
        <v>26.88</v>
      </c>
      <c r="C111" s="12">
        <f t="shared" si="9"/>
        <v>1.3503497048520554E-2</v>
      </c>
      <c r="D111" s="2">
        <f t="shared" si="8"/>
        <v>1</v>
      </c>
      <c r="E111" s="2">
        <f t="shared" si="10"/>
        <v>16</v>
      </c>
      <c r="F111" s="2">
        <f t="shared" si="11"/>
        <v>16</v>
      </c>
    </row>
    <row r="112" spans="1:6">
      <c r="A112" s="1">
        <v>20210421</v>
      </c>
      <c r="B112" s="1">
        <v>20.16</v>
      </c>
      <c r="C112" s="12">
        <f t="shared" si="9"/>
        <v>3.611304146473867E-2</v>
      </c>
      <c r="D112" s="2">
        <f t="shared" si="8"/>
        <v>1</v>
      </c>
      <c r="E112" s="2">
        <f t="shared" si="10"/>
        <v>13</v>
      </c>
      <c r="F112" s="2">
        <f t="shared" si="11"/>
        <v>13</v>
      </c>
    </row>
    <row r="113" spans="1:6">
      <c r="A113" s="1">
        <v>20210422</v>
      </c>
      <c r="B113" s="1">
        <v>17.45</v>
      </c>
      <c r="C113" s="12">
        <f t="shared" si="9"/>
        <v>4.4295180207379395E-2</v>
      </c>
      <c r="D113" s="2">
        <f t="shared" si="8"/>
        <v>2</v>
      </c>
      <c r="E113" s="2">
        <f t="shared" si="10"/>
        <v>11</v>
      </c>
      <c r="F113" s="2">
        <f t="shared" si="11"/>
        <v>11</v>
      </c>
    </row>
    <row r="114" spans="1:6">
      <c r="A114" s="1">
        <v>20210423</v>
      </c>
      <c r="B114" s="1">
        <v>20.41</v>
      </c>
      <c r="C114" s="12">
        <f t="shared" si="9"/>
        <v>3.5242078434570022E-2</v>
      </c>
      <c r="D114" s="2">
        <f t="shared" si="8"/>
        <v>1</v>
      </c>
      <c r="E114" s="2">
        <f t="shared" si="10"/>
        <v>13</v>
      </c>
      <c r="F114" s="2">
        <f t="shared" si="11"/>
        <v>13</v>
      </c>
    </row>
    <row r="115" spans="1:6">
      <c r="A115" s="1">
        <v>20210424</v>
      </c>
      <c r="B115" s="1">
        <v>19.62</v>
      </c>
      <c r="C115" s="12">
        <f t="shared" si="9"/>
        <v>3.7946361515761654E-2</v>
      </c>
      <c r="D115" s="2">
        <f t="shared" si="8"/>
        <v>1</v>
      </c>
      <c r="E115" s="2">
        <f t="shared" si="10"/>
        <v>13</v>
      </c>
      <c r="F115" s="2">
        <f t="shared" si="11"/>
        <v>13</v>
      </c>
    </row>
    <row r="116" spans="1:6">
      <c r="A116" s="1">
        <v>20210425</v>
      </c>
      <c r="B116" s="1">
        <v>25.82</v>
      </c>
      <c r="C116" s="12">
        <f t="shared" si="9"/>
        <v>1.6499087666498671E-2</v>
      </c>
      <c r="D116" s="2">
        <f t="shared" si="8"/>
        <v>1</v>
      </c>
      <c r="E116" s="2">
        <f t="shared" si="10"/>
        <v>15</v>
      </c>
      <c r="F116" s="2">
        <f t="shared" si="11"/>
        <v>15</v>
      </c>
    </row>
    <row r="117" spans="1:6">
      <c r="A117" s="1">
        <v>20210426</v>
      </c>
      <c r="B117" s="1">
        <v>25.92</v>
      </c>
      <c r="C117" s="12">
        <f t="shared" si="9"/>
        <v>1.6201868990639853E-2</v>
      </c>
      <c r="D117" s="2">
        <f t="shared" si="8"/>
        <v>1</v>
      </c>
      <c r="E117" s="2">
        <f t="shared" si="10"/>
        <v>15</v>
      </c>
      <c r="F117" s="2">
        <f t="shared" si="11"/>
        <v>15</v>
      </c>
    </row>
    <row r="118" spans="1:6">
      <c r="A118" s="1">
        <v>20210427</v>
      </c>
      <c r="B118" s="1">
        <v>13.47</v>
      </c>
      <c r="C118" s="12">
        <f t="shared" si="9"/>
        <v>4.8923427183562199E-2</v>
      </c>
      <c r="D118" s="2">
        <f t="shared" si="8"/>
        <v>2</v>
      </c>
      <c r="E118" s="2">
        <f t="shared" si="10"/>
        <v>8</v>
      </c>
      <c r="F118" s="2">
        <f t="shared" si="11"/>
        <v>8</v>
      </c>
    </row>
    <row r="119" spans="1:6">
      <c r="A119" s="1">
        <v>20210428</v>
      </c>
      <c r="B119" s="1">
        <v>21.19</v>
      </c>
      <c r="C119" s="12">
        <f t="shared" si="9"/>
        <v>3.2460377381521396E-2</v>
      </c>
      <c r="D119" s="2">
        <f t="shared" si="8"/>
        <v>1</v>
      </c>
      <c r="E119" s="2">
        <f t="shared" si="10"/>
        <v>14</v>
      </c>
      <c r="F119" s="2">
        <f t="shared" si="11"/>
        <v>14</v>
      </c>
    </row>
    <row r="120" spans="1:6">
      <c r="A120" s="1">
        <v>20210429</v>
      </c>
      <c r="B120" s="1">
        <v>25.17</v>
      </c>
      <c r="C120" s="12">
        <f t="shared" si="9"/>
        <v>1.8500419290544516E-2</v>
      </c>
      <c r="D120" s="2">
        <f t="shared" si="8"/>
        <v>1</v>
      </c>
      <c r="E120" s="2">
        <f t="shared" si="10"/>
        <v>15</v>
      </c>
      <c r="F120" s="2">
        <f t="shared" si="11"/>
        <v>15</v>
      </c>
    </row>
    <row r="121" spans="1:6">
      <c r="A121" s="1">
        <v>20210430</v>
      </c>
      <c r="B121" s="1">
        <v>26.79</v>
      </c>
      <c r="C121" s="12">
        <f t="shared" si="9"/>
        <v>1.3744209693026232E-2</v>
      </c>
      <c r="D121" s="2">
        <f t="shared" si="8"/>
        <v>1</v>
      </c>
      <c r="E121" s="2">
        <f t="shared" si="10"/>
        <v>16</v>
      </c>
      <c r="F121" s="2">
        <f t="shared" si="11"/>
        <v>16</v>
      </c>
    </row>
    <row r="122" spans="1:6">
      <c r="A122" s="1">
        <v>20210501</v>
      </c>
      <c r="B122" s="1">
        <v>19.04</v>
      </c>
      <c r="C122" s="12">
        <f t="shared" si="9"/>
        <v>3.9823952780308772E-2</v>
      </c>
      <c r="D122" s="2">
        <f t="shared" si="8"/>
        <v>1</v>
      </c>
      <c r="E122" s="2">
        <f t="shared" si="10"/>
        <v>12</v>
      </c>
      <c r="F122" s="2">
        <f t="shared" si="11"/>
        <v>12</v>
      </c>
    </row>
    <row r="123" spans="1:6">
      <c r="A123" s="1">
        <v>20210502</v>
      </c>
      <c r="B123" s="1">
        <v>26.22</v>
      </c>
      <c r="C123" s="12">
        <f t="shared" si="9"/>
        <v>1.5328093639734577E-2</v>
      </c>
      <c r="D123" s="2">
        <f t="shared" si="8"/>
        <v>1</v>
      </c>
      <c r="E123" s="2">
        <f t="shared" si="10"/>
        <v>15</v>
      </c>
      <c r="F123" s="2">
        <f t="shared" si="11"/>
        <v>15</v>
      </c>
    </row>
    <row r="124" spans="1:6">
      <c r="A124" s="1">
        <v>20210503</v>
      </c>
      <c r="B124" s="1">
        <v>24.82</v>
      </c>
      <c r="C124" s="12">
        <f t="shared" si="9"/>
        <v>1.9625009959494056E-2</v>
      </c>
      <c r="D124" s="2">
        <f t="shared" si="8"/>
        <v>1</v>
      </c>
      <c r="E124" s="2">
        <f t="shared" si="10"/>
        <v>15</v>
      </c>
      <c r="F124" s="2">
        <f t="shared" si="11"/>
        <v>15</v>
      </c>
    </row>
    <row r="125" spans="1:6">
      <c r="A125" s="1">
        <v>20210504</v>
      </c>
      <c r="B125" s="1">
        <v>4.21</v>
      </c>
      <c r="C125" s="12">
        <f t="shared" si="9"/>
        <v>2.4484623263390019E-2</v>
      </c>
      <c r="D125" s="2">
        <f t="shared" si="8"/>
        <v>3</v>
      </c>
      <c r="E125" s="2">
        <f t="shared" si="10"/>
        <v>2</v>
      </c>
      <c r="F125" s="2">
        <f t="shared" si="11"/>
        <v>2</v>
      </c>
    </row>
    <row r="126" spans="1:6">
      <c r="A126" s="1">
        <v>20210505</v>
      </c>
      <c r="B126" s="1">
        <v>27.24</v>
      </c>
      <c r="C126" s="12">
        <f t="shared" si="9"/>
        <v>1.2566729437806002E-2</v>
      </c>
      <c r="D126" s="2">
        <f t="shared" si="8"/>
        <v>1</v>
      </c>
      <c r="E126" s="2">
        <f t="shared" si="10"/>
        <v>16</v>
      </c>
      <c r="F126" s="2">
        <f t="shared" si="11"/>
        <v>16</v>
      </c>
    </row>
    <row r="127" spans="1:6">
      <c r="A127" s="1">
        <v>20210506</v>
      </c>
      <c r="B127" s="1">
        <v>26.87</v>
      </c>
      <c r="C127" s="12">
        <f t="shared" si="9"/>
        <v>1.3530114874243939E-2</v>
      </c>
      <c r="D127" s="2">
        <f t="shared" si="8"/>
        <v>1</v>
      </c>
      <c r="E127" s="2">
        <f t="shared" si="10"/>
        <v>16</v>
      </c>
      <c r="F127" s="2">
        <f t="shared" si="11"/>
        <v>16</v>
      </c>
    </row>
    <row r="128" spans="1:6">
      <c r="A128" s="1">
        <v>20210507</v>
      </c>
      <c r="B128" s="1">
        <v>21.62</v>
      </c>
      <c r="C128" s="12">
        <f t="shared" si="9"/>
        <v>3.0900568680393578E-2</v>
      </c>
      <c r="D128" s="2">
        <f t="shared" si="8"/>
        <v>1</v>
      </c>
      <c r="E128" s="2">
        <f t="shared" si="10"/>
        <v>14</v>
      </c>
      <c r="F128" s="2">
        <f t="shared" si="11"/>
        <v>14</v>
      </c>
    </row>
    <row r="129" spans="1:6">
      <c r="A129" s="1">
        <v>20210508</v>
      </c>
      <c r="B129" s="1">
        <v>21.32</v>
      </c>
      <c r="C129" s="12">
        <f t="shared" si="9"/>
        <v>3.1990075966591675E-2</v>
      </c>
      <c r="D129" s="2">
        <f t="shared" si="8"/>
        <v>1</v>
      </c>
      <c r="E129" s="2">
        <f t="shared" si="10"/>
        <v>14</v>
      </c>
      <c r="F129" s="2">
        <f t="shared" si="11"/>
        <v>14</v>
      </c>
    </row>
    <row r="130" spans="1:6">
      <c r="A130" s="1">
        <v>20210509</v>
      </c>
      <c r="B130" s="1">
        <v>25.63</v>
      </c>
      <c r="C130" s="12">
        <f t="shared" si="9"/>
        <v>1.7071820683627822E-2</v>
      </c>
      <c r="D130" s="2">
        <f t="shared" ref="D130:D193" si="12">IF(B130&gt;$T$2,1,IF(B130&lt;$T$3,3,2))</f>
        <v>1</v>
      </c>
      <c r="E130" s="2">
        <f t="shared" si="10"/>
        <v>15</v>
      </c>
      <c r="F130" s="2">
        <f t="shared" si="11"/>
        <v>15</v>
      </c>
    </row>
    <row r="131" spans="1:6">
      <c r="A131" s="1">
        <v>20210510</v>
      </c>
      <c r="B131" s="1">
        <v>26.43</v>
      </c>
      <c r="C131" s="12">
        <f t="shared" ref="C131:C194" si="13">_xlfn.NORM.DIST(B131,$L$5,$L$6,0)</f>
        <v>1.473275384297019E-2</v>
      </c>
      <c r="D131" s="2">
        <f t="shared" si="12"/>
        <v>1</v>
      </c>
      <c r="E131" s="2">
        <f t="shared" ref="E131:E194" si="14">IF(B131&gt;$V$12,16,IF(B131&gt;$V$13,15,IF(B131&gt;$V$14,14,IF(B131&gt;$V$15,13,IF(B131&gt;$V$16,12,IF(B131&gt;$V$17,11,IF(B131&gt;$V$18,10,IF(B131&gt;$V$19,9,IF(B131&gt;$V$20,8,IF(B131&gt;$V$21,7,IF(B131&gt;$V$22,6,IF(B131&gt;$V$23,5,IF(B131&gt;$V$24,4,IF(B131&gt;$V$25,3,IF(B131&gt;$V$26,2,1)))))))))))))))</f>
        <v>16</v>
      </c>
      <c r="F131" s="2">
        <f t="shared" ref="F131:F194" si="15">IF(B131&gt;$V$12,16,IF(B131&gt;$V$13,15,IF(B131&gt;$V$14,14,IF(B131&gt;$V$15,13,IF(B131&gt;$V$16,12,IF(B131&gt;$V$17,11,IF(B131&gt;$V$18,10,IF(B131&gt;$V$19,9,IF(B131&gt;$V$20,8,IF(B131&gt;$V$21,7,IF(B131&gt;$V$22,6,IF(B131&gt;$V$23,5,IF(B131&gt;$V$24,4,IF(B131&gt;$V$25,3,IF(B131&gt;$V$26,2,1)))))))))))))))</f>
        <v>16</v>
      </c>
    </row>
    <row r="132" spans="1:6">
      <c r="A132" s="1">
        <v>20210511</v>
      </c>
      <c r="B132" s="1">
        <v>4.32</v>
      </c>
      <c r="C132" s="12">
        <f t="shared" si="13"/>
        <v>2.4874644673412712E-2</v>
      </c>
      <c r="D132" s="2">
        <f t="shared" si="12"/>
        <v>3</v>
      </c>
      <c r="E132" s="2">
        <f t="shared" si="14"/>
        <v>2</v>
      </c>
      <c r="F132" s="2">
        <f t="shared" si="15"/>
        <v>2</v>
      </c>
    </row>
    <row r="133" spans="1:6">
      <c r="A133" s="1">
        <v>20210512</v>
      </c>
      <c r="B133" s="1">
        <v>13.54</v>
      </c>
      <c r="C133" s="12">
        <f t="shared" si="13"/>
        <v>4.8938771577088362E-2</v>
      </c>
      <c r="D133" s="2">
        <f t="shared" si="12"/>
        <v>2</v>
      </c>
      <c r="E133" s="2">
        <f t="shared" si="14"/>
        <v>8</v>
      </c>
      <c r="F133" s="2">
        <f t="shared" si="15"/>
        <v>8</v>
      </c>
    </row>
    <row r="134" spans="1:6">
      <c r="A134" s="1">
        <v>20210513</v>
      </c>
      <c r="B134" s="1">
        <v>27.46</v>
      </c>
      <c r="C134" s="12">
        <f t="shared" si="13"/>
        <v>1.2014993737382552E-2</v>
      </c>
      <c r="D134" s="2">
        <f t="shared" si="12"/>
        <v>1</v>
      </c>
      <c r="E134" s="2">
        <f t="shared" si="14"/>
        <v>16</v>
      </c>
      <c r="F134" s="2">
        <f t="shared" si="15"/>
        <v>16</v>
      </c>
    </row>
    <row r="135" spans="1:6">
      <c r="A135" s="1">
        <v>20210514</v>
      </c>
      <c r="B135" s="1">
        <v>14.71</v>
      </c>
      <c r="C135" s="12">
        <f t="shared" si="13"/>
        <v>4.8661301942578568E-2</v>
      </c>
      <c r="D135" s="2">
        <f t="shared" si="12"/>
        <v>2</v>
      </c>
      <c r="E135" s="2">
        <f t="shared" si="14"/>
        <v>9</v>
      </c>
      <c r="F135" s="2">
        <f t="shared" si="15"/>
        <v>9</v>
      </c>
    </row>
    <row r="136" spans="1:6">
      <c r="A136" s="1">
        <v>20210515</v>
      </c>
      <c r="B136" s="1">
        <v>23.4</v>
      </c>
      <c r="C136" s="12">
        <f t="shared" si="13"/>
        <v>2.446617594847976E-2</v>
      </c>
      <c r="D136" s="2">
        <f t="shared" si="12"/>
        <v>1</v>
      </c>
      <c r="E136" s="2">
        <f t="shared" si="14"/>
        <v>15</v>
      </c>
      <c r="F136" s="2">
        <f t="shared" si="15"/>
        <v>15</v>
      </c>
    </row>
    <row r="137" spans="1:6">
      <c r="A137" s="1">
        <v>20210516</v>
      </c>
      <c r="B137" s="1">
        <v>7.59</v>
      </c>
      <c r="C137" s="12">
        <f t="shared" si="13"/>
        <v>3.6612966558080183E-2</v>
      </c>
      <c r="D137" s="2">
        <f t="shared" si="12"/>
        <v>3</v>
      </c>
      <c r="E137" s="2">
        <f t="shared" si="14"/>
        <v>4</v>
      </c>
      <c r="F137" s="2">
        <f t="shared" si="15"/>
        <v>4</v>
      </c>
    </row>
    <row r="138" spans="1:6">
      <c r="A138" s="1">
        <v>20210517</v>
      </c>
      <c r="B138" s="1">
        <v>8.89</v>
      </c>
      <c r="C138" s="12">
        <f t="shared" si="13"/>
        <v>4.0826481595963741E-2</v>
      </c>
      <c r="D138" s="2">
        <f t="shared" si="12"/>
        <v>3</v>
      </c>
      <c r="E138" s="2">
        <f t="shared" si="14"/>
        <v>5</v>
      </c>
      <c r="F138" s="2">
        <f t="shared" si="15"/>
        <v>5</v>
      </c>
    </row>
    <row r="139" spans="1:6">
      <c r="A139" s="1">
        <v>20210518</v>
      </c>
      <c r="B139" s="1">
        <v>24.1</v>
      </c>
      <c r="C139" s="12">
        <f t="shared" si="13"/>
        <v>2.2029820191122481E-2</v>
      </c>
      <c r="D139" s="2">
        <f t="shared" si="12"/>
        <v>1</v>
      </c>
      <c r="E139" s="2">
        <f t="shared" si="14"/>
        <v>15</v>
      </c>
      <c r="F139" s="2">
        <f t="shared" si="15"/>
        <v>15</v>
      </c>
    </row>
    <row r="140" spans="1:6">
      <c r="A140" s="1">
        <v>20210519</v>
      </c>
      <c r="B140" s="1">
        <v>24.12</v>
      </c>
      <c r="C140" s="12">
        <f t="shared" si="13"/>
        <v>2.1961513842465925E-2</v>
      </c>
      <c r="D140" s="2">
        <f t="shared" si="12"/>
        <v>1</v>
      </c>
      <c r="E140" s="2">
        <f t="shared" si="14"/>
        <v>15</v>
      </c>
      <c r="F140" s="2">
        <f t="shared" si="15"/>
        <v>15</v>
      </c>
    </row>
    <row r="141" spans="1:6">
      <c r="A141" s="1">
        <v>20210520</v>
      </c>
      <c r="B141" s="1">
        <v>7.28</v>
      </c>
      <c r="C141" s="12">
        <f t="shared" si="13"/>
        <v>3.554032673213859E-2</v>
      </c>
      <c r="D141" s="2">
        <f t="shared" si="12"/>
        <v>3</v>
      </c>
      <c r="E141" s="2">
        <f t="shared" si="14"/>
        <v>4</v>
      </c>
      <c r="F141" s="2">
        <f t="shared" si="15"/>
        <v>4</v>
      </c>
    </row>
    <row r="142" spans="1:6">
      <c r="A142" s="1">
        <v>20210521</v>
      </c>
      <c r="B142" s="1">
        <v>24.79</v>
      </c>
      <c r="C142" s="12">
        <f t="shared" si="13"/>
        <v>1.9722833490463911E-2</v>
      </c>
      <c r="D142" s="2">
        <f t="shared" si="12"/>
        <v>1</v>
      </c>
      <c r="E142" s="2">
        <f t="shared" si="14"/>
        <v>15</v>
      </c>
      <c r="F142" s="2">
        <f t="shared" si="15"/>
        <v>15</v>
      </c>
    </row>
    <row r="143" spans="1:6">
      <c r="A143" s="1">
        <v>20210522</v>
      </c>
      <c r="B143" s="1">
        <v>27.49</v>
      </c>
      <c r="C143" s="12">
        <f t="shared" si="13"/>
        <v>1.1940983544982828E-2</v>
      </c>
      <c r="D143" s="2">
        <f t="shared" si="12"/>
        <v>1</v>
      </c>
      <c r="E143" s="2">
        <f t="shared" si="14"/>
        <v>16</v>
      </c>
      <c r="F143" s="2">
        <f t="shared" si="15"/>
        <v>16</v>
      </c>
    </row>
    <row r="144" spans="1:6">
      <c r="A144" s="1">
        <v>20210523</v>
      </c>
      <c r="B144" s="1">
        <v>26.25</v>
      </c>
      <c r="C144" s="12">
        <f t="shared" si="13"/>
        <v>1.5242214325162677E-2</v>
      </c>
      <c r="D144" s="2">
        <f t="shared" si="12"/>
        <v>1</v>
      </c>
      <c r="E144" s="2">
        <f t="shared" si="14"/>
        <v>15</v>
      </c>
      <c r="F144" s="2">
        <f t="shared" si="15"/>
        <v>15</v>
      </c>
    </row>
    <row r="145" spans="1:6">
      <c r="A145" s="1">
        <v>20210524</v>
      </c>
      <c r="B145" s="1">
        <v>26.13</v>
      </c>
      <c r="C145" s="12">
        <f t="shared" si="13"/>
        <v>1.5587377721613312E-2</v>
      </c>
      <c r="D145" s="2">
        <f t="shared" si="12"/>
        <v>1</v>
      </c>
      <c r="E145" s="2">
        <f t="shared" si="14"/>
        <v>15</v>
      </c>
      <c r="F145" s="2">
        <f t="shared" si="15"/>
        <v>15</v>
      </c>
    </row>
    <row r="146" spans="1:6">
      <c r="A146" s="1">
        <v>20210525</v>
      </c>
      <c r="B146" s="1">
        <v>25.84</v>
      </c>
      <c r="C146" s="12">
        <f t="shared" si="13"/>
        <v>1.6439409020408195E-2</v>
      </c>
      <c r="D146" s="2">
        <f t="shared" si="12"/>
        <v>1</v>
      </c>
      <c r="E146" s="2">
        <f t="shared" si="14"/>
        <v>15</v>
      </c>
      <c r="F146" s="2">
        <f t="shared" si="15"/>
        <v>15</v>
      </c>
    </row>
    <row r="147" spans="1:6">
      <c r="A147" s="1">
        <v>20210526</v>
      </c>
      <c r="B147" s="1">
        <v>6.84</v>
      </c>
      <c r="C147" s="12">
        <f t="shared" si="13"/>
        <v>3.3987022418458038E-2</v>
      </c>
      <c r="D147" s="2">
        <f t="shared" si="12"/>
        <v>3</v>
      </c>
      <c r="E147" s="2">
        <f t="shared" si="14"/>
        <v>4</v>
      </c>
      <c r="F147" s="2">
        <f t="shared" si="15"/>
        <v>4</v>
      </c>
    </row>
    <row r="148" spans="1:6">
      <c r="A148" s="1">
        <v>20210527</v>
      </c>
      <c r="B148" s="1">
        <v>22.8</v>
      </c>
      <c r="C148" s="12">
        <f t="shared" si="13"/>
        <v>2.6611044395109137E-2</v>
      </c>
      <c r="D148" s="2">
        <f t="shared" si="12"/>
        <v>1</v>
      </c>
      <c r="E148" s="2">
        <f t="shared" si="14"/>
        <v>14</v>
      </c>
      <c r="F148" s="2">
        <f t="shared" si="15"/>
        <v>14</v>
      </c>
    </row>
    <row r="149" spans="1:6">
      <c r="A149" s="1">
        <v>20210528</v>
      </c>
      <c r="B149" s="1">
        <v>22.02</v>
      </c>
      <c r="C149" s="12">
        <f t="shared" si="13"/>
        <v>2.9443233609972579E-2</v>
      </c>
      <c r="D149" s="2">
        <f t="shared" si="12"/>
        <v>1</v>
      </c>
      <c r="E149" s="2">
        <f t="shared" si="14"/>
        <v>14</v>
      </c>
      <c r="F149" s="2">
        <f t="shared" si="15"/>
        <v>14</v>
      </c>
    </row>
    <row r="150" spans="1:6">
      <c r="A150" s="1">
        <v>20210529</v>
      </c>
      <c r="B150" s="1">
        <v>29.22</v>
      </c>
      <c r="C150" s="12">
        <f t="shared" si="13"/>
        <v>8.1721206947523439E-3</v>
      </c>
      <c r="D150" s="2">
        <f t="shared" si="12"/>
        <v>1</v>
      </c>
      <c r="E150" s="2">
        <f t="shared" si="14"/>
        <v>16</v>
      </c>
      <c r="F150" s="2">
        <f t="shared" si="15"/>
        <v>16</v>
      </c>
    </row>
    <row r="151" spans="1:6">
      <c r="A151" s="1">
        <v>20210530</v>
      </c>
      <c r="B151" s="1">
        <v>28.07</v>
      </c>
      <c r="C151" s="12">
        <f t="shared" si="13"/>
        <v>1.056824276237512E-2</v>
      </c>
      <c r="D151" s="2">
        <f t="shared" si="12"/>
        <v>1</v>
      </c>
      <c r="E151" s="2">
        <f t="shared" si="14"/>
        <v>16</v>
      </c>
      <c r="F151" s="2">
        <f t="shared" si="15"/>
        <v>16</v>
      </c>
    </row>
    <row r="152" spans="1:6">
      <c r="A152" s="1">
        <v>20210531</v>
      </c>
      <c r="B152" s="1">
        <v>27.27</v>
      </c>
      <c r="C152" s="12">
        <f t="shared" si="13"/>
        <v>1.249056242195091E-2</v>
      </c>
      <c r="D152" s="2">
        <f t="shared" si="12"/>
        <v>1</v>
      </c>
      <c r="E152" s="2">
        <f t="shared" si="14"/>
        <v>16</v>
      </c>
      <c r="F152" s="2">
        <f t="shared" si="15"/>
        <v>16</v>
      </c>
    </row>
    <row r="153" spans="1:6">
      <c r="A153" s="1">
        <v>20210601</v>
      </c>
      <c r="B153" s="1">
        <v>25.9</v>
      </c>
      <c r="C153" s="12">
        <f t="shared" si="13"/>
        <v>1.6261077237288975E-2</v>
      </c>
      <c r="D153" s="2">
        <f t="shared" si="12"/>
        <v>1</v>
      </c>
      <c r="E153" s="2">
        <f t="shared" si="14"/>
        <v>15</v>
      </c>
      <c r="F153" s="2">
        <f t="shared" si="15"/>
        <v>15</v>
      </c>
    </row>
    <row r="154" spans="1:6">
      <c r="A154" s="1">
        <v>20210602</v>
      </c>
      <c r="B154" s="1">
        <v>11.72</v>
      </c>
      <c r="C154" s="12">
        <f t="shared" si="13"/>
        <v>4.7390764300490273E-2</v>
      </c>
      <c r="D154" s="2">
        <f t="shared" si="12"/>
        <v>2</v>
      </c>
      <c r="E154" s="2">
        <f t="shared" si="14"/>
        <v>7</v>
      </c>
      <c r="F154" s="2">
        <f t="shared" si="15"/>
        <v>7</v>
      </c>
    </row>
    <row r="155" spans="1:6">
      <c r="A155" s="1">
        <v>20210603</v>
      </c>
      <c r="B155" s="1">
        <v>17.5</v>
      </c>
      <c r="C155" s="12">
        <f t="shared" si="13"/>
        <v>4.417282094132801E-2</v>
      </c>
      <c r="D155" s="2">
        <f t="shared" si="12"/>
        <v>2</v>
      </c>
      <c r="E155" s="2">
        <f t="shared" si="14"/>
        <v>11</v>
      </c>
      <c r="F155" s="2">
        <f t="shared" si="15"/>
        <v>11</v>
      </c>
    </row>
    <row r="156" spans="1:6">
      <c r="A156" s="1">
        <v>20210604</v>
      </c>
      <c r="B156" s="1">
        <v>24.39</v>
      </c>
      <c r="C156" s="12">
        <f t="shared" si="13"/>
        <v>2.1047425533663788E-2</v>
      </c>
      <c r="D156" s="2">
        <f t="shared" si="12"/>
        <v>1</v>
      </c>
      <c r="E156" s="2">
        <f t="shared" si="14"/>
        <v>15</v>
      </c>
      <c r="F156" s="2">
        <f t="shared" si="15"/>
        <v>15</v>
      </c>
    </row>
    <row r="157" spans="1:6">
      <c r="A157" s="1">
        <v>20210605</v>
      </c>
      <c r="B157" s="1">
        <v>23.41</v>
      </c>
      <c r="C157" s="12">
        <f t="shared" si="13"/>
        <v>2.4430810626566109E-2</v>
      </c>
      <c r="D157" s="2">
        <f t="shared" si="12"/>
        <v>1</v>
      </c>
      <c r="E157" s="2">
        <f t="shared" si="14"/>
        <v>15</v>
      </c>
      <c r="F157" s="2">
        <f t="shared" si="15"/>
        <v>15</v>
      </c>
    </row>
    <row r="158" spans="1:6">
      <c r="A158" s="1">
        <v>20210606</v>
      </c>
      <c r="B158" s="1">
        <v>27.39</v>
      </c>
      <c r="C158" s="12">
        <f t="shared" si="13"/>
        <v>1.2188830339560624E-2</v>
      </c>
      <c r="D158" s="2">
        <f t="shared" si="12"/>
        <v>1</v>
      </c>
      <c r="E158" s="2">
        <f t="shared" si="14"/>
        <v>16</v>
      </c>
      <c r="F158" s="2">
        <f t="shared" si="15"/>
        <v>16</v>
      </c>
    </row>
    <row r="159" spans="1:6">
      <c r="A159" s="1">
        <v>20210607</v>
      </c>
      <c r="B159" s="1">
        <v>27.51</v>
      </c>
      <c r="C159" s="12">
        <f t="shared" si="13"/>
        <v>1.1891807293692422E-2</v>
      </c>
      <c r="D159" s="2">
        <f t="shared" si="12"/>
        <v>1</v>
      </c>
      <c r="E159" s="2">
        <f t="shared" si="14"/>
        <v>16</v>
      </c>
      <c r="F159" s="2">
        <f t="shared" si="15"/>
        <v>16</v>
      </c>
    </row>
    <row r="160" spans="1:6">
      <c r="A160" s="1">
        <v>20210608</v>
      </c>
      <c r="B160" s="1">
        <v>26.87</v>
      </c>
      <c r="C160" s="12">
        <f t="shared" si="13"/>
        <v>1.3530114874243939E-2</v>
      </c>
      <c r="D160" s="2">
        <f t="shared" si="12"/>
        <v>1</v>
      </c>
      <c r="E160" s="2">
        <f t="shared" si="14"/>
        <v>16</v>
      </c>
      <c r="F160" s="2">
        <f t="shared" si="15"/>
        <v>16</v>
      </c>
    </row>
    <row r="161" spans="1:6">
      <c r="A161" s="1">
        <v>20210609</v>
      </c>
      <c r="B161" s="1">
        <v>26.51</v>
      </c>
      <c r="C161" s="12">
        <f t="shared" si="13"/>
        <v>1.450955383071704E-2</v>
      </c>
      <c r="D161" s="2">
        <f t="shared" si="12"/>
        <v>1</v>
      </c>
      <c r="E161" s="2">
        <f t="shared" si="14"/>
        <v>16</v>
      </c>
      <c r="F161" s="2">
        <f t="shared" si="15"/>
        <v>16</v>
      </c>
    </row>
    <row r="162" spans="1:6">
      <c r="A162" s="1">
        <v>20210610</v>
      </c>
      <c r="B162" s="1">
        <v>8.51</v>
      </c>
      <c r="C162" s="12">
        <f t="shared" si="13"/>
        <v>3.9651289208351335E-2</v>
      </c>
      <c r="D162" s="2">
        <f t="shared" si="12"/>
        <v>3</v>
      </c>
      <c r="E162" s="2">
        <f t="shared" si="14"/>
        <v>5</v>
      </c>
      <c r="F162" s="2">
        <f t="shared" si="15"/>
        <v>5</v>
      </c>
    </row>
    <row r="163" spans="1:6">
      <c r="A163" s="1">
        <v>20210611</v>
      </c>
      <c r="B163" s="1">
        <v>6.66</v>
      </c>
      <c r="C163" s="12">
        <f t="shared" si="13"/>
        <v>3.3343279085043948E-2</v>
      </c>
      <c r="D163" s="2">
        <f t="shared" si="12"/>
        <v>3</v>
      </c>
      <c r="E163" s="2">
        <f t="shared" si="14"/>
        <v>4</v>
      </c>
      <c r="F163" s="2">
        <f t="shared" si="15"/>
        <v>4</v>
      </c>
    </row>
    <row r="164" spans="1:6">
      <c r="A164" s="1">
        <v>20210612</v>
      </c>
      <c r="B164" s="1">
        <v>24.2</v>
      </c>
      <c r="C164" s="12">
        <f t="shared" si="13"/>
        <v>2.1689092893417399E-2</v>
      </c>
      <c r="D164" s="2">
        <f t="shared" si="12"/>
        <v>1</v>
      </c>
      <c r="E164" s="2">
        <f t="shared" si="14"/>
        <v>15</v>
      </c>
      <c r="F164" s="2">
        <f t="shared" si="15"/>
        <v>15</v>
      </c>
    </row>
    <row r="165" spans="1:6">
      <c r="A165" s="1">
        <v>20210613</v>
      </c>
      <c r="B165" s="1">
        <v>20.99</v>
      </c>
      <c r="C165" s="12">
        <f t="shared" si="13"/>
        <v>3.3180955937135888E-2</v>
      </c>
      <c r="D165" s="2">
        <f t="shared" si="12"/>
        <v>1</v>
      </c>
      <c r="E165" s="2">
        <f t="shared" si="14"/>
        <v>13</v>
      </c>
      <c r="F165" s="2">
        <f t="shared" si="15"/>
        <v>13</v>
      </c>
    </row>
    <row r="166" spans="1:6">
      <c r="A166" s="1">
        <v>20210614</v>
      </c>
      <c r="B166" s="1">
        <v>18.760000000000002</v>
      </c>
      <c r="C166" s="12">
        <f t="shared" si="13"/>
        <v>4.0689483460371649E-2</v>
      </c>
      <c r="D166" s="2">
        <f t="shared" si="12"/>
        <v>1</v>
      </c>
      <c r="E166" s="2">
        <f t="shared" si="14"/>
        <v>12</v>
      </c>
      <c r="F166" s="2">
        <f t="shared" si="15"/>
        <v>12</v>
      </c>
    </row>
    <row r="167" spans="1:6">
      <c r="A167" s="1">
        <v>20210615</v>
      </c>
      <c r="B167" s="1">
        <v>4.54</v>
      </c>
      <c r="C167" s="12">
        <f t="shared" si="13"/>
        <v>2.5659389829157518E-2</v>
      </c>
      <c r="D167" s="2">
        <f t="shared" si="12"/>
        <v>3</v>
      </c>
      <c r="E167" s="2">
        <f t="shared" si="14"/>
        <v>3</v>
      </c>
      <c r="F167" s="2">
        <f t="shared" si="15"/>
        <v>3</v>
      </c>
    </row>
    <row r="168" spans="1:6">
      <c r="A168" s="1">
        <v>20210616</v>
      </c>
      <c r="B168" s="1">
        <v>5.54</v>
      </c>
      <c r="C168" s="12">
        <f t="shared" si="13"/>
        <v>2.9280011529146013E-2</v>
      </c>
      <c r="D168" s="2">
        <f t="shared" si="12"/>
        <v>3</v>
      </c>
      <c r="E168" s="2">
        <f t="shared" si="14"/>
        <v>3</v>
      </c>
      <c r="F168" s="2">
        <f t="shared" si="15"/>
        <v>3</v>
      </c>
    </row>
    <row r="169" spans="1:6">
      <c r="A169" s="1">
        <v>20210617</v>
      </c>
      <c r="B169" s="1">
        <v>6.01</v>
      </c>
      <c r="C169" s="12">
        <f t="shared" si="13"/>
        <v>3.0992311481685478E-2</v>
      </c>
      <c r="D169" s="2">
        <f t="shared" si="12"/>
        <v>3</v>
      </c>
      <c r="E169" s="2">
        <f t="shared" si="14"/>
        <v>3</v>
      </c>
      <c r="F169" s="2">
        <f t="shared" si="15"/>
        <v>3</v>
      </c>
    </row>
    <row r="170" spans="1:6">
      <c r="A170" s="1">
        <v>20210618</v>
      </c>
      <c r="B170" s="1">
        <v>11.33</v>
      </c>
      <c r="C170" s="12">
        <f t="shared" si="13"/>
        <v>4.6760923790876804E-2</v>
      </c>
      <c r="D170" s="2">
        <f t="shared" si="12"/>
        <v>2</v>
      </c>
      <c r="E170" s="2">
        <f t="shared" si="14"/>
        <v>7</v>
      </c>
      <c r="F170" s="2">
        <f t="shared" si="15"/>
        <v>7</v>
      </c>
    </row>
    <row r="171" spans="1:6">
      <c r="A171" s="1">
        <v>20210619</v>
      </c>
      <c r="B171" s="1">
        <v>27.72</v>
      </c>
      <c r="C171" s="12">
        <f t="shared" si="13"/>
        <v>1.138338386742249E-2</v>
      </c>
      <c r="D171" s="2">
        <f t="shared" si="12"/>
        <v>1</v>
      </c>
      <c r="E171" s="2">
        <f t="shared" si="14"/>
        <v>16</v>
      </c>
      <c r="F171" s="2">
        <f t="shared" si="15"/>
        <v>16</v>
      </c>
    </row>
    <row r="172" spans="1:6">
      <c r="A172" s="1">
        <v>20210620</v>
      </c>
      <c r="B172" s="1">
        <v>27.81</v>
      </c>
      <c r="C172" s="12">
        <f t="shared" si="13"/>
        <v>1.1169925701704352E-2</v>
      </c>
      <c r="D172" s="2">
        <f t="shared" si="12"/>
        <v>1</v>
      </c>
      <c r="E172" s="2">
        <f t="shared" si="14"/>
        <v>16</v>
      </c>
      <c r="F172" s="2">
        <f t="shared" si="15"/>
        <v>16</v>
      </c>
    </row>
    <row r="173" spans="1:6">
      <c r="A173" s="1">
        <v>20210621</v>
      </c>
      <c r="B173" s="1">
        <v>27.6</v>
      </c>
      <c r="C173" s="12">
        <f t="shared" si="13"/>
        <v>1.1672137975041744E-2</v>
      </c>
      <c r="D173" s="2">
        <f t="shared" si="12"/>
        <v>1</v>
      </c>
      <c r="E173" s="2">
        <f t="shared" si="14"/>
        <v>16</v>
      </c>
      <c r="F173" s="2">
        <f t="shared" si="15"/>
        <v>16</v>
      </c>
    </row>
    <row r="174" spans="1:6">
      <c r="A174" s="1">
        <v>20210622</v>
      </c>
      <c r="B174" s="1">
        <v>28.5</v>
      </c>
      <c r="C174" s="12">
        <f t="shared" si="13"/>
        <v>9.6219120137411417E-3</v>
      </c>
      <c r="D174" s="2">
        <f t="shared" si="12"/>
        <v>1</v>
      </c>
      <c r="E174" s="2">
        <f t="shared" si="14"/>
        <v>16</v>
      </c>
      <c r="F174" s="2">
        <f t="shared" si="15"/>
        <v>16</v>
      </c>
    </row>
    <row r="175" spans="1:6">
      <c r="A175" s="1">
        <v>20210623</v>
      </c>
      <c r="B175" s="1">
        <v>26.28</v>
      </c>
      <c r="C175" s="12">
        <f t="shared" si="13"/>
        <v>1.515661068319234E-2</v>
      </c>
      <c r="D175" s="2">
        <f t="shared" si="12"/>
        <v>1</v>
      </c>
      <c r="E175" s="2">
        <f t="shared" si="14"/>
        <v>15</v>
      </c>
      <c r="F175" s="2">
        <f t="shared" si="15"/>
        <v>15</v>
      </c>
    </row>
    <row r="176" spans="1:6">
      <c r="A176" s="1">
        <v>20210624</v>
      </c>
      <c r="B176" s="1">
        <v>22.39</v>
      </c>
      <c r="C176" s="12">
        <f t="shared" si="13"/>
        <v>2.8096109075770741E-2</v>
      </c>
      <c r="D176" s="2">
        <f t="shared" si="12"/>
        <v>1</v>
      </c>
      <c r="E176" s="2">
        <f t="shared" si="14"/>
        <v>14</v>
      </c>
      <c r="F176" s="2">
        <f t="shared" si="15"/>
        <v>14</v>
      </c>
    </row>
    <row r="177" spans="1:6">
      <c r="A177" s="1">
        <v>20210625</v>
      </c>
      <c r="B177" s="1">
        <v>17.54</v>
      </c>
      <c r="C177" s="12">
        <f t="shared" si="13"/>
        <v>4.4073981853304196E-2</v>
      </c>
      <c r="D177" s="2">
        <f t="shared" si="12"/>
        <v>2</v>
      </c>
      <c r="E177" s="2">
        <f t="shared" si="14"/>
        <v>11</v>
      </c>
      <c r="F177" s="2">
        <f t="shared" si="15"/>
        <v>11</v>
      </c>
    </row>
    <row r="178" spans="1:6">
      <c r="A178" s="1">
        <v>20210626</v>
      </c>
      <c r="B178" s="1">
        <v>15.95</v>
      </c>
      <c r="C178" s="12">
        <f t="shared" si="13"/>
        <v>4.7292400721251411E-2</v>
      </c>
      <c r="D178" s="2">
        <f t="shared" si="12"/>
        <v>2</v>
      </c>
      <c r="E178" s="2">
        <f t="shared" si="14"/>
        <v>10</v>
      </c>
      <c r="F178" s="2">
        <f t="shared" si="15"/>
        <v>10</v>
      </c>
    </row>
    <row r="179" spans="1:6">
      <c r="A179" s="1">
        <v>20210627</v>
      </c>
      <c r="B179" s="1">
        <v>22.7</v>
      </c>
      <c r="C179" s="12">
        <f t="shared" si="13"/>
        <v>2.6972150953618663E-2</v>
      </c>
      <c r="D179" s="2">
        <f t="shared" si="12"/>
        <v>1</v>
      </c>
      <c r="E179" s="2">
        <f t="shared" si="14"/>
        <v>14</v>
      </c>
      <c r="F179" s="2">
        <f t="shared" si="15"/>
        <v>14</v>
      </c>
    </row>
    <row r="180" spans="1:6">
      <c r="A180" s="1">
        <v>20210628</v>
      </c>
      <c r="B180" s="1">
        <v>25.79</v>
      </c>
      <c r="C180" s="12">
        <f t="shared" si="13"/>
        <v>1.6588824673602547E-2</v>
      </c>
      <c r="D180" s="2">
        <f t="shared" si="12"/>
        <v>1</v>
      </c>
      <c r="E180" s="2">
        <f t="shared" si="14"/>
        <v>15</v>
      </c>
      <c r="F180" s="2">
        <f t="shared" si="15"/>
        <v>15</v>
      </c>
    </row>
    <row r="181" spans="1:6">
      <c r="A181" s="1">
        <v>20210629</v>
      </c>
      <c r="B181" s="1">
        <v>25.05</v>
      </c>
      <c r="C181" s="12">
        <f t="shared" si="13"/>
        <v>1.8882465666685472E-2</v>
      </c>
      <c r="D181" s="2">
        <f t="shared" si="12"/>
        <v>1</v>
      </c>
      <c r="E181" s="2">
        <f t="shared" si="14"/>
        <v>15</v>
      </c>
      <c r="F181" s="2">
        <f t="shared" si="15"/>
        <v>15</v>
      </c>
    </row>
    <row r="182" spans="1:6">
      <c r="A182" s="1">
        <v>20210630</v>
      </c>
      <c r="B182" s="1">
        <v>19.91</v>
      </c>
      <c r="C182" s="12">
        <f t="shared" si="13"/>
        <v>3.697070523725525E-2</v>
      </c>
      <c r="D182" s="2">
        <f t="shared" si="12"/>
        <v>1</v>
      </c>
      <c r="E182" s="2">
        <f t="shared" si="14"/>
        <v>13</v>
      </c>
      <c r="F182" s="2">
        <f t="shared" si="15"/>
        <v>13</v>
      </c>
    </row>
    <row r="183" spans="1:6">
      <c r="A183" s="1">
        <v>20210701</v>
      </c>
      <c r="B183" s="1">
        <v>26.14</v>
      </c>
      <c r="C183" s="12">
        <f t="shared" si="13"/>
        <v>1.5558446881928282E-2</v>
      </c>
      <c r="D183" s="2">
        <f t="shared" si="12"/>
        <v>1</v>
      </c>
      <c r="E183" s="2">
        <f t="shared" si="14"/>
        <v>15</v>
      </c>
      <c r="F183" s="2">
        <f t="shared" si="15"/>
        <v>15</v>
      </c>
    </row>
    <row r="184" spans="1:6">
      <c r="A184" s="1">
        <v>20210702</v>
      </c>
      <c r="B184" s="1">
        <v>9.77</v>
      </c>
      <c r="C184" s="12">
        <f t="shared" si="13"/>
        <v>4.3320149277749111E-2</v>
      </c>
      <c r="D184" s="2">
        <f t="shared" si="12"/>
        <v>2</v>
      </c>
      <c r="E184" s="2">
        <f t="shared" si="14"/>
        <v>5</v>
      </c>
      <c r="F184" s="2">
        <f t="shared" si="15"/>
        <v>5</v>
      </c>
    </row>
    <row r="185" spans="1:6">
      <c r="A185" s="1">
        <v>20210703</v>
      </c>
      <c r="B185" s="1">
        <v>6.33</v>
      </c>
      <c r="C185" s="12">
        <f t="shared" si="13"/>
        <v>3.2153799505766356E-2</v>
      </c>
      <c r="D185" s="2">
        <f t="shared" si="12"/>
        <v>3</v>
      </c>
      <c r="E185" s="2">
        <f t="shared" si="14"/>
        <v>3</v>
      </c>
      <c r="F185" s="2">
        <f t="shared" si="15"/>
        <v>3</v>
      </c>
    </row>
    <row r="186" spans="1:6">
      <c r="A186" s="1">
        <v>20210704</v>
      </c>
      <c r="B186" s="1">
        <v>4.2300000000000004</v>
      </c>
      <c r="C186" s="12">
        <f t="shared" si="13"/>
        <v>2.455541146103879E-2</v>
      </c>
      <c r="D186" s="2">
        <f t="shared" si="12"/>
        <v>3</v>
      </c>
      <c r="E186" s="2">
        <f t="shared" si="14"/>
        <v>2</v>
      </c>
      <c r="F186" s="2">
        <f t="shared" si="15"/>
        <v>2</v>
      </c>
    </row>
    <row r="187" spans="1:6">
      <c r="A187" s="1">
        <v>20210705</v>
      </c>
      <c r="B187" s="1">
        <v>14.93</v>
      </c>
      <c r="C187" s="12">
        <f t="shared" si="13"/>
        <v>4.8497472881452681E-2</v>
      </c>
      <c r="D187" s="2">
        <f t="shared" si="12"/>
        <v>2</v>
      </c>
      <c r="E187" s="2">
        <f t="shared" si="14"/>
        <v>9</v>
      </c>
      <c r="F187" s="2">
        <f t="shared" si="15"/>
        <v>9</v>
      </c>
    </row>
    <row r="188" spans="1:6">
      <c r="A188" s="1">
        <v>20210706</v>
      </c>
      <c r="B188" s="1">
        <v>16.690000000000001</v>
      </c>
      <c r="C188" s="12">
        <f t="shared" si="13"/>
        <v>4.5983617756490291E-2</v>
      </c>
      <c r="D188" s="2">
        <f t="shared" si="12"/>
        <v>2</v>
      </c>
      <c r="E188" s="2">
        <f t="shared" si="14"/>
        <v>11</v>
      </c>
      <c r="F188" s="2">
        <f t="shared" si="15"/>
        <v>11</v>
      </c>
    </row>
    <row r="189" spans="1:6">
      <c r="A189" s="1">
        <v>20210707</v>
      </c>
      <c r="B189" s="1">
        <v>10.66</v>
      </c>
      <c r="C189" s="12">
        <f t="shared" si="13"/>
        <v>4.5454574665163963E-2</v>
      </c>
      <c r="D189" s="2">
        <f t="shared" si="12"/>
        <v>2</v>
      </c>
      <c r="E189" s="2">
        <f t="shared" si="14"/>
        <v>6</v>
      </c>
      <c r="F189" s="2">
        <f t="shared" si="15"/>
        <v>6</v>
      </c>
    </row>
    <row r="190" spans="1:6">
      <c r="A190" s="1">
        <v>20210708</v>
      </c>
      <c r="B190" s="1">
        <v>11.26</v>
      </c>
      <c r="C190" s="12">
        <f t="shared" si="13"/>
        <v>4.6637452526182517E-2</v>
      </c>
      <c r="D190" s="2">
        <f t="shared" si="12"/>
        <v>2</v>
      </c>
      <c r="E190" s="2">
        <f t="shared" si="14"/>
        <v>7</v>
      </c>
      <c r="F190" s="2">
        <f t="shared" si="15"/>
        <v>7</v>
      </c>
    </row>
    <row r="191" spans="1:6">
      <c r="A191" s="1">
        <v>20210709</v>
      </c>
      <c r="B191" s="1">
        <v>20.73</v>
      </c>
      <c r="C191" s="12">
        <f t="shared" si="13"/>
        <v>3.4110933208362809E-2</v>
      </c>
      <c r="D191" s="2">
        <f t="shared" si="12"/>
        <v>1</v>
      </c>
      <c r="E191" s="2">
        <f t="shared" si="14"/>
        <v>13</v>
      </c>
      <c r="F191" s="2">
        <f t="shared" si="15"/>
        <v>13</v>
      </c>
    </row>
    <row r="192" spans="1:6">
      <c r="A192" s="1">
        <v>20210710</v>
      </c>
      <c r="B192" s="1">
        <v>18.45</v>
      </c>
      <c r="C192" s="12">
        <f t="shared" si="13"/>
        <v>4.161234485390309E-2</v>
      </c>
      <c r="D192" s="2">
        <f t="shared" si="12"/>
        <v>1</v>
      </c>
      <c r="E192" s="2">
        <f t="shared" si="14"/>
        <v>12</v>
      </c>
      <c r="F192" s="2">
        <f t="shared" si="15"/>
        <v>12</v>
      </c>
    </row>
    <row r="193" spans="1:6">
      <c r="A193" s="1">
        <v>20210711</v>
      </c>
      <c r="B193" s="1">
        <v>21.89</v>
      </c>
      <c r="C193" s="12">
        <f t="shared" si="13"/>
        <v>2.9917075258547934E-2</v>
      </c>
      <c r="D193" s="2">
        <f t="shared" si="12"/>
        <v>1</v>
      </c>
      <c r="E193" s="2">
        <f t="shared" si="14"/>
        <v>14</v>
      </c>
      <c r="F193" s="2">
        <f t="shared" si="15"/>
        <v>14</v>
      </c>
    </row>
    <row r="194" spans="1:6">
      <c r="A194" s="1">
        <v>20210712</v>
      </c>
      <c r="B194" s="1">
        <v>22.85</v>
      </c>
      <c r="C194" s="12">
        <f t="shared" si="13"/>
        <v>2.6430815028636003E-2</v>
      </c>
      <c r="D194" s="2">
        <f t="shared" ref="D194:D257" si="16">IF(B194&gt;$T$2,1,IF(B194&lt;$T$3,3,2))</f>
        <v>1</v>
      </c>
      <c r="E194" s="2">
        <f t="shared" si="14"/>
        <v>14</v>
      </c>
      <c r="F194" s="2">
        <f t="shared" si="15"/>
        <v>14</v>
      </c>
    </row>
    <row r="195" spans="1:6">
      <c r="A195" s="1">
        <v>20210713</v>
      </c>
      <c r="B195" s="1">
        <v>22.71</v>
      </c>
      <c r="C195" s="12">
        <f t="shared" ref="C195:C258" si="17">_xlfn.NORM.DIST(B195,$L$5,$L$6,0)</f>
        <v>2.6936003472220537E-2</v>
      </c>
      <c r="D195" s="2">
        <f t="shared" si="16"/>
        <v>1</v>
      </c>
      <c r="E195" s="2">
        <f t="shared" ref="E195:E258" si="18">IF(B195&gt;$V$12,16,IF(B195&gt;$V$13,15,IF(B195&gt;$V$14,14,IF(B195&gt;$V$15,13,IF(B195&gt;$V$16,12,IF(B195&gt;$V$17,11,IF(B195&gt;$V$18,10,IF(B195&gt;$V$19,9,IF(B195&gt;$V$20,8,IF(B195&gt;$V$21,7,IF(B195&gt;$V$22,6,IF(B195&gt;$V$23,5,IF(B195&gt;$V$24,4,IF(B195&gt;$V$25,3,IF(B195&gt;$V$26,2,1)))))))))))))))</f>
        <v>14</v>
      </c>
      <c r="F195" s="2">
        <f t="shared" ref="F195:F258" si="19">IF(B195&gt;$V$12,16,IF(B195&gt;$V$13,15,IF(B195&gt;$V$14,14,IF(B195&gt;$V$15,13,IF(B195&gt;$V$16,12,IF(B195&gt;$V$17,11,IF(B195&gt;$V$18,10,IF(B195&gt;$V$19,9,IF(B195&gt;$V$20,8,IF(B195&gt;$V$21,7,IF(B195&gt;$V$22,6,IF(B195&gt;$V$23,5,IF(B195&gt;$V$24,4,IF(B195&gt;$V$25,3,IF(B195&gt;$V$26,2,1)))))))))))))))</f>
        <v>14</v>
      </c>
    </row>
    <row r="196" spans="1:6">
      <c r="A196" s="1">
        <v>20210714</v>
      </c>
      <c r="B196" s="1">
        <v>16.86</v>
      </c>
      <c r="C196" s="12">
        <f t="shared" si="17"/>
        <v>4.5634900006811085E-2</v>
      </c>
      <c r="D196" s="2">
        <f t="shared" si="16"/>
        <v>2</v>
      </c>
      <c r="E196" s="2">
        <f t="shared" si="18"/>
        <v>11</v>
      </c>
      <c r="F196" s="2">
        <f t="shared" si="19"/>
        <v>11</v>
      </c>
    </row>
    <row r="197" spans="1:6">
      <c r="A197" s="1">
        <v>20210715</v>
      </c>
      <c r="B197" s="1">
        <v>26.23</v>
      </c>
      <c r="C197" s="12">
        <f t="shared" si="17"/>
        <v>1.529943661920161E-2</v>
      </c>
      <c r="D197" s="2">
        <f t="shared" si="16"/>
        <v>1</v>
      </c>
      <c r="E197" s="2">
        <f t="shared" si="18"/>
        <v>15</v>
      </c>
      <c r="F197" s="2">
        <f t="shared" si="19"/>
        <v>15</v>
      </c>
    </row>
    <row r="198" spans="1:6">
      <c r="A198" s="1">
        <v>20210716</v>
      </c>
      <c r="B198" s="1">
        <v>24.19</v>
      </c>
      <c r="C198" s="12">
        <f t="shared" si="17"/>
        <v>2.1723074376054325E-2</v>
      </c>
      <c r="D198" s="2">
        <f t="shared" si="16"/>
        <v>1</v>
      </c>
      <c r="E198" s="2">
        <f t="shared" si="18"/>
        <v>15</v>
      </c>
      <c r="F198" s="2">
        <f t="shared" si="19"/>
        <v>15</v>
      </c>
    </row>
    <row r="199" spans="1:6">
      <c r="A199" s="1">
        <v>20210717</v>
      </c>
      <c r="B199" s="1">
        <v>21.23</v>
      </c>
      <c r="C199" s="12">
        <f t="shared" si="17"/>
        <v>3.2315813747643168E-2</v>
      </c>
      <c r="D199" s="2">
        <f t="shared" si="16"/>
        <v>1</v>
      </c>
      <c r="E199" s="2">
        <f t="shared" si="18"/>
        <v>14</v>
      </c>
      <c r="F199" s="2">
        <f t="shared" si="19"/>
        <v>14</v>
      </c>
    </row>
    <row r="200" spans="1:6">
      <c r="A200" s="1">
        <v>20210718</v>
      </c>
      <c r="B200" s="1">
        <v>18.57</v>
      </c>
      <c r="C200" s="12">
        <f t="shared" si="17"/>
        <v>4.1259735748383382E-2</v>
      </c>
      <c r="D200" s="2">
        <f t="shared" si="16"/>
        <v>1</v>
      </c>
      <c r="E200" s="2">
        <f t="shared" si="18"/>
        <v>12</v>
      </c>
      <c r="F200" s="2">
        <f t="shared" si="19"/>
        <v>12</v>
      </c>
    </row>
    <row r="201" spans="1:6">
      <c r="A201" s="1">
        <v>20210719</v>
      </c>
      <c r="B201" s="1">
        <v>26.59</v>
      </c>
      <c r="C201" s="12">
        <f t="shared" si="17"/>
        <v>1.4288357691407129E-2</v>
      </c>
      <c r="D201" s="2">
        <f t="shared" si="16"/>
        <v>1</v>
      </c>
      <c r="E201" s="2">
        <f t="shared" si="18"/>
        <v>16</v>
      </c>
      <c r="F201" s="2">
        <f t="shared" si="19"/>
        <v>16</v>
      </c>
    </row>
    <row r="202" spans="1:6">
      <c r="A202" s="1">
        <v>20210720</v>
      </c>
      <c r="B202" s="1">
        <v>22.02</v>
      </c>
      <c r="C202" s="12">
        <f t="shared" si="17"/>
        <v>2.9443233609972579E-2</v>
      </c>
      <c r="D202" s="2">
        <f t="shared" si="16"/>
        <v>1</v>
      </c>
      <c r="E202" s="2">
        <f t="shared" si="18"/>
        <v>14</v>
      </c>
      <c r="F202" s="2">
        <f t="shared" si="19"/>
        <v>14</v>
      </c>
    </row>
    <row r="203" spans="1:6">
      <c r="A203" s="1">
        <v>20210721</v>
      </c>
      <c r="B203" s="1">
        <v>22.87</v>
      </c>
      <c r="C203" s="12">
        <f t="shared" si="17"/>
        <v>2.6358787579595137E-2</v>
      </c>
      <c r="D203" s="2">
        <f t="shared" si="16"/>
        <v>1</v>
      </c>
      <c r="E203" s="2">
        <f t="shared" si="18"/>
        <v>14</v>
      </c>
      <c r="F203" s="2">
        <f t="shared" si="19"/>
        <v>14</v>
      </c>
    </row>
    <row r="204" spans="1:6">
      <c r="A204" s="1">
        <v>20210722</v>
      </c>
      <c r="B204" s="1">
        <v>16.7</v>
      </c>
      <c r="C204" s="12">
        <f t="shared" si="17"/>
        <v>4.5963585290137082E-2</v>
      </c>
      <c r="D204" s="2">
        <f t="shared" si="16"/>
        <v>2</v>
      </c>
      <c r="E204" s="2">
        <f t="shared" si="18"/>
        <v>11</v>
      </c>
      <c r="F204" s="2">
        <f t="shared" si="19"/>
        <v>11</v>
      </c>
    </row>
    <row r="205" spans="1:6">
      <c r="A205" s="1">
        <v>20210723</v>
      </c>
      <c r="B205" s="1">
        <v>9.5399999999999991</v>
      </c>
      <c r="C205" s="12">
        <f t="shared" si="17"/>
        <v>4.2702114638564381E-2</v>
      </c>
      <c r="D205" s="2">
        <f t="shared" si="16"/>
        <v>2</v>
      </c>
      <c r="E205" s="2">
        <f t="shared" si="18"/>
        <v>5</v>
      </c>
      <c r="F205" s="2">
        <f t="shared" si="19"/>
        <v>5</v>
      </c>
    </row>
    <row r="206" spans="1:6">
      <c r="A206" s="1">
        <v>20210724</v>
      </c>
      <c r="B206" s="1">
        <v>15.71</v>
      </c>
      <c r="C206" s="12">
        <f t="shared" si="17"/>
        <v>4.7640349755434512E-2</v>
      </c>
      <c r="D206" s="2">
        <f t="shared" si="16"/>
        <v>2</v>
      </c>
      <c r="E206" s="2">
        <f t="shared" si="18"/>
        <v>10</v>
      </c>
      <c r="F206" s="2">
        <f t="shared" si="19"/>
        <v>10</v>
      </c>
    </row>
    <row r="207" spans="1:6">
      <c r="A207" s="1">
        <v>20210725</v>
      </c>
      <c r="B207" s="1">
        <v>6.61</v>
      </c>
      <c r="C207" s="12">
        <f t="shared" si="17"/>
        <v>3.316376265333458E-2</v>
      </c>
      <c r="D207" s="2">
        <f t="shared" si="16"/>
        <v>3</v>
      </c>
      <c r="E207" s="2">
        <f t="shared" si="18"/>
        <v>4</v>
      </c>
      <c r="F207" s="2">
        <f t="shared" si="19"/>
        <v>4</v>
      </c>
    </row>
    <row r="208" spans="1:6">
      <c r="A208" s="1">
        <v>20210726</v>
      </c>
      <c r="B208" s="1">
        <v>11.52</v>
      </c>
      <c r="C208" s="12">
        <f t="shared" si="17"/>
        <v>4.708018961224314E-2</v>
      </c>
      <c r="D208" s="2">
        <f t="shared" si="16"/>
        <v>2</v>
      </c>
      <c r="E208" s="2">
        <f t="shared" si="18"/>
        <v>7</v>
      </c>
      <c r="F208" s="2">
        <f t="shared" si="19"/>
        <v>7</v>
      </c>
    </row>
    <row r="209" spans="1:6">
      <c r="A209" s="1">
        <v>20210727</v>
      </c>
      <c r="B209" s="1">
        <v>26.71</v>
      </c>
      <c r="C209" s="12">
        <f t="shared" si="17"/>
        <v>1.3960346293481127E-2</v>
      </c>
      <c r="D209" s="2">
        <f t="shared" si="16"/>
        <v>1</v>
      </c>
      <c r="E209" s="2">
        <f t="shared" si="18"/>
        <v>16</v>
      </c>
      <c r="F209" s="2">
        <f t="shared" si="19"/>
        <v>16</v>
      </c>
    </row>
    <row r="210" spans="1:6">
      <c r="A210" s="1">
        <v>20210728</v>
      </c>
      <c r="B210" s="1">
        <v>27.14</v>
      </c>
      <c r="C210" s="12">
        <f t="shared" si="17"/>
        <v>1.2822734292564877E-2</v>
      </c>
      <c r="D210" s="2">
        <f t="shared" si="16"/>
        <v>1</v>
      </c>
      <c r="E210" s="2">
        <f t="shared" si="18"/>
        <v>16</v>
      </c>
      <c r="F210" s="2">
        <f t="shared" si="19"/>
        <v>16</v>
      </c>
    </row>
    <row r="211" spans="1:6">
      <c r="A211" s="1">
        <v>20210729</v>
      </c>
      <c r="B211" s="1">
        <v>25.5</v>
      </c>
      <c r="C211" s="12">
        <f t="shared" si="17"/>
        <v>1.7469629813652469E-2</v>
      </c>
      <c r="D211" s="2">
        <f t="shared" si="16"/>
        <v>1</v>
      </c>
      <c r="E211" s="2">
        <f t="shared" si="18"/>
        <v>15</v>
      </c>
      <c r="F211" s="2">
        <f t="shared" si="19"/>
        <v>15</v>
      </c>
    </row>
    <row r="212" spans="1:6">
      <c r="A212" s="1">
        <v>20210730</v>
      </c>
      <c r="B212" s="1">
        <v>17.2</v>
      </c>
      <c r="C212" s="12">
        <f t="shared" si="17"/>
        <v>4.4886715962076267E-2</v>
      </c>
      <c r="D212" s="2">
        <f t="shared" si="16"/>
        <v>2</v>
      </c>
      <c r="E212" s="2">
        <f t="shared" si="18"/>
        <v>11</v>
      </c>
      <c r="F212" s="2">
        <f t="shared" si="19"/>
        <v>11</v>
      </c>
    </row>
    <row r="213" spans="1:6">
      <c r="A213" s="1">
        <v>20210731</v>
      </c>
      <c r="B213" s="1">
        <v>9.2200000000000006</v>
      </c>
      <c r="C213" s="12">
        <f t="shared" si="17"/>
        <v>4.1801431162727262E-2</v>
      </c>
      <c r="D213" s="2">
        <f t="shared" si="16"/>
        <v>3</v>
      </c>
      <c r="E213" s="2">
        <f t="shared" si="18"/>
        <v>5</v>
      </c>
      <c r="F213" s="2">
        <f t="shared" si="19"/>
        <v>5</v>
      </c>
    </row>
    <row r="214" spans="1:6">
      <c r="A214" s="1">
        <v>20210801</v>
      </c>
      <c r="B214" s="1">
        <v>18.54</v>
      </c>
      <c r="C214" s="12">
        <f t="shared" si="17"/>
        <v>4.1348447778675967E-2</v>
      </c>
      <c r="D214" s="2">
        <f t="shared" si="16"/>
        <v>1</v>
      </c>
      <c r="E214" s="2">
        <f t="shared" si="18"/>
        <v>12</v>
      </c>
      <c r="F214" s="2">
        <f t="shared" si="19"/>
        <v>12</v>
      </c>
    </row>
    <row r="215" spans="1:6">
      <c r="A215" s="1">
        <v>20210802</v>
      </c>
      <c r="B215" s="1">
        <v>14.9</v>
      </c>
      <c r="C215" s="12">
        <f t="shared" si="17"/>
        <v>4.8521863784566875E-2</v>
      </c>
      <c r="D215" s="2">
        <f t="shared" si="16"/>
        <v>2</v>
      </c>
      <c r="E215" s="2">
        <f t="shared" si="18"/>
        <v>9</v>
      </c>
      <c r="F215" s="2">
        <f t="shared" si="19"/>
        <v>9</v>
      </c>
    </row>
    <row r="216" spans="1:6">
      <c r="A216" s="1">
        <v>20210803</v>
      </c>
      <c r="B216" s="1">
        <v>22.89</v>
      </c>
      <c r="C216" s="12">
        <f t="shared" si="17"/>
        <v>2.6286798022040404E-2</v>
      </c>
      <c r="D216" s="2">
        <f t="shared" si="16"/>
        <v>1</v>
      </c>
      <c r="E216" s="2">
        <f t="shared" si="18"/>
        <v>14</v>
      </c>
      <c r="F216" s="2">
        <f t="shared" si="19"/>
        <v>14</v>
      </c>
    </row>
    <row r="217" spans="1:6">
      <c r="A217" s="1">
        <v>20210804</v>
      </c>
      <c r="B217" s="1">
        <v>24.86</v>
      </c>
      <c r="C217" s="12">
        <f t="shared" si="17"/>
        <v>1.9494921777412123E-2</v>
      </c>
      <c r="D217" s="2">
        <f t="shared" si="16"/>
        <v>1</v>
      </c>
      <c r="E217" s="2">
        <f t="shared" si="18"/>
        <v>15</v>
      </c>
      <c r="F217" s="2">
        <f t="shared" si="19"/>
        <v>15</v>
      </c>
    </row>
    <row r="218" spans="1:6">
      <c r="A218" s="1">
        <v>20210805</v>
      </c>
      <c r="B218" s="1">
        <v>22.83</v>
      </c>
      <c r="C218" s="12">
        <f t="shared" si="17"/>
        <v>2.650287960351172E-2</v>
      </c>
      <c r="D218" s="2">
        <f t="shared" si="16"/>
        <v>1</v>
      </c>
      <c r="E218" s="2">
        <f t="shared" si="18"/>
        <v>14</v>
      </c>
      <c r="F218" s="2">
        <f t="shared" si="19"/>
        <v>14</v>
      </c>
    </row>
    <row r="219" spans="1:6">
      <c r="A219" s="1">
        <v>20210806</v>
      </c>
      <c r="B219" s="1">
        <v>26.18</v>
      </c>
      <c r="C219" s="12">
        <f t="shared" si="17"/>
        <v>1.5443026862805083E-2</v>
      </c>
      <c r="D219" s="2">
        <f t="shared" si="16"/>
        <v>1</v>
      </c>
      <c r="E219" s="2">
        <f t="shared" si="18"/>
        <v>15</v>
      </c>
      <c r="F219" s="2">
        <f t="shared" si="19"/>
        <v>15</v>
      </c>
    </row>
    <row r="220" spans="1:6">
      <c r="A220" s="1">
        <v>20210807</v>
      </c>
      <c r="B220" s="1">
        <v>25.69</v>
      </c>
      <c r="C220" s="12">
        <f t="shared" si="17"/>
        <v>1.6889834077059795E-2</v>
      </c>
      <c r="D220" s="2">
        <f t="shared" si="16"/>
        <v>1</v>
      </c>
      <c r="E220" s="2">
        <f t="shared" si="18"/>
        <v>15</v>
      </c>
      <c r="F220" s="2">
        <f t="shared" si="19"/>
        <v>15</v>
      </c>
    </row>
    <row r="221" spans="1:6">
      <c r="A221" s="1">
        <v>20210808</v>
      </c>
      <c r="B221" s="1">
        <v>9.06</v>
      </c>
      <c r="C221" s="12">
        <f t="shared" si="17"/>
        <v>4.1334321851981021E-2</v>
      </c>
      <c r="D221" s="2">
        <f t="shared" si="16"/>
        <v>3</v>
      </c>
      <c r="E221" s="2">
        <f t="shared" si="18"/>
        <v>5</v>
      </c>
      <c r="F221" s="2">
        <f t="shared" si="19"/>
        <v>5</v>
      </c>
    </row>
    <row r="222" spans="1:6">
      <c r="A222" s="1">
        <v>20210809</v>
      </c>
      <c r="B222" s="1">
        <v>21.97</v>
      </c>
      <c r="C222" s="12">
        <f t="shared" si="17"/>
        <v>2.9625478219597882E-2</v>
      </c>
      <c r="D222" s="2">
        <f t="shared" si="16"/>
        <v>1</v>
      </c>
      <c r="E222" s="2">
        <f t="shared" si="18"/>
        <v>14</v>
      </c>
      <c r="F222" s="2">
        <f t="shared" si="19"/>
        <v>14</v>
      </c>
    </row>
    <row r="223" spans="1:6">
      <c r="A223" s="1">
        <v>20210810</v>
      </c>
      <c r="B223" s="1">
        <v>18.649999999999999</v>
      </c>
      <c r="C223" s="12">
        <f t="shared" si="17"/>
        <v>4.1021380696216185E-2</v>
      </c>
      <c r="D223" s="2">
        <f t="shared" si="16"/>
        <v>1</v>
      </c>
      <c r="E223" s="2">
        <f t="shared" si="18"/>
        <v>12</v>
      </c>
      <c r="F223" s="2">
        <f t="shared" si="19"/>
        <v>12</v>
      </c>
    </row>
    <row r="224" spans="1:6">
      <c r="A224" s="1">
        <v>20210811</v>
      </c>
      <c r="B224" s="1">
        <v>8.2899999999999991</v>
      </c>
      <c r="C224" s="12">
        <f t="shared" si="17"/>
        <v>3.8947697674946186E-2</v>
      </c>
      <c r="D224" s="2">
        <f t="shared" si="16"/>
        <v>3</v>
      </c>
      <c r="E224" s="2">
        <f t="shared" si="18"/>
        <v>4</v>
      </c>
      <c r="F224" s="2">
        <f t="shared" si="19"/>
        <v>4</v>
      </c>
    </row>
    <row r="225" spans="1:6">
      <c r="A225" s="1">
        <v>20210812</v>
      </c>
      <c r="B225" s="1">
        <v>6.61</v>
      </c>
      <c r="C225" s="12">
        <f t="shared" si="17"/>
        <v>3.316376265333458E-2</v>
      </c>
      <c r="D225" s="2">
        <f t="shared" si="16"/>
        <v>3</v>
      </c>
      <c r="E225" s="2">
        <f t="shared" si="18"/>
        <v>4</v>
      </c>
      <c r="F225" s="2">
        <f t="shared" si="19"/>
        <v>4</v>
      </c>
    </row>
    <row r="226" spans="1:6">
      <c r="A226" s="1">
        <v>20210813</v>
      </c>
      <c r="B226" s="1">
        <v>7.46</v>
      </c>
      <c r="C226" s="12">
        <f t="shared" si="17"/>
        <v>3.6165637276054825E-2</v>
      </c>
      <c r="D226" s="2">
        <f t="shared" si="16"/>
        <v>3</v>
      </c>
      <c r="E226" s="2">
        <f t="shared" si="18"/>
        <v>4</v>
      </c>
      <c r="F226" s="2">
        <f t="shared" si="19"/>
        <v>4</v>
      </c>
    </row>
    <row r="227" spans="1:6">
      <c r="A227" s="1">
        <v>20210814</v>
      </c>
      <c r="B227" s="1">
        <v>3.09</v>
      </c>
      <c r="C227" s="12">
        <f t="shared" si="17"/>
        <v>2.063025958274961E-2</v>
      </c>
      <c r="D227" s="2">
        <f t="shared" si="16"/>
        <v>3</v>
      </c>
      <c r="E227" s="2">
        <f t="shared" si="18"/>
        <v>2</v>
      </c>
      <c r="F227" s="2">
        <f t="shared" si="19"/>
        <v>2</v>
      </c>
    </row>
    <row r="228" spans="1:6">
      <c r="A228" s="1">
        <v>20210815</v>
      </c>
      <c r="B228" s="1">
        <v>6.75</v>
      </c>
      <c r="C228" s="12">
        <f t="shared" si="17"/>
        <v>3.366566584741628E-2</v>
      </c>
      <c r="D228" s="2">
        <f t="shared" si="16"/>
        <v>3</v>
      </c>
      <c r="E228" s="2">
        <f t="shared" si="18"/>
        <v>4</v>
      </c>
      <c r="F228" s="2">
        <f t="shared" si="19"/>
        <v>4</v>
      </c>
    </row>
    <row r="229" spans="1:6">
      <c r="A229" s="1">
        <v>20210816</v>
      </c>
      <c r="B229" s="1">
        <v>7.18</v>
      </c>
      <c r="C229" s="12">
        <f t="shared" si="17"/>
        <v>3.5190193577484992E-2</v>
      </c>
      <c r="D229" s="2">
        <f t="shared" si="16"/>
        <v>3</v>
      </c>
      <c r="E229" s="2">
        <f t="shared" si="18"/>
        <v>4</v>
      </c>
      <c r="F229" s="2">
        <f t="shared" si="19"/>
        <v>4</v>
      </c>
    </row>
    <row r="230" spans="1:6">
      <c r="A230" s="1">
        <v>20210817</v>
      </c>
      <c r="B230" s="1">
        <v>18.43</v>
      </c>
      <c r="C230" s="12">
        <f t="shared" si="17"/>
        <v>4.1670526501256334E-2</v>
      </c>
      <c r="D230" s="2">
        <f t="shared" si="16"/>
        <v>1</v>
      </c>
      <c r="E230" s="2">
        <f t="shared" si="18"/>
        <v>12</v>
      </c>
      <c r="F230" s="2">
        <f t="shared" si="19"/>
        <v>12</v>
      </c>
    </row>
    <row r="231" spans="1:6">
      <c r="A231" s="1">
        <v>20210818</v>
      </c>
      <c r="B231" s="1">
        <v>23.39</v>
      </c>
      <c r="C231" s="12">
        <f t="shared" si="17"/>
        <v>2.4501555555350815E-2</v>
      </c>
      <c r="D231" s="2">
        <f t="shared" si="16"/>
        <v>1</v>
      </c>
      <c r="E231" s="2">
        <f t="shared" si="18"/>
        <v>15</v>
      </c>
      <c r="F231" s="2">
        <f t="shared" si="19"/>
        <v>15</v>
      </c>
    </row>
    <row r="232" spans="1:6">
      <c r="A232" s="1">
        <v>20210819</v>
      </c>
      <c r="B232" s="1">
        <v>16.41</v>
      </c>
      <c r="C232" s="12">
        <f t="shared" si="17"/>
        <v>4.651962569399571E-2</v>
      </c>
      <c r="D232" s="2">
        <f t="shared" si="16"/>
        <v>2</v>
      </c>
      <c r="E232" s="2">
        <f t="shared" si="18"/>
        <v>11</v>
      </c>
      <c r="F232" s="2">
        <f t="shared" si="19"/>
        <v>11</v>
      </c>
    </row>
    <row r="233" spans="1:6">
      <c r="A233" s="1">
        <v>20210820</v>
      </c>
      <c r="B233" s="1">
        <v>23.27</v>
      </c>
      <c r="C233" s="12">
        <f t="shared" si="17"/>
        <v>2.4927193568344684E-2</v>
      </c>
      <c r="D233" s="2">
        <f t="shared" si="16"/>
        <v>1</v>
      </c>
      <c r="E233" s="2">
        <f t="shared" si="18"/>
        <v>15</v>
      </c>
      <c r="F233" s="2">
        <f t="shared" si="19"/>
        <v>15</v>
      </c>
    </row>
    <row r="234" spans="1:6">
      <c r="A234" s="1">
        <v>20210821</v>
      </c>
      <c r="B234" s="1">
        <v>4.71</v>
      </c>
      <c r="C234" s="12">
        <f t="shared" si="17"/>
        <v>2.6269578825597387E-2</v>
      </c>
      <c r="D234" s="2">
        <f t="shared" si="16"/>
        <v>3</v>
      </c>
      <c r="E234" s="2">
        <f t="shared" si="18"/>
        <v>3</v>
      </c>
      <c r="F234" s="2">
        <f t="shared" si="19"/>
        <v>3</v>
      </c>
    </row>
    <row r="235" spans="1:6">
      <c r="A235" s="1">
        <v>20210822</v>
      </c>
      <c r="B235" s="1">
        <v>5.24</v>
      </c>
      <c r="C235" s="12">
        <f t="shared" si="17"/>
        <v>2.8187768361382363E-2</v>
      </c>
      <c r="D235" s="2">
        <f t="shared" si="16"/>
        <v>3</v>
      </c>
      <c r="E235" s="2">
        <f t="shared" si="18"/>
        <v>3</v>
      </c>
      <c r="F235" s="2">
        <f t="shared" si="19"/>
        <v>3</v>
      </c>
    </row>
    <row r="236" spans="1:6">
      <c r="A236" s="1">
        <v>20210823</v>
      </c>
      <c r="B236" s="1">
        <v>11.25</v>
      </c>
      <c r="C236" s="12">
        <f t="shared" si="17"/>
        <v>4.6619559499185989E-2</v>
      </c>
      <c r="D236" s="2">
        <f t="shared" si="16"/>
        <v>2</v>
      </c>
      <c r="E236" s="2">
        <f t="shared" si="18"/>
        <v>7</v>
      </c>
      <c r="F236" s="2">
        <f t="shared" si="19"/>
        <v>7</v>
      </c>
    </row>
    <row r="237" spans="1:6">
      <c r="A237" s="1">
        <v>20210824</v>
      </c>
      <c r="B237" s="1">
        <v>10.210000000000001</v>
      </c>
      <c r="C237" s="12">
        <f t="shared" si="17"/>
        <v>4.4428750373653604E-2</v>
      </c>
      <c r="D237" s="2">
        <f t="shared" si="16"/>
        <v>2</v>
      </c>
      <c r="E237" s="2">
        <f t="shared" si="18"/>
        <v>6</v>
      </c>
      <c r="F237" s="2">
        <f t="shared" si="19"/>
        <v>6</v>
      </c>
    </row>
    <row r="238" spans="1:6">
      <c r="A238" s="1">
        <v>20210825</v>
      </c>
      <c r="B238" s="1">
        <v>11.15</v>
      </c>
      <c r="C238" s="12">
        <f t="shared" si="17"/>
        <v>4.643715882680239E-2</v>
      </c>
      <c r="D238" s="2">
        <f t="shared" si="16"/>
        <v>2</v>
      </c>
      <c r="E238" s="2">
        <f t="shared" si="18"/>
        <v>6</v>
      </c>
      <c r="F238" s="2">
        <f t="shared" si="19"/>
        <v>6</v>
      </c>
    </row>
    <row r="239" spans="1:6">
      <c r="A239" s="1">
        <v>20210826</v>
      </c>
      <c r="B239" s="1">
        <v>20.57</v>
      </c>
      <c r="C239" s="12">
        <f t="shared" si="17"/>
        <v>3.4678579271295078E-2</v>
      </c>
      <c r="D239" s="2">
        <f t="shared" si="16"/>
        <v>1</v>
      </c>
      <c r="E239" s="2">
        <f t="shared" si="18"/>
        <v>13</v>
      </c>
      <c r="F239" s="2">
        <f t="shared" si="19"/>
        <v>13</v>
      </c>
    </row>
    <row r="240" spans="1:6">
      <c r="A240" s="1">
        <v>20210827</v>
      </c>
      <c r="B240" s="1">
        <v>24.85</v>
      </c>
      <c r="C240" s="12">
        <f t="shared" si="17"/>
        <v>1.9527406880492804E-2</v>
      </c>
      <c r="D240" s="2">
        <f t="shared" si="16"/>
        <v>1</v>
      </c>
      <c r="E240" s="2">
        <f t="shared" si="18"/>
        <v>15</v>
      </c>
      <c r="F240" s="2">
        <f t="shared" si="19"/>
        <v>15</v>
      </c>
    </row>
    <row r="241" spans="1:6">
      <c r="A241" s="1">
        <v>20210828</v>
      </c>
      <c r="B241" s="1">
        <v>24.42</v>
      </c>
      <c r="C241" s="12">
        <f t="shared" si="17"/>
        <v>2.094681828025451E-2</v>
      </c>
      <c r="D241" s="2">
        <f t="shared" si="16"/>
        <v>1</v>
      </c>
      <c r="E241" s="2">
        <f t="shared" si="18"/>
        <v>15</v>
      </c>
      <c r="F241" s="2">
        <f t="shared" si="19"/>
        <v>15</v>
      </c>
    </row>
    <row r="242" spans="1:6">
      <c r="A242" s="1">
        <v>20210829</v>
      </c>
      <c r="B242" s="1">
        <v>23.79</v>
      </c>
      <c r="C242" s="12">
        <f t="shared" si="17"/>
        <v>2.3098344042144881E-2</v>
      </c>
      <c r="D242" s="2">
        <f t="shared" si="16"/>
        <v>1</v>
      </c>
      <c r="E242" s="2">
        <f t="shared" si="18"/>
        <v>15</v>
      </c>
      <c r="F242" s="2">
        <f t="shared" si="19"/>
        <v>15</v>
      </c>
    </row>
    <row r="243" spans="1:6">
      <c r="A243" s="1">
        <v>20210830</v>
      </c>
      <c r="B243" s="1">
        <v>16.12</v>
      </c>
      <c r="C243" s="12">
        <f t="shared" si="17"/>
        <v>4.7022783192944652E-2</v>
      </c>
      <c r="D243" s="2">
        <f t="shared" si="16"/>
        <v>2</v>
      </c>
      <c r="E243" s="2">
        <f t="shared" si="18"/>
        <v>10</v>
      </c>
      <c r="F243" s="2">
        <f t="shared" si="19"/>
        <v>10</v>
      </c>
    </row>
    <row r="244" spans="1:6">
      <c r="A244" s="1">
        <v>20210831</v>
      </c>
      <c r="B244" s="1">
        <v>21.77</v>
      </c>
      <c r="C244" s="12">
        <f t="shared" si="17"/>
        <v>3.0354373572823331E-2</v>
      </c>
      <c r="D244" s="2">
        <f t="shared" si="16"/>
        <v>1</v>
      </c>
      <c r="E244" s="2">
        <f t="shared" si="18"/>
        <v>14</v>
      </c>
      <c r="F244" s="2">
        <f t="shared" si="19"/>
        <v>14</v>
      </c>
    </row>
    <row r="245" spans="1:6">
      <c r="A245" s="1">
        <v>20210901</v>
      </c>
      <c r="B245" s="1">
        <v>17.16</v>
      </c>
      <c r="C245" s="12">
        <f t="shared" si="17"/>
        <v>4.4978162109441347E-2</v>
      </c>
      <c r="D245" s="2">
        <f t="shared" si="16"/>
        <v>2</v>
      </c>
      <c r="E245" s="2">
        <f t="shared" si="18"/>
        <v>11</v>
      </c>
      <c r="F245" s="2">
        <f t="shared" si="19"/>
        <v>11</v>
      </c>
    </row>
    <row r="246" spans="1:6">
      <c r="A246" s="1">
        <v>20210902</v>
      </c>
      <c r="B246" s="1">
        <v>6.75</v>
      </c>
      <c r="C246" s="12">
        <f t="shared" si="17"/>
        <v>3.366566584741628E-2</v>
      </c>
      <c r="D246" s="2">
        <f t="shared" si="16"/>
        <v>3</v>
      </c>
      <c r="E246" s="2">
        <f t="shared" si="18"/>
        <v>4</v>
      </c>
      <c r="F246" s="2">
        <f t="shared" si="19"/>
        <v>4</v>
      </c>
    </row>
    <row r="247" spans="1:6">
      <c r="A247" s="1">
        <v>20210903</v>
      </c>
      <c r="B247" s="1">
        <v>4.9000000000000004</v>
      </c>
      <c r="C247" s="12">
        <f t="shared" si="17"/>
        <v>2.6954851998524553E-2</v>
      </c>
      <c r="D247" s="2">
        <f t="shared" si="16"/>
        <v>3</v>
      </c>
      <c r="E247" s="2">
        <f t="shared" si="18"/>
        <v>3</v>
      </c>
      <c r="F247" s="2">
        <f t="shared" si="19"/>
        <v>3</v>
      </c>
    </row>
    <row r="248" spans="1:6">
      <c r="A248" s="1">
        <v>20210904</v>
      </c>
      <c r="B248" s="1">
        <v>15.85</v>
      </c>
      <c r="C248" s="12">
        <f t="shared" si="17"/>
        <v>4.7442071939892104E-2</v>
      </c>
      <c r="D248" s="2">
        <f t="shared" si="16"/>
        <v>2</v>
      </c>
      <c r="E248" s="2">
        <f t="shared" si="18"/>
        <v>10</v>
      </c>
      <c r="F248" s="2">
        <f t="shared" si="19"/>
        <v>10</v>
      </c>
    </row>
    <row r="249" spans="1:6">
      <c r="A249" s="1">
        <v>20210905</v>
      </c>
      <c r="B249" s="1">
        <v>2.91</v>
      </c>
      <c r="C249" s="12">
        <f t="shared" si="17"/>
        <v>2.003475004141218E-2</v>
      </c>
      <c r="D249" s="2">
        <f t="shared" si="16"/>
        <v>3</v>
      </c>
      <c r="E249" s="2">
        <f t="shared" si="18"/>
        <v>2</v>
      </c>
      <c r="F249" s="2">
        <f t="shared" si="19"/>
        <v>2</v>
      </c>
    </row>
    <row r="250" spans="1:6">
      <c r="A250" s="1">
        <v>20210906</v>
      </c>
      <c r="B250" s="1">
        <v>9.0399999999999991</v>
      </c>
      <c r="C250" s="12">
        <f t="shared" si="17"/>
        <v>4.1275182211084206E-2</v>
      </c>
      <c r="D250" s="2">
        <f t="shared" si="16"/>
        <v>3</v>
      </c>
      <c r="E250" s="2">
        <f t="shared" si="18"/>
        <v>5</v>
      </c>
      <c r="F250" s="2">
        <f t="shared" si="19"/>
        <v>5</v>
      </c>
    </row>
    <row r="251" spans="1:6">
      <c r="A251" s="1">
        <v>20210907</v>
      </c>
      <c r="B251" s="1">
        <v>13.45</v>
      </c>
      <c r="C251" s="12">
        <f t="shared" si="17"/>
        <v>4.8918380740464749E-2</v>
      </c>
      <c r="D251" s="2">
        <f t="shared" si="16"/>
        <v>2</v>
      </c>
      <c r="E251" s="2">
        <f t="shared" si="18"/>
        <v>8</v>
      </c>
      <c r="F251" s="2">
        <f t="shared" si="19"/>
        <v>8</v>
      </c>
    </row>
    <row r="252" spans="1:6">
      <c r="A252" s="1">
        <v>20210908</v>
      </c>
      <c r="B252" s="1">
        <v>20.079999999999998</v>
      </c>
      <c r="C252" s="12">
        <f t="shared" si="17"/>
        <v>3.6389034029773289E-2</v>
      </c>
      <c r="D252" s="2">
        <f t="shared" si="16"/>
        <v>1</v>
      </c>
      <c r="E252" s="2">
        <f t="shared" si="18"/>
        <v>13</v>
      </c>
      <c r="F252" s="2">
        <f t="shared" si="19"/>
        <v>13</v>
      </c>
    </row>
    <row r="253" spans="1:6">
      <c r="A253" s="1">
        <v>20210909</v>
      </c>
      <c r="B253" s="1">
        <v>23.18</v>
      </c>
      <c r="C253" s="12">
        <f t="shared" si="17"/>
        <v>2.5247673138825723E-2</v>
      </c>
      <c r="D253" s="2">
        <f t="shared" si="16"/>
        <v>1</v>
      </c>
      <c r="E253" s="2">
        <f t="shared" si="18"/>
        <v>15</v>
      </c>
      <c r="F253" s="2">
        <f t="shared" si="19"/>
        <v>15</v>
      </c>
    </row>
    <row r="254" spans="1:6">
      <c r="A254" s="1">
        <v>20210910</v>
      </c>
      <c r="B254" s="1">
        <v>5.29</v>
      </c>
      <c r="C254" s="12">
        <f t="shared" si="17"/>
        <v>2.8369608373128238E-2</v>
      </c>
      <c r="D254" s="2">
        <f t="shared" si="16"/>
        <v>3</v>
      </c>
      <c r="E254" s="2">
        <f t="shared" si="18"/>
        <v>3</v>
      </c>
      <c r="F254" s="2">
        <f t="shared" si="19"/>
        <v>3</v>
      </c>
    </row>
    <row r="255" spans="1:6">
      <c r="A255" s="1">
        <v>20210911</v>
      </c>
      <c r="B255" s="1">
        <v>17.62</v>
      </c>
      <c r="C255" s="12">
        <f t="shared" si="17"/>
        <v>4.3873794178368786E-2</v>
      </c>
      <c r="D255" s="2">
        <f t="shared" si="16"/>
        <v>2</v>
      </c>
      <c r="E255" s="2">
        <f t="shared" si="18"/>
        <v>11</v>
      </c>
      <c r="F255" s="2">
        <f t="shared" si="19"/>
        <v>11</v>
      </c>
    </row>
    <row r="256" spans="1:6">
      <c r="A256" s="1">
        <v>20210912</v>
      </c>
      <c r="B256" s="1">
        <v>13.71</v>
      </c>
      <c r="C256" s="12">
        <f t="shared" si="17"/>
        <v>4.8961008402496148E-2</v>
      </c>
      <c r="D256" s="2">
        <f t="shared" si="16"/>
        <v>2</v>
      </c>
      <c r="E256" s="2">
        <f t="shared" si="18"/>
        <v>8</v>
      </c>
      <c r="F256" s="2">
        <f t="shared" si="19"/>
        <v>8</v>
      </c>
    </row>
    <row r="257" spans="1:6">
      <c r="A257" s="1">
        <v>20210913</v>
      </c>
      <c r="B257" s="1">
        <v>1.81</v>
      </c>
      <c r="C257" s="12">
        <f t="shared" si="17"/>
        <v>1.6574492874213875E-2</v>
      </c>
      <c r="D257" s="2">
        <f t="shared" si="16"/>
        <v>3</v>
      </c>
      <c r="E257" s="2">
        <f t="shared" si="18"/>
        <v>2</v>
      </c>
      <c r="F257" s="2">
        <f t="shared" si="19"/>
        <v>2</v>
      </c>
    </row>
    <row r="258" spans="1:6">
      <c r="A258" s="1">
        <v>20210914</v>
      </c>
      <c r="B258" s="1">
        <v>1.82</v>
      </c>
      <c r="C258" s="12">
        <f t="shared" si="17"/>
        <v>1.6604449547331236E-2</v>
      </c>
      <c r="D258" s="2">
        <f t="shared" ref="D258:D321" si="20">IF(B258&gt;$T$2,1,IF(B258&lt;$T$3,3,2))</f>
        <v>3</v>
      </c>
      <c r="E258" s="2">
        <f t="shared" si="18"/>
        <v>2</v>
      </c>
      <c r="F258" s="2">
        <f t="shared" si="19"/>
        <v>2</v>
      </c>
    </row>
    <row r="259" spans="1:6">
      <c r="A259" s="1">
        <v>20210915</v>
      </c>
      <c r="B259" s="1">
        <v>1.44</v>
      </c>
      <c r="C259" s="12">
        <f t="shared" ref="C259:C322" si="21">_xlfn.NORM.DIST(B259,$L$5,$L$6,0)</f>
        <v>1.5486871371192666E-2</v>
      </c>
      <c r="D259" s="2">
        <f t="shared" si="20"/>
        <v>3</v>
      </c>
      <c r="E259" s="2">
        <f t="shared" ref="E259:E322" si="22">IF(B259&gt;$V$12,16,IF(B259&gt;$V$13,15,IF(B259&gt;$V$14,14,IF(B259&gt;$V$15,13,IF(B259&gt;$V$16,12,IF(B259&gt;$V$17,11,IF(B259&gt;$V$18,10,IF(B259&gt;$V$19,9,IF(B259&gt;$V$20,8,IF(B259&gt;$V$21,7,IF(B259&gt;$V$22,6,IF(B259&gt;$V$23,5,IF(B259&gt;$V$24,4,IF(B259&gt;$V$25,3,IF(B259&gt;$V$26,2,1)))))))))))))))</f>
        <v>2</v>
      </c>
      <c r="F259" s="2">
        <f t="shared" ref="F259:F322" si="23">IF(B259&gt;$V$12,16,IF(B259&gt;$V$13,15,IF(B259&gt;$V$14,14,IF(B259&gt;$V$15,13,IF(B259&gt;$V$16,12,IF(B259&gt;$V$17,11,IF(B259&gt;$V$18,10,IF(B259&gt;$V$19,9,IF(B259&gt;$V$20,8,IF(B259&gt;$V$21,7,IF(B259&gt;$V$22,6,IF(B259&gt;$V$23,5,IF(B259&gt;$V$24,4,IF(B259&gt;$V$25,3,IF(B259&gt;$V$26,2,1)))))))))))))))</f>
        <v>2</v>
      </c>
    </row>
    <row r="260" spans="1:6">
      <c r="A260" s="1">
        <v>20210916</v>
      </c>
      <c r="B260" s="1">
        <v>0.13</v>
      </c>
      <c r="C260" s="12">
        <f t="shared" si="21"/>
        <v>1.1978481234115887E-2</v>
      </c>
      <c r="D260" s="2">
        <f t="shared" si="20"/>
        <v>3</v>
      </c>
      <c r="E260" s="2">
        <f t="shared" si="22"/>
        <v>1</v>
      </c>
      <c r="F260" s="2">
        <f t="shared" si="23"/>
        <v>1</v>
      </c>
    </row>
    <row r="261" spans="1:6">
      <c r="A261" s="1">
        <v>20210917</v>
      </c>
      <c r="B261" s="1">
        <v>2.84</v>
      </c>
      <c r="C261" s="12">
        <f t="shared" si="21"/>
        <v>1.9805222269740654E-2</v>
      </c>
      <c r="D261" s="2">
        <f t="shared" si="20"/>
        <v>3</v>
      </c>
      <c r="E261" s="2">
        <f t="shared" si="22"/>
        <v>2</v>
      </c>
      <c r="F261" s="2">
        <f t="shared" si="23"/>
        <v>2</v>
      </c>
    </row>
    <row r="262" spans="1:6">
      <c r="A262" s="1">
        <v>20210918</v>
      </c>
      <c r="B262" s="1">
        <v>17.98</v>
      </c>
      <c r="C262" s="12">
        <f t="shared" si="21"/>
        <v>4.2932890386366385E-2</v>
      </c>
      <c r="D262" s="2">
        <f t="shared" si="20"/>
        <v>2</v>
      </c>
      <c r="E262" s="2">
        <f t="shared" si="22"/>
        <v>12</v>
      </c>
      <c r="F262" s="2">
        <f t="shared" si="23"/>
        <v>12</v>
      </c>
    </row>
    <row r="263" spans="1:6">
      <c r="A263" s="1">
        <v>20210919</v>
      </c>
      <c r="B263" s="1">
        <v>20.65</v>
      </c>
      <c r="C263" s="12">
        <f t="shared" si="21"/>
        <v>3.4395243137394574E-2</v>
      </c>
      <c r="D263" s="2">
        <f t="shared" si="20"/>
        <v>1</v>
      </c>
      <c r="E263" s="2">
        <f t="shared" si="22"/>
        <v>13</v>
      </c>
      <c r="F263" s="2">
        <f t="shared" si="23"/>
        <v>13</v>
      </c>
    </row>
    <row r="264" spans="1:6">
      <c r="A264" s="1">
        <v>20210920</v>
      </c>
      <c r="B264" s="1">
        <v>19.93</v>
      </c>
      <c r="C264" s="12">
        <f t="shared" si="21"/>
        <v>3.6902627425510467E-2</v>
      </c>
      <c r="D264" s="2">
        <f t="shared" si="20"/>
        <v>1</v>
      </c>
      <c r="E264" s="2">
        <f t="shared" si="22"/>
        <v>13</v>
      </c>
      <c r="F264" s="2">
        <f t="shared" si="23"/>
        <v>13</v>
      </c>
    </row>
    <row r="265" spans="1:6">
      <c r="A265" s="1">
        <v>20210921</v>
      </c>
      <c r="B265" s="1">
        <v>14.96</v>
      </c>
      <c r="C265" s="12">
        <f t="shared" si="21"/>
        <v>4.8472437070633721E-2</v>
      </c>
      <c r="D265" s="2">
        <f t="shared" si="20"/>
        <v>2</v>
      </c>
      <c r="E265" s="2">
        <f t="shared" si="22"/>
        <v>9</v>
      </c>
      <c r="F265" s="2">
        <f t="shared" si="23"/>
        <v>9</v>
      </c>
    </row>
    <row r="266" spans="1:6">
      <c r="A266" s="1">
        <v>20210922</v>
      </c>
      <c r="B266" s="1">
        <v>21.26</v>
      </c>
      <c r="C266" s="12">
        <f t="shared" si="21"/>
        <v>3.2207304257369319E-2</v>
      </c>
      <c r="D266" s="2">
        <f t="shared" si="20"/>
        <v>1</v>
      </c>
      <c r="E266" s="2">
        <f t="shared" si="22"/>
        <v>14</v>
      </c>
      <c r="F266" s="2">
        <f t="shared" si="23"/>
        <v>14</v>
      </c>
    </row>
    <row r="267" spans="1:6">
      <c r="A267" s="1">
        <v>20210923</v>
      </c>
      <c r="B267" s="1">
        <v>19.850000000000001</v>
      </c>
      <c r="C267" s="12">
        <f t="shared" si="21"/>
        <v>3.7174349138805775E-2</v>
      </c>
      <c r="D267" s="2">
        <f t="shared" si="20"/>
        <v>1</v>
      </c>
      <c r="E267" s="2">
        <f t="shared" si="22"/>
        <v>13</v>
      </c>
      <c r="F267" s="2">
        <f t="shared" si="23"/>
        <v>13</v>
      </c>
    </row>
    <row r="268" spans="1:6">
      <c r="A268" s="1">
        <v>20210924</v>
      </c>
      <c r="B268" s="1">
        <v>16.350000000000001</v>
      </c>
      <c r="C268" s="12">
        <f t="shared" si="21"/>
        <v>4.6628129914213119E-2</v>
      </c>
      <c r="D268" s="2">
        <f t="shared" si="20"/>
        <v>2</v>
      </c>
      <c r="E268" s="2">
        <f t="shared" si="22"/>
        <v>10</v>
      </c>
      <c r="F268" s="2">
        <f t="shared" si="23"/>
        <v>10</v>
      </c>
    </row>
    <row r="269" spans="1:6">
      <c r="A269" s="1">
        <v>20210925</v>
      </c>
      <c r="B269" s="1">
        <v>10.81</v>
      </c>
      <c r="C269" s="12">
        <f t="shared" si="21"/>
        <v>4.5770715488362437E-2</v>
      </c>
      <c r="D269" s="2">
        <f t="shared" si="20"/>
        <v>2</v>
      </c>
      <c r="E269" s="2">
        <f t="shared" si="22"/>
        <v>6</v>
      </c>
      <c r="F269" s="2">
        <f t="shared" si="23"/>
        <v>6</v>
      </c>
    </row>
    <row r="270" spans="1:6">
      <c r="A270" s="1">
        <v>20210926</v>
      </c>
      <c r="B270" s="1">
        <v>15.92</v>
      </c>
      <c r="C270" s="12">
        <f t="shared" si="21"/>
        <v>4.7338001181443816E-2</v>
      </c>
      <c r="D270" s="2">
        <f t="shared" si="20"/>
        <v>2</v>
      </c>
      <c r="E270" s="2">
        <f t="shared" si="22"/>
        <v>10</v>
      </c>
      <c r="F270" s="2">
        <f t="shared" si="23"/>
        <v>10</v>
      </c>
    </row>
    <row r="271" spans="1:6">
      <c r="A271" s="1">
        <v>20210927</v>
      </c>
      <c r="B271" s="1">
        <v>15.71</v>
      </c>
      <c r="C271" s="12">
        <f t="shared" si="21"/>
        <v>4.7640349755434512E-2</v>
      </c>
      <c r="D271" s="2">
        <f t="shared" si="20"/>
        <v>2</v>
      </c>
      <c r="E271" s="2">
        <f t="shared" si="22"/>
        <v>10</v>
      </c>
      <c r="F271" s="2">
        <f t="shared" si="23"/>
        <v>10</v>
      </c>
    </row>
    <row r="272" spans="1:6">
      <c r="A272" s="1">
        <v>20210928</v>
      </c>
      <c r="B272" s="1">
        <v>14.68</v>
      </c>
      <c r="C272" s="12">
        <f t="shared" si="21"/>
        <v>4.8680935067759598E-2</v>
      </c>
      <c r="D272" s="2">
        <f t="shared" si="20"/>
        <v>2</v>
      </c>
      <c r="E272" s="2">
        <f t="shared" si="22"/>
        <v>9</v>
      </c>
      <c r="F272" s="2">
        <f t="shared" si="23"/>
        <v>9</v>
      </c>
    </row>
    <row r="273" spans="1:6">
      <c r="A273" s="1">
        <v>20210929</v>
      </c>
      <c r="B273" s="1">
        <v>16.170000000000002</v>
      </c>
      <c r="C273" s="12">
        <f t="shared" si="21"/>
        <v>4.6939887652921272E-2</v>
      </c>
      <c r="D273" s="2">
        <f t="shared" si="20"/>
        <v>2</v>
      </c>
      <c r="E273" s="2">
        <f t="shared" si="22"/>
        <v>10</v>
      </c>
      <c r="F273" s="2">
        <f t="shared" si="23"/>
        <v>10</v>
      </c>
    </row>
    <row r="274" spans="1:6">
      <c r="A274" s="1">
        <v>20210930</v>
      </c>
      <c r="B274" s="1">
        <v>6.24</v>
      </c>
      <c r="C274" s="12">
        <f t="shared" si="21"/>
        <v>3.1827762233067436E-2</v>
      </c>
      <c r="D274" s="2">
        <f t="shared" si="20"/>
        <v>3</v>
      </c>
      <c r="E274" s="2">
        <f t="shared" si="22"/>
        <v>3</v>
      </c>
      <c r="F274" s="2">
        <f t="shared" si="23"/>
        <v>3</v>
      </c>
    </row>
    <row r="275" spans="1:6">
      <c r="A275" s="1">
        <v>20211001</v>
      </c>
      <c r="B275" s="1">
        <v>18.57</v>
      </c>
      <c r="C275" s="12">
        <f t="shared" si="21"/>
        <v>4.1259735748383382E-2</v>
      </c>
      <c r="D275" s="2">
        <f t="shared" si="20"/>
        <v>1</v>
      </c>
      <c r="E275" s="2">
        <f t="shared" si="22"/>
        <v>12</v>
      </c>
      <c r="F275" s="2">
        <f t="shared" si="23"/>
        <v>12</v>
      </c>
    </row>
    <row r="276" spans="1:6">
      <c r="A276" s="1">
        <v>20211002</v>
      </c>
      <c r="B276" s="1">
        <v>18.670000000000002</v>
      </c>
      <c r="C276" s="12">
        <f t="shared" si="21"/>
        <v>4.0961390353650907E-2</v>
      </c>
      <c r="D276" s="2">
        <f t="shared" si="20"/>
        <v>1</v>
      </c>
      <c r="E276" s="2">
        <f t="shared" si="22"/>
        <v>12</v>
      </c>
      <c r="F276" s="2">
        <f t="shared" si="23"/>
        <v>12</v>
      </c>
    </row>
    <row r="277" spans="1:6">
      <c r="A277" s="1">
        <v>20211003</v>
      </c>
      <c r="B277" s="1">
        <v>19.989999999999998</v>
      </c>
      <c r="C277" s="12">
        <f t="shared" si="21"/>
        <v>3.6697818447395024E-2</v>
      </c>
      <c r="D277" s="2">
        <f t="shared" si="20"/>
        <v>1</v>
      </c>
      <c r="E277" s="2">
        <f t="shared" si="22"/>
        <v>13</v>
      </c>
      <c r="F277" s="2">
        <f t="shared" si="23"/>
        <v>13</v>
      </c>
    </row>
    <row r="278" spans="1:6">
      <c r="A278" s="1">
        <v>20211004</v>
      </c>
      <c r="B278" s="1">
        <v>17.79</v>
      </c>
      <c r="C278" s="12">
        <f t="shared" si="21"/>
        <v>4.3437502404507243E-2</v>
      </c>
      <c r="D278" s="2">
        <f t="shared" si="20"/>
        <v>2</v>
      </c>
      <c r="E278" s="2">
        <f t="shared" si="22"/>
        <v>12</v>
      </c>
      <c r="F278" s="2">
        <f t="shared" si="23"/>
        <v>12</v>
      </c>
    </row>
    <row r="279" spans="1:6">
      <c r="A279" s="1">
        <v>20211005</v>
      </c>
      <c r="B279" s="1">
        <v>18.329999999999998</v>
      </c>
      <c r="C279" s="12">
        <f t="shared" si="21"/>
        <v>4.1958864696026582E-2</v>
      </c>
      <c r="D279" s="2">
        <f t="shared" si="20"/>
        <v>1</v>
      </c>
      <c r="E279" s="2">
        <f t="shared" si="22"/>
        <v>12</v>
      </c>
      <c r="F279" s="2">
        <f t="shared" si="23"/>
        <v>12</v>
      </c>
    </row>
    <row r="280" spans="1:6">
      <c r="A280" s="1">
        <v>20211006</v>
      </c>
      <c r="B280" s="1">
        <v>16.739999999999998</v>
      </c>
      <c r="C280" s="12">
        <f t="shared" si="21"/>
        <v>4.588285147856197E-2</v>
      </c>
      <c r="D280" s="2">
        <f t="shared" si="20"/>
        <v>2</v>
      </c>
      <c r="E280" s="2">
        <f t="shared" si="22"/>
        <v>11</v>
      </c>
      <c r="F280" s="2">
        <f t="shared" si="23"/>
        <v>11</v>
      </c>
    </row>
    <row r="281" spans="1:6">
      <c r="A281" s="1">
        <v>20211007</v>
      </c>
      <c r="B281" s="1">
        <v>18.61</v>
      </c>
      <c r="C281" s="12">
        <f t="shared" si="21"/>
        <v>4.1140881392521825E-2</v>
      </c>
      <c r="D281" s="2">
        <f t="shared" si="20"/>
        <v>1</v>
      </c>
      <c r="E281" s="2">
        <f t="shared" si="22"/>
        <v>12</v>
      </c>
      <c r="F281" s="2">
        <f t="shared" si="23"/>
        <v>12</v>
      </c>
    </row>
    <row r="282" spans="1:6">
      <c r="A282" s="1">
        <v>20211008</v>
      </c>
      <c r="B282" s="1">
        <v>15.08</v>
      </c>
      <c r="C282" s="12">
        <f t="shared" si="21"/>
        <v>4.8365865366386117E-2</v>
      </c>
      <c r="D282" s="2">
        <f t="shared" si="20"/>
        <v>2</v>
      </c>
      <c r="E282" s="2">
        <f t="shared" si="22"/>
        <v>9</v>
      </c>
      <c r="F282" s="2">
        <f t="shared" si="23"/>
        <v>9</v>
      </c>
    </row>
    <row r="283" spans="1:6">
      <c r="A283" s="1">
        <v>20211009</v>
      </c>
      <c r="B283" s="1">
        <v>4.4400000000000004</v>
      </c>
      <c r="C283" s="12">
        <f t="shared" si="21"/>
        <v>2.5301951241953908E-2</v>
      </c>
      <c r="D283" s="2">
        <f t="shared" si="20"/>
        <v>3</v>
      </c>
      <c r="E283" s="2">
        <f t="shared" si="22"/>
        <v>3</v>
      </c>
      <c r="F283" s="2">
        <f t="shared" si="23"/>
        <v>3</v>
      </c>
    </row>
    <row r="284" spans="1:6">
      <c r="A284" s="1">
        <v>20211010</v>
      </c>
      <c r="B284" s="1">
        <v>12.52</v>
      </c>
      <c r="C284" s="12">
        <f t="shared" si="21"/>
        <v>4.8361402822637872E-2</v>
      </c>
      <c r="D284" s="2">
        <f t="shared" si="20"/>
        <v>2</v>
      </c>
      <c r="E284" s="2">
        <f t="shared" si="22"/>
        <v>7</v>
      </c>
      <c r="F284" s="2">
        <f t="shared" si="23"/>
        <v>7</v>
      </c>
    </row>
    <row r="285" spans="1:6">
      <c r="A285" s="1">
        <v>20211011</v>
      </c>
      <c r="B285" s="1">
        <v>5.4</v>
      </c>
      <c r="C285" s="12">
        <f t="shared" si="21"/>
        <v>2.8769982149734807E-2</v>
      </c>
      <c r="D285" s="2">
        <f t="shared" si="20"/>
        <v>3</v>
      </c>
      <c r="E285" s="2">
        <f t="shared" si="22"/>
        <v>3</v>
      </c>
      <c r="F285" s="2">
        <f t="shared" si="23"/>
        <v>3</v>
      </c>
    </row>
    <row r="286" spans="1:6">
      <c r="A286" s="1">
        <v>20211012</v>
      </c>
      <c r="B286" s="1">
        <v>1.7</v>
      </c>
      <c r="C286" s="12">
        <f t="shared" si="21"/>
        <v>1.6246899762569673E-2</v>
      </c>
      <c r="D286" s="2">
        <f t="shared" si="20"/>
        <v>3</v>
      </c>
      <c r="E286" s="2">
        <f t="shared" si="22"/>
        <v>2</v>
      </c>
      <c r="F286" s="2">
        <f t="shared" si="23"/>
        <v>2</v>
      </c>
    </row>
    <row r="287" spans="1:6">
      <c r="A287" s="1">
        <v>20211013</v>
      </c>
      <c r="B287" s="1">
        <v>2.81</v>
      </c>
      <c r="C287" s="12">
        <f t="shared" si="21"/>
        <v>1.9707214657798545E-2</v>
      </c>
      <c r="D287" s="2">
        <f t="shared" si="20"/>
        <v>3</v>
      </c>
      <c r="E287" s="2">
        <f t="shared" si="22"/>
        <v>2</v>
      </c>
      <c r="F287" s="2">
        <f t="shared" si="23"/>
        <v>2</v>
      </c>
    </row>
    <row r="288" spans="1:6">
      <c r="A288" s="1">
        <v>20211014</v>
      </c>
      <c r="B288" s="1">
        <v>14.01</v>
      </c>
      <c r="C288" s="12">
        <f t="shared" si="21"/>
        <v>4.8948263718640743E-2</v>
      </c>
      <c r="D288" s="2">
        <f t="shared" si="20"/>
        <v>2</v>
      </c>
      <c r="E288" s="2">
        <f t="shared" si="22"/>
        <v>9</v>
      </c>
      <c r="F288" s="2">
        <f t="shared" si="23"/>
        <v>9</v>
      </c>
    </row>
    <row r="289" spans="1:6">
      <c r="A289" s="1">
        <v>20211015</v>
      </c>
      <c r="B289" s="1">
        <v>15.73</v>
      </c>
      <c r="C289" s="12">
        <f t="shared" si="21"/>
        <v>4.76128343707721E-2</v>
      </c>
      <c r="D289" s="2">
        <f t="shared" si="20"/>
        <v>2</v>
      </c>
      <c r="E289" s="2">
        <f t="shared" si="22"/>
        <v>10</v>
      </c>
      <c r="F289" s="2">
        <f t="shared" si="23"/>
        <v>10</v>
      </c>
    </row>
    <row r="290" spans="1:6">
      <c r="A290" s="1">
        <v>20211016</v>
      </c>
      <c r="B290" s="1">
        <v>1.94</v>
      </c>
      <c r="C290" s="12">
        <f t="shared" si="21"/>
        <v>1.6966187325215733E-2</v>
      </c>
      <c r="D290" s="2">
        <f t="shared" si="20"/>
        <v>3</v>
      </c>
      <c r="E290" s="2">
        <f t="shared" si="22"/>
        <v>2</v>
      </c>
      <c r="F290" s="2">
        <f t="shared" si="23"/>
        <v>2</v>
      </c>
    </row>
    <row r="291" spans="1:6">
      <c r="A291" s="1">
        <v>20211017</v>
      </c>
      <c r="B291" s="1">
        <v>18.149999999999999</v>
      </c>
      <c r="C291" s="12">
        <f t="shared" si="21"/>
        <v>4.2466786644633318E-2</v>
      </c>
      <c r="D291" s="2">
        <f t="shared" si="20"/>
        <v>1</v>
      </c>
      <c r="E291" s="2">
        <f t="shared" si="22"/>
        <v>12</v>
      </c>
      <c r="F291" s="2">
        <f t="shared" si="23"/>
        <v>12</v>
      </c>
    </row>
    <row r="292" spans="1:6">
      <c r="A292" s="1">
        <v>20211018</v>
      </c>
      <c r="B292" s="1">
        <v>16.57</v>
      </c>
      <c r="C292" s="12">
        <f t="shared" si="21"/>
        <v>4.6219258449637722E-2</v>
      </c>
      <c r="D292" s="2">
        <f t="shared" si="20"/>
        <v>2</v>
      </c>
      <c r="E292" s="2">
        <f t="shared" si="22"/>
        <v>11</v>
      </c>
      <c r="F292" s="2">
        <f t="shared" si="23"/>
        <v>11</v>
      </c>
    </row>
    <row r="293" spans="1:6">
      <c r="A293" s="1">
        <v>20211019</v>
      </c>
      <c r="B293" s="1">
        <v>11.4</v>
      </c>
      <c r="C293" s="12">
        <f t="shared" si="21"/>
        <v>4.6881261370621187E-2</v>
      </c>
      <c r="D293" s="2">
        <f t="shared" si="20"/>
        <v>2</v>
      </c>
      <c r="E293" s="2">
        <f t="shared" si="22"/>
        <v>7</v>
      </c>
      <c r="F293" s="2">
        <f t="shared" si="23"/>
        <v>7</v>
      </c>
    </row>
    <row r="294" spans="1:6">
      <c r="A294" s="1">
        <v>20211020</v>
      </c>
      <c r="B294" s="1">
        <v>5.6</v>
      </c>
      <c r="C294" s="12">
        <f t="shared" si="21"/>
        <v>2.9498687832814573E-2</v>
      </c>
      <c r="D294" s="2">
        <f t="shared" si="20"/>
        <v>3</v>
      </c>
      <c r="E294" s="2">
        <f t="shared" si="22"/>
        <v>3</v>
      </c>
      <c r="F294" s="2">
        <f t="shared" si="23"/>
        <v>3</v>
      </c>
    </row>
    <row r="295" spans="1:6">
      <c r="A295" s="1">
        <v>20211021</v>
      </c>
      <c r="B295" s="1">
        <v>12</v>
      </c>
      <c r="C295" s="12">
        <f t="shared" si="21"/>
        <v>4.7780621409468538E-2</v>
      </c>
      <c r="D295" s="2">
        <f t="shared" si="20"/>
        <v>2</v>
      </c>
      <c r="E295" s="2">
        <f t="shared" si="22"/>
        <v>7</v>
      </c>
      <c r="F295" s="2">
        <f t="shared" si="23"/>
        <v>7</v>
      </c>
    </row>
    <row r="296" spans="1:6">
      <c r="A296" s="1">
        <v>20211022</v>
      </c>
      <c r="B296" s="1">
        <v>12.7</v>
      </c>
      <c r="C296" s="12">
        <f t="shared" si="21"/>
        <v>4.8518016391735273E-2</v>
      </c>
      <c r="D296" s="2">
        <f t="shared" si="20"/>
        <v>2</v>
      </c>
      <c r="E296" s="2">
        <f t="shared" si="22"/>
        <v>8</v>
      </c>
      <c r="F296" s="2">
        <f t="shared" si="23"/>
        <v>8</v>
      </c>
    </row>
    <row r="297" spans="1:6">
      <c r="A297" s="1">
        <v>20211023</v>
      </c>
      <c r="B297" s="1">
        <v>16.43</v>
      </c>
      <c r="C297" s="12">
        <f t="shared" si="21"/>
        <v>4.6482953584925706E-2</v>
      </c>
      <c r="D297" s="2">
        <f t="shared" si="20"/>
        <v>2</v>
      </c>
      <c r="E297" s="2">
        <f t="shared" si="22"/>
        <v>11</v>
      </c>
      <c r="F297" s="2">
        <f t="shared" si="23"/>
        <v>11</v>
      </c>
    </row>
    <row r="298" spans="1:6">
      <c r="A298" s="1">
        <v>20211024</v>
      </c>
      <c r="B298" s="1">
        <v>8</v>
      </c>
      <c r="C298" s="12">
        <f t="shared" si="21"/>
        <v>3.7996924506980355E-2</v>
      </c>
      <c r="D298" s="2">
        <f t="shared" si="20"/>
        <v>3</v>
      </c>
      <c r="E298" s="2">
        <f t="shared" si="22"/>
        <v>4</v>
      </c>
      <c r="F298" s="2">
        <f t="shared" si="23"/>
        <v>4</v>
      </c>
    </row>
    <row r="299" spans="1:6">
      <c r="A299" s="1">
        <v>20211025</v>
      </c>
      <c r="B299" s="1">
        <v>15.28</v>
      </c>
      <c r="C299" s="12">
        <f t="shared" si="21"/>
        <v>4.8165542798685755E-2</v>
      </c>
      <c r="D299" s="2">
        <f t="shared" si="20"/>
        <v>2</v>
      </c>
      <c r="E299" s="2">
        <f t="shared" si="22"/>
        <v>10</v>
      </c>
      <c r="F299" s="2">
        <f t="shared" si="23"/>
        <v>10</v>
      </c>
    </row>
    <row r="300" spans="1:6">
      <c r="A300" s="1">
        <v>20211026</v>
      </c>
      <c r="B300" s="1">
        <v>16.16</v>
      </c>
      <c r="C300" s="12">
        <f t="shared" si="21"/>
        <v>4.6956596531236391E-2</v>
      </c>
      <c r="D300" s="2">
        <f t="shared" si="20"/>
        <v>2</v>
      </c>
      <c r="E300" s="2">
        <f t="shared" si="22"/>
        <v>10</v>
      </c>
      <c r="F300" s="2">
        <f t="shared" si="23"/>
        <v>10</v>
      </c>
    </row>
    <row r="301" spans="1:6">
      <c r="A301" s="1">
        <v>20211027</v>
      </c>
      <c r="B301" s="1">
        <v>12.86</v>
      </c>
      <c r="C301" s="12">
        <f t="shared" si="21"/>
        <v>4.8637721416717482E-2</v>
      </c>
      <c r="D301" s="2">
        <f t="shared" si="20"/>
        <v>2</v>
      </c>
      <c r="E301" s="2">
        <f t="shared" si="22"/>
        <v>8</v>
      </c>
      <c r="F301" s="2">
        <f t="shared" si="23"/>
        <v>8</v>
      </c>
    </row>
    <row r="302" spans="1:6">
      <c r="A302" s="1">
        <v>20211028</v>
      </c>
      <c r="B302" s="1">
        <v>16.36</v>
      </c>
      <c r="C302" s="12">
        <f t="shared" si="21"/>
        <v>4.6610203850590365E-2</v>
      </c>
      <c r="D302" s="2">
        <f t="shared" si="20"/>
        <v>2</v>
      </c>
      <c r="E302" s="2">
        <f t="shared" si="22"/>
        <v>10</v>
      </c>
      <c r="F302" s="2">
        <f t="shared" si="23"/>
        <v>10</v>
      </c>
    </row>
    <row r="303" spans="1:6">
      <c r="A303" s="1">
        <v>20211029</v>
      </c>
      <c r="B303" s="1">
        <v>13.86</v>
      </c>
      <c r="C303" s="12">
        <f t="shared" si="21"/>
        <v>4.8962932616750873E-2</v>
      </c>
      <c r="D303" s="2">
        <f t="shared" si="20"/>
        <v>2</v>
      </c>
      <c r="E303" s="2">
        <f t="shared" si="22"/>
        <v>9</v>
      </c>
      <c r="F303" s="2">
        <f t="shared" si="23"/>
        <v>9</v>
      </c>
    </row>
    <row r="304" spans="1:6">
      <c r="A304" s="1">
        <v>20211030</v>
      </c>
      <c r="B304" s="1">
        <v>5.77</v>
      </c>
      <c r="C304" s="12">
        <f t="shared" si="21"/>
        <v>3.0118309166855942E-2</v>
      </c>
      <c r="D304" s="2">
        <f t="shared" si="20"/>
        <v>3</v>
      </c>
      <c r="E304" s="2">
        <f t="shared" si="22"/>
        <v>3</v>
      </c>
      <c r="F304" s="2">
        <f t="shared" si="23"/>
        <v>3</v>
      </c>
    </row>
    <row r="305" spans="1:6">
      <c r="A305" s="1">
        <v>20211031</v>
      </c>
      <c r="B305" s="1">
        <v>15.51</v>
      </c>
      <c r="C305" s="12">
        <f t="shared" si="21"/>
        <v>4.7900502581966709E-2</v>
      </c>
      <c r="D305" s="2">
        <f t="shared" si="20"/>
        <v>2</v>
      </c>
      <c r="E305" s="2">
        <f t="shared" si="22"/>
        <v>10</v>
      </c>
      <c r="F305" s="2">
        <f t="shared" si="23"/>
        <v>10</v>
      </c>
    </row>
    <row r="306" spans="1:6">
      <c r="A306" s="1">
        <v>20211101</v>
      </c>
      <c r="B306" s="1">
        <v>10.65</v>
      </c>
      <c r="C306" s="12">
        <f t="shared" si="21"/>
        <v>4.5433028895936776E-2</v>
      </c>
      <c r="D306" s="2">
        <f t="shared" si="20"/>
        <v>2</v>
      </c>
      <c r="E306" s="2">
        <f t="shared" si="22"/>
        <v>6</v>
      </c>
      <c r="F306" s="2">
        <f t="shared" si="23"/>
        <v>6</v>
      </c>
    </row>
    <row r="307" spans="1:6">
      <c r="A307" s="1">
        <v>20211102</v>
      </c>
      <c r="B307" s="1">
        <v>12.24</v>
      </c>
      <c r="C307" s="12">
        <f t="shared" si="21"/>
        <v>4.8072127932848659E-2</v>
      </c>
      <c r="D307" s="2">
        <f t="shared" si="20"/>
        <v>2</v>
      </c>
      <c r="E307" s="2">
        <f t="shared" si="22"/>
        <v>7</v>
      </c>
      <c r="F307" s="2">
        <f t="shared" si="23"/>
        <v>7</v>
      </c>
    </row>
    <row r="308" spans="1:6">
      <c r="A308" s="1">
        <v>20211103</v>
      </c>
      <c r="B308" s="1">
        <v>14.08</v>
      </c>
      <c r="C308" s="12">
        <f t="shared" si="21"/>
        <v>4.8935743264573305E-2</v>
      </c>
      <c r="D308" s="2">
        <f t="shared" si="20"/>
        <v>2</v>
      </c>
      <c r="E308" s="2">
        <f t="shared" si="22"/>
        <v>9</v>
      </c>
      <c r="F308" s="2">
        <f t="shared" si="23"/>
        <v>9</v>
      </c>
    </row>
    <row r="309" spans="1:6">
      <c r="A309" s="1">
        <v>20211104</v>
      </c>
      <c r="B309" s="1">
        <v>13.32</v>
      </c>
      <c r="C309" s="12">
        <f t="shared" si="21"/>
        <v>4.8878412115175289E-2</v>
      </c>
      <c r="D309" s="2">
        <f t="shared" si="20"/>
        <v>2</v>
      </c>
      <c r="E309" s="2">
        <f t="shared" si="22"/>
        <v>8</v>
      </c>
      <c r="F309" s="2">
        <f t="shared" si="23"/>
        <v>8</v>
      </c>
    </row>
    <row r="310" spans="1:6">
      <c r="A310" s="1">
        <v>20211105</v>
      </c>
      <c r="B310" s="1">
        <v>6.34</v>
      </c>
      <c r="C310" s="12">
        <f t="shared" si="21"/>
        <v>3.2189988957179394E-2</v>
      </c>
      <c r="D310" s="2">
        <f t="shared" si="20"/>
        <v>3</v>
      </c>
      <c r="E310" s="2">
        <f t="shared" si="22"/>
        <v>3</v>
      </c>
      <c r="F310" s="2">
        <f t="shared" si="23"/>
        <v>3</v>
      </c>
    </row>
    <row r="311" spans="1:6">
      <c r="A311" s="1">
        <v>20211106</v>
      </c>
      <c r="B311" s="1">
        <v>9.43</v>
      </c>
      <c r="C311" s="12">
        <f t="shared" si="21"/>
        <v>4.2397712645971905E-2</v>
      </c>
      <c r="D311" s="2">
        <f t="shared" si="20"/>
        <v>3</v>
      </c>
      <c r="E311" s="2">
        <f t="shared" si="22"/>
        <v>5</v>
      </c>
      <c r="F311" s="2">
        <f t="shared" si="23"/>
        <v>5</v>
      </c>
    </row>
    <row r="312" spans="1:6">
      <c r="A312" s="1">
        <v>20211107</v>
      </c>
      <c r="B312" s="1">
        <v>10.09</v>
      </c>
      <c r="C312" s="12">
        <f t="shared" si="21"/>
        <v>4.413638472073609E-2</v>
      </c>
      <c r="D312" s="2">
        <f t="shared" si="20"/>
        <v>2</v>
      </c>
      <c r="E312" s="2">
        <f t="shared" si="22"/>
        <v>6</v>
      </c>
      <c r="F312" s="2">
        <f t="shared" si="23"/>
        <v>6</v>
      </c>
    </row>
    <row r="313" spans="1:6">
      <c r="A313" s="1">
        <v>20211108</v>
      </c>
      <c r="B313" s="1">
        <v>0.97</v>
      </c>
      <c r="C313" s="12">
        <f t="shared" si="21"/>
        <v>1.4165407576019253E-2</v>
      </c>
      <c r="D313" s="2">
        <f t="shared" si="20"/>
        <v>3</v>
      </c>
      <c r="E313" s="2">
        <f t="shared" si="22"/>
        <v>1</v>
      </c>
      <c r="F313" s="2">
        <f t="shared" si="23"/>
        <v>1</v>
      </c>
    </row>
    <row r="314" spans="1:6">
      <c r="A314" s="1">
        <v>20211109</v>
      </c>
      <c r="B314" s="1">
        <v>4.6900000000000004</v>
      </c>
      <c r="C314" s="12">
        <f t="shared" si="21"/>
        <v>2.6197637284010453E-2</v>
      </c>
      <c r="D314" s="2">
        <f t="shared" si="20"/>
        <v>3</v>
      </c>
      <c r="E314" s="2">
        <f t="shared" si="22"/>
        <v>3</v>
      </c>
      <c r="F314" s="2">
        <f t="shared" si="23"/>
        <v>3</v>
      </c>
    </row>
    <row r="315" spans="1:6">
      <c r="A315" s="1">
        <v>20211110</v>
      </c>
      <c r="B315" s="1">
        <v>1.62</v>
      </c>
      <c r="C315" s="12">
        <f t="shared" si="21"/>
        <v>1.6010891306523861E-2</v>
      </c>
      <c r="D315" s="2">
        <f t="shared" si="20"/>
        <v>3</v>
      </c>
      <c r="E315" s="2">
        <f t="shared" si="22"/>
        <v>2</v>
      </c>
      <c r="F315" s="2">
        <f t="shared" si="23"/>
        <v>2</v>
      </c>
    </row>
    <row r="316" spans="1:6">
      <c r="A316" s="1">
        <v>20211111</v>
      </c>
      <c r="B316" s="1">
        <v>8.25</v>
      </c>
      <c r="C316" s="12">
        <f t="shared" si="21"/>
        <v>3.8818079014373175E-2</v>
      </c>
      <c r="D316" s="2">
        <f t="shared" si="20"/>
        <v>3</v>
      </c>
      <c r="E316" s="2">
        <f t="shared" si="22"/>
        <v>4</v>
      </c>
      <c r="F316" s="2">
        <f t="shared" si="23"/>
        <v>4</v>
      </c>
    </row>
    <row r="317" spans="1:6">
      <c r="A317" s="1">
        <v>20211112</v>
      </c>
      <c r="B317" s="1">
        <v>9.33</v>
      </c>
      <c r="C317" s="12">
        <f t="shared" si="21"/>
        <v>4.2116204894274881E-2</v>
      </c>
      <c r="D317" s="2">
        <f t="shared" si="20"/>
        <v>3</v>
      </c>
      <c r="E317" s="2">
        <f t="shared" si="22"/>
        <v>5</v>
      </c>
      <c r="F317" s="2">
        <f t="shared" si="23"/>
        <v>5</v>
      </c>
    </row>
    <row r="318" spans="1:6">
      <c r="A318" s="1">
        <v>20211113</v>
      </c>
      <c r="B318" s="1">
        <v>11.08</v>
      </c>
      <c r="C318" s="12">
        <f t="shared" si="21"/>
        <v>4.6305752573143975E-2</v>
      </c>
      <c r="D318" s="2">
        <f t="shared" si="20"/>
        <v>2</v>
      </c>
      <c r="E318" s="2">
        <f t="shared" si="22"/>
        <v>6</v>
      </c>
      <c r="F318" s="2">
        <f t="shared" si="23"/>
        <v>6</v>
      </c>
    </row>
    <row r="319" spans="1:6">
      <c r="A319" s="1">
        <v>20211114</v>
      </c>
      <c r="B319" s="1">
        <v>12.56</v>
      </c>
      <c r="C319" s="12">
        <f t="shared" si="21"/>
        <v>4.8398203427965296E-2</v>
      </c>
      <c r="D319" s="2">
        <f t="shared" si="20"/>
        <v>2</v>
      </c>
      <c r="E319" s="2">
        <f t="shared" si="22"/>
        <v>8</v>
      </c>
      <c r="F319" s="2">
        <f t="shared" si="23"/>
        <v>8</v>
      </c>
    </row>
    <row r="320" spans="1:6">
      <c r="A320" s="1">
        <v>20211115</v>
      </c>
      <c r="B320" s="1">
        <v>12.9</v>
      </c>
      <c r="C320" s="12">
        <f t="shared" si="21"/>
        <v>4.866476138536522E-2</v>
      </c>
      <c r="D320" s="2">
        <f t="shared" si="20"/>
        <v>2</v>
      </c>
      <c r="E320" s="2">
        <f t="shared" si="22"/>
        <v>8</v>
      </c>
      <c r="F320" s="2">
        <f t="shared" si="23"/>
        <v>8</v>
      </c>
    </row>
    <row r="321" spans="1:6">
      <c r="A321" s="1">
        <v>20211116</v>
      </c>
      <c r="B321" s="1">
        <v>7.63</v>
      </c>
      <c r="C321" s="12">
        <f t="shared" si="21"/>
        <v>3.6749834049154252E-2</v>
      </c>
      <c r="D321" s="2">
        <f t="shared" si="20"/>
        <v>3</v>
      </c>
      <c r="E321" s="2">
        <f t="shared" si="22"/>
        <v>4</v>
      </c>
      <c r="F321" s="2">
        <f t="shared" si="23"/>
        <v>4</v>
      </c>
    </row>
    <row r="322" spans="1:6">
      <c r="A322" s="1">
        <v>20211117</v>
      </c>
      <c r="B322" s="1">
        <v>12.24</v>
      </c>
      <c r="C322" s="12">
        <f t="shared" si="21"/>
        <v>4.8072127932848659E-2</v>
      </c>
      <c r="D322" s="2">
        <f t="shared" ref="D322:D385" si="24">IF(B322&gt;$T$2,1,IF(B322&lt;$T$3,3,2))</f>
        <v>2</v>
      </c>
      <c r="E322" s="2">
        <f t="shared" si="22"/>
        <v>7</v>
      </c>
      <c r="F322" s="2">
        <f t="shared" si="23"/>
        <v>7</v>
      </c>
    </row>
    <row r="323" spans="1:6">
      <c r="A323" s="1">
        <v>20211118</v>
      </c>
      <c r="B323" s="1">
        <v>12.57</v>
      </c>
      <c r="C323" s="12">
        <f t="shared" ref="C323:C386" si="25">_xlfn.NORM.DIST(B323,$L$5,$L$6,0)</f>
        <v>4.8407225653674391E-2</v>
      </c>
      <c r="D323" s="2">
        <f t="shared" si="24"/>
        <v>2</v>
      </c>
      <c r="E323" s="2">
        <f t="shared" ref="E323:E386" si="26">IF(B323&gt;$V$12,16,IF(B323&gt;$V$13,15,IF(B323&gt;$V$14,14,IF(B323&gt;$V$15,13,IF(B323&gt;$V$16,12,IF(B323&gt;$V$17,11,IF(B323&gt;$V$18,10,IF(B323&gt;$V$19,9,IF(B323&gt;$V$20,8,IF(B323&gt;$V$21,7,IF(B323&gt;$V$22,6,IF(B323&gt;$V$23,5,IF(B323&gt;$V$24,4,IF(B323&gt;$V$25,3,IF(B323&gt;$V$26,2,1)))))))))))))))</f>
        <v>8</v>
      </c>
      <c r="F323" s="2">
        <f t="shared" ref="F323:F386" si="27">IF(B323&gt;$V$12,16,IF(B323&gt;$V$13,15,IF(B323&gt;$V$14,14,IF(B323&gt;$V$15,13,IF(B323&gt;$V$16,12,IF(B323&gt;$V$17,11,IF(B323&gt;$V$18,10,IF(B323&gt;$V$19,9,IF(B323&gt;$V$20,8,IF(B323&gt;$V$21,7,IF(B323&gt;$V$22,6,IF(B323&gt;$V$23,5,IF(B323&gt;$V$24,4,IF(B323&gt;$V$25,3,IF(B323&gt;$V$26,2,1)))))))))))))))</f>
        <v>8</v>
      </c>
    </row>
    <row r="324" spans="1:6">
      <c r="A324" s="1">
        <v>20211119</v>
      </c>
      <c r="B324" s="1">
        <v>13.26</v>
      </c>
      <c r="C324" s="12">
        <f t="shared" si="25"/>
        <v>4.8855780938760668E-2</v>
      </c>
      <c r="D324" s="2">
        <f t="shared" si="24"/>
        <v>2</v>
      </c>
      <c r="E324" s="2">
        <f t="shared" si="26"/>
        <v>8</v>
      </c>
      <c r="F324" s="2">
        <f t="shared" si="27"/>
        <v>8</v>
      </c>
    </row>
    <row r="325" spans="1:6">
      <c r="A325" s="1">
        <v>20211120</v>
      </c>
      <c r="B325" s="1">
        <v>12</v>
      </c>
      <c r="C325" s="12">
        <f t="shared" si="25"/>
        <v>4.7780621409468538E-2</v>
      </c>
      <c r="D325" s="2">
        <f t="shared" si="24"/>
        <v>2</v>
      </c>
      <c r="E325" s="2">
        <f t="shared" si="26"/>
        <v>7</v>
      </c>
      <c r="F325" s="2">
        <f t="shared" si="27"/>
        <v>7</v>
      </c>
    </row>
    <row r="326" spans="1:6">
      <c r="A326" s="1">
        <v>20211121</v>
      </c>
      <c r="B326" s="1">
        <v>4.7699999999999996</v>
      </c>
      <c r="C326" s="12">
        <f t="shared" si="25"/>
        <v>2.6485633417644046E-2</v>
      </c>
      <c r="D326" s="2">
        <f t="shared" si="24"/>
        <v>3</v>
      </c>
      <c r="E326" s="2">
        <f t="shared" si="26"/>
        <v>3</v>
      </c>
      <c r="F326" s="2">
        <f t="shared" si="27"/>
        <v>3</v>
      </c>
    </row>
    <row r="327" spans="1:6">
      <c r="A327" s="1">
        <v>20211122</v>
      </c>
      <c r="B327" s="1">
        <v>3.63</v>
      </c>
      <c r="C327" s="12">
        <f t="shared" si="25"/>
        <v>2.245924694396657E-2</v>
      </c>
      <c r="D327" s="2">
        <f t="shared" si="24"/>
        <v>3</v>
      </c>
      <c r="E327" s="2">
        <f t="shared" si="26"/>
        <v>2</v>
      </c>
      <c r="F327" s="2">
        <f t="shared" si="27"/>
        <v>2</v>
      </c>
    </row>
    <row r="328" spans="1:6">
      <c r="A328" s="1">
        <v>20211123</v>
      </c>
      <c r="B328" s="1">
        <v>2.83</v>
      </c>
      <c r="C328" s="12">
        <f t="shared" si="25"/>
        <v>1.9772528813506881E-2</v>
      </c>
      <c r="D328" s="2">
        <f t="shared" si="24"/>
        <v>3</v>
      </c>
      <c r="E328" s="2">
        <f t="shared" si="26"/>
        <v>2</v>
      </c>
      <c r="F328" s="2">
        <f t="shared" si="27"/>
        <v>2</v>
      </c>
    </row>
    <row r="329" spans="1:6">
      <c r="A329" s="1">
        <v>20211124</v>
      </c>
      <c r="B329" s="1">
        <v>8.6</v>
      </c>
      <c r="C329" s="12">
        <f t="shared" si="25"/>
        <v>3.9934379869666164E-2</v>
      </c>
      <c r="D329" s="2">
        <f t="shared" si="24"/>
        <v>3</v>
      </c>
      <c r="E329" s="2">
        <f t="shared" si="26"/>
        <v>5</v>
      </c>
      <c r="F329" s="2">
        <f t="shared" si="27"/>
        <v>5</v>
      </c>
    </row>
    <row r="330" spans="1:6">
      <c r="A330" s="1">
        <v>20211125</v>
      </c>
      <c r="B330" s="1">
        <v>10.51</v>
      </c>
      <c r="C330" s="12">
        <f t="shared" si="25"/>
        <v>4.5125320212345353E-2</v>
      </c>
      <c r="D330" s="2">
        <f t="shared" si="24"/>
        <v>2</v>
      </c>
      <c r="E330" s="2">
        <f t="shared" si="26"/>
        <v>6</v>
      </c>
      <c r="F330" s="2">
        <f t="shared" si="27"/>
        <v>6</v>
      </c>
    </row>
    <row r="331" spans="1:6">
      <c r="A331" s="1">
        <v>20211126</v>
      </c>
      <c r="B331" s="1">
        <v>11.65</v>
      </c>
      <c r="C331" s="12">
        <f t="shared" si="25"/>
        <v>4.7285071636276176E-2</v>
      </c>
      <c r="D331" s="2">
        <f t="shared" si="24"/>
        <v>2</v>
      </c>
      <c r="E331" s="2">
        <f t="shared" si="26"/>
        <v>7</v>
      </c>
      <c r="F331" s="2">
        <f t="shared" si="27"/>
        <v>7</v>
      </c>
    </row>
    <row r="332" spans="1:6">
      <c r="A332" s="1">
        <v>20211127</v>
      </c>
      <c r="B332" s="1">
        <v>12.52</v>
      </c>
      <c r="C332" s="12">
        <f t="shared" si="25"/>
        <v>4.8361402822637872E-2</v>
      </c>
      <c r="D332" s="2">
        <f t="shared" si="24"/>
        <v>2</v>
      </c>
      <c r="E332" s="2">
        <f t="shared" si="26"/>
        <v>7</v>
      </c>
      <c r="F332" s="2">
        <f t="shared" si="27"/>
        <v>7</v>
      </c>
    </row>
    <row r="333" spans="1:6">
      <c r="A333" s="1">
        <v>20211128</v>
      </c>
      <c r="B333" s="1">
        <v>12.49</v>
      </c>
      <c r="C333" s="12">
        <f t="shared" si="25"/>
        <v>4.8333056240249549E-2</v>
      </c>
      <c r="D333" s="2">
        <f t="shared" si="24"/>
        <v>2</v>
      </c>
      <c r="E333" s="2">
        <f t="shared" si="26"/>
        <v>7</v>
      </c>
      <c r="F333" s="2">
        <f t="shared" si="27"/>
        <v>7</v>
      </c>
    </row>
    <row r="334" spans="1:6">
      <c r="A334" s="1">
        <v>20211129</v>
      </c>
      <c r="B334" s="1">
        <v>10.55</v>
      </c>
      <c r="C334" s="12">
        <f t="shared" si="25"/>
        <v>4.5214385887727873E-2</v>
      </c>
      <c r="D334" s="2">
        <f t="shared" si="24"/>
        <v>2</v>
      </c>
      <c r="E334" s="2">
        <f t="shared" si="26"/>
        <v>6</v>
      </c>
      <c r="F334" s="2">
        <f t="shared" si="27"/>
        <v>6</v>
      </c>
    </row>
    <row r="335" spans="1:6">
      <c r="A335" s="1">
        <v>20211130</v>
      </c>
      <c r="B335" s="1">
        <v>0.36</v>
      </c>
      <c r="C335" s="12">
        <f t="shared" si="25"/>
        <v>1.2554560161280306E-2</v>
      </c>
      <c r="D335" s="2">
        <f t="shared" si="24"/>
        <v>3</v>
      </c>
      <c r="E335" s="2">
        <f t="shared" si="26"/>
        <v>1</v>
      </c>
      <c r="F335" s="2">
        <f t="shared" si="27"/>
        <v>1</v>
      </c>
    </row>
    <row r="336" spans="1:6">
      <c r="A336" s="1">
        <v>20211201</v>
      </c>
      <c r="B336" s="1">
        <v>2.5</v>
      </c>
      <c r="C336" s="12">
        <f t="shared" si="25"/>
        <v>1.870757870802367E-2</v>
      </c>
      <c r="D336" s="2">
        <f t="shared" si="24"/>
        <v>3</v>
      </c>
      <c r="E336" s="2">
        <f t="shared" si="26"/>
        <v>2</v>
      </c>
      <c r="F336" s="2">
        <f t="shared" si="27"/>
        <v>2</v>
      </c>
    </row>
    <row r="337" spans="1:6">
      <c r="A337" s="1">
        <v>20211202</v>
      </c>
      <c r="B337" s="1">
        <v>4.29</v>
      </c>
      <c r="C337" s="12">
        <f t="shared" si="25"/>
        <v>2.4768110904661075E-2</v>
      </c>
      <c r="D337" s="2">
        <f t="shared" si="24"/>
        <v>3</v>
      </c>
      <c r="E337" s="2">
        <f t="shared" si="26"/>
        <v>2</v>
      </c>
      <c r="F337" s="2">
        <f t="shared" si="27"/>
        <v>2</v>
      </c>
    </row>
    <row r="338" spans="1:6">
      <c r="A338" s="1">
        <v>20211203</v>
      </c>
      <c r="B338" s="1">
        <v>6.78</v>
      </c>
      <c r="C338" s="12">
        <f t="shared" si="25"/>
        <v>3.3772903537434645E-2</v>
      </c>
      <c r="D338" s="2">
        <f t="shared" si="24"/>
        <v>3</v>
      </c>
      <c r="E338" s="2">
        <f t="shared" si="26"/>
        <v>4</v>
      </c>
      <c r="F338" s="2">
        <f t="shared" si="27"/>
        <v>4</v>
      </c>
    </row>
    <row r="339" spans="1:6">
      <c r="A339" s="1">
        <v>20211204</v>
      </c>
      <c r="B339" s="1">
        <v>11.37</v>
      </c>
      <c r="C339" s="12">
        <f t="shared" si="25"/>
        <v>4.6830073511244498E-2</v>
      </c>
      <c r="D339" s="2">
        <f t="shared" si="24"/>
        <v>2</v>
      </c>
      <c r="E339" s="2">
        <f t="shared" si="26"/>
        <v>7</v>
      </c>
      <c r="F339" s="2">
        <f t="shared" si="27"/>
        <v>7</v>
      </c>
    </row>
    <row r="340" spans="1:6">
      <c r="A340" s="1">
        <v>20211205</v>
      </c>
      <c r="B340" s="1">
        <v>11.93</v>
      </c>
      <c r="C340" s="12">
        <f t="shared" si="25"/>
        <v>4.7688137199312364E-2</v>
      </c>
      <c r="D340" s="2">
        <f t="shared" si="24"/>
        <v>2</v>
      </c>
      <c r="E340" s="2">
        <f t="shared" si="26"/>
        <v>7</v>
      </c>
      <c r="F340" s="2">
        <f t="shared" si="27"/>
        <v>7</v>
      </c>
    </row>
    <row r="341" spans="1:6">
      <c r="A341" s="1">
        <v>20211206</v>
      </c>
      <c r="B341" s="1">
        <v>8.0299999999999994</v>
      </c>
      <c r="C341" s="12">
        <f t="shared" si="25"/>
        <v>3.8096432308028838E-2</v>
      </c>
      <c r="D341" s="2">
        <f t="shared" si="24"/>
        <v>3</v>
      </c>
      <c r="E341" s="2">
        <f t="shared" si="26"/>
        <v>4</v>
      </c>
      <c r="F341" s="2">
        <f t="shared" si="27"/>
        <v>4</v>
      </c>
    </row>
    <row r="342" spans="1:6">
      <c r="A342" s="1">
        <v>20211207</v>
      </c>
      <c r="B342" s="1">
        <v>10.8</v>
      </c>
      <c r="C342" s="12">
        <f t="shared" si="25"/>
        <v>4.5750053613579277E-2</v>
      </c>
      <c r="D342" s="2">
        <f t="shared" si="24"/>
        <v>2</v>
      </c>
      <c r="E342" s="2">
        <f t="shared" si="26"/>
        <v>6</v>
      </c>
      <c r="F342" s="2">
        <f t="shared" si="27"/>
        <v>6</v>
      </c>
    </row>
    <row r="343" spans="1:6">
      <c r="A343" s="1">
        <v>20211208</v>
      </c>
      <c r="B343" s="1">
        <v>10.119999999999999</v>
      </c>
      <c r="C343" s="12">
        <f t="shared" si="25"/>
        <v>4.4210194328427647E-2</v>
      </c>
      <c r="D343" s="2">
        <f t="shared" si="24"/>
        <v>2</v>
      </c>
      <c r="E343" s="2">
        <f t="shared" si="26"/>
        <v>6</v>
      </c>
      <c r="F343" s="2">
        <f t="shared" si="27"/>
        <v>6</v>
      </c>
    </row>
    <row r="344" spans="1:6">
      <c r="A344" s="1">
        <v>20211209</v>
      </c>
      <c r="B344" s="1">
        <v>2.61</v>
      </c>
      <c r="C344" s="12">
        <f t="shared" si="25"/>
        <v>1.9059505112354918E-2</v>
      </c>
      <c r="D344" s="2">
        <f t="shared" si="24"/>
        <v>3</v>
      </c>
      <c r="E344" s="2">
        <f t="shared" si="26"/>
        <v>2</v>
      </c>
      <c r="F344" s="2">
        <f t="shared" si="27"/>
        <v>2</v>
      </c>
    </row>
    <row r="345" spans="1:6">
      <c r="A345" s="1">
        <v>20211210</v>
      </c>
      <c r="B345" s="1">
        <v>5.0999999999999996</v>
      </c>
      <c r="C345" s="12">
        <f t="shared" si="25"/>
        <v>2.7679247085893477E-2</v>
      </c>
      <c r="D345" s="2">
        <f t="shared" si="24"/>
        <v>3</v>
      </c>
      <c r="E345" s="2">
        <f t="shared" si="26"/>
        <v>3</v>
      </c>
      <c r="F345" s="2">
        <f t="shared" si="27"/>
        <v>3</v>
      </c>
    </row>
    <row r="346" spans="1:6">
      <c r="A346" s="1">
        <v>20211211</v>
      </c>
      <c r="B346" s="1">
        <v>2.2400000000000002</v>
      </c>
      <c r="C346" s="12">
        <f t="shared" si="25"/>
        <v>1.7888401719509978E-2</v>
      </c>
      <c r="D346" s="2">
        <f t="shared" si="24"/>
        <v>3</v>
      </c>
      <c r="E346" s="2">
        <f t="shared" si="26"/>
        <v>2</v>
      </c>
      <c r="F346" s="2">
        <f t="shared" si="27"/>
        <v>2</v>
      </c>
    </row>
    <row r="347" spans="1:6">
      <c r="A347" s="1">
        <v>20211212</v>
      </c>
      <c r="B347" s="1">
        <v>3.8</v>
      </c>
      <c r="C347" s="12">
        <f t="shared" si="25"/>
        <v>2.3046981148032115E-2</v>
      </c>
      <c r="D347" s="2">
        <f t="shared" si="24"/>
        <v>3</v>
      </c>
      <c r="E347" s="2">
        <f t="shared" si="26"/>
        <v>2</v>
      </c>
      <c r="F347" s="2">
        <f t="shared" si="27"/>
        <v>2</v>
      </c>
    </row>
    <row r="348" spans="1:6">
      <c r="A348" s="1">
        <v>20211213</v>
      </c>
      <c r="B348" s="1">
        <v>1.91</v>
      </c>
      <c r="C348" s="12">
        <f t="shared" si="25"/>
        <v>1.6875363870751694E-2</v>
      </c>
      <c r="D348" s="2">
        <f t="shared" si="24"/>
        <v>3</v>
      </c>
      <c r="E348" s="2">
        <f t="shared" si="26"/>
        <v>2</v>
      </c>
      <c r="F348" s="2">
        <f t="shared" si="27"/>
        <v>2</v>
      </c>
    </row>
    <row r="349" spans="1:6">
      <c r="A349" s="1">
        <v>20211214</v>
      </c>
      <c r="B349" s="1">
        <v>9.68</v>
      </c>
      <c r="C349" s="12">
        <f t="shared" si="25"/>
        <v>4.3081339778308275E-2</v>
      </c>
      <c r="D349" s="2">
        <f t="shared" si="24"/>
        <v>2</v>
      </c>
      <c r="E349" s="2">
        <f t="shared" si="26"/>
        <v>5</v>
      </c>
      <c r="F349" s="2">
        <f t="shared" si="27"/>
        <v>5</v>
      </c>
    </row>
    <row r="350" spans="1:6">
      <c r="A350" s="1">
        <v>20211215</v>
      </c>
      <c r="B350" s="1">
        <v>3.7</v>
      </c>
      <c r="C350" s="12">
        <f t="shared" si="25"/>
        <v>2.2700614673026139E-2</v>
      </c>
      <c r="D350" s="2">
        <f t="shared" si="24"/>
        <v>3</v>
      </c>
      <c r="E350" s="2">
        <f t="shared" si="26"/>
        <v>2</v>
      </c>
      <c r="F350" s="2">
        <f t="shared" si="27"/>
        <v>2</v>
      </c>
    </row>
    <row r="351" spans="1:6">
      <c r="A351" s="1">
        <v>20211216</v>
      </c>
      <c r="B351" s="1">
        <v>1</v>
      </c>
      <c r="C351" s="12">
        <f t="shared" si="25"/>
        <v>1.424769715683414E-2</v>
      </c>
      <c r="D351" s="2">
        <f t="shared" si="24"/>
        <v>3</v>
      </c>
      <c r="E351" s="2">
        <f t="shared" si="26"/>
        <v>1</v>
      </c>
      <c r="F351" s="2">
        <f t="shared" si="27"/>
        <v>1</v>
      </c>
    </row>
    <row r="352" spans="1:6">
      <c r="A352" s="1">
        <v>20211217</v>
      </c>
      <c r="B352" s="1">
        <v>2.63</v>
      </c>
      <c r="C352" s="12">
        <f t="shared" si="25"/>
        <v>1.912382489266453E-2</v>
      </c>
      <c r="D352" s="2">
        <f t="shared" si="24"/>
        <v>3</v>
      </c>
      <c r="E352" s="2">
        <f t="shared" si="26"/>
        <v>2</v>
      </c>
      <c r="F352" s="2">
        <f t="shared" si="27"/>
        <v>2</v>
      </c>
    </row>
    <row r="353" spans="1:6">
      <c r="A353" s="1">
        <v>20211218</v>
      </c>
      <c r="B353" s="1">
        <v>2.2400000000000002</v>
      </c>
      <c r="C353" s="12">
        <f t="shared" si="25"/>
        <v>1.7888401719509978E-2</v>
      </c>
      <c r="D353" s="2">
        <f t="shared" si="24"/>
        <v>3</v>
      </c>
      <c r="E353" s="2">
        <f t="shared" si="26"/>
        <v>2</v>
      </c>
      <c r="F353" s="2">
        <f t="shared" si="27"/>
        <v>2</v>
      </c>
    </row>
    <row r="354" spans="1:6">
      <c r="A354" s="1">
        <v>20211219</v>
      </c>
      <c r="B354" s="1">
        <v>6.24</v>
      </c>
      <c r="C354" s="12">
        <f t="shared" si="25"/>
        <v>3.1827762233067436E-2</v>
      </c>
      <c r="D354" s="2">
        <f t="shared" si="24"/>
        <v>3</v>
      </c>
      <c r="E354" s="2">
        <f t="shared" si="26"/>
        <v>3</v>
      </c>
      <c r="F354" s="2">
        <f t="shared" si="27"/>
        <v>3</v>
      </c>
    </row>
    <row r="355" spans="1:6">
      <c r="A355" s="1">
        <v>20211220</v>
      </c>
      <c r="B355" s="1">
        <v>10.36</v>
      </c>
      <c r="C355" s="12">
        <f t="shared" si="25"/>
        <v>4.4783269466676018E-2</v>
      </c>
      <c r="D355" s="2">
        <f t="shared" si="24"/>
        <v>2</v>
      </c>
      <c r="E355" s="2">
        <f t="shared" si="26"/>
        <v>6</v>
      </c>
      <c r="F355" s="2">
        <f t="shared" si="27"/>
        <v>6</v>
      </c>
    </row>
    <row r="356" spans="1:6">
      <c r="A356" s="1">
        <v>20211221</v>
      </c>
      <c r="B356" s="1">
        <v>7.24</v>
      </c>
      <c r="C356" s="12">
        <f t="shared" si="25"/>
        <v>3.5400497268136523E-2</v>
      </c>
      <c r="D356" s="2">
        <f t="shared" si="24"/>
        <v>3</v>
      </c>
      <c r="E356" s="2">
        <f t="shared" si="26"/>
        <v>4</v>
      </c>
      <c r="F356" s="2">
        <f t="shared" si="27"/>
        <v>4</v>
      </c>
    </row>
    <row r="357" spans="1:6">
      <c r="A357" s="1">
        <v>20211222</v>
      </c>
      <c r="B357" s="1">
        <v>11.58</v>
      </c>
      <c r="C357" s="12">
        <f t="shared" si="25"/>
        <v>4.7176132354276992E-2</v>
      </c>
      <c r="D357" s="2">
        <f t="shared" si="24"/>
        <v>2</v>
      </c>
      <c r="E357" s="2">
        <f t="shared" si="26"/>
        <v>7</v>
      </c>
      <c r="F357" s="2">
        <f t="shared" si="27"/>
        <v>7</v>
      </c>
    </row>
    <row r="358" spans="1:6">
      <c r="A358" s="1">
        <v>20211223</v>
      </c>
      <c r="B358" s="1">
        <v>10.88</v>
      </c>
      <c r="C358" s="12">
        <f t="shared" si="25"/>
        <v>4.5913673502263684E-2</v>
      </c>
      <c r="D358" s="2">
        <f t="shared" si="24"/>
        <v>2</v>
      </c>
      <c r="E358" s="2">
        <f t="shared" si="26"/>
        <v>6</v>
      </c>
      <c r="F358" s="2">
        <f t="shared" si="27"/>
        <v>6</v>
      </c>
    </row>
    <row r="359" spans="1:6">
      <c r="A359" s="1">
        <v>20211224</v>
      </c>
      <c r="B359" s="1">
        <v>2.81</v>
      </c>
      <c r="C359" s="12">
        <f t="shared" si="25"/>
        <v>1.9707214657798545E-2</v>
      </c>
      <c r="D359" s="2">
        <f t="shared" si="24"/>
        <v>3</v>
      </c>
      <c r="E359" s="2">
        <f t="shared" si="26"/>
        <v>2</v>
      </c>
      <c r="F359" s="2">
        <f t="shared" si="27"/>
        <v>2</v>
      </c>
    </row>
    <row r="360" spans="1:6">
      <c r="A360" s="1">
        <v>20211225</v>
      </c>
      <c r="B360" s="1">
        <v>0.52</v>
      </c>
      <c r="C360" s="12">
        <f t="shared" si="25"/>
        <v>1.2965477449776525E-2</v>
      </c>
      <c r="D360" s="2">
        <f t="shared" si="24"/>
        <v>3</v>
      </c>
      <c r="E360" s="2">
        <f t="shared" si="26"/>
        <v>1</v>
      </c>
      <c r="F360" s="2">
        <f t="shared" si="27"/>
        <v>1</v>
      </c>
    </row>
    <row r="361" spans="1:6">
      <c r="A361" s="1">
        <v>20211226</v>
      </c>
      <c r="B361" s="1">
        <v>2.27</v>
      </c>
      <c r="C361" s="12">
        <f t="shared" si="25"/>
        <v>1.7981995462742487E-2</v>
      </c>
      <c r="D361" s="2">
        <f t="shared" si="24"/>
        <v>3</v>
      </c>
      <c r="E361" s="2">
        <f t="shared" si="26"/>
        <v>2</v>
      </c>
      <c r="F361" s="2">
        <f t="shared" si="27"/>
        <v>2</v>
      </c>
    </row>
    <row r="362" spans="1:6">
      <c r="A362" s="1">
        <v>20211227</v>
      </c>
      <c r="B362" s="1">
        <v>1.37</v>
      </c>
      <c r="C362" s="12">
        <f t="shared" si="25"/>
        <v>1.528573393650517E-2</v>
      </c>
      <c r="D362" s="2">
        <f t="shared" si="24"/>
        <v>3</v>
      </c>
      <c r="E362" s="2">
        <f t="shared" si="26"/>
        <v>2</v>
      </c>
      <c r="F362" s="2">
        <f t="shared" si="27"/>
        <v>2</v>
      </c>
    </row>
    <row r="363" spans="1:6">
      <c r="A363" s="1">
        <v>20211228</v>
      </c>
      <c r="B363" s="1">
        <v>0.91</v>
      </c>
      <c r="C363" s="12">
        <f t="shared" si="25"/>
        <v>1.4001682000449623E-2</v>
      </c>
      <c r="D363" s="2">
        <f t="shared" si="24"/>
        <v>3</v>
      </c>
      <c r="E363" s="2">
        <f t="shared" si="26"/>
        <v>1</v>
      </c>
      <c r="F363" s="2">
        <f t="shared" si="27"/>
        <v>1</v>
      </c>
    </row>
    <row r="364" spans="1:6">
      <c r="A364" s="1">
        <v>20211229</v>
      </c>
      <c r="B364" s="1">
        <v>4.9400000000000004</v>
      </c>
      <c r="C364" s="12">
        <f t="shared" si="25"/>
        <v>2.7099504534939957E-2</v>
      </c>
      <c r="D364" s="2">
        <f t="shared" si="24"/>
        <v>3</v>
      </c>
      <c r="E364" s="2">
        <f t="shared" si="26"/>
        <v>3</v>
      </c>
      <c r="F364" s="2">
        <f t="shared" si="27"/>
        <v>3</v>
      </c>
    </row>
    <row r="365" spans="1:6">
      <c r="A365" s="1">
        <v>20211230</v>
      </c>
      <c r="B365" s="1">
        <v>4.8499999999999996</v>
      </c>
      <c r="C365" s="12">
        <f t="shared" si="25"/>
        <v>2.6774214160690212E-2</v>
      </c>
      <c r="D365" s="2">
        <f t="shared" si="24"/>
        <v>3</v>
      </c>
      <c r="E365" s="2">
        <f t="shared" si="26"/>
        <v>3</v>
      </c>
      <c r="F365" s="2">
        <f t="shared" si="27"/>
        <v>3</v>
      </c>
    </row>
    <row r="366" spans="1:6">
      <c r="A366" s="1">
        <v>20211231</v>
      </c>
      <c r="B366" s="1">
        <v>2.2999999999999998</v>
      </c>
      <c r="C366" s="12">
        <f t="shared" si="25"/>
        <v>1.8075833832549813E-2</v>
      </c>
      <c r="D366" s="2">
        <f t="shared" si="24"/>
        <v>3</v>
      </c>
      <c r="E366" s="2">
        <f t="shared" si="26"/>
        <v>2</v>
      </c>
      <c r="F366" s="2">
        <f t="shared" si="27"/>
        <v>2</v>
      </c>
    </row>
    <row r="367" spans="1:6">
      <c r="A367" s="1">
        <v>20220101</v>
      </c>
      <c r="B367" s="1">
        <v>10.76</v>
      </c>
      <c r="C367" s="12">
        <f t="shared" si="25"/>
        <v>4.5666811420573813E-2</v>
      </c>
      <c r="D367" s="2">
        <f t="shared" si="24"/>
        <v>2</v>
      </c>
      <c r="E367" s="2">
        <f t="shared" si="26"/>
        <v>6</v>
      </c>
      <c r="F367" s="2">
        <f t="shared" si="27"/>
        <v>6</v>
      </c>
    </row>
    <row r="368" spans="1:6">
      <c r="A368" s="1">
        <v>20220102</v>
      </c>
      <c r="B368" s="1">
        <v>4.4000000000000004</v>
      </c>
      <c r="C368" s="12">
        <f t="shared" si="25"/>
        <v>2.5159312666772217E-2</v>
      </c>
      <c r="D368" s="2">
        <f t="shared" si="24"/>
        <v>3</v>
      </c>
      <c r="E368" s="2">
        <f t="shared" si="26"/>
        <v>2</v>
      </c>
      <c r="F368" s="2">
        <f t="shared" si="27"/>
        <v>2</v>
      </c>
    </row>
    <row r="369" spans="1:6">
      <c r="A369" s="1">
        <v>20220103</v>
      </c>
      <c r="B369" s="1">
        <v>9.7200000000000006</v>
      </c>
      <c r="C369" s="12">
        <f t="shared" si="25"/>
        <v>4.3187964945536589E-2</v>
      </c>
      <c r="D369" s="2">
        <f t="shared" si="24"/>
        <v>2</v>
      </c>
      <c r="E369" s="2">
        <f t="shared" si="26"/>
        <v>5</v>
      </c>
      <c r="F369" s="2">
        <f t="shared" si="27"/>
        <v>5</v>
      </c>
    </row>
    <row r="370" spans="1:6">
      <c r="A370" s="1">
        <v>20220104</v>
      </c>
      <c r="B370" s="1">
        <v>3.36</v>
      </c>
      <c r="C370" s="12">
        <f t="shared" si="25"/>
        <v>2.1537158437758459E-2</v>
      </c>
      <c r="D370" s="2">
        <f t="shared" si="24"/>
        <v>3</v>
      </c>
      <c r="E370" s="2">
        <f t="shared" si="26"/>
        <v>2</v>
      </c>
      <c r="F370" s="2">
        <f t="shared" si="27"/>
        <v>2</v>
      </c>
    </row>
    <row r="371" spans="1:6">
      <c r="A371" s="1">
        <v>20220105</v>
      </c>
      <c r="B371" s="1">
        <v>0.35</v>
      </c>
      <c r="C371" s="12">
        <f t="shared" si="25"/>
        <v>1.2529154166055665E-2</v>
      </c>
      <c r="D371" s="2">
        <f t="shared" si="24"/>
        <v>3</v>
      </c>
      <c r="E371" s="2">
        <f t="shared" si="26"/>
        <v>1</v>
      </c>
      <c r="F371" s="2">
        <f t="shared" si="27"/>
        <v>1</v>
      </c>
    </row>
    <row r="372" spans="1:6">
      <c r="A372" s="1">
        <v>20220106</v>
      </c>
      <c r="B372" s="1">
        <v>10.97</v>
      </c>
      <c r="C372" s="12">
        <f t="shared" si="25"/>
        <v>4.6093133427002664E-2</v>
      </c>
      <c r="D372" s="2">
        <f t="shared" si="24"/>
        <v>2</v>
      </c>
      <c r="E372" s="2">
        <f t="shared" si="26"/>
        <v>6</v>
      </c>
      <c r="F372" s="2">
        <f t="shared" si="27"/>
        <v>6</v>
      </c>
    </row>
    <row r="373" spans="1:6">
      <c r="A373" s="1">
        <v>20220107</v>
      </c>
      <c r="B373" s="1">
        <v>11.24</v>
      </c>
      <c r="C373" s="12">
        <f t="shared" si="25"/>
        <v>4.6601603136987323E-2</v>
      </c>
      <c r="D373" s="2">
        <f t="shared" si="24"/>
        <v>2</v>
      </c>
      <c r="E373" s="2">
        <f t="shared" si="26"/>
        <v>7</v>
      </c>
      <c r="F373" s="2">
        <f t="shared" si="27"/>
        <v>7</v>
      </c>
    </row>
    <row r="374" spans="1:6">
      <c r="A374" s="1">
        <v>20220108</v>
      </c>
      <c r="B374" s="1">
        <v>2.71</v>
      </c>
      <c r="C374" s="12">
        <f t="shared" si="25"/>
        <v>1.9382114026350289E-2</v>
      </c>
      <c r="D374" s="2">
        <f t="shared" si="24"/>
        <v>3</v>
      </c>
      <c r="E374" s="2">
        <f t="shared" si="26"/>
        <v>2</v>
      </c>
      <c r="F374" s="2">
        <f t="shared" si="27"/>
        <v>2</v>
      </c>
    </row>
    <row r="375" spans="1:6">
      <c r="A375" s="1">
        <v>20220109</v>
      </c>
      <c r="B375" s="1">
        <v>1.1299999999999999</v>
      </c>
      <c r="C375" s="12">
        <f t="shared" si="25"/>
        <v>1.4607556428162007E-2</v>
      </c>
      <c r="D375" s="2">
        <f t="shared" si="24"/>
        <v>3</v>
      </c>
      <c r="E375" s="2">
        <f t="shared" si="26"/>
        <v>1</v>
      </c>
      <c r="F375" s="2">
        <f t="shared" si="27"/>
        <v>1</v>
      </c>
    </row>
    <row r="376" spans="1:6">
      <c r="A376" s="1">
        <v>20220110</v>
      </c>
      <c r="B376" s="1">
        <v>5.36</v>
      </c>
      <c r="C376" s="12">
        <f t="shared" si="25"/>
        <v>2.8624345745574882E-2</v>
      </c>
      <c r="D376" s="2">
        <f t="shared" si="24"/>
        <v>3</v>
      </c>
      <c r="E376" s="2">
        <f t="shared" si="26"/>
        <v>3</v>
      </c>
      <c r="F376" s="2">
        <f t="shared" si="27"/>
        <v>3</v>
      </c>
    </row>
    <row r="377" spans="1:6">
      <c r="A377" s="1">
        <v>20220111</v>
      </c>
      <c r="B377" s="1">
        <v>2.3199999999999998</v>
      </c>
      <c r="C377" s="12">
        <f t="shared" si="25"/>
        <v>1.8138528020720756E-2</v>
      </c>
      <c r="D377" s="2">
        <f t="shared" si="24"/>
        <v>3</v>
      </c>
      <c r="E377" s="2">
        <f t="shared" si="26"/>
        <v>2</v>
      </c>
      <c r="F377" s="2">
        <f t="shared" si="27"/>
        <v>2</v>
      </c>
    </row>
    <row r="378" spans="1:6">
      <c r="A378" s="1">
        <v>20220112</v>
      </c>
      <c r="B378" s="1">
        <v>3.75</v>
      </c>
      <c r="C378" s="12">
        <f t="shared" si="25"/>
        <v>2.2873572995830933E-2</v>
      </c>
      <c r="D378" s="2">
        <f t="shared" si="24"/>
        <v>3</v>
      </c>
      <c r="E378" s="2">
        <f t="shared" si="26"/>
        <v>2</v>
      </c>
      <c r="F378" s="2">
        <f t="shared" si="27"/>
        <v>2</v>
      </c>
    </row>
    <row r="379" spans="1:6">
      <c r="A379" s="1">
        <v>20220113</v>
      </c>
      <c r="B379" s="1">
        <v>1.79</v>
      </c>
      <c r="C379" s="12">
        <f t="shared" si="25"/>
        <v>1.6514666935560997E-2</v>
      </c>
      <c r="D379" s="2">
        <f t="shared" si="24"/>
        <v>3</v>
      </c>
      <c r="E379" s="2">
        <f t="shared" si="26"/>
        <v>2</v>
      </c>
      <c r="F379" s="2">
        <f t="shared" si="27"/>
        <v>2</v>
      </c>
    </row>
    <row r="380" spans="1:6">
      <c r="A380" s="1">
        <v>20220114</v>
      </c>
      <c r="B380" s="1">
        <v>6.64</v>
      </c>
      <c r="C380" s="12">
        <f t="shared" si="25"/>
        <v>3.3271506557541602E-2</v>
      </c>
      <c r="D380" s="2">
        <f t="shared" si="24"/>
        <v>3</v>
      </c>
      <c r="E380" s="2">
        <f t="shared" si="26"/>
        <v>4</v>
      </c>
      <c r="F380" s="2">
        <f t="shared" si="27"/>
        <v>4</v>
      </c>
    </row>
    <row r="381" spans="1:6">
      <c r="A381" s="1">
        <v>20220115</v>
      </c>
      <c r="B381" s="1">
        <v>8.93</v>
      </c>
      <c r="C381" s="12">
        <f t="shared" si="25"/>
        <v>4.094701293193314E-2</v>
      </c>
      <c r="D381" s="2">
        <f t="shared" si="24"/>
        <v>3</v>
      </c>
      <c r="E381" s="2">
        <f t="shared" si="26"/>
        <v>5</v>
      </c>
      <c r="F381" s="2">
        <f t="shared" si="27"/>
        <v>5</v>
      </c>
    </row>
    <row r="382" spans="1:6">
      <c r="A382" s="1">
        <v>20220116</v>
      </c>
      <c r="B382" s="1">
        <v>4.84</v>
      </c>
      <c r="C382" s="12">
        <f t="shared" si="25"/>
        <v>2.6738111284696588E-2</v>
      </c>
      <c r="D382" s="2">
        <f t="shared" si="24"/>
        <v>3</v>
      </c>
      <c r="E382" s="2">
        <f t="shared" si="26"/>
        <v>3</v>
      </c>
      <c r="F382" s="2">
        <f t="shared" si="27"/>
        <v>3</v>
      </c>
    </row>
    <row r="383" spans="1:6">
      <c r="A383" s="1">
        <v>20220117</v>
      </c>
      <c r="B383" s="1">
        <v>3.82</v>
      </c>
      <c r="C383" s="12">
        <f t="shared" si="25"/>
        <v>2.3116468192486726E-2</v>
      </c>
      <c r="D383" s="2">
        <f t="shared" si="24"/>
        <v>3</v>
      </c>
      <c r="E383" s="2">
        <f t="shared" si="26"/>
        <v>2</v>
      </c>
      <c r="F383" s="2">
        <f t="shared" si="27"/>
        <v>2</v>
      </c>
    </row>
    <row r="384" spans="1:6">
      <c r="A384" s="1">
        <v>20220118</v>
      </c>
      <c r="B384" s="1">
        <v>10.87</v>
      </c>
      <c r="C384" s="12">
        <f t="shared" si="25"/>
        <v>4.5893431023363317E-2</v>
      </c>
      <c r="D384" s="2">
        <f t="shared" si="24"/>
        <v>2</v>
      </c>
      <c r="E384" s="2">
        <f t="shared" si="26"/>
        <v>6</v>
      </c>
      <c r="F384" s="2">
        <f t="shared" si="27"/>
        <v>6</v>
      </c>
    </row>
    <row r="385" spans="1:6">
      <c r="A385" s="1">
        <v>20220119</v>
      </c>
      <c r="B385" s="1">
        <v>12.39</v>
      </c>
      <c r="C385" s="12">
        <f t="shared" si="25"/>
        <v>4.8233964509561911E-2</v>
      </c>
      <c r="D385" s="2">
        <f t="shared" si="24"/>
        <v>2</v>
      </c>
      <c r="E385" s="2">
        <f t="shared" si="26"/>
        <v>7</v>
      </c>
      <c r="F385" s="2">
        <f t="shared" si="27"/>
        <v>7</v>
      </c>
    </row>
    <row r="386" spans="1:6">
      <c r="A386" s="1">
        <v>20220120</v>
      </c>
      <c r="B386" s="1">
        <v>6.76</v>
      </c>
      <c r="C386" s="12">
        <f t="shared" si="25"/>
        <v>3.3701424623780285E-2</v>
      </c>
      <c r="D386" s="2">
        <f t="shared" ref="D386:D449" si="28">IF(B386&gt;$T$2,1,IF(B386&lt;$T$3,3,2))</f>
        <v>3</v>
      </c>
      <c r="E386" s="2">
        <f t="shared" si="26"/>
        <v>4</v>
      </c>
      <c r="F386" s="2">
        <f t="shared" si="27"/>
        <v>4</v>
      </c>
    </row>
    <row r="387" spans="1:6">
      <c r="A387" s="1">
        <v>20220121</v>
      </c>
      <c r="B387" s="1">
        <v>8.26</v>
      </c>
      <c r="C387" s="12">
        <f t="shared" ref="C387:C450" si="29">_xlfn.NORM.DIST(B387,$L$5,$L$6,0)</f>
        <v>3.8850530967860251E-2</v>
      </c>
      <c r="D387" s="2">
        <f t="shared" si="28"/>
        <v>3</v>
      </c>
      <c r="E387" s="2">
        <f t="shared" ref="E387:E450" si="30">IF(B387&gt;$V$12,16,IF(B387&gt;$V$13,15,IF(B387&gt;$V$14,14,IF(B387&gt;$V$15,13,IF(B387&gt;$V$16,12,IF(B387&gt;$V$17,11,IF(B387&gt;$V$18,10,IF(B387&gt;$V$19,9,IF(B387&gt;$V$20,8,IF(B387&gt;$V$21,7,IF(B387&gt;$V$22,6,IF(B387&gt;$V$23,5,IF(B387&gt;$V$24,4,IF(B387&gt;$V$25,3,IF(B387&gt;$V$26,2,1)))))))))))))))</f>
        <v>4</v>
      </c>
      <c r="F387" s="2">
        <f t="shared" ref="F387:F450" si="31">IF(B387&gt;$V$12,16,IF(B387&gt;$V$13,15,IF(B387&gt;$V$14,14,IF(B387&gt;$V$15,13,IF(B387&gt;$V$16,12,IF(B387&gt;$V$17,11,IF(B387&gt;$V$18,10,IF(B387&gt;$V$19,9,IF(B387&gt;$V$20,8,IF(B387&gt;$V$21,7,IF(B387&gt;$V$22,6,IF(B387&gt;$V$23,5,IF(B387&gt;$V$24,4,IF(B387&gt;$V$25,3,IF(B387&gt;$V$26,2,1)))))))))))))))</f>
        <v>4</v>
      </c>
    </row>
    <row r="388" spans="1:6">
      <c r="A388" s="1">
        <v>20220122</v>
      </c>
      <c r="B388" s="1">
        <v>8.39</v>
      </c>
      <c r="C388" s="12">
        <f t="shared" si="29"/>
        <v>3.9269499977617153E-2</v>
      </c>
      <c r="D388" s="2">
        <f t="shared" si="28"/>
        <v>3</v>
      </c>
      <c r="E388" s="2">
        <f t="shared" si="30"/>
        <v>5</v>
      </c>
      <c r="F388" s="2">
        <f t="shared" si="31"/>
        <v>5</v>
      </c>
    </row>
    <row r="389" spans="1:6">
      <c r="A389" s="1">
        <v>20220123</v>
      </c>
      <c r="B389" s="1">
        <v>2.33</v>
      </c>
      <c r="C389" s="12">
        <f t="shared" si="29"/>
        <v>1.8169915554461458E-2</v>
      </c>
      <c r="D389" s="2">
        <f t="shared" si="28"/>
        <v>3</v>
      </c>
      <c r="E389" s="2">
        <f t="shared" si="30"/>
        <v>2</v>
      </c>
      <c r="F389" s="2">
        <f t="shared" si="31"/>
        <v>2</v>
      </c>
    </row>
    <row r="390" spans="1:6">
      <c r="A390" s="1">
        <v>20220124</v>
      </c>
      <c r="B390" s="1">
        <v>5.79</v>
      </c>
      <c r="C390" s="12">
        <f t="shared" si="29"/>
        <v>3.0191192103847315E-2</v>
      </c>
      <c r="D390" s="2">
        <f t="shared" si="28"/>
        <v>3</v>
      </c>
      <c r="E390" s="2">
        <f t="shared" si="30"/>
        <v>3</v>
      </c>
      <c r="F390" s="2">
        <f t="shared" si="31"/>
        <v>3</v>
      </c>
    </row>
    <row r="391" spans="1:6">
      <c r="A391" s="1">
        <v>20220125</v>
      </c>
      <c r="B391" s="1">
        <v>0.06</v>
      </c>
      <c r="C391" s="12">
        <f t="shared" si="29"/>
        <v>1.1806589022429917E-2</v>
      </c>
      <c r="D391" s="2">
        <f t="shared" si="28"/>
        <v>3</v>
      </c>
      <c r="E391" s="2">
        <f t="shared" si="30"/>
        <v>1</v>
      </c>
      <c r="F391" s="2">
        <f t="shared" si="31"/>
        <v>1</v>
      </c>
    </row>
    <row r="392" spans="1:6">
      <c r="A392" s="1">
        <v>20220126</v>
      </c>
      <c r="B392" s="1">
        <v>5.19</v>
      </c>
      <c r="C392" s="12">
        <f t="shared" si="29"/>
        <v>2.8006039167422104E-2</v>
      </c>
      <c r="D392" s="2">
        <f t="shared" si="28"/>
        <v>3</v>
      </c>
      <c r="E392" s="2">
        <f t="shared" si="30"/>
        <v>3</v>
      </c>
      <c r="F392" s="2">
        <f t="shared" si="31"/>
        <v>3</v>
      </c>
    </row>
    <row r="393" spans="1:6">
      <c r="A393" s="1">
        <v>20220127</v>
      </c>
      <c r="B393" s="1">
        <v>4.82</v>
      </c>
      <c r="C393" s="12">
        <f t="shared" si="29"/>
        <v>2.6665931004676149E-2</v>
      </c>
      <c r="D393" s="2">
        <f t="shared" si="28"/>
        <v>3</v>
      </c>
      <c r="E393" s="2">
        <f t="shared" si="30"/>
        <v>3</v>
      </c>
      <c r="F393" s="2">
        <f t="shared" si="31"/>
        <v>3</v>
      </c>
    </row>
    <row r="394" spans="1:6">
      <c r="A394" s="1">
        <v>20220128</v>
      </c>
      <c r="B394" s="1">
        <v>7.59</v>
      </c>
      <c r="C394" s="12">
        <f t="shared" si="29"/>
        <v>3.6612966558080183E-2</v>
      </c>
      <c r="D394" s="2">
        <f t="shared" si="28"/>
        <v>3</v>
      </c>
      <c r="E394" s="2">
        <f t="shared" si="30"/>
        <v>4</v>
      </c>
      <c r="F394" s="2">
        <f t="shared" si="31"/>
        <v>4</v>
      </c>
    </row>
    <row r="395" spans="1:6">
      <c r="A395" s="1">
        <v>20220129</v>
      </c>
      <c r="B395" s="1">
        <v>6.2</v>
      </c>
      <c r="C395" s="12">
        <f t="shared" si="29"/>
        <v>3.1682679053011219E-2</v>
      </c>
      <c r="D395" s="2">
        <f t="shared" si="28"/>
        <v>3</v>
      </c>
      <c r="E395" s="2">
        <f t="shared" si="30"/>
        <v>3</v>
      </c>
      <c r="F395" s="2">
        <f t="shared" si="31"/>
        <v>3</v>
      </c>
    </row>
    <row r="396" spans="1:6">
      <c r="A396" s="1">
        <v>20220130</v>
      </c>
      <c r="B396" s="1">
        <v>11.4</v>
      </c>
      <c r="C396" s="12">
        <f t="shared" si="29"/>
        <v>4.6881261370621187E-2</v>
      </c>
      <c r="D396" s="2">
        <f t="shared" si="28"/>
        <v>2</v>
      </c>
      <c r="E396" s="2">
        <f t="shared" si="30"/>
        <v>7</v>
      </c>
      <c r="F396" s="2">
        <f t="shared" si="31"/>
        <v>7</v>
      </c>
    </row>
    <row r="397" spans="1:6">
      <c r="A397" s="1">
        <v>20220131</v>
      </c>
      <c r="B397" s="1">
        <v>10.88</v>
      </c>
      <c r="C397" s="12">
        <f t="shared" si="29"/>
        <v>4.5913673502263684E-2</v>
      </c>
      <c r="D397" s="2">
        <f t="shared" si="28"/>
        <v>2</v>
      </c>
      <c r="E397" s="2">
        <f t="shared" si="30"/>
        <v>6</v>
      </c>
      <c r="F397" s="2">
        <f t="shared" si="31"/>
        <v>6</v>
      </c>
    </row>
    <row r="398" spans="1:6">
      <c r="A398" s="1">
        <v>20220201</v>
      </c>
      <c r="B398" s="1">
        <v>6.72</v>
      </c>
      <c r="C398" s="12">
        <f t="shared" si="29"/>
        <v>3.3558313695547286E-2</v>
      </c>
      <c r="D398" s="2">
        <f t="shared" si="28"/>
        <v>3</v>
      </c>
      <c r="E398" s="2">
        <f t="shared" si="30"/>
        <v>4</v>
      </c>
      <c r="F398" s="2">
        <f t="shared" si="31"/>
        <v>4</v>
      </c>
    </row>
    <row r="399" spans="1:6">
      <c r="A399" s="1">
        <v>20220202</v>
      </c>
      <c r="B399" s="1">
        <v>5.53</v>
      </c>
      <c r="C399" s="12">
        <f t="shared" si="29"/>
        <v>2.9243569225014306E-2</v>
      </c>
      <c r="D399" s="2">
        <f t="shared" si="28"/>
        <v>3</v>
      </c>
      <c r="E399" s="2">
        <f t="shared" si="30"/>
        <v>3</v>
      </c>
      <c r="F399" s="2">
        <f t="shared" si="31"/>
        <v>3</v>
      </c>
    </row>
    <row r="400" spans="1:6">
      <c r="A400" s="1">
        <v>20220203</v>
      </c>
      <c r="B400" s="1">
        <v>8.3000000000000007</v>
      </c>
      <c r="C400" s="12">
        <f t="shared" si="29"/>
        <v>3.8980023113130952E-2</v>
      </c>
      <c r="D400" s="2">
        <f t="shared" si="28"/>
        <v>3</v>
      </c>
      <c r="E400" s="2">
        <f t="shared" si="30"/>
        <v>4</v>
      </c>
      <c r="F400" s="2">
        <f t="shared" si="31"/>
        <v>4</v>
      </c>
    </row>
    <row r="401" spans="1:6">
      <c r="A401" s="1">
        <v>20220204</v>
      </c>
      <c r="B401" s="1">
        <v>4.91</v>
      </c>
      <c r="C401" s="12">
        <f t="shared" si="29"/>
        <v>2.6991003572162123E-2</v>
      </c>
      <c r="D401" s="2">
        <f t="shared" si="28"/>
        <v>3</v>
      </c>
      <c r="E401" s="2">
        <f t="shared" si="30"/>
        <v>3</v>
      </c>
      <c r="F401" s="2">
        <f t="shared" si="31"/>
        <v>3</v>
      </c>
    </row>
    <row r="402" spans="1:6">
      <c r="A402" s="1">
        <v>20220205</v>
      </c>
      <c r="B402" s="1">
        <v>6.74</v>
      </c>
      <c r="C402" s="12">
        <f t="shared" si="29"/>
        <v>3.3629894353116432E-2</v>
      </c>
      <c r="D402" s="2">
        <f t="shared" si="28"/>
        <v>3</v>
      </c>
      <c r="E402" s="2">
        <f t="shared" si="30"/>
        <v>4</v>
      </c>
      <c r="F402" s="2">
        <f t="shared" si="31"/>
        <v>4</v>
      </c>
    </row>
    <row r="403" spans="1:6">
      <c r="A403" s="1">
        <v>20220206</v>
      </c>
      <c r="B403" s="1">
        <v>9.3000000000000007</v>
      </c>
      <c r="C403" s="12">
        <f t="shared" si="29"/>
        <v>4.2030882958493873E-2</v>
      </c>
      <c r="D403" s="2">
        <f t="shared" si="28"/>
        <v>3</v>
      </c>
      <c r="E403" s="2">
        <f t="shared" si="30"/>
        <v>5</v>
      </c>
      <c r="F403" s="2">
        <f t="shared" si="31"/>
        <v>5</v>
      </c>
    </row>
    <row r="404" spans="1:6">
      <c r="A404" s="1">
        <v>20220207</v>
      </c>
      <c r="B404" s="1">
        <v>6.45</v>
      </c>
      <c r="C404" s="12">
        <f t="shared" si="29"/>
        <v>3.2587531258333621E-2</v>
      </c>
      <c r="D404" s="2">
        <f t="shared" si="28"/>
        <v>3</v>
      </c>
      <c r="E404" s="2">
        <f t="shared" si="30"/>
        <v>3</v>
      </c>
      <c r="F404" s="2">
        <f t="shared" si="31"/>
        <v>3</v>
      </c>
    </row>
    <row r="405" spans="1:6">
      <c r="A405" s="1">
        <v>20220208</v>
      </c>
      <c r="B405" s="1">
        <v>14.06</v>
      </c>
      <c r="C405" s="12">
        <f t="shared" si="29"/>
        <v>4.8939688819383383E-2</v>
      </c>
      <c r="D405" s="2">
        <f t="shared" si="28"/>
        <v>2</v>
      </c>
      <c r="E405" s="2">
        <f t="shared" si="30"/>
        <v>9</v>
      </c>
      <c r="F405" s="2">
        <f t="shared" si="31"/>
        <v>9</v>
      </c>
    </row>
    <row r="406" spans="1:6">
      <c r="A406" s="1">
        <v>20220209</v>
      </c>
      <c r="B406" s="1">
        <v>6.94</v>
      </c>
      <c r="C406" s="12">
        <f t="shared" si="29"/>
        <v>3.4342769218305827E-2</v>
      </c>
      <c r="D406" s="2">
        <f t="shared" si="28"/>
        <v>3</v>
      </c>
      <c r="E406" s="2">
        <f t="shared" si="30"/>
        <v>4</v>
      </c>
      <c r="F406" s="2">
        <f t="shared" si="31"/>
        <v>4</v>
      </c>
    </row>
    <row r="407" spans="1:6">
      <c r="A407" s="1">
        <v>20220210</v>
      </c>
      <c r="B407" s="1">
        <v>13.77</v>
      </c>
      <c r="C407" s="12">
        <f t="shared" si="29"/>
        <v>4.8963769514418332E-2</v>
      </c>
      <c r="D407" s="2">
        <f t="shared" si="28"/>
        <v>2</v>
      </c>
      <c r="E407" s="2">
        <f t="shared" si="30"/>
        <v>8</v>
      </c>
      <c r="F407" s="2">
        <f t="shared" si="31"/>
        <v>8</v>
      </c>
    </row>
    <row r="408" spans="1:6">
      <c r="A408" s="1">
        <v>20220211</v>
      </c>
      <c r="B408" s="1">
        <v>15.62</v>
      </c>
      <c r="C408" s="12">
        <f t="shared" si="29"/>
        <v>4.7760804423952308E-2</v>
      </c>
      <c r="D408" s="2">
        <f t="shared" si="28"/>
        <v>2</v>
      </c>
      <c r="E408" s="2">
        <f t="shared" si="30"/>
        <v>10</v>
      </c>
      <c r="F408" s="2">
        <f t="shared" si="31"/>
        <v>10</v>
      </c>
    </row>
    <row r="409" spans="1:6">
      <c r="A409" s="1">
        <v>20220212</v>
      </c>
      <c r="B409" s="1">
        <v>6.37</v>
      </c>
      <c r="C409" s="12">
        <f t="shared" si="29"/>
        <v>3.2298509959014281E-2</v>
      </c>
      <c r="D409" s="2">
        <f t="shared" si="28"/>
        <v>3</v>
      </c>
      <c r="E409" s="2">
        <f t="shared" si="30"/>
        <v>3</v>
      </c>
      <c r="F409" s="2">
        <f t="shared" si="31"/>
        <v>3</v>
      </c>
    </row>
    <row r="410" spans="1:6">
      <c r="A410" s="1">
        <v>20220213</v>
      </c>
      <c r="B410" s="1">
        <v>3.55</v>
      </c>
      <c r="C410" s="12">
        <f t="shared" si="29"/>
        <v>2.2184533821314377E-2</v>
      </c>
      <c r="D410" s="2">
        <f t="shared" si="28"/>
        <v>3</v>
      </c>
      <c r="E410" s="2">
        <f t="shared" si="30"/>
        <v>2</v>
      </c>
      <c r="F410" s="2">
        <f t="shared" si="31"/>
        <v>2</v>
      </c>
    </row>
    <row r="411" spans="1:6">
      <c r="A411" s="1">
        <v>20220214</v>
      </c>
      <c r="B411" s="1">
        <v>7.54</v>
      </c>
      <c r="C411" s="12">
        <f t="shared" si="29"/>
        <v>3.6441363634271771E-2</v>
      </c>
      <c r="D411" s="2">
        <f t="shared" si="28"/>
        <v>3</v>
      </c>
      <c r="E411" s="2">
        <f t="shared" si="30"/>
        <v>4</v>
      </c>
      <c r="F411" s="2">
        <f t="shared" si="31"/>
        <v>4</v>
      </c>
    </row>
    <row r="412" spans="1:6">
      <c r="A412" s="1">
        <v>20220215</v>
      </c>
      <c r="B412" s="1">
        <v>8.17</v>
      </c>
      <c r="C412" s="12">
        <f t="shared" si="29"/>
        <v>3.855734632791788E-2</v>
      </c>
      <c r="D412" s="2">
        <f t="shared" si="28"/>
        <v>3</v>
      </c>
      <c r="E412" s="2">
        <f t="shared" si="30"/>
        <v>4</v>
      </c>
      <c r="F412" s="2">
        <f t="shared" si="31"/>
        <v>4</v>
      </c>
    </row>
    <row r="413" spans="1:6">
      <c r="A413" s="1">
        <v>20220216</v>
      </c>
      <c r="B413" s="1">
        <v>5.8</v>
      </c>
      <c r="C413" s="12">
        <f t="shared" si="29"/>
        <v>3.0227631382076601E-2</v>
      </c>
      <c r="D413" s="2">
        <f t="shared" si="28"/>
        <v>3</v>
      </c>
      <c r="E413" s="2">
        <f t="shared" si="30"/>
        <v>3</v>
      </c>
      <c r="F413" s="2">
        <f t="shared" si="31"/>
        <v>3</v>
      </c>
    </row>
    <row r="414" spans="1:6">
      <c r="A414" s="1">
        <v>20220217</v>
      </c>
      <c r="B414" s="1">
        <v>6.97</v>
      </c>
      <c r="C414" s="12">
        <f t="shared" si="29"/>
        <v>3.4449205660165252E-2</v>
      </c>
      <c r="D414" s="2">
        <f t="shared" si="28"/>
        <v>3</v>
      </c>
      <c r="E414" s="2">
        <f t="shared" si="30"/>
        <v>4</v>
      </c>
      <c r="F414" s="2">
        <f t="shared" si="31"/>
        <v>4</v>
      </c>
    </row>
    <row r="415" spans="1:6">
      <c r="A415" s="1">
        <v>20220218</v>
      </c>
      <c r="B415" s="1">
        <v>7.73</v>
      </c>
      <c r="C415" s="12">
        <f t="shared" si="29"/>
        <v>3.7090334121089759E-2</v>
      </c>
      <c r="D415" s="2">
        <f t="shared" si="28"/>
        <v>3</v>
      </c>
      <c r="E415" s="2">
        <f t="shared" si="30"/>
        <v>4</v>
      </c>
      <c r="F415" s="2">
        <f t="shared" si="31"/>
        <v>4</v>
      </c>
    </row>
    <row r="416" spans="1:6">
      <c r="A416" s="1">
        <v>20220219</v>
      </c>
      <c r="B416" s="1">
        <v>2</v>
      </c>
      <c r="C416" s="12">
        <f t="shared" si="29"/>
        <v>1.7148605814652121E-2</v>
      </c>
      <c r="D416" s="2">
        <f t="shared" si="28"/>
        <v>3</v>
      </c>
      <c r="E416" s="2">
        <f t="shared" si="30"/>
        <v>2</v>
      </c>
      <c r="F416" s="2">
        <f t="shared" si="31"/>
        <v>2</v>
      </c>
    </row>
    <row r="417" spans="1:6">
      <c r="A417" s="1">
        <v>20220220</v>
      </c>
      <c r="B417" s="1">
        <v>9.18</v>
      </c>
      <c r="C417" s="12">
        <f t="shared" si="29"/>
        <v>4.1685668319526331E-2</v>
      </c>
      <c r="D417" s="2">
        <f t="shared" si="28"/>
        <v>3</v>
      </c>
      <c r="E417" s="2">
        <f t="shared" si="30"/>
        <v>5</v>
      </c>
      <c r="F417" s="2">
        <f t="shared" si="31"/>
        <v>5</v>
      </c>
    </row>
    <row r="418" spans="1:6">
      <c r="A418" s="1">
        <v>20220221</v>
      </c>
      <c r="B418" s="1">
        <v>9.18</v>
      </c>
      <c r="C418" s="12">
        <f t="shared" si="29"/>
        <v>4.1685668319526331E-2</v>
      </c>
      <c r="D418" s="2">
        <f t="shared" si="28"/>
        <v>3</v>
      </c>
      <c r="E418" s="2">
        <f t="shared" si="30"/>
        <v>5</v>
      </c>
      <c r="F418" s="2">
        <f t="shared" si="31"/>
        <v>5</v>
      </c>
    </row>
    <row r="419" spans="1:6">
      <c r="A419" s="1">
        <v>20220222</v>
      </c>
      <c r="B419" s="1">
        <v>11.93</v>
      </c>
      <c r="C419" s="12">
        <f t="shared" si="29"/>
        <v>4.7688137199312364E-2</v>
      </c>
      <c r="D419" s="2">
        <f t="shared" si="28"/>
        <v>2</v>
      </c>
      <c r="E419" s="2">
        <f t="shared" si="30"/>
        <v>7</v>
      </c>
      <c r="F419" s="2">
        <f t="shared" si="31"/>
        <v>7</v>
      </c>
    </row>
    <row r="420" spans="1:6">
      <c r="A420" s="1">
        <v>20220223</v>
      </c>
      <c r="B420" s="1">
        <v>6.13</v>
      </c>
      <c r="C420" s="12">
        <f t="shared" si="29"/>
        <v>3.1428550255794031E-2</v>
      </c>
      <c r="D420" s="2">
        <f t="shared" si="28"/>
        <v>3</v>
      </c>
      <c r="E420" s="2">
        <f t="shared" si="30"/>
        <v>3</v>
      </c>
      <c r="F420" s="2">
        <f t="shared" si="31"/>
        <v>3</v>
      </c>
    </row>
    <row r="421" spans="1:6">
      <c r="A421" s="1">
        <v>20220224</v>
      </c>
      <c r="B421" s="1">
        <v>3.91</v>
      </c>
      <c r="C421" s="12">
        <f t="shared" si="29"/>
        <v>2.3430014498451213E-2</v>
      </c>
      <c r="D421" s="2">
        <f t="shared" si="28"/>
        <v>3</v>
      </c>
      <c r="E421" s="2">
        <f t="shared" si="30"/>
        <v>2</v>
      </c>
      <c r="F421" s="2">
        <f t="shared" si="31"/>
        <v>2</v>
      </c>
    </row>
    <row r="422" spans="1:6">
      <c r="A422" s="1">
        <v>20220225</v>
      </c>
      <c r="B422" s="1">
        <v>19.559999999999999</v>
      </c>
      <c r="C422" s="12">
        <f t="shared" si="29"/>
        <v>3.8145379932501701E-2</v>
      </c>
      <c r="D422" s="2">
        <f t="shared" si="28"/>
        <v>1</v>
      </c>
      <c r="E422" s="2">
        <f t="shared" si="30"/>
        <v>13</v>
      </c>
      <c r="F422" s="2">
        <f t="shared" si="31"/>
        <v>13</v>
      </c>
    </row>
    <row r="423" spans="1:6">
      <c r="A423" s="1">
        <v>20220226</v>
      </c>
      <c r="B423" s="1">
        <v>19.04</v>
      </c>
      <c r="C423" s="12">
        <f t="shared" si="29"/>
        <v>3.9823952780308772E-2</v>
      </c>
      <c r="D423" s="2">
        <f t="shared" si="28"/>
        <v>1</v>
      </c>
      <c r="E423" s="2">
        <f t="shared" si="30"/>
        <v>12</v>
      </c>
      <c r="F423" s="2">
        <f t="shared" si="31"/>
        <v>12</v>
      </c>
    </row>
    <row r="424" spans="1:6">
      <c r="A424" s="1">
        <v>20220227</v>
      </c>
      <c r="B424" s="1">
        <v>20.32</v>
      </c>
      <c r="C424" s="12">
        <f t="shared" si="29"/>
        <v>3.5557034739825848E-2</v>
      </c>
      <c r="D424" s="2">
        <f t="shared" si="28"/>
        <v>1</v>
      </c>
      <c r="E424" s="2">
        <f t="shared" si="30"/>
        <v>13</v>
      </c>
      <c r="F424" s="2">
        <f t="shared" si="31"/>
        <v>13</v>
      </c>
    </row>
    <row r="425" spans="1:6">
      <c r="A425" s="1">
        <v>20220228</v>
      </c>
      <c r="B425" s="1">
        <v>7.34</v>
      </c>
      <c r="C425" s="12">
        <f t="shared" si="29"/>
        <v>3.5749491589929468E-2</v>
      </c>
      <c r="D425" s="2">
        <f t="shared" si="28"/>
        <v>3</v>
      </c>
      <c r="E425" s="2">
        <f t="shared" si="30"/>
        <v>4</v>
      </c>
      <c r="F425" s="2">
        <f t="shared" si="31"/>
        <v>4</v>
      </c>
    </row>
    <row r="426" spans="1:6">
      <c r="A426" s="1">
        <v>20220301</v>
      </c>
      <c r="B426" s="1">
        <v>4.01</v>
      </c>
      <c r="C426" s="12">
        <f t="shared" si="29"/>
        <v>2.3779986393227866E-2</v>
      </c>
      <c r="D426" s="2">
        <f t="shared" si="28"/>
        <v>3</v>
      </c>
      <c r="E426" s="2">
        <f t="shared" si="30"/>
        <v>2</v>
      </c>
      <c r="F426" s="2">
        <f t="shared" si="31"/>
        <v>2</v>
      </c>
    </row>
    <row r="427" spans="1:6">
      <c r="A427" s="1">
        <v>20220302</v>
      </c>
      <c r="B427" s="1">
        <v>13.6</v>
      </c>
      <c r="C427" s="12">
        <f t="shared" si="29"/>
        <v>4.8949051948823777E-2</v>
      </c>
      <c r="D427" s="2">
        <f t="shared" si="28"/>
        <v>2</v>
      </c>
      <c r="E427" s="2">
        <f t="shared" si="30"/>
        <v>8</v>
      </c>
      <c r="F427" s="2">
        <f t="shared" si="31"/>
        <v>8</v>
      </c>
    </row>
    <row r="428" spans="1:6">
      <c r="A428" s="1">
        <v>20220303</v>
      </c>
      <c r="B428" s="1">
        <v>17.829999999999998</v>
      </c>
      <c r="C428" s="12">
        <f t="shared" si="29"/>
        <v>4.333273597151293E-2</v>
      </c>
      <c r="D428" s="2">
        <f t="shared" si="28"/>
        <v>2</v>
      </c>
      <c r="E428" s="2">
        <f t="shared" si="30"/>
        <v>12</v>
      </c>
      <c r="F428" s="2">
        <f t="shared" si="31"/>
        <v>12</v>
      </c>
    </row>
    <row r="429" spans="1:6">
      <c r="A429" s="1">
        <v>20220304</v>
      </c>
      <c r="B429" s="1">
        <v>13.44</v>
      </c>
      <c r="C429" s="12">
        <f t="shared" si="29"/>
        <v>4.8915747184963117E-2</v>
      </c>
      <c r="D429" s="2">
        <f t="shared" si="28"/>
        <v>2</v>
      </c>
      <c r="E429" s="2">
        <f t="shared" si="30"/>
        <v>8</v>
      </c>
      <c r="F429" s="2">
        <f t="shared" si="31"/>
        <v>8</v>
      </c>
    </row>
    <row r="430" spans="1:6">
      <c r="A430" s="1">
        <v>20220305</v>
      </c>
      <c r="B430" s="1">
        <v>18.57</v>
      </c>
      <c r="C430" s="12">
        <f t="shared" si="29"/>
        <v>4.1259735748383382E-2</v>
      </c>
      <c r="D430" s="2">
        <f t="shared" si="28"/>
        <v>1</v>
      </c>
      <c r="E430" s="2">
        <f t="shared" si="30"/>
        <v>12</v>
      </c>
      <c r="F430" s="2">
        <f t="shared" si="31"/>
        <v>12</v>
      </c>
    </row>
    <row r="431" spans="1:6">
      <c r="A431" s="1">
        <v>20220306</v>
      </c>
      <c r="B431" s="1">
        <v>20.190000000000001</v>
      </c>
      <c r="C431" s="12">
        <f t="shared" si="29"/>
        <v>3.6009189745003854E-2</v>
      </c>
      <c r="D431" s="2">
        <f t="shared" si="28"/>
        <v>1</v>
      </c>
      <c r="E431" s="2">
        <f t="shared" si="30"/>
        <v>13</v>
      </c>
      <c r="F431" s="2">
        <f t="shared" si="31"/>
        <v>13</v>
      </c>
    </row>
    <row r="432" spans="1:6">
      <c r="A432" s="1">
        <v>20220307</v>
      </c>
      <c r="B432" s="1">
        <v>16.93</v>
      </c>
      <c r="C432" s="12">
        <f t="shared" si="29"/>
        <v>4.548632409468497E-2</v>
      </c>
      <c r="D432" s="2">
        <f t="shared" si="28"/>
        <v>2</v>
      </c>
      <c r="E432" s="2">
        <f t="shared" si="30"/>
        <v>11</v>
      </c>
      <c r="F432" s="2">
        <f t="shared" si="31"/>
        <v>11</v>
      </c>
    </row>
    <row r="433" spans="1:6">
      <c r="A433" s="1">
        <v>20220308</v>
      </c>
      <c r="B433" s="1">
        <v>19.600000000000001</v>
      </c>
      <c r="C433" s="12">
        <f t="shared" si="29"/>
        <v>3.8012814394497531E-2</v>
      </c>
      <c r="D433" s="2">
        <f t="shared" si="28"/>
        <v>1</v>
      </c>
      <c r="E433" s="2">
        <f t="shared" si="30"/>
        <v>13</v>
      </c>
      <c r="F433" s="2">
        <f t="shared" si="31"/>
        <v>13</v>
      </c>
    </row>
    <row r="434" spans="1:6">
      <c r="A434" s="1">
        <v>20220309</v>
      </c>
      <c r="B434" s="1">
        <v>19.82</v>
      </c>
      <c r="C434" s="12">
        <f t="shared" si="29"/>
        <v>3.7275833292622032E-2</v>
      </c>
      <c r="D434" s="2">
        <f t="shared" si="28"/>
        <v>1</v>
      </c>
      <c r="E434" s="2">
        <f t="shared" si="30"/>
        <v>13</v>
      </c>
      <c r="F434" s="2">
        <f t="shared" si="31"/>
        <v>13</v>
      </c>
    </row>
    <row r="435" spans="1:6">
      <c r="A435" s="1">
        <v>20220310</v>
      </c>
      <c r="B435" s="1">
        <v>20.29</v>
      </c>
      <c r="C435" s="12">
        <f t="shared" si="29"/>
        <v>3.5661677458257365E-2</v>
      </c>
      <c r="D435" s="2">
        <f t="shared" si="28"/>
        <v>1</v>
      </c>
      <c r="E435" s="2">
        <f t="shared" si="30"/>
        <v>13</v>
      </c>
      <c r="F435" s="2">
        <f t="shared" si="31"/>
        <v>13</v>
      </c>
    </row>
    <row r="436" spans="1:6">
      <c r="A436" s="1">
        <v>20220311</v>
      </c>
      <c r="B436" s="1">
        <v>8.83</v>
      </c>
      <c r="C436" s="12">
        <f t="shared" si="29"/>
        <v>4.0644512674597941E-2</v>
      </c>
      <c r="D436" s="2">
        <f t="shared" si="28"/>
        <v>3</v>
      </c>
      <c r="E436" s="2">
        <f t="shared" si="30"/>
        <v>5</v>
      </c>
      <c r="F436" s="2">
        <f t="shared" si="31"/>
        <v>5</v>
      </c>
    </row>
    <row r="437" spans="1:6">
      <c r="A437" s="1">
        <v>20220312</v>
      </c>
      <c r="B437" s="1">
        <v>20.239999999999998</v>
      </c>
      <c r="C437" s="12">
        <f t="shared" si="29"/>
        <v>3.5835687124924173E-2</v>
      </c>
      <c r="D437" s="2">
        <f t="shared" si="28"/>
        <v>1</v>
      </c>
      <c r="E437" s="2">
        <f t="shared" si="30"/>
        <v>13</v>
      </c>
      <c r="F437" s="2">
        <f t="shared" si="31"/>
        <v>13</v>
      </c>
    </row>
    <row r="438" spans="1:6">
      <c r="A438" s="1">
        <v>20220313</v>
      </c>
      <c r="B438" s="1">
        <v>3.12</v>
      </c>
      <c r="C438" s="12">
        <f t="shared" si="29"/>
        <v>2.0730234370674738E-2</v>
      </c>
      <c r="D438" s="2">
        <f t="shared" si="28"/>
        <v>3</v>
      </c>
      <c r="E438" s="2">
        <f t="shared" si="30"/>
        <v>2</v>
      </c>
      <c r="F438" s="2">
        <f t="shared" si="31"/>
        <v>2</v>
      </c>
    </row>
    <row r="439" spans="1:6">
      <c r="A439" s="1">
        <v>20220314</v>
      </c>
      <c r="B439" s="1">
        <v>5.12</v>
      </c>
      <c r="C439" s="12">
        <f t="shared" si="29"/>
        <v>2.7751829067820102E-2</v>
      </c>
      <c r="D439" s="2">
        <f t="shared" si="28"/>
        <v>3</v>
      </c>
      <c r="E439" s="2">
        <f t="shared" si="30"/>
        <v>3</v>
      </c>
      <c r="F439" s="2">
        <f t="shared" si="31"/>
        <v>3</v>
      </c>
    </row>
    <row r="440" spans="1:6">
      <c r="A440" s="1">
        <v>20220315</v>
      </c>
      <c r="B440" s="1">
        <v>22.58</v>
      </c>
      <c r="C440" s="12">
        <f t="shared" si="29"/>
        <v>2.7406502715776975E-2</v>
      </c>
      <c r="D440" s="2">
        <f t="shared" si="28"/>
        <v>1</v>
      </c>
      <c r="E440" s="2">
        <f t="shared" si="30"/>
        <v>14</v>
      </c>
      <c r="F440" s="2">
        <f t="shared" si="31"/>
        <v>14</v>
      </c>
    </row>
    <row r="441" spans="1:6">
      <c r="A441" s="1">
        <v>20220316</v>
      </c>
      <c r="B441" s="1">
        <v>20.37</v>
      </c>
      <c r="C441" s="12">
        <f t="shared" si="29"/>
        <v>3.5382246105804351E-2</v>
      </c>
      <c r="D441" s="2">
        <f t="shared" si="28"/>
        <v>1</v>
      </c>
      <c r="E441" s="2">
        <f t="shared" si="30"/>
        <v>13</v>
      </c>
      <c r="F441" s="2">
        <f t="shared" si="31"/>
        <v>13</v>
      </c>
    </row>
    <row r="442" spans="1:6">
      <c r="A442" s="1">
        <v>20220317</v>
      </c>
      <c r="B442" s="1">
        <v>3.29</v>
      </c>
      <c r="C442" s="12">
        <f t="shared" si="29"/>
        <v>2.1300523301022705E-2</v>
      </c>
      <c r="D442" s="2">
        <f t="shared" si="28"/>
        <v>3</v>
      </c>
      <c r="E442" s="2">
        <f t="shared" si="30"/>
        <v>2</v>
      </c>
      <c r="F442" s="2">
        <f t="shared" si="31"/>
        <v>2</v>
      </c>
    </row>
    <row r="443" spans="1:6">
      <c r="A443" s="1">
        <v>20220318</v>
      </c>
      <c r="B443" s="1">
        <v>1.75</v>
      </c>
      <c r="C443" s="12">
        <f t="shared" si="29"/>
        <v>1.6395365731527268E-2</v>
      </c>
      <c r="D443" s="2">
        <f t="shared" si="28"/>
        <v>3</v>
      </c>
      <c r="E443" s="2">
        <f t="shared" si="30"/>
        <v>2</v>
      </c>
      <c r="F443" s="2">
        <f t="shared" si="31"/>
        <v>2</v>
      </c>
    </row>
    <row r="444" spans="1:6">
      <c r="A444" s="1">
        <v>20220319</v>
      </c>
      <c r="B444" s="1">
        <v>4.2300000000000004</v>
      </c>
      <c r="C444" s="12">
        <f t="shared" si="29"/>
        <v>2.455541146103879E-2</v>
      </c>
      <c r="D444" s="2">
        <f t="shared" si="28"/>
        <v>3</v>
      </c>
      <c r="E444" s="2">
        <f t="shared" si="30"/>
        <v>2</v>
      </c>
      <c r="F444" s="2">
        <f t="shared" si="31"/>
        <v>2</v>
      </c>
    </row>
    <row r="445" spans="1:6">
      <c r="A445" s="1">
        <v>20220320</v>
      </c>
      <c r="B445" s="1">
        <v>5.84</v>
      </c>
      <c r="C445" s="12">
        <f t="shared" si="29"/>
        <v>3.037337128641383E-2</v>
      </c>
      <c r="D445" s="2">
        <f t="shared" si="28"/>
        <v>3</v>
      </c>
      <c r="E445" s="2">
        <f t="shared" si="30"/>
        <v>3</v>
      </c>
      <c r="F445" s="2">
        <f t="shared" si="31"/>
        <v>3</v>
      </c>
    </row>
    <row r="446" spans="1:6">
      <c r="A446" s="1">
        <v>20220321</v>
      </c>
      <c r="B446" s="1">
        <v>7.79</v>
      </c>
      <c r="C446" s="12">
        <f t="shared" si="29"/>
        <v>3.729344997030952E-2</v>
      </c>
      <c r="D446" s="2">
        <f t="shared" si="28"/>
        <v>3</v>
      </c>
      <c r="E446" s="2">
        <f t="shared" si="30"/>
        <v>4</v>
      </c>
      <c r="F446" s="2">
        <f t="shared" si="31"/>
        <v>4</v>
      </c>
    </row>
    <row r="447" spans="1:6">
      <c r="A447" s="1">
        <v>20220322</v>
      </c>
      <c r="B447" s="1">
        <v>16.89</v>
      </c>
      <c r="C447" s="12">
        <f t="shared" si="29"/>
        <v>4.5571577171479583E-2</v>
      </c>
      <c r="D447" s="2">
        <f t="shared" si="28"/>
        <v>2</v>
      </c>
      <c r="E447" s="2">
        <f t="shared" si="30"/>
        <v>11</v>
      </c>
      <c r="F447" s="2">
        <f t="shared" si="31"/>
        <v>11</v>
      </c>
    </row>
    <row r="448" spans="1:6">
      <c r="A448" s="1">
        <v>20220323</v>
      </c>
      <c r="B448" s="1">
        <v>10.88</v>
      </c>
      <c r="C448" s="12">
        <f t="shared" si="29"/>
        <v>4.5913673502263684E-2</v>
      </c>
      <c r="D448" s="2">
        <f t="shared" si="28"/>
        <v>2</v>
      </c>
      <c r="E448" s="2">
        <f t="shared" si="30"/>
        <v>6</v>
      </c>
      <c r="F448" s="2">
        <f t="shared" si="31"/>
        <v>6</v>
      </c>
    </row>
    <row r="449" spans="1:6">
      <c r="A449" s="1">
        <v>20220324</v>
      </c>
      <c r="B449" s="1">
        <v>22.09</v>
      </c>
      <c r="C449" s="12">
        <f t="shared" si="29"/>
        <v>2.918812631713864E-2</v>
      </c>
      <c r="D449" s="2">
        <f t="shared" si="28"/>
        <v>1</v>
      </c>
      <c r="E449" s="2">
        <f t="shared" si="30"/>
        <v>14</v>
      </c>
      <c r="F449" s="2">
        <f t="shared" si="31"/>
        <v>14</v>
      </c>
    </row>
    <row r="450" spans="1:6">
      <c r="A450" s="1">
        <v>20220325</v>
      </c>
      <c r="B450" s="1">
        <v>7.46</v>
      </c>
      <c r="C450" s="12">
        <f t="shared" si="29"/>
        <v>3.6165637276054825E-2</v>
      </c>
      <c r="D450" s="2">
        <f t="shared" ref="D450:D513" si="32">IF(B450&gt;$T$2,1,IF(B450&lt;$T$3,3,2))</f>
        <v>3</v>
      </c>
      <c r="E450" s="2">
        <f t="shared" si="30"/>
        <v>4</v>
      </c>
      <c r="F450" s="2">
        <f t="shared" si="31"/>
        <v>4</v>
      </c>
    </row>
    <row r="451" spans="1:6">
      <c r="A451" s="1">
        <v>20220326</v>
      </c>
      <c r="B451" s="1">
        <v>2.14</v>
      </c>
      <c r="C451" s="12">
        <f t="shared" ref="C451:C514" si="33">_xlfn.NORM.DIST(B451,$L$5,$L$6,0)</f>
        <v>1.7578205350215349E-2</v>
      </c>
      <c r="D451" s="2">
        <f t="shared" si="32"/>
        <v>3</v>
      </c>
      <c r="E451" s="2">
        <f t="shared" ref="E451:E514" si="34">IF(B451&gt;$V$12,16,IF(B451&gt;$V$13,15,IF(B451&gt;$V$14,14,IF(B451&gt;$V$15,13,IF(B451&gt;$V$16,12,IF(B451&gt;$V$17,11,IF(B451&gt;$V$18,10,IF(B451&gt;$V$19,9,IF(B451&gt;$V$20,8,IF(B451&gt;$V$21,7,IF(B451&gt;$V$22,6,IF(B451&gt;$V$23,5,IF(B451&gt;$V$24,4,IF(B451&gt;$V$25,3,IF(B451&gt;$V$26,2,1)))))))))))))))</f>
        <v>2</v>
      </c>
      <c r="F451" s="2">
        <f t="shared" ref="F451:F514" si="35">IF(B451&gt;$V$12,16,IF(B451&gt;$V$13,15,IF(B451&gt;$V$14,14,IF(B451&gt;$V$15,13,IF(B451&gt;$V$16,12,IF(B451&gt;$V$17,11,IF(B451&gt;$V$18,10,IF(B451&gt;$V$19,9,IF(B451&gt;$V$20,8,IF(B451&gt;$V$21,7,IF(B451&gt;$V$22,6,IF(B451&gt;$V$23,5,IF(B451&gt;$V$24,4,IF(B451&gt;$V$25,3,IF(B451&gt;$V$26,2,1)))))))))))))))</f>
        <v>2</v>
      </c>
    </row>
    <row r="452" spans="1:6">
      <c r="A452" s="1">
        <v>20220327</v>
      </c>
      <c r="B452" s="1">
        <v>22.41</v>
      </c>
      <c r="C452" s="12">
        <f t="shared" si="33"/>
        <v>2.8023426910580712E-2</v>
      </c>
      <c r="D452" s="2">
        <f t="shared" si="32"/>
        <v>1</v>
      </c>
      <c r="E452" s="2">
        <f t="shared" si="34"/>
        <v>14</v>
      </c>
      <c r="F452" s="2">
        <f t="shared" si="35"/>
        <v>14</v>
      </c>
    </row>
    <row r="453" spans="1:6">
      <c r="A453" s="1">
        <v>20220328</v>
      </c>
      <c r="B453" s="1">
        <v>14.6</v>
      </c>
      <c r="C453" s="12">
        <f t="shared" si="33"/>
        <v>4.8730098816088939E-2</v>
      </c>
      <c r="D453" s="2">
        <f t="shared" si="32"/>
        <v>2</v>
      </c>
      <c r="E453" s="2">
        <f t="shared" si="34"/>
        <v>9</v>
      </c>
      <c r="F453" s="2">
        <f t="shared" si="35"/>
        <v>9</v>
      </c>
    </row>
    <row r="454" spans="1:6">
      <c r="A454" s="1">
        <v>20220329</v>
      </c>
      <c r="B454" s="1">
        <v>23.63</v>
      </c>
      <c r="C454" s="12">
        <f t="shared" si="33"/>
        <v>2.3656559323912613E-2</v>
      </c>
      <c r="D454" s="2">
        <f t="shared" si="32"/>
        <v>1</v>
      </c>
      <c r="E454" s="2">
        <f t="shared" si="34"/>
        <v>15</v>
      </c>
      <c r="F454" s="2">
        <f t="shared" si="35"/>
        <v>15</v>
      </c>
    </row>
    <row r="455" spans="1:6">
      <c r="A455" s="1">
        <v>20220330</v>
      </c>
      <c r="B455" s="1">
        <v>14.14</v>
      </c>
      <c r="C455" s="12">
        <f t="shared" si="33"/>
        <v>4.8922139780975718E-2</v>
      </c>
      <c r="D455" s="2">
        <f t="shared" si="32"/>
        <v>2</v>
      </c>
      <c r="E455" s="2">
        <f t="shared" si="34"/>
        <v>9</v>
      </c>
      <c r="F455" s="2">
        <f t="shared" si="35"/>
        <v>9</v>
      </c>
    </row>
    <row r="456" spans="1:6">
      <c r="A456" s="1">
        <v>20220331</v>
      </c>
      <c r="B456" s="1">
        <v>7.51</v>
      </c>
      <c r="C456" s="12">
        <f t="shared" si="33"/>
        <v>3.6338131305229518E-2</v>
      </c>
      <c r="D456" s="2">
        <f t="shared" si="32"/>
        <v>3</v>
      </c>
      <c r="E456" s="2">
        <f t="shared" si="34"/>
        <v>4</v>
      </c>
      <c r="F456" s="2">
        <f t="shared" si="35"/>
        <v>4</v>
      </c>
    </row>
    <row r="457" spans="1:6">
      <c r="A457" s="1">
        <v>20220401</v>
      </c>
      <c r="B457" s="1">
        <v>21.82</v>
      </c>
      <c r="C457" s="12">
        <f t="shared" si="33"/>
        <v>3.0172189833512917E-2</v>
      </c>
      <c r="D457" s="2">
        <f t="shared" si="32"/>
        <v>1</v>
      </c>
      <c r="E457" s="2">
        <f t="shared" si="34"/>
        <v>14</v>
      </c>
      <c r="F457" s="2">
        <f t="shared" si="35"/>
        <v>14</v>
      </c>
    </row>
    <row r="458" spans="1:6">
      <c r="A458" s="1">
        <v>20220402</v>
      </c>
      <c r="B458" s="1">
        <v>23.5</v>
      </c>
      <c r="C458" s="12">
        <f t="shared" si="33"/>
        <v>2.4113179650572639E-2</v>
      </c>
      <c r="D458" s="2">
        <f t="shared" si="32"/>
        <v>1</v>
      </c>
      <c r="E458" s="2">
        <f t="shared" si="34"/>
        <v>15</v>
      </c>
      <c r="F458" s="2">
        <f t="shared" si="35"/>
        <v>15</v>
      </c>
    </row>
    <row r="459" spans="1:6">
      <c r="A459" s="1">
        <v>20220403</v>
      </c>
      <c r="B459" s="1">
        <v>24.92</v>
      </c>
      <c r="C459" s="12">
        <f t="shared" si="33"/>
        <v>1.9300532315099803E-2</v>
      </c>
      <c r="D459" s="2">
        <f t="shared" si="32"/>
        <v>1</v>
      </c>
      <c r="E459" s="2">
        <f t="shared" si="34"/>
        <v>15</v>
      </c>
      <c r="F459" s="2">
        <f t="shared" si="35"/>
        <v>15</v>
      </c>
    </row>
    <row r="460" spans="1:6">
      <c r="A460" s="1">
        <v>20220404</v>
      </c>
      <c r="B460" s="1">
        <v>24.66</v>
      </c>
      <c r="C460" s="12">
        <f t="shared" si="33"/>
        <v>2.0149244502481348E-2</v>
      </c>
      <c r="D460" s="2">
        <f t="shared" si="32"/>
        <v>1</v>
      </c>
      <c r="E460" s="2">
        <f t="shared" si="34"/>
        <v>15</v>
      </c>
      <c r="F460" s="2">
        <f t="shared" si="35"/>
        <v>15</v>
      </c>
    </row>
    <row r="461" spans="1:6">
      <c r="A461" s="1">
        <v>20220405</v>
      </c>
      <c r="B461" s="1">
        <v>17.989999999999998</v>
      </c>
      <c r="C461" s="12">
        <f t="shared" si="33"/>
        <v>4.2905848509368086E-2</v>
      </c>
      <c r="D461" s="2">
        <f t="shared" si="32"/>
        <v>2</v>
      </c>
      <c r="E461" s="2">
        <f t="shared" si="34"/>
        <v>12</v>
      </c>
      <c r="F461" s="2">
        <f t="shared" si="35"/>
        <v>12</v>
      </c>
    </row>
    <row r="462" spans="1:6">
      <c r="A462" s="1">
        <v>20220406</v>
      </c>
      <c r="B462" s="1">
        <v>24.33</v>
      </c>
      <c r="C462" s="12">
        <f t="shared" si="33"/>
        <v>2.1249227731299971E-2</v>
      </c>
      <c r="D462" s="2">
        <f t="shared" si="32"/>
        <v>1</v>
      </c>
      <c r="E462" s="2">
        <f t="shared" si="34"/>
        <v>15</v>
      </c>
      <c r="F462" s="2">
        <f t="shared" si="35"/>
        <v>15</v>
      </c>
    </row>
    <row r="463" spans="1:6">
      <c r="A463" s="1">
        <v>20220407</v>
      </c>
      <c r="B463" s="1">
        <v>21.75</v>
      </c>
      <c r="C463" s="12">
        <f t="shared" si="33"/>
        <v>3.0427233863535682E-2</v>
      </c>
      <c r="D463" s="2">
        <f t="shared" si="32"/>
        <v>1</v>
      </c>
      <c r="E463" s="2">
        <f t="shared" si="34"/>
        <v>14</v>
      </c>
      <c r="F463" s="2">
        <f t="shared" si="35"/>
        <v>14</v>
      </c>
    </row>
    <row r="464" spans="1:6">
      <c r="A464" s="1">
        <v>20220408</v>
      </c>
      <c r="B464" s="1">
        <v>25.28</v>
      </c>
      <c r="C464" s="12">
        <f t="shared" si="33"/>
        <v>1.8153544815027449E-2</v>
      </c>
      <c r="D464" s="2">
        <f t="shared" si="32"/>
        <v>1</v>
      </c>
      <c r="E464" s="2">
        <f t="shared" si="34"/>
        <v>15</v>
      </c>
      <c r="F464" s="2">
        <f t="shared" si="35"/>
        <v>15</v>
      </c>
    </row>
    <row r="465" spans="1:6">
      <c r="A465" s="1">
        <v>20220409</v>
      </c>
      <c r="B465" s="1">
        <v>25.48</v>
      </c>
      <c r="C465" s="12">
        <f t="shared" si="33"/>
        <v>1.7531252493010897E-2</v>
      </c>
      <c r="D465" s="2">
        <f t="shared" si="32"/>
        <v>1</v>
      </c>
      <c r="E465" s="2">
        <f t="shared" si="34"/>
        <v>15</v>
      </c>
      <c r="F465" s="2">
        <f t="shared" si="35"/>
        <v>15</v>
      </c>
    </row>
    <row r="466" spans="1:6">
      <c r="A466" s="1">
        <v>20220410</v>
      </c>
      <c r="B466" s="1">
        <v>19.87</v>
      </c>
      <c r="C466" s="12">
        <f t="shared" si="33"/>
        <v>3.7106567093358273E-2</v>
      </c>
      <c r="D466" s="2">
        <f t="shared" si="32"/>
        <v>1</v>
      </c>
      <c r="E466" s="2">
        <f t="shared" si="34"/>
        <v>13</v>
      </c>
      <c r="F466" s="2">
        <f t="shared" si="35"/>
        <v>13</v>
      </c>
    </row>
    <row r="467" spans="1:6">
      <c r="A467" s="1">
        <v>20220411</v>
      </c>
      <c r="B467" s="1">
        <v>24.67</v>
      </c>
      <c r="C467" s="12">
        <f t="shared" si="33"/>
        <v>2.0116300679660089E-2</v>
      </c>
      <c r="D467" s="2">
        <f t="shared" si="32"/>
        <v>1</v>
      </c>
      <c r="E467" s="2">
        <f t="shared" si="34"/>
        <v>15</v>
      </c>
      <c r="F467" s="2">
        <f t="shared" si="35"/>
        <v>15</v>
      </c>
    </row>
    <row r="468" spans="1:6">
      <c r="A468" s="1">
        <v>20220412</v>
      </c>
      <c r="B468" s="1">
        <v>24.82</v>
      </c>
      <c r="C468" s="12">
        <f t="shared" si="33"/>
        <v>1.9625009959494056E-2</v>
      </c>
      <c r="D468" s="2">
        <f t="shared" si="32"/>
        <v>1</v>
      </c>
      <c r="E468" s="2">
        <f t="shared" si="34"/>
        <v>15</v>
      </c>
      <c r="F468" s="2">
        <f t="shared" si="35"/>
        <v>15</v>
      </c>
    </row>
    <row r="469" spans="1:6">
      <c r="A469" s="1">
        <v>20220413</v>
      </c>
      <c r="B469" s="1">
        <v>15.72</v>
      </c>
      <c r="C469" s="12">
        <f t="shared" si="33"/>
        <v>4.7626625948080377E-2</v>
      </c>
      <c r="D469" s="2">
        <f t="shared" si="32"/>
        <v>2</v>
      </c>
      <c r="E469" s="2">
        <f t="shared" si="34"/>
        <v>10</v>
      </c>
      <c r="F469" s="2">
        <f t="shared" si="35"/>
        <v>10</v>
      </c>
    </row>
    <row r="470" spans="1:6">
      <c r="A470" s="1">
        <v>20220414</v>
      </c>
      <c r="B470" s="1">
        <v>1.58</v>
      </c>
      <c r="C470" s="12">
        <f t="shared" si="33"/>
        <v>1.5893601221712628E-2</v>
      </c>
      <c r="D470" s="2">
        <f t="shared" si="32"/>
        <v>3</v>
      </c>
      <c r="E470" s="2">
        <f t="shared" si="34"/>
        <v>2</v>
      </c>
      <c r="F470" s="2">
        <f t="shared" si="35"/>
        <v>2</v>
      </c>
    </row>
    <row r="471" spans="1:6">
      <c r="A471" s="1">
        <v>20220415</v>
      </c>
      <c r="B471" s="1">
        <v>17.649999999999999</v>
      </c>
      <c r="C471" s="12">
        <f t="shared" si="33"/>
        <v>4.3797869817290169E-2</v>
      </c>
      <c r="D471" s="2">
        <f t="shared" si="32"/>
        <v>2</v>
      </c>
      <c r="E471" s="2">
        <f t="shared" si="34"/>
        <v>11</v>
      </c>
      <c r="F471" s="2">
        <f t="shared" si="35"/>
        <v>11</v>
      </c>
    </row>
    <row r="472" spans="1:6">
      <c r="A472" s="1">
        <v>20220416</v>
      </c>
      <c r="B472" s="1">
        <v>25.54</v>
      </c>
      <c r="C472" s="12">
        <f t="shared" si="33"/>
        <v>1.7346719934949323E-2</v>
      </c>
      <c r="D472" s="2">
        <f t="shared" si="32"/>
        <v>1</v>
      </c>
      <c r="E472" s="2">
        <f t="shared" si="34"/>
        <v>15</v>
      </c>
      <c r="F472" s="2">
        <f t="shared" si="35"/>
        <v>15</v>
      </c>
    </row>
    <row r="473" spans="1:6">
      <c r="A473" s="1">
        <v>20220417</v>
      </c>
      <c r="B473" s="1">
        <v>26.98</v>
      </c>
      <c r="C473" s="12">
        <f t="shared" si="33"/>
        <v>1.3239085031641134E-2</v>
      </c>
      <c r="D473" s="2">
        <f t="shared" si="32"/>
        <v>1</v>
      </c>
      <c r="E473" s="2">
        <f t="shared" si="34"/>
        <v>16</v>
      </c>
      <c r="F473" s="2">
        <f t="shared" si="35"/>
        <v>16</v>
      </c>
    </row>
    <row r="474" spans="1:6">
      <c r="A474" s="1">
        <v>20220418</v>
      </c>
      <c r="B474" s="1">
        <v>16.920000000000002</v>
      </c>
      <c r="C474" s="12">
        <f t="shared" si="33"/>
        <v>4.550772522850375E-2</v>
      </c>
      <c r="D474" s="2">
        <f t="shared" si="32"/>
        <v>2</v>
      </c>
      <c r="E474" s="2">
        <f t="shared" si="34"/>
        <v>11</v>
      </c>
      <c r="F474" s="2">
        <f t="shared" si="35"/>
        <v>11</v>
      </c>
    </row>
    <row r="475" spans="1:6">
      <c r="A475" s="1">
        <v>20220419</v>
      </c>
      <c r="B475" s="1">
        <v>24.28</v>
      </c>
      <c r="C475" s="12">
        <f t="shared" si="33"/>
        <v>2.1417986201421539E-2</v>
      </c>
      <c r="D475" s="2">
        <f t="shared" si="32"/>
        <v>1</v>
      </c>
      <c r="E475" s="2">
        <f t="shared" si="34"/>
        <v>15</v>
      </c>
      <c r="F475" s="2">
        <f t="shared" si="35"/>
        <v>15</v>
      </c>
    </row>
    <row r="476" spans="1:6">
      <c r="A476" s="1">
        <v>20220420</v>
      </c>
      <c r="B476" s="1">
        <v>25.5</v>
      </c>
      <c r="C476" s="12">
        <f t="shared" si="33"/>
        <v>1.7469629813652469E-2</v>
      </c>
      <c r="D476" s="2">
        <f t="shared" si="32"/>
        <v>1</v>
      </c>
      <c r="E476" s="2">
        <f t="shared" si="34"/>
        <v>15</v>
      </c>
      <c r="F476" s="2">
        <f t="shared" si="35"/>
        <v>15</v>
      </c>
    </row>
    <row r="477" spans="1:6">
      <c r="A477" s="1">
        <v>20220421</v>
      </c>
      <c r="B477" s="1">
        <v>12.84</v>
      </c>
      <c r="C477" s="12">
        <f t="shared" si="33"/>
        <v>4.8623767587957209E-2</v>
      </c>
      <c r="D477" s="2">
        <f t="shared" si="32"/>
        <v>2</v>
      </c>
      <c r="E477" s="2">
        <f t="shared" si="34"/>
        <v>8</v>
      </c>
      <c r="F477" s="2">
        <f t="shared" si="35"/>
        <v>8</v>
      </c>
    </row>
    <row r="478" spans="1:6">
      <c r="A478" s="1">
        <v>20220422</v>
      </c>
      <c r="B478" s="1">
        <v>24.79</v>
      </c>
      <c r="C478" s="12">
        <f t="shared" si="33"/>
        <v>1.9722833490463911E-2</v>
      </c>
      <c r="D478" s="2">
        <f t="shared" si="32"/>
        <v>1</v>
      </c>
      <c r="E478" s="2">
        <f t="shared" si="34"/>
        <v>15</v>
      </c>
      <c r="F478" s="2">
        <f t="shared" si="35"/>
        <v>15</v>
      </c>
    </row>
    <row r="479" spans="1:6">
      <c r="A479" s="1">
        <v>20220423</v>
      </c>
      <c r="B479" s="1">
        <v>9.7100000000000009</v>
      </c>
      <c r="C479" s="12">
        <f t="shared" si="33"/>
        <v>4.3161381465577839E-2</v>
      </c>
      <c r="D479" s="2">
        <f t="shared" si="32"/>
        <v>2</v>
      </c>
      <c r="E479" s="2">
        <f t="shared" si="34"/>
        <v>5</v>
      </c>
      <c r="F479" s="2">
        <f t="shared" si="35"/>
        <v>5</v>
      </c>
    </row>
    <row r="480" spans="1:6">
      <c r="A480" s="1">
        <v>20220424</v>
      </c>
      <c r="B480" s="1">
        <v>20.71</v>
      </c>
      <c r="C480" s="12">
        <f t="shared" si="33"/>
        <v>3.4182098554038795E-2</v>
      </c>
      <c r="D480" s="2">
        <f t="shared" si="32"/>
        <v>1</v>
      </c>
      <c r="E480" s="2">
        <f t="shared" si="34"/>
        <v>13</v>
      </c>
      <c r="F480" s="2">
        <f t="shared" si="35"/>
        <v>13</v>
      </c>
    </row>
    <row r="481" spans="1:6">
      <c r="A481" s="1">
        <v>20220425</v>
      </c>
      <c r="B481" s="1">
        <v>20.21</v>
      </c>
      <c r="C481" s="12">
        <f t="shared" si="33"/>
        <v>3.5939850537665956E-2</v>
      </c>
      <c r="D481" s="2">
        <f t="shared" si="32"/>
        <v>1</v>
      </c>
      <c r="E481" s="2">
        <f t="shared" si="34"/>
        <v>13</v>
      </c>
      <c r="F481" s="2">
        <f t="shared" si="35"/>
        <v>13</v>
      </c>
    </row>
    <row r="482" spans="1:6">
      <c r="A482" s="1">
        <v>20220426</v>
      </c>
      <c r="B482" s="1">
        <v>1.55</v>
      </c>
      <c r="C482" s="12">
        <f t="shared" si="33"/>
        <v>1.5805947864187486E-2</v>
      </c>
      <c r="D482" s="2">
        <f t="shared" si="32"/>
        <v>3</v>
      </c>
      <c r="E482" s="2">
        <f t="shared" si="34"/>
        <v>2</v>
      </c>
      <c r="F482" s="2">
        <f t="shared" si="35"/>
        <v>2</v>
      </c>
    </row>
    <row r="483" spans="1:6">
      <c r="A483" s="1">
        <v>20220427</v>
      </c>
      <c r="B483" s="1">
        <v>24.54</v>
      </c>
      <c r="C483" s="12">
        <f t="shared" si="33"/>
        <v>2.0546389626310457E-2</v>
      </c>
      <c r="D483" s="2">
        <f t="shared" si="32"/>
        <v>1</v>
      </c>
      <c r="E483" s="2">
        <f t="shared" si="34"/>
        <v>15</v>
      </c>
      <c r="F483" s="2">
        <f t="shared" si="35"/>
        <v>15</v>
      </c>
    </row>
    <row r="484" spans="1:6">
      <c r="A484" s="1">
        <v>20220428</v>
      </c>
      <c r="B484" s="1">
        <v>22.5</v>
      </c>
      <c r="C484" s="12">
        <f t="shared" si="33"/>
        <v>2.7696611626861663E-2</v>
      </c>
      <c r="D484" s="2">
        <f t="shared" si="32"/>
        <v>1</v>
      </c>
      <c r="E484" s="2">
        <f t="shared" si="34"/>
        <v>14</v>
      </c>
      <c r="F484" s="2">
        <f t="shared" si="35"/>
        <v>14</v>
      </c>
    </row>
    <row r="485" spans="1:6">
      <c r="A485" s="1">
        <v>20220429</v>
      </c>
      <c r="B485" s="1">
        <v>6.23</v>
      </c>
      <c r="C485" s="12">
        <f t="shared" si="33"/>
        <v>3.1791501106935703E-2</v>
      </c>
      <c r="D485" s="2">
        <f t="shared" si="32"/>
        <v>3</v>
      </c>
      <c r="E485" s="2">
        <f t="shared" si="34"/>
        <v>3</v>
      </c>
      <c r="F485" s="2">
        <f t="shared" si="35"/>
        <v>3</v>
      </c>
    </row>
    <row r="486" spans="1:6">
      <c r="A486" s="1">
        <v>20220430</v>
      </c>
      <c r="B486" s="1">
        <v>22.93</v>
      </c>
      <c r="C486" s="12">
        <f t="shared" si="33"/>
        <v>2.6142935630119775E-2</v>
      </c>
      <c r="D486" s="2">
        <f t="shared" si="32"/>
        <v>1</v>
      </c>
      <c r="E486" s="2">
        <f t="shared" si="34"/>
        <v>14</v>
      </c>
      <c r="F486" s="2">
        <f t="shared" si="35"/>
        <v>14</v>
      </c>
    </row>
    <row r="487" spans="1:6">
      <c r="A487" s="1">
        <v>20220501</v>
      </c>
      <c r="B487" s="1">
        <v>26.95</v>
      </c>
      <c r="C487" s="12">
        <f t="shared" si="33"/>
        <v>1.3318070989840723E-2</v>
      </c>
      <c r="D487" s="2">
        <f t="shared" si="32"/>
        <v>1</v>
      </c>
      <c r="E487" s="2">
        <f t="shared" si="34"/>
        <v>16</v>
      </c>
      <c r="F487" s="2">
        <f t="shared" si="35"/>
        <v>16</v>
      </c>
    </row>
    <row r="488" spans="1:6">
      <c r="A488" s="1">
        <v>20220502</v>
      </c>
      <c r="B488" s="1">
        <v>24.36</v>
      </c>
      <c r="C488" s="12">
        <f t="shared" si="33"/>
        <v>2.1148229283586655E-2</v>
      </c>
      <c r="D488" s="2">
        <f t="shared" si="32"/>
        <v>1</v>
      </c>
      <c r="E488" s="2">
        <f t="shared" si="34"/>
        <v>15</v>
      </c>
      <c r="F488" s="2">
        <f t="shared" si="35"/>
        <v>15</v>
      </c>
    </row>
    <row r="489" spans="1:6">
      <c r="A489" s="1">
        <v>20220503</v>
      </c>
      <c r="B489" s="1">
        <v>27.25</v>
      </c>
      <c r="C489" s="12">
        <f t="shared" si="33"/>
        <v>1.2541307856843478E-2</v>
      </c>
      <c r="D489" s="2">
        <f t="shared" si="32"/>
        <v>1</v>
      </c>
      <c r="E489" s="2">
        <f t="shared" si="34"/>
        <v>16</v>
      </c>
      <c r="F489" s="2">
        <f t="shared" si="35"/>
        <v>16</v>
      </c>
    </row>
    <row r="490" spans="1:6">
      <c r="A490" s="1">
        <v>20220504</v>
      </c>
      <c r="B490" s="1">
        <v>27.61</v>
      </c>
      <c r="C490" s="12">
        <f t="shared" si="33"/>
        <v>1.1647894406185239E-2</v>
      </c>
      <c r="D490" s="2">
        <f t="shared" si="32"/>
        <v>1</v>
      </c>
      <c r="E490" s="2">
        <f t="shared" si="34"/>
        <v>16</v>
      </c>
      <c r="F490" s="2">
        <f t="shared" si="35"/>
        <v>16</v>
      </c>
    </row>
    <row r="491" spans="1:6">
      <c r="A491" s="1">
        <v>20220505</v>
      </c>
      <c r="B491" s="1">
        <v>26.66</v>
      </c>
      <c r="C491" s="12">
        <f t="shared" si="33"/>
        <v>1.4096464146589634E-2</v>
      </c>
      <c r="D491" s="2">
        <f t="shared" si="32"/>
        <v>1</v>
      </c>
      <c r="E491" s="2">
        <f t="shared" si="34"/>
        <v>16</v>
      </c>
      <c r="F491" s="2">
        <f t="shared" si="35"/>
        <v>16</v>
      </c>
    </row>
    <row r="492" spans="1:6">
      <c r="A492" s="1">
        <v>20220506</v>
      </c>
      <c r="B492" s="1">
        <v>25.21</v>
      </c>
      <c r="C492" s="12">
        <f t="shared" si="33"/>
        <v>1.8373910317506535E-2</v>
      </c>
      <c r="D492" s="2">
        <f t="shared" si="32"/>
        <v>1</v>
      </c>
      <c r="E492" s="2">
        <f t="shared" si="34"/>
        <v>15</v>
      </c>
      <c r="F492" s="2">
        <f t="shared" si="35"/>
        <v>15</v>
      </c>
    </row>
    <row r="493" spans="1:6">
      <c r="A493" s="1">
        <v>20220507</v>
      </c>
      <c r="B493" s="1">
        <v>20.43</v>
      </c>
      <c r="C493" s="12">
        <f t="shared" si="33"/>
        <v>3.5171885069660243E-2</v>
      </c>
      <c r="D493" s="2">
        <f t="shared" si="32"/>
        <v>1</v>
      </c>
      <c r="E493" s="2">
        <f t="shared" si="34"/>
        <v>13</v>
      </c>
      <c r="F493" s="2">
        <f t="shared" si="35"/>
        <v>13</v>
      </c>
    </row>
    <row r="494" spans="1:6">
      <c r="A494" s="1">
        <v>20220508</v>
      </c>
      <c r="B494" s="1">
        <v>20.02</v>
      </c>
      <c r="C494" s="12">
        <f t="shared" si="33"/>
        <v>3.6595096397445973E-2</v>
      </c>
      <c r="D494" s="2">
        <f t="shared" si="32"/>
        <v>1</v>
      </c>
      <c r="E494" s="2">
        <f t="shared" si="34"/>
        <v>13</v>
      </c>
      <c r="F494" s="2">
        <f t="shared" si="35"/>
        <v>13</v>
      </c>
    </row>
    <row r="495" spans="1:6">
      <c r="A495" s="1">
        <v>20220509</v>
      </c>
      <c r="B495" s="1">
        <v>21.45</v>
      </c>
      <c r="C495" s="12">
        <f t="shared" si="33"/>
        <v>3.1518563506642353E-2</v>
      </c>
      <c r="D495" s="2">
        <f t="shared" si="32"/>
        <v>1</v>
      </c>
      <c r="E495" s="2">
        <f t="shared" si="34"/>
        <v>14</v>
      </c>
      <c r="F495" s="2">
        <f t="shared" si="35"/>
        <v>14</v>
      </c>
    </row>
    <row r="496" spans="1:6">
      <c r="A496" s="1">
        <v>20220510</v>
      </c>
      <c r="B496" s="1">
        <v>13.78</v>
      </c>
      <c r="C496" s="12">
        <f t="shared" si="33"/>
        <v>4.896397155886166E-2</v>
      </c>
      <c r="D496" s="2">
        <f t="shared" si="32"/>
        <v>2</v>
      </c>
      <c r="E496" s="2">
        <f t="shared" si="34"/>
        <v>8</v>
      </c>
      <c r="F496" s="2">
        <f t="shared" si="35"/>
        <v>8</v>
      </c>
    </row>
    <row r="497" spans="1:6">
      <c r="A497" s="1">
        <v>20220511</v>
      </c>
      <c r="B497" s="1">
        <v>5.87</v>
      </c>
      <c r="C497" s="12">
        <f t="shared" si="33"/>
        <v>3.0482655008625889E-2</v>
      </c>
      <c r="D497" s="2">
        <f t="shared" si="32"/>
        <v>3</v>
      </c>
      <c r="E497" s="2">
        <f t="shared" si="34"/>
        <v>3</v>
      </c>
      <c r="F497" s="2">
        <f t="shared" si="35"/>
        <v>3</v>
      </c>
    </row>
    <row r="498" spans="1:6">
      <c r="A498" s="1">
        <v>20220512</v>
      </c>
      <c r="B498" s="1">
        <v>11.63</v>
      </c>
      <c r="C498" s="12">
        <f t="shared" si="33"/>
        <v>4.7254276397501474E-2</v>
      </c>
      <c r="D498" s="2">
        <f t="shared" si="32"/>
        <v>2</v>
      </c>
      <c r="E498" s="2">
        <f t="shared" si="34"/>
        <v>7</v>
      </c>
      <c r="F498" s="2">
        <f t="shared" si="35"/>
        <v>7</v>
      </c>
    </row>
    <row r="499" spans="1:6">
      <c r="A499" s="1">
        <v>20220513</v>
      </c>
      <c r="B499" s="1">
        <v>2.41</v>
      </c>
      <c r="C499" s="12">
        <f t="shared" si="33"/>
        <v>1.8421979996827306E-2</v>
      </c>
      <c r="D499" s="2">
        <f t="shared" si="32"/>
        <v>3</v>
      </c>
      <c r="E499" s="2">
        <f t="shared" si="34"/>
        <v>2</v>
      </c>
      <c r="F499" s="2">
        <f t="shared" si="35"/>
        <v>2</v>
      </c>
    </row>
    <row r="500" spans="1:6">
      <c r="A500" s="1">
        <v>20220514</v>
      </c>
      <c r="B500" s="1">
        <v>25.95</v>
      </c>
      <c r="C500" s="12">
        <f t="shared" si="33"/>
        <v>1.6113278546694938E-2</v>
      </c>
      <c r="D500" s="2">
        <f t="shared" si="32"/>
        <v>1</v>
      </c>
      <c r="E500" s="2">
        <f t="shared" si="34"/>
        <v>15</v>
      </c>
      <c r="F500" s="2">
        <f t="shared" si="35"/>
        <v>15</v>
      </c>
    </row>
    <row r="501" spans="1:6">
      <c r="A501" s="1">
        <v>20220515</v>
      </c>
      <c r="B501" s="1">
        <v>20.5</v>
      </c>
      <c r="C501" s="12">
        <f t="shared" si="33"/>
        <v>3.4925650148377674E-2</v>
      </c>
      <c r="D501" s="2">
        <f t="shared" si="32"/>
        <v>1</v>
      </c>
      <c r="E501" s="2">
        <f t="shared" si="34"/>
        <v>13</v>
      </c>
      <c r="F501" s="2">
        <f t="shared" si="35"/>
        <v>13</v>
      </c>
    </row>
    <row r="502" spans="1:6">
      <c r="A502" s="1">
        <v>20220516</v>
      </c>
      <c r="B502" s="1">
        <v>24.96</v>
      </c>
      <c r="C502" s="12">
        <f t="shared" si="33"/>
        <v>1.9171439777224127E-2</v>
      </c>
      <c r="D502" s="2">
        <f t="shared" si="32"/>
        <v>1</v>
      </c>
      <c r="E502" s="2">
        <f t="shared" si="34"/>
        <v>15</v>
      </c>
      <c r="F502" s="2">
        <f t="shared" si="35"/>
        <v>15</v>
      </c>
    </row>
    <row r="503" spans="1:6">
      <c r="A503" s="1">
        <v>20220517</v>
      </c>
      <c r="B503" s="1">
        <v>27.67</v>
      </c>
      <c r="C503" s="12">
        <f t="shared" si="33"/>
        <v>1.150312289833063E-2</v>
      </c>
      <c r="D503" s="2">
        <f t="shared" si="32"/>
        <v>1</v>
      </c>
      <c r="E503" s="2">
        <f t="shared" si="34"/>
        <v>16</v>
      </c>
      <c r="F503" s="2">
        <f t="shared" si="35"/>
        <v>16</v>
      </c>
    </row>
    <row r="504" spans="1:6">
      <c r="A504" s="1">
        <v>20220518</v>
      </c>
      <c r="B504" s="1">
        <v>27.28</v>
      </c>
      <c r="C504" s="12">
        <f t="shared" si="33"/>
        <v>1.2465238588799946E-2</v>
      </c>
      <c r="D504" s="2">
        <f t="shared" si="32"/>
        <v>1</v>
      </c>
      <c r="E504" s="2">
        <f t="shared" si="34"/>
        <v>16</v>
      </c>
      <c r="F504" s="2">
        <f t="shared" si="35"/>
        <v>16</v>
      </c>
    </row>
    <row r="505" spans="1:6">
      <c r="A505" s="1">
        <v>20220519</v>
      </c>
      <c r="B505" s="1">
        <v>14.63</v>
      </c>
      <c r="C505" s="12">
        <f t="shared" si="33"/>
        <v>4.8712206937122464E-2</v>
      </c>
      <c r="D505" s="2">
        <f t="shared" si="32"/>
        <v>2</v>
      </c>
      <c r="E505" s="2">
        <f t="shared" si="34"/>
        <v>9</v>
      </c>
      <c r="F505" s="2">
        <f t="shared" si="35"/>
        <v>9</v>
      </c>
    </row>
    <row r="506" spans="1:6">
      <c r="A506" s="1">
        <v>20220520</v>
      </c>
      <c r="B506" s="1">
        <v>11.8</v>
      </c>
      <c r="C506" s="12">
        <f t="shared" si="33"/>
        <v>4.7507551150957242E-2</v>
      </c>
      <c r="D506" s="2">
        <f t="shared" si="32"/>
        <v>2</v>
      </c>
      <c r="E506" s="2">
        <f t="shared" si="34"/>
        <v>7</v>
      </c>
      <c r="F506" s="2">
        <f t="shared" si="35"/>
        <v>7</v>
      </c>
    </row>
    <row r="507" spans="1:6">
      <c r="A507" s="1">
        <v>20220521</v>
      </c>
      <c r="B507" s="1">
        <v>27.89</v>
      </c>
      <c r="C507" s="12">
        <f t="shared" si="33"/>
        <v>1.0982422721792305E-2</v>
      </c>
      <c r="D507" s="2">
        <f t="shared" si="32"/>
        <v>1</v>
      </c>
      <c r="E507" s="2">
        <f t="shared" si="34"/>
        <v>16</v>
      </c>
      <c r="F507" s="2">
        <f t="shared" si="35"/>
        <v>16</v>
      </c>
    </row>
    <row r="508" spans="1:6">
      <c r="A508" s="1">
        <v>20220522</v>
      </c>
      <c r="B508" s="1">
        <v>28.5</v>
      </c>
      <c r="C508" s="12">
        <f t="shared" si="33"/>
        <v>9.6219120137411417E-3</v>
      </c>
      <c r="D508" s="2">
        <f t="shared" si="32"/>
        <v>1</v>
      </c>
      <c r="E508" s="2">
        <f t="shared" si="34"/>
        <v>16</v>
      </c>
      <c r="F508" s="2">
        <f t="shared" si="35"/>
        <v>16</v>
      </c>
    </row>
    <row r="509" spans="1:6">
      <c r="A509" s="1">
        <v>20220523</v>
      </c>
      <c r="B509" s="1">
        <v>21.35</v>
      </c>
      <c r="C509" s="12">
        <f t="shared" si="33"/>
        <v>3.1881363514009102E-2</v>
      </c>
      <c r="D509" s="2">
        <f t="shared" si="32"/>
        <v>1</v>
      </c>
      <c r="E509" s="2">
        <f t="shared" si="34"/>
        <v>14</v>
      </c>
      <c r="F509" s="2">
        <f t="shared" si="35"/>
        <v>14</v>
      </c>
    </row>
    <row r="510" spans="1:6">
      <c r="A510" s="1">
        <v>20220524</v>
      </c>
      <c r="B510" s="1">
        <v>26.5</v>
      </c>
      <c r="C510" s="12">
        <f t="shared" si="33"/>
        <v>1.453734449523128E-2</v>
      </c>
      <c r="D510" s="2">
        <f t="shared" si="32"/>
        <v>1</v>
      </c>
      <c r="E510" s="2">
        <f t="shared" si="34"/>
        <v>16</v>
      </c>
      <c r="F510" s="2">
        <f t="shared" si="35"/>
        <v>16</v>
      </c>
    </row>
    <row r="511" spans="1:6">
      <c r="A511" s="1">
        <v>20220525</v>
      </c>
      <c r="B511" s="1">
        <v>25.71</v>
      </c>
      <c r="C511" s="12">
        <f t="shared" si="33"/>
        <v>1.6829401195212788E-2</v>
      </c>
      <c r="D511" s="2">
        <f t="shared" si="32"/>
        <v>1</v>
      </c>
      <c r="E511" s="2">
        <f t="shared" si="34"/>
        <v>15</v>
      </c>
      <c r="F511" s="2">
        <f t="shared" si="35"/>
        <v>15</v>
      </c>
    </row>
    <row r="512" spans="1:6">
      <c r="A512" s="1">
        <v>20220526</v>
      </c>
      <c r="B512" s="1">
        <v>17.79</v>
      </c>
      <c r="C512" s="12">
        <f t="shared" si="33"/>
        <v>4.3437502404507243E-2</v>
      </c>
      <c r="D512" s="2">
        <f t="shared" si="32"/>
        <v>2</v>
      </c>
      <c r="E512" s="2">
        <f t="shared" si="34"/>
        <v>12</v>
      </c>
      <c r="F512" s="2">
        <f t="shared" si="35"/>
        <v>12</v>
      </c>
    </row>
    <row r="513" spans="1:6">
      <c r="A513" s="1">
        <v>20220527</v>
      </c>
      <c r="B513" s="1">
        <v>28.75</v>
      </c>
      <c r="C513" s="12">
        <f t="shared" si="33"/>
        <v>9.0995190374104796E-3</v>
      </c>
      <c r="D513" s="2">
        <f t="shared" si="32"/>
        <v>1</v>
      </c>
      <c r="E513" s="2">
        <f t="shared" si="34"/>
        <v>16</v>
      </c>
      <c r="F513" s="2">
        <f t="shared" si="35"/>
        <v>16</v>
      </c>
    </row>
    <row r="514" spans="1:6">
      <c r="A514" s="1">
        <v>20220528</v>
      </c>
      <c r="B514" s="1">
        <v>19.059999999999999</v>
      </c>
      <c r="C514" s="12">
        <f t="shared" si="33"/>
        <v>3.9761041452788304E-2</v>
      </c>
      <c r="D514" s="2">
        <f t="shared" ref="D514:D577" si="36">IF(B514&gt;$T$2,1,IF(B514&lt;$T$3,3,2))</f>
        <v>1</v>
      </c>
      <c r="E514" s="2">
        <f t="shared" si="34"/>
        <v>12</v>
      </c>
      <c r="F514" s="2">
        <f t="shared" si="35"/>
        <v>12</v>
      </c>
    </row>
    <row r="515" spans="1:6">
      <c r="A515" s="1">
        <v>20220529</v>
      </c>
      <c r="B515" s="1">
        <v>12.27</v>
      </c>
      <c r="C515" s="12">
        <f t="shared" ref="C515:C578" si="37">_xlfn.NORM.DIST(B515,$L$5,$L$6,0)</f>
        <v>4.8105756117573138E-2</v>
      </c>
      <c r="D515" s="2">
        <f t="shared" si="36"/>
        <v>2</v>
      </c>
      <c r="E515" s="2">
        <f t="shared" ref="E515:E578" si="38">IF(B515&gt;$V$12,16,IF(B515&gt;$V$13,15,IF(B515&gt;$V$14,14,IF(B515&gt;$V$15,13,IF(B515&gt;$V$16,12,IF(B515&gt;$V$17,11,IF(B515&gt;$V$18,10,IF(B515&gt;$V$19,9,IF(B515&gt;$V$20,8,IF(B515&gt;$V$21,7,IF(B515&gt;$V$22,6,IF(B515&gt;$V$23,5,IF(B515&gt;$V$24,4,IF(B515&gt;$V$25,3,IF(B515&gt;$V$26,2,1)))))))))))))))</f>
        <v>7</v>
      </c>
      <c r="F515" s="2">
        <f t="shared" ref="F515:F578" si="39">IF(B515&gt;$V$12,16,IF(B515&gt;$V$13,15,IF(B515&gt;$V$14,14,IF(B515&gt;$V$15,13,IF(B515&gt;$V$16,12,IF(B515&gt;$V$17,11,IF(B515&gt;$V$18,10,IF(B515&gt;$V$19,9,IF(B515&gt;$V$20,8,IF(B515&gt;$V$21,7,IF(B515&gt;$V$22,6,IF(B515&gt;$V$23,5,IF(B515&gt;$V$24,4,IF(B515&gt;$V$25,3,IF(B515&gt;$V$26,2,1)))))))))))))))</f>
        <v>7</v>
      </c>
    </row>
    <row r="516" spans="1:6">
      <c r="A516" s="1">
        <v>20220530</v>
      </c>
      <c r="B516" s="1">
        <v>12.47</v>
      </c>
      <c r="C516" s="12">
        <f t="shared" si="37"/>
        <v>4.8313803852173959E-2</v>
      </c>
      <c r="D516" s="2">
        <f t="shared" si="36"/>
        <v>2</v>
      </c>
      <c r="E516" s="2">
        <f t="shared" si="38"/>
        <v>7</v>
      </c>
      <c r="F516" s="2">
        <f t="shared" si="39"/>
        <v>7</v>
      </c>
    </row>
    <row r="517" spans="1:6">
      <c r="A517" s="1">
        <v>20220531</v>
      </c>
      <c r="B517" s="1">
        <v>26.78</v>
      </c>
      <c r="C517" s="12">
        <f t="shared" si="37"/>
        <v>1.3771115303874554E-2</v>
      </c>
      <c r="D517" s="2">
        <f t="shared" si="36"/>
        <v>1</v>
      </c>
      <c r="E517" s="2">
        <f t="shared" si="38"/>
        <v>16</v>
      </c>
      <c r="F517" s="2">
        <f t="shared" si="39"/>
        <v>16</v>
      </c>
    </row>
    <row r="518" spans="1:6">
      <c r="A518" s="1">
        <v>20220601</v>
      </c>
      <c r="B518" s="1">
        <v>23.5</v>
      </c>
      <c r="C518" s="12">
        <f t="shared" si="37"/>
        <v>2.4113179650572639E-2</v>
      </c>
      <c r="D518" s="2">
        <f t="shared" si="36"/>
        <v>1</v>
      </c>
      <c r="E518" s="2">
        <f t="shared" si="38"/>
        <v>15</v>
      </c>
      <c r="F518" s="2">
        <f t="shared" si="39"/>
        <v>15</v>
      </c>
    </row>
    <row r="519" spans="1:6">
      <c r="A519" s="1">
        <v>20220602</v>
      </c>
      <c r="B519" s="1">
        <v>25.92</v>
      </c>
      <c r="C519" s="12">
        <f t="shared" si="37"/>
        <v>1.6201868990639853E-2</v>
      </c>
      <c r="D519" s="2">
        <f t="shared" si="36"/>
        <v>1</v>
      </c>
      <c r="E519" s="2">
        <f t="shared" si="38"/>
        <v>15</v>
      </c>
      <c r="F519" s="2">
        <f t="shared" si="39"/>
        <v>15</v>
      </c>
    </row>
    <row r="520" spans="1:6">
      <c r="A520" s="1">
        <v>20220603</v>
      </c>
      <c r="B520" s="1">
        <v>27.24</v>
      </c>
      <c r="C520" s="12">
        <f t="shared" si="37"/>
        <v>1.2566729437806002E-2</v>
      </c>
      <c r="D520" s="2">
        <f t="shared" si="36"/>
        <v>1</v>
      </c>
      <c r="E520" s="2">
        <f t="shared" si="38"/>
        <v>16</v>
      </c>
      <c r="F520" s="2">
        <f t="shared" si="39"/>
        <v>16</v>
      </c>
    </row>
    <row r="521" spans="1:6">
      <c r="A521" s="1">
        <v>20220604</v>
      </c>
      <c r="B521" s="1">
        <v>20.8</v>
      </c>
      <c r="C521" s="12">
        <f t="shared" si="37"/>
        <v>3.386141245378875E-2</v>
      </c>
      <c r="D521" s="2">
        <f t="shared" si="36"/>
        <v>1</v>
      </c>
      <c r="E521" s="2">
        <f t="shared" si="38"/>
        <v>13</v>
      </c>
      <c r="F521" s="2">
        <f t="shared" si="39"/>
        <v>13</v>
      </c>
    </row>
    <row r="522" spans="1:6">
      <c r="A522" s="1">
        <v>20220605</v>
      </c>
      <c r="B522" s="1">
        <v>3.61</v>
      </c>
      <c r="C522" s="12">
        <f t="shared" si="37"/>
        <v>2.2390453750035275E-2</v>
      </c>
      <c r="D522" s="2">
        <f t="shared" si="36"/>
        <v>3</v>
      </c>
      <c r="E522" s="2">
        <f t="shared" si="38"/>
        <v>2</v>
      </c>
      <c r="F522" s="2">
        <f t="shared" si="39"/>
        <v>2</v>
      </c>
    </row>
    <row r="523" spans="1:6">
      <c r="A523" s="1">
        <v>20220606</v>
      </c>
      <c r="B523" s="1">
        <v>21.81</v>
      </c>
      <c r="C523" s="12">
        <f t="shared" si="37"/>
        <v>3.0208629906477415E-2</v>
      </c>
      <c r="D523" s="2">
        <f t="shared" si="36"/>
        <v>1</v>
      </c>
      <c r="E523" s="2">
        <f t="shared" si="38"/>
        <v>14</v>
      </c>
      <c r="F523" s="2">
        <f t="shared" si="39"/>
        <v>14</v>
      </c>
    </row>
    <row r="524" spans="1:6">
      <c r="A524" s="1">
        <v>20220607</v>
      </c>
      <c r="B524" s="1">
        <v>13.03</v>
      </c>
      <c r="C524" s="12">
        <f t="shared" si="37"/>
        <v>4.874463064936798E-2</v>
      </c>
      <c r="D524" s="2">
        <f t="shared" si="36"/>
        <v>2</v>
      </c>
      <c r="E524" s="2">
        <f t="shared" si="38"/>
        <v>8</v>
      </c>
      <c r="F524" s="2">
        <f t="shared" si="39"/>
        <v>8</v>
      </c>
    </row>
    <row r="525" spans="1:6">
      <c r="A525" s="1">
        <v>20220608</v>
      </c>
      <c r="B525" s="1">
        <v>27.2</v>
      </c>
      <c r="C525" s="12">
        <f t="shared" si="37"/>
        <v>1.2668741268138148E-2</v>
      </c>
      <c r="D525" s="2">
        <f t="shared" si="36"/>
        <v>1</v>
      </c>
      <c r="E525" s="2">
        <f t="shared" si="38"/>
        <v>16</v>
      </c>
      <c r="F525" s="2">
        <f t="shared" si="39"/>
        <v>16</v>
      </c>
    </row>
    <row r="526" spans="1:6">
      <c r="A526" s="1">
        <v>20220609</v>
      </c>
      <c r="B526" s="1">
        <v>27.04</v>
      </c>
      <c r="C526" s="12">
        <f t="shared" si="37"/>
        <v>1.3081983584566427E-2</v>
      </c>
      <c r="D526" s="2">
        <f t="shared" si="36"/>
        <v>1</v>
      </c>
      <c r="E526" s="2">
        <f t="shared" si="38"/>
        <v>16</v>
      </c>
      <c r="F526" s="2">
        <f t="shared" si="39"/>
        <v>16</v>
      </c>
    </row>
    <row r="527" spans="1:6">
      <c r="A527" s="1">
        <v>20220610</v>
      </c>
      <c r="B527" s="1">
        <v>13.25</v>
      </c>
      <c r="C527" s="12">
        <f t="shared" si="37"/>
        <v>4.8851752530538993E-2</v>
      </c>
      <c r="D527" s="2">
        <f t="shared" si="36"/>
        <v>2</v>
      </c>
      <c r="E527" s="2">
        <f t="shared" si="38"/>
        <v>8</v>
      </c>
      <c r="F527" s="2">
        <f t="shared" si="39"/>
        <v>8</v>
      </c>
    </row>
    <row r="528" spans="1:6">
      <c r="A528" s="1">
        <v>20220611</v>
      </c>
      <c r="B528" s="1">
        <v>19.920000000000002</v>
      </c>
      <c r="C528" s="12">
        <f t="shared" si="37"/>
        <v>3.6936678467585991E-2</v>
      </c>
      <c r="D528" s="2">
        <f t="shared" si="36"/>
        <v>1</v>
      </c>
      <c r="E528" s="2">
        <f t="shared" si="38"/>
        <v>13</v>
      </c>
      <c r="F528" s="2">
        <f t="shared" si="39"/>
        <v>13</v>
      </c>
    </row>
    <row r="529" spans="1:6">
      <c r="A529" s="1">
        <v>20220612</v>
      </c>
      <c r="B529" s="1">
        <v>20.56</v>
      </c>
      <c r="C529" s="12">
        <f t="shared" si="37"/>
        <v>3.4713924688948801E-2</v>
      </c>
      <c r="D529" s="2">
        <f t="shared" si="36"/>
        <v>1</v>
      </c>
      <c r="E529" s="2">
        <f t="shared" si="38"/>
        <v>13</v>
      </c>
      <c r="F529" s="2">
        <f t="shared" si="39"/>
        <v>13</v>
      </c>
    </row>
    <row r="530" spans="1:6">
      <c r="A530" s="1">
        <v>20220613</v>
      </c>
      <c r="B530" s="1">
        <v>4.66</v>
      </c>
      <c r="C530" s="12">
        <f t="shared" si="37"/>
        <v>2.6089799450523695E-2</v>
      </c>
      <c r="D530" s="2">
        <f t="shared" si="36"/>
        <v>3</v>
      </c>
      <c r="E530" s="2">
        <f t="shared" si="38"/>
        <v>3</v>
      </c>
      <c r="F530" s="2">
        <f t="shared" si="39"/>
        <v>3</v>
      </c>
    </row>
    <row r="531" spans="1:6">
      <c r="A531" s="1">
        <v>20220614</v>
      </c>
      <c r="B531" s="1">
        <v>2.65</v>
      </c>
      <c r="C531" s="12">
        <f t="shared" si="37"/>
        <v>1.9188246111807698E-2</v>
      </c>
      <c r="D531" s="2">
        <f t="shared" si="36"/>
        <v>3</v>
      </c>
      <c r="E531" s="2">
        <f t="shared" si="38"/>
        <v>2</v>
      </c>
      <c r="F531" s="2">
        <f t="shared" si="39"/>
        <v>2</v>
      </c>
    </row>
    <row r="532" spans="1:6">
      <c r="A532" s="1">
        <v>20220615</v>
      </c>
      <c r="B532" s="1">
        <v>24.44</v>
      </c>
      <c r="C532" s="12">
        <f t="shared" si="37"/>
        <v>2.0879856823474627E-2</v>
      </c>
      <c r="D532" s="2">
        <f t="shared" si="36"/>
        <v>1</v>
      </c>
      <c r="E532" s="2">
        <f t="shared" si="38"/>
        <v>15</v>
      </c>
      <c r="F532" s="2">
        <f t="shared" si="39"/>
        <v>15</v>
      </c>
    </row>
    <row r="533" spans="1:6">
      <c r="A533" s="1">
        <v>20220616</v>
      </c>
      <c r="B533" s="1">
        <v>21.94</v>
      </c>
      <c r="C533" s="12">
        <f t="shared" si="37"/>
        <v>2.9734828487303754E-2</v>
      </c>
      <c r="D533" s="2">
        <f t="shared" si="36"/>
        <v>1</v>
      </c>
      <c r="E533" s="2">
        <f t="shared" si="38"/>
        <v>14</v>
      </c>
      <c r="F533" s="2">
        <f t="shared" si="39"/>
        <v>14</v>
      </c>
    </row>
    <row r="534" spans="1:6">
      <c r="A534" s="1">
        <v>20220617</v>
      </c>
      <c r="B534" s="1">
        <v>23.19</v>
      </c>
      <c r="C534" s="12">
        <f t="shared" si="37"/>
        <v>2.5212013704811791E-2</v>
      </c>
      <c r="D534" s="2">
        <f t="shared" si="36"/>
        <v>1</v>
      </c>
      <c r="E534" s="2">
        <f t="shared" si="38"/>
        <v>15</v>
      </c>
      <c r="F534" s="2">
        <f t="shared" si="39"/>
        <v>15</v>
      </c>
    </row>
    <row r="535" spans="1:6">
      <c r="A535" s="1">
        <v>20220618</v>
      </c>
      <c r="B535" s="1">
        <v>27.19</v>
      </c>
      <c r="C535" s="12">
        <f t="shared" si="37"/>
        <v>1.2694325547016135E-2</v>
      </c>
      <c r="D535" s="2">
        <f t="shared" si="36"/>
        <v>1</v>
      </c>
      <c r="E535" s="2">
        <f t="shared" si="38"/>
        <v>16</v>
      </c>
      <c r="F535" s="2">
        <f t="shared" si="39"/>
        <v>16</v>
      </c>
    </row>
    <row r="536" spans="1:6">
      <c r="A536" s="1">
        <v>20220619</v>
      </c>
      <c r="B536" s="1">
        <v>24.47</v>
      </c>
      <c r="C536" s="12">
        <f t="shared" si="37"/>
        <v>2.0779581016435348E-2</v>
      </c>
      <c r="D536" s="2">
        <f t="shared" si="36"/>
        <v>1</v>
      </c>
      <c r="E536" s="2">
        <f t="shared" si="38"/>
        <v>15</v>
      </c>
      <c r="F536" s="2">
        <f t="shared" si="39"/>
        <v>15</v>
      </c>
    </row>
    <row r="537" spans="1:6">
      <c r="A537" s="1">
        <v>20220620</v>
      </c>
      <c r="B537" s="1">
        <v>14.29</v>
      </c>
      <c r="C537" s="12">
        <f t="shared" si="37"/>
        <v>4.8876549989593517E-2</v>
      </c>
      <c r="D537" s="2">
        <f t="shared" si="36"/>
        <v>2</v>
      </c>
      <c r="E537" s="2">
        <f t="shared" si="38"/>
        <v>9</v>
      </c>
      <c r="F537" s="2">
        <f t="shared" si="39"/>
        <v>9</v>
      </c>
    </row>
    <row r="538" spans="1:6">
      <c r="A538" s="1">
        <v>20220621</v>
      </c>
      <c r="B538" s="1">
        <v>22.57</v>
      </c>
      <c r="C538" s="12">
        <f t="shared" si="37"/>
        <v>2.7442744178860192E-2</v>
      </c>
      <c r="D538" s="2">
        <f t="shared" si="36"/>
        <v>1</v>
      </c>
      <c r="E538" s="2">
        <f t="shared" si="38"/>
        <v>14</v>
      </c>
      <c r="F538" s="2">
        <f t="shared" si="39"/>
        <v>14</v>
      </c>
    </row>
    <row r="539" spans="1:6">
      <c r="A539" s="1">
        <v>20220622</v>
      </c>
      <c r="B539" s="1">
        <v>27.39</v>
      </c>
      <c r="C539" s="12">
        <f t="shared" si="37"/>
        <v>1.2188830339560624E-2</v>
      </c>
      <c r="D539" s="2">
        <f t="shared" si="36"/>
        <v>1</v>
      </c>
      <c r="E539" s="2">
        <f t="shared" si="38"/>
        <v>16</v>
      </c>
      <c r="F539" s="2">
        <f t="shared" si="39"/>
        <v>16</v>
      </c>
    </row>
    <row r="540" spans="1:6">
      <c r="A540" s="1">
        <v>20220623</v>
      </c>
      <c r="B540" s="1">
        <v>26.11</v>
      </c>
      <c r="C540" s="12">
        <f t="shared" si="37"/>
        <v>1.5645330187288798E-2</v>
      </c>
      <c r="D540" s="2">
        <f t="shared" si="36"/>
        <v>1</v>
      </c>
      <c r="E540" s="2">
        <f t="shared" si="38"/>
        <v>15</v>
      </c>
      <c r="F540" s="2">
        <f t="shared" si="39"/>
        <v>15</v>
      </c>
    </row>
    <row r="541" spans="1:6">
      <c r="A541" s="1">
        <v>20220624</v>
      </c>
      <c r="B541" s="1">
        <v>11.46</v>
      </c>
      <c r="C541" s="12">
        <f t="shared" si="37"/>
        <v>4.6981894097060779E-2</v>
      </c>
      <c r="D541" s="2">
        <f t="shared" si="36"/>
        <v>2</v>
      </c>
      <c r="E541" s="2">
        <f t="shared" si="38"/>
        <v>7</v>
      </c>
      <c r="F541" s="2">
        <f t="shared" si="39"/>
        <v>7</v>
      </c>
    </row>
    <row r="542" spans="1:6">
      <c r="A542" s="1">
        <v>20220625</v>
      </c>
      <c r="B542" s="1">
        <v>23.71</v>
      </c>
      <c r="C542" s="12">
        <f t="shared" si="37"/>
        <v>2.3376912307389051E-2</v>
      </c>
      <c r="D542" s="2">
        <f t="shared" si="36"/>
        <v>1</v>
      </c>
      <c r="E542" s="2">
        <f t="shared" si="38"/>
        <v>15</v>
      </c>
      <c r="F542" s="2">
        <f t="shared" si="39"/>
        <v>15</v>
      </c>
    </row>
    <row r="543" spans="1:6">
      <c r="A543" s="1">
        <v>20220626</v>
      </c>
      <c r="B543" s="1">
        <v>24.37</v>
      </c>
      <c r="C543" s="12">
        <f t="shared" si="37"/>
        <v>2.1114606311358194E-2</v>
      </c>
      <c r="D543" s="2">
        <f t="shared" si="36"/>
        <v>1</v>
      </c>
      <c r="E543" s="2">
        <f t="shared" si="38"/>
        <v>15</v>
      </c>
      <c r="F543" s="2">
        <f t="shared" si="39"/>
        <v>15</v>
      </c>
    </row>
    <row r="544" spans="1:6">
      <c r="A544" s="1">
        <v>20220627</v>
      </c>
      <c r="B544" s="1">
        <v>16.37</v>
      </c>
      <c r="C544" s="12">
        <f t="shared" si="37"/>
        <v>4.6592214492659226E-2</v>
      </c>
      <c r="D544" s="2">
        <f t="shared" si="36"/>
        <v>2</v>
      </c>
      <c r="E544" s="2">
        <f t="shared" si="38"/>
        <v>10</v>
      </c>
      <c r="F544" s="2">
        <f t="shared" si="39"/>
        <v>10</v>
      </c>
    </row>
    <row r="545" spans="1:6">
      <c r="A545" s="1">
        <v>20220628</v>
      </c>
      <c r="B545" s="1">
        <v>18.45</v>
      </c>
      <c r="C545" s="12">
        <f t="shared" si="37"/>
        <v>4.161234485390309E-2</v>
      </c>
      <c r="D545" s="2">
        <f t="shared" si="36"/>
        <v>1</v>
      </c>
      <c r="E545" s="2">
        <f t="shared" si="38"/>
        <v>12</v>
      </c>
      <c r="F545" s="2">
        <f t="shared" si="39"/>
        <v>12</v>
      </c>
    </row>
    <row r="546" spans="1:6">
      <c r="A546" s="1">
        <v>20220629</v>
      </c>
      <c r="B546" s="1">
        <v>25.4</v>
      </c>
      <c r="C546" s="12">
        <f t="shared" si="37"/>
        <v>1.7778853275435821E-2</v>
      </c>
      <c r="D546" s="2">
        <f t="shared" si="36"/>
        <v>1</v>
      </c>
      <c r="E546" s="2">
        <f t="shared" si="38"/>
        <v>15</v>
      </c>
      <c r="F546" s="2">
        <f t="shared" si="39"/>
        <v>15</v>
      </c>
    </row>
    <row r="547" spans="1:6">
      <c r="A547" s="1">
        <v>20220630</v>
      </c>
      <c r="B547" s="1">
        <v>28.86</v>
      </c>
      <c r="C547" s="12">
        <f t="shared" si="37"/>
        <v>8.8760963579563364E-3</v>
      </c>
      <c r="D547" s="2">
        <f t="shared" si="36"/>
        <v>1</v>
      </c>
      <c r="E547" s="2">
        <f t="shared" si="38"/>
        <v>16</v>
      </c>
      <c r="F547" s="2">
        <f t="shared" si="39"/>
        <v>16</v>
      </c>
    </row>
    <row r="548" spans="1:6">
      <c r="A548" s="1">
        <v>20220701</v>
      </c>
      <c r="B548" s="1">
        <v>29.15</v>
      </c>
      <c r="C548" s="12">
        <f t="shared" si="37"/>
        <v>8.305757531644857E-3</v>
      </c>
      <c r="D548" s="2">
        <f t="shared" si="36"/>
        <v>1</v>
      </c>
      <c r="E548" s="2">
        <f t="shared" si="38"/>
        <v>16</v>
      </c>
      <c r="F548" s="2">
        <f t="shared" si="39"/>
        <v>16</v>
      </c>
    </row>
    <row r="549" spans="1:6">
      <c r="A549" s="1">
        <v>20220702</v>
      </c>
      <c r="B549" s="1">
        <v>25.55</v>
      </c>
      <c r="C549" s="12">
        <f t="shared" si="37"/>
        <v>1.7316062608806838E-2</v>
      </c>
      <c r="D549" s="2">
        <f t="shared" si="36"/>
        <v>1</v>
      </c>
      <c r="E549" s="2">
        <f t="shared" si="38"/>
        <v>15</v>
      </c>
      <c r="F549" s="2">
        <f t="shared" si="39"/>
        <v>15</v>
      </c>
    </row>
    <row r="550" spans="1:6">
      <c r="A550" s="1">
        <v>20220703</v>
      </c>
      <c r="B550" s="1">
        <v>21.53</v>
      </c>
      <c r="C550" s="12">
        <f t="shared" si="37"/>
        <v>3.1227911162936713E-2</v>
      </c>
      <c r="D550" s="2">
        <f t="shared" si="36"/>
        <v>1</v>
      </c>
      <c r="E550" s="2">
        <f t="shared" si="38"/>
        <v>14</v>
      </c>
      <c r="F550" s="2">
        <f t="shared" si="39"/>
        <v>14</v>
      </c>
    </row>
    <row r="551" spans="1:6">
      <c r="A551" s="1">
        <v>20220704</v>
      </c>
      <c r="B551" s="1">
        <v>23.42</v>
      </c>
      <c r="C551" s="12">
        <f t="shared" si="37"/>
        <v>2.4395459675431885E-2</v>
      </c>
      <c r="D551" s="2">
        <f t="shared" si="36"/>
        <v>1</v>
      </c>
      <c r="E551" s="2">
        <f t="shared" si="38"/>
        <v>15</v>
      </c>
      <c r="F551" s="2">
        <f t="shared" si="39"/>
        <v>15</v>
      </c>
    </row>
    <row r="552" spans="1:6">
      <c r="A552" s="1">
        <v>20220705</v>
      </c>
      <c r="B552" s="1">
        <v>22.16</v>
      </c>
      <c r="C552" s="12">
        <f t="shared" si="37"/>
        <v>2.8933093654688331E-2</v>
      </c>
      <c r="D552" s="2">
        <f t="shared" si="36"/>
        <v>1</v>
      </c>
      <c r="E552" s="2">
        <f t="shared" si="38"/>
        <v>14</v>
      </c>
      <c r="F552" s="2">
        <f t="shared" si="39"/>
        <v>14</v>
      </c>
    </row>
    <row r="553" spans="1:6">
      <c r="A553" s="1">
        <v>20220706</v>
      </c>
      <c r="B553" s="1">
        <v>25.45</v>
      </c>
      <c r="C553" s="12">
        <f t="shared" si="37"/>
        <v>1.7623895204170612E-2</v>
      </c>
      <c r="D553" s="2">
        <f t="shared" si="36"/>
        <v>1</v>
      </c>
      <c r="E553" s="2">
        <f t="shared" si="38"/>
        <v>15</v>
      </c>
      <c r="F553" s="2">
        <f t="shared" si="39"/>
        <v>15</v>
      </c>
    </row>
    <row r="554" spans="1:6">
      <c r="A554" s="1">
        <v>20220707</v>
      </c>
      <c r="B554" s="1">
        <v>27.81</v>
      </c>
      <c r="C554" s="12">
        <f t="shared" si="37"/>
        <v>1.1169925701704352E-2</v>
      </c>
      <c r="D554" s="2">
        <f t="shared" si="36"/>
        <v>1</v>
      </c>
      <c r="E554" s="2">
        <f t="shared" si="38"/>
        <v>16</v>
      </c>
      <c r="F554" s="2">
        <f t="shared" si="39"/>
        <v>16</v>
      </c>
    </row>
    <row r="555" spans="1:6">
      <c r="A555" s="1">
        <v>20220708</v>
      </c>
      <c r="B555" s="1">
        <v>18.690000000000001</v>
      </c>
      <c r="C555" s="12">
        <f t="shared" si="37"/>
        <v>4.0901241288892567E-2</v>
      </c>
      <c r="D555" s="2">
        <f t="shared" si="36"/>
        <v>1</v>
      </c>
      <c r="E555" s="2">
        <f t="shared" si="38"/>
        <v>12</v>
      </c>
      <c r="F555" s="2">
        <f t="shared" si="39"/>
        <v>12</v>
      </c>
    </row>
    <row r="556" spans="1:6">
      <c r="A556" s="1">
        <v>20220709</v>
      </c>
      <c r="B556" s="1">
        <v>28.23</v>
      </c>
      <c r="C556" s="12">
        <f t="shared" si="37"/>
        <v>1.020903048899207E-2</v>
      </c>
      <c r="D556" s="2">
        <f t="shared" si="36"/>
        <v>1</v>
      </c>
      <c r="E556" s="2">
        <f t="shared" si="38"/>
        <v>16</v>
      </c>
      <c r="F556" s="2">
        <f t="shared" si="39"/>
        <v>16</v>
      </c>
    </row>
    <row r="557" spans="1:6">
      <c r="A557" s="1">
        <v>20220710</v>
      </c>
      <c r="B557" s="1">
        <v>18.59</v>
      </c>
      <c r="C557" s="12">
        <f t="shared" si="37"/>
        <v>4.120038983889307E-2</v>
      </c>
      <c r="D557" s="2">
        <f t="shared" si="36"/>
        <v>1</v>
      </c>
      <c r="E557" s="2">
        <f t="shared" si="38"/>
        <v>12</v>
      </c>
      <c r="F557" s="2">
        <f t="shared" si="39"/>
        <v>12</v>
      </c>
    </row>
    <row r="558" spans="1:6">
      <c r="A558" s="1">
        <v>20220711</v>
      </c>
      <c r="B558" s="1">
        <v>11.45</v>
      </c>
      <c r="C558" s="12">
        <f t="shared" si="37"/>
        <v>4.6965283856960645E-2</v>
      </c>
      <c r="D558" s="2">
        <f t="shared" si="36"/>
        <v>2</v>
      </c>
      <c r="E558" s="2">
        <f t="shared" si="38"/>
        <v>7</v>
      </c>
      <c r="F558" s="2">
        <f t="shared" si="39"/>
        <v>7</v>
      </c>
    </row>
    <row r="559" spans="1:6">
      <c r="A559" s="1">
        <v>20220712</v>
      </c>
      <c r="B559" s="1">
        <v>22.68</v>
      </c>
      <c r="C559" s="12">
        <f t="shared" si="37"/>
        <v>2.7044469290166826E-2</v>
      </c>
      <c r="D559" s="2">
        <f t="shared" si="36"/>
        <v>1</v>
      </c>
      <c r="E559" s="2">
        <f t="shared" si="38"/>
        <v>14</v>
      </c>
      <c r="F559" s="2">
        <f t="shared" si="39"/>
        <v>14</v>
      </c>
    </row>
    <row r="560" spans="1:6">
      <c r="A560" s="1">
        <v>20220713</v>
      </c>
      <c r="B560" s="1">
        <v>16.39</v>
      </c>
      <c r="C560" s="12">
        <f t="shared" si="37"/>
        <v>4.6556046208591016E-2</v>
      </c>
      <c r="D560" s="2">
        <f t="shared" si="36"/>
        <v>2</v>
      </c>
      <c r="E560" s="2">
        <f t="shared" si="38"/>
        <v>10</v>
      </c>
      <c r="F560" s="2">
        <f t="shared" si="39"/>
        <v>10</v>
      </c>
    </row>
    <row r="561" spans="1:6">
      <c r="A561" s="1">
        <v>20220714</v>
      </c>
      <c r="B561" s="1">
        <v>13.65</v>
      </c>
      <c r="C561" s="12">
        <f t="shared" si="37"/>
        <v>4.8955592516667888E-2</v>
      </c>
      <c r="D561" s="2">
        <f t="shared" si="36"/>
        <v>2</v>
      </c>
      <c r="E561" s="2">
        <f t="shared" si="38"/>
        <v>8</v>
      </c>
      <c r="F561" s="2">
        <f t="shared" si="39"/>
        <v>8</v>
      </c>
    </row>
    <row r="562" spans="1:6">
      <c r="A562" s="1">
        <v>20220715</v>
      </c>
      <c r="B562" s="1">
        <v>6.99</v>
      </c>
      <c r="C562" s="12">
        <f t="shared" si="37"/>
        <v>3.4520086483276244E-2</v>
      </c>
      <c r="D562" s="2">
        <f t="shared" si="36"/>
        <v>3</v>
      </c>
      <c r="E562" s="2">
        <f t="shared" si="38"/>
        <v>4</v>
      </c>
      <c r="F562" s="2">
        <f t="shared" si="39"/>
        <v>4</v>
      </c>
    </row>
    <row r="563" spans="1:6">
      <c r="A563" s="1">
        <v>20220716</v>
      </c>
      <c r="B563" s="1">
        <v>21.72</v>
      </c>
      <c r="C563" s="12">
        <f t="shared" si="37"/>
        <v>3.0536507345813122E-2</v>
      </c>
      <c r="D563" s="2">
        <f t="shared" si="36"/>
        <v>1</v>
      </c>
      <c r="E563" s="2">
        <f t="shared" si="38"/>
        <v>14</v>
      </c>
      <c r="F563" s="2">
        <f t="shared" si="39"/>
        <v>14</v>
      </c>
    </row>
    <row r="564" spans="1:6">
      <c r="A564" s="1">
        <v>20220717</v>
      </c>
      <c r="B564" s="1">
        <v>11.08</v>
      </c>
      <c r="C564" s="12">
        <f t="shared" si="37"/>
        <v>4.6305752573143975E-2</v>
      </c>
      <c r="D564" s="2">
        <f t="shared" si="36"/>
        <v>2</v>
      </c>
      <c r="E564" s="2">
        <f t="shared" si="38"/>
        <v>6</v>
      </c>
      <c r="F564" s="2">
        <f t="shared" si="39"/>
        <v>6</v>
      </c>
    </row>
    <row r="565" spans="1:6">
      <c r="A565" s="1">
        <v>20220718</v>
      </c>
      <c r="B565" s="1">
        <v>10.38</v>
      </c>
      <c r="C565" s="12">
        <f t="shared" si="37"/>
        <v>4.4829603889319926E-2</v>
      </c>
      <c r="D565" s="2">
        <f t="shared" si="36"/>
        <v>2</v>
      </c>
      <c r="E565" s="2">
        <f t="shared" si="38"/>
        <v>6</v>
      </c>
      <c r="F565" s="2">
        <f t="shared" si="39"/>
        <v>6</v>
      </c>
    </row>
    <row r="566" spans="1:6">
      <c r="A566" s="1">
        <v>20220719</v>
      </c>
      <c r="B566" s="1">
        <v>26.26</v>
      </c>
      <c r="C566" s="12">
        <f t="shared" si="37"/>
        <v>1.5213649109384999E-2</v>
      </c>
      <c r="D566" s="2">
        <f t="shared" si="36"/>
        <v>1</v>
      </c>
      <c r="E566" s="2">
        <f t="shared" si="38"/>
        <v>15</v>
      </c>
      <c r="F566" s="2">
        <f t="shared" si="39"/>
        <v>15</v>
      </c>
    </row>
    <row r="567" spans="1:6">
      <c r="A567" s="1">
        <v>20220720</v>
      </c>
      <c r="B567" s="1">
        <v>21.56</v>
      </c>
      <c r="C567" s="12">
        <f t="shared" si="37"/>
        <v>3.1118835397977506E-2</v>
      </c>
      <c r="D567" s="2">
        <f t="shared" si="36"/>
        <v>1</v>
      </c>
      <c r="E567" s="2">
        <f t="shared" si="38"/>
        <v>14</v>
      </c>
      <c r="F567" s="2">
        <f t="shared" si="39"/>
        <v>14</v>
      </c>
    </row>
    <row r="568" spans="1:6">
      <c r="A568" s="1">
        <v>20220721</v>
      </c>
      <c r="B568" s="1">
        <v>16.98</v>
      </c>
      <c r="C568" s="12">
        <f t="shared" si="37"/>
        <v>4.5378443923421607E-2</v>
      </c>
      <c r="D568" s="2">
        <f t="shared" si="36"/>
        <v>2</v>
      </c>
      <c r="E568" s="2">
        <f t="shared" si="38"/>
        <v>11</v>
      </c>
      <c r="F568" s="2">
        <f t="shared" si="39"/>
        <v>11</v>
      </c>
    </row>
    <row r="569" spans="1:6">
      <c r="A569" s="1">
        <v>20220722</v>
      </c>
      <c r="B569" s="1">
        <v>25.63</v>
      </c>
      <c r="C569" s="12">
        <f t="shared" si="37"/>
        <v>1.7071820683627822E-2</v>
      </c>
      <c r="D569" s="2">
        <f t="shared" si="36"/>
        <v>1</v>
      </c>
      <c r="E569" s="2">
        <f t="shared" si="38"/>
        <v>15</v>
      </c>
      <c r="F569" s="2">
        <f t="shared" si="39"/>
        <v>15</v>
      </c>
    </row>
    <row r="570" spans="1:6">
      <c r="A570" s="1">
        <v>20220723</v>
      </c>
      <c r="B570" s="1">
        <v>20.87</v>
      </c>
      <c r="C570" s="12">
        <f t="shared" si="37"/>
        <v>3.3611235902555492E-2</v>
      </c>
      <c r="D570" s="2">
        <f t="shared" si="36"/>
        <v>1</v>
      </c>
      <c r="E570" s="2">
        <f t="shared" si="38"/>
        <v>13</v>
      </c>
      <c r="F570" s="2">
        <f t="shared" si="39"/>
        <v>13</v>
      </c>
    </row>
    <row r="571" spans="1:6">
      <c r="A571" s="1">
        <v>20220724</v>
      </c>
      <c r="B571" s="1">
        <v>19.62</v>
      </c>
      <c r="C571" s="12">
        <f t="shared" si="37"/>
        <v>3.7946361515761654E-2</v>
      </c>
      <c r="D571" s="2">
        <f t="shared" si="36"/>
        <v>1</v>
      </c>
      <c r="E571" s="2">
        <f t="shared" si="38"/>
        <v>13</v>
      </c>
      <c r="F571" s="2">
        <f t="shared" si="39"/>
        <v>13</v>
      </c>
    </row>
    <row r="572" spans="1:6">
      <c r="A572" s="1">
        <v>20220725</v>
      </c>
      <c r="B572" s="1">
        <v>27.7</v>
      </c>
      <c r="C572" s="12">
        <f t="shared" si="37"/>
        <v>1.1431180840475504E-2</v>
      </c>
      <c r="D572" s="2">
        <f t="shared" si="36"/>
        <v>1</v>
      </c>
      <c r="E572" s="2">
        <f t="shared" si="38"/>
        <v>16</v>
      </c>
      <c r="F572" s="2">
        <f t="shared" si="39"/>
        <v>16</v>
      </c>
    </row>
    <row r="573" spans="1:6">
      <c r="A573" s="1">
        <v>20220726</v>
      </c>
      <c r="B573" s="1">
        <v>27.43</v>
      </c>
      <c r="C573" s="12">
        <f t="shared" si="37"/>
        <v>1.2089298743286634E-2</v>
      </c>
      <c r="D573" s="2">
        <f t="shared" si="36"/>
        <v>1</v>
      </c>
      <c r="E573" s="2">
        <f t="shared" si="38"/>
        <v>16</v>
      </c>
      <c r="F573" s="2">
        <f t="shared" si="39"/>
        <v>16</v>
      </c>
    </row>
    <row r="574" spans="1:6">
      <c r="A574" s="1">
        <v>20220727</v>
      </c>
      <c r="B574" s="1">
        <v>26.03</v>
      </c>
      <c r="C574" s="12">
        <f t="shared" si="37"/>
        <v>1.587834591014688E-2</v>
      </c>
      <c r="D574" s="2">
        <f t="shared" si="36"/>
        <v>1</v>
      </c>
      <c r="E574" s="2">
        <f t="shared" si="38"/>
        <v>15</v>
      </c>
      <c r="F574" s="2">
        <f t="shared" si="39"/>
        <v>15</v>
      </c>
    </row>
    <row r="575" spans="1:6">
      <c r="A575" s="1">
        <v>20220728</v>
      </c>
      <c r="B575" s="1">
        <v>24.18</v>
      </c>
      <c r="C575" s="12">
        <f t="shared" si="37"/>
        <v>2.1757076324738802E-2</v>
      </c>
      <c r="D575" s="2">
        <f t="shared" si="36"/>
        <v>1</v>
      </c>
      <c r="E575" s="2">
        <f t="shared" si="38"/>
        <v>15</v>
      </c>
      <c r="F575" s="2">
        <f t="shared" si="39"/>
        <v>15</v>
      </c>
    </row>
    <row r="576" spans="1:6">
      <c r="A576" s="1">
        <v>20220729</v>
      </c>
      <c r="B576" s="1">
        <v>23.56</v>
      </c>
      <c r="C576" s="12">
        <f t="shared" si="37"/>
        <v>2.3902102900385684E-2</v>
      </c>
      <c r="D576" s="2">
        <f t="shared" si="36"/>
        <v>1</v>
      </c>
      <c r="E576" s="2">
        <f t="shared" si="38"/>
        <v>15</v>
      </c>
      <c r="F576" s="2">
        <f t="shared" si="39"/>
        <v>15</v>
      </c>
    </row>
    <row r="577" spans="1:6">
      <c r="A577" s="1">
        <v>20220730</v>
      </c>
      <c r="B577" s="1">
        <v>2.42</v>
      </c>
      <c r="C577" s="12">
        <f t="shared" si="37"/>
        <v>1.8453607839540087E-2</v>
      </c>
      <c r="D577" s="2">
        <f t="shared" si="36"/>
        <v>3</v>
      </c>
      <c r="E577" s="2">
        <f t="shared" si="38"/>
        <v>2</v>
      </c>
      <c r="F577" s="2">
        <f t="shared" si="39"/>
        <v>2</v>
      </c>
    </row>
    <row r="578" spans="1:6">
      <c r="A578" s="1">
        <v>20220731</v>
      </c>
      <c r="B578" s="1">
        <v>5.39</v>
      </c>
      <c r="C578" s="12">
        <f t="shared" si="37"/>
        <v>2.8733568654727686E-2</v>
      </c>
      <c r="D578" s="2">
        <f t="shared" ref="D578:D641" si="40">IF(B578&gt;$T$2,1,IF(B578&lt;$T$3,3,2))</f>
        <v>3</v>
      </c>
      <c r="E578" s="2">
        <f t="shared" si="38"/>
        <v>3</v>
      </c>
      <c r="F578" s="2">
        <f t="shared" si="39"/>
        <v>3</v>
      </c>
    </row>
    <row r="579" spans="1:6">
      <c r="A579" s="1">
        <v>20220801</v>
      </c>
      <c r="B579" s="1">
        <v>14.51</v>
      </c>
      <c r="C579" s="12">
        <f t="shared" ref="C579:C642" si="41">_xlfn.NORM.DIST(B579,$L$5,$L$6,0)</f>
        <v>4.8779845740791236E-2</v>
      </c>
      <c r="D579" s="2">
        <f t="shared" si="40"/>
        <v>2</v>
      </c>
      <c r="E579" s="2">
        <f t="shared" ref="E579:E642" si="42">IF(B579&gt;$V$12,16,IF(B579&gt;$V$13,15,IF(B579&gt;$V$14,14,IF(B579&gt;$V$15,13,IF(B579&gt;$V$16,12,IF(B579&gt;$V$17,11,IF(B579&gt;$V$18,10,IF(B579&gt;$V$19,9,IF(B579&gt;$V$20,8,IF(B579&gt;$V$21,7,IF(B579&gt;$V$22,6,IF(B579&gt;$V$23,5,IF(B579&gt;$V$24,4,IF(B579&gt;$V$25,3,IF(B579&gt;$V$26,2,1)))))))))))))))</f>
        <v>9</v>
      </c>
      <c r="F579" s="2">
        <f t="shared" ref="F579:F642" si="43">IF(B579&gt;$V$12,16,IF(B579&gt;$V$13,15,IF(B579&gt;$V$14,14,IF(B579&gt;$V$15,13,IF(B579&gt;$V$16,12,IF(B579&gt;$V$17,11,IF(B579&gt;$V$18,10,IF(B579&gt;$V$19,9,IF(B579&gt;$V$20,8,IF(B579&gt;$V$21,7,IF(B579&gt;$V$22,6,IF(B579&gt;$V$23,5,IF(B579&gt;$V$24,4,IF(B579&gt;$V$25,3,IF(B579&gt;$V$26,2,1)))))))))))))))</f>
        <v>9</v>
      </c>
    </row>
    <row r="580" spans="1:6">
      <c r="A580" s="1">
        <v>20220802</v>
      </c>
      <c r="B580" s="1">
        <v>20.91</v>
      </c>
      <c r="C580" s="12">
        <f t="shared" si="41"/>
        <v>3.3467999465691671E-2</v>
      </c>
      <c r="D580" s="2">
        <f t="shared" si="40"/>
        <v>1</v>
      </c>
      <c r="E580" s="2">
        <f t="shared" si="42"/>
        <v>13</v>
      </c>
      <c r="F580" s="2">
        <f t="shared" si="43"/>
        <v>13</v>
      </c>
    </row>
    <row r="581" spans="1:6">
      <c r="A581" s="1">
        <v>20220803</v>
      </c>
      <c r="B581" s="1">
        <v>24.56</v>
      </c>
      <c r="C581" s="12">
        <f t="shared" si="41"/>
        <v>2.0479967803064058E-2</v>
      </c>
      <c r="D581" s="2">
        <f t="shared" si="40"/>
        <v>1</v>
      </c>
      <c r="E581" s="2">
        <f t="shared" si="42"/>
        <v>15</v>
      </c>
      <c r="F581" s="2">
        <f t="shared" si="43"/>
        <v>15</v>
      </c>
    </row>
    <row r="582" spans="1:6">
      <c r="A582" s="1">
        <v>20220804</v>
      </c>
      <c r="B582" s="1">
        <v>26.47</v>
      </c>
      <c r="C582" s="12">
        <f t="shared" si="41"/>
        <v>1.4620904118464591E-2</v>
      </c>
      <c r="D582" s="2">
        <f t="shared" si="40"/>
        <v>1</v>
      </c>
      <c r="E582" s="2">
        <f t="shared" si="42"/>
        <v>16</v>
      </c>
      <c r="F582" s="2">
        <f t="shared" si="43"/>
        <v>16</v>
      </c>
    </row>
    <row r="583" spans="1:6">
      <c r="A583" s="1">
        <v>20220805</v>
      </c>
      <c r="B583" s="1">
        <v>25.67</v>
      </c>
      <c r="C583" s="12">
        <f t="shared" si="41"/>
        <v>1.6950381832391892E-2</v>
      </c>
      <c r="D583" s="2">
        <f t="shared" si="40"/>
        <v>1</v>
      </c>
      <c r="E583" s="2">
        <f t="shared" si="42"/>
        <v>15</v>
      </c>
      <c r="F583" s="2">
        <f t="shared" si="43"/>
        <v>15</v>
      </c>
    </row>
    <row r="584" spans="1:6">
      <c r="A584" s="1">
        <v>20220806</v>
      </c>
      <c r="B584" s="1">
        <v>17.93</v>
      </c>
      <c r="C584" s="12">
        <f t="shared" si="41"/>
        <v>4.3067382484980044E-2</v>
      </c>
      <c r="D584" s="2">
        <f t="shared" si="40"/>
        <v>2</v>
      </c>
      <c r="E584" s="2">
        <f t="shared" si="42"/>
        <v>12</v>
      </c>
      <c r="F584" s="2">
        <f t="shared" si="43"/>
        <v>12</v>
      </c>
    </row>
    <row r="585" spans="1:6">
      <c r="A585" s="1">
        <v>20220807</v>
      </c>
      <c r="B585" s="1">
        <v>23.75</v>
      </c>
      <c r="C585" s="12">
        <f t="shared" si="41"/>
        <v>2.3237490778554363E-2</v>
      </c>
      <c r="D585" s="2">
        <f t="shared" si="40"/>
        <v>1</v>
      </c>
      <c r="E585" s="2">
        <f t="shared" si="42"/>
        <v>15</v>
      </c>
      <c r="F585" s="2">
        <f t="shared" si="43"/>
        <v>15</v>
      </c>
    </row>
    <row r="586" spans="1:6">
      <c r="A586" s="1">
        <v>20220808</v>
      </c>
      <c r="B586" s="1">
        <v>25.21</v>
      </c>
      <c r="C586" s="12">
        <f t="shared" si="41"/>
        <v>1.8373910317506535E-2</v>
      </c>
      <c r="D586" s="2">
        <f t="shared" si="40"/>
        <v>1</v>
      </c>
      <c r="E586" s="2">
        <f t="shared" si="42"/>
        <v>15</v>
      </c>
      <c r="F586" s="2">
        <f t="shared" si="43"/>
        <v>15</v>
      </c>
    </row>
    <row r="587" spans="1:6">
      <c r="A587" s="1">
        <v>20220809</v>
      </c>
      <c r="B587" s="1">
        <v>22.17</v>
      </c>
      <c r="C587" s="12">
        <f t="shared" si="41"/>
        <v>2.8896668661388025E-2</v>
      </c>
      <c r="D587" s="2">
        <f t="shared" si="40"/>
        <v>1</v>
      </c>
      <c r="E587" s="2">
        <f t="shared" si="42"/>
        <v>14</v>
      </c>
      <c r="F587" s="2">
        <f t="shared" si="43"/>
        <v>14</v>
      </c>
    </row>
    <row r="588" spans="1:6">
      <c r="A588" s="1">
        <v>20220810</v>
      </c>
      <c r="B588" s="1">
        <v>20.51</v>
      </c>
      <c r="C588" s="12">
        <f t="shared" si="41"/>
        <v>3.4890404502880258E-2</v>
      </c>
      <c r="D588" s="2">
        <f t="shared" si="40"/>
        <v>1</v>
      </c>
      <c r="E588" s="2">
        <f t="shared" si="42"/>
        <v>13</v>
      </c>
      <c r="F588" s="2">
        <f t="shared" si="43"/>
        <v>13</v>
      </c>
    </row>
    <row r="589" spans="1:6">
      <c r="A589" s="1">
        <v>20220811</v>
      </c>
      <c r="B589" s="1">
        <v>16.690000000000001</v>
      </c>
      <c r="C589" s="12">
        <f t="shared" si="41"/>
        <v>4.5983617756490291E-2</v>
      </c>
      <c r="D589" s="2">
        <f t="shared" si="40"/>
        <v>2</v>
      </c>
      <c r="E589" s="2">
        <f t="shared" si="42"/>
        <v>11</v>
      </c>
      <c r="F589" s="2">
        <f t="shared" si="43"/>
        <v>11</v>
      </c>
    </row>
    <row r="590" spans="1:6">
      <c r="A590" s="1">
        <v>20220812</v>
      </c>
      <c r="B590" s="1">
        <v>13.65</v>
      </c>
      <c r="C590" s="12">
        <f t="shared" si="41"/>
        <v>4.8955592516667888E-2</v>
      </c>
      <c r="D590" s="2">
        <f t="shared" si="40"/>
        <v>2</v>
      </c>
      <c r="E590" s="2">
        <f t="shared" si="42"/>
        <v>8</v>
      </c>
      <c r="F590" s="2">
        <f t="shared" si="43"/>
        <v>8</v>
      </c>
    </row>
    <row r="591" spans="1:6">
      <c r="A591" s="1">
        <v>20220813</v>
      </c>
      <c r="B591" s="1">
        <v>22.39</v>
      </c>
      <c r="C591" s="12">
        <f t="shared" si="41"/>
        <v>2.8096109075770741E-2</v>
      </c>
      <c r="D591" s="2">
        <f t="shared" si="40"/>
        <v>1</v>
      </c>
      <c r="E591" s="2">
        <f t="shared" si="42"/>
        <v>14</v>
      </c>
      <c r="F591" s="2">
        <f t="shared" si="43"/>
        <v>14</v>
      </c>
    </row>
    <row r="592" spans="1:6">
      <c r="A592" s="1">
        <v>20220814</v>
      </c>
      <c r="B592" s="1">
        <v>22.38</v>
      </c>
      <c r="C592" s="12">
        <f t="shared" si="41"/>
        <v>2.8132457251496462E-2</v>
      </c>
      <c r="D592" s="2">
        <f t="shared" si="40"/>
        <v>1</v>
      </c>
      <c r="E592" s="2">
        <f t="shared" si="42"/>
        <v>14</v>
      </c>
      <c r="F592" s="2">
        <f t="shared" si="43"/>
        <v>14</v>
      </c>
    </row>
    <row r="593" spans="1:6">
      <c r="A593" s="1">
        <v>20220815</v>
      </c>
      <c r="B593" s="1">
        <v>23.58</v>
      </c>
      <c r="C593" s="12">
        <f t="shared" si="41"/>
        <v>2.3831868178656304E-2</v>
      </c>
      <c r="D593" s="2">
        <f t="shared" si="40"/>
        <v>1</v>
      </c>
      <c r="E593" s="2">
        <f t="shared" si="42"/>
        <v>15</v>
      </c>
      <c r="F593" s="2">
        <f t="shared" si="43"/>
        <v>15</v>
      </c>
    </row>
    <row r="594" spans="1:6">
      <c r="A594" s="1">
        <v>20220816</v>
      </c>
      <c r="B594" s="1">
        <v>16.489999999999998</v>
      </c>
      <c r="C594" s="12">
        <f t="shared" si="41"/>
        <v>4.637143411198006E-2</v>
      </c>
      <c r="D594" s="2">
        <f t="shared" si="40"/>
        <v>2</v>
      </c>
      <c r="E594" s="2">
        <f t="shared" si="42"/>
        <v>11</v>
      </c>
      <c r="F594" s="2">
        <f t="shared" si="43"/>
        <v>11</v>
      </c>
    </row>
    <row r="595" spans="1:6">
      <c r="A595" s="1">
        <v>20220817</v>
      </c>
      <c r="B595" s="1">
        <v>2.09</v>
      </c>
      <c r="C595" s="12">
        <f t="shared" si="41"/>
        <v>1.7424145851088924E-2</v>
      </c>
      <c r="D595" s="2">
        <f t="shared" si="40"/>
        <v>3</v>
      </c>
      <c r="E595" s="2">
        <f t="shared" si="42"/>
        <v>2</v>
      </c>
      <c r="F595" s="2">
        <f t="shared" si="43"/>
        <v>2</v>
      </c>
    </row>
    <row r="596" spans="1:6">
      <c r="A596" s="1">
        <v>20220818</v>
      </c>
      <c r="B596" s="1">
        <v>24.46</v>
      </c>
      <c r="C596" s="12">
        <f t="shared" si="41"/>
        <v>2.0812984014849378E-2</v>
      </c>
      <c r="D596" s="2">
        <f t="shared" si="40"/>
        <v>1</v>
      </c>
      <c r="E596" s="2">
        <f t="shared" si="42"/>
        <v>15</v>
      </c>
      <c r="F596" s="2">
        <f t="shared" si="43"/>
        <v>15</v>
      </c>
    </row>
    <row r="597" spans="1:6">
      <c r="A597" s="1">
        <v>20220819</v>
      </c>
      <c r="B597" s="1">
        <v>24.37</v>
      </c>
      <c r="C597" s="12">
        <f t="shared" si="41"/>
        <v>2.1114606311358194E-2</v>
      </c>
      <c r="D597" s="2">
        <f t="shared" si="40"/>
        <v>1</v>
      </c>
      <c r="E597" s="2">
        <f t="shared" si="42"/>
        <v>15</v>
      </c>
      <c r="F597" s="2">
        <f t="shared" si="43"/>
        <v>15</v>
      </c>
    </row>
    <row r="598" spans="1:6">
      <c r="A598" s="1">
        <v>20220820</v>
      </c>
      <c r="B598" s="1">
        <v>5.21</v>
      </c>
      <c r="C598" s="12">
        <f t="shared" si="41"/>
        <v>2.8078716717252514E-2</v>
      </c>
      <c r="D598" s="2">
        <f t="shared" si="40"/>
        <v>3</v>
      </c>
      <c r="E598" s="2">
        <f t="shared" si="42"/>
        <v>3</v>
      </c>
      <c r="F598" s="2">
        <f t="shared" si="43"/>
        <v>3</v>
      </c>
    </row>
    <row r="599" spans="1:6">
      <c r="A599" s="1">
        <v>20220821</v>
      </c>
      <c r="B599" s="1">
        <v>21.88</v>
      </c>
      <c r="C599" s="12">
        <f t="shared" si="41"/>
        <v>2.995352306959612E-2</v>
      </c>
      <c r="D599" s="2">
        <f t="shared" si="40"/>
        <v>1</v>
      </c>
      <c r="E599" s="2">
        <f t="shared" si="42"/>
        <v>14</v>
      </c>
      <c r="F599" s="2">
        <f t="shared" si="43"/>
        <v>14</v>
      </c>
    </row>
    <row r="600" spans="1:6">
      <c r="A600" s="1">
        <v>20220822</v>
      </c>
      <c r="B600" s="1">
        <v>22.31</v>
      </c>
      <c r="C600" s="12">
        <f t="shared" si="41"/>
        <v>2.8387017208098719E-2</v>
      </c>
      <c r="D600" s="2">
        <f t="shared" si="40"/>
        <v>1</v>
      </c>
      <c r="E600" s="2">
        <f t="shared" si="42"/>
        <v>14</v>
      </c>
      <c r="F600" s="2">
        <f t="shared" si="43"/>
        <v>14</v>
      </c>
    </row>
    <row r="601" spans="1:6">
      <c r="A601" s="1">
        <v>20220823</v>
      </c>
      <c r="B601" s="1">
        <v>19.39</v>
      </c>
      <c r="C601" s="12">
        <f t="shared" si="41"/>
        <v>3.8703552217312108E-2</v>
      </c>
      <c r="D601" s="2">
        <f t="shared" si="40"/>
        <v>1</v>
      </c>
      <c r="E601" s="2">
        <f t="shared" si="42"/>
        <v>13</v>
      </c>
      <c r="F601" s="2">
        <f t="shared" si="43"/>
        <v>13</v>
      </c>
    </row>
    <row r="602" spans="1:6">
      <c r="A602" s="1">
        <v>20220824</v>
      </c>
      <c r="B602" s="1">
        <v>18.87</v>
      </c>
      <c r="C602" s="12">
        <f t="shared" si="41"/>
        <v>4.0352915642331649E-2</v>
      </c>
      <c r="D602" s="2">
        <f t="shared" si="40"/>
        <v>1</v>
      </c>
      <c r="E602" s="2">
        <f t="shared" si="42"/>
        <v>12</v>
      </c>
      <c r="F602" s="2">
        <f t="shared" si="43"/>
        <v>12</v>
      </c>
    </row>
    <row r="603" spans="1:6">
      <c r="A603" s="1">
        <v>20220825</v>
      </c>
      <c r="B603" s="1">
        <v>23.44</v>
      </c>
      <c r="C603" s="12">
        <f t="shared" si="41"/>
        <v>2.4324801227844466E-2</v>
      </c>
      <c r="D603" s="2">
        <f t="shared" si="40"/>
        <v>1</v>
      </c>
      <c r="E603" s="2">
        <f t="shared" si="42"/>
        <v>15</v>
      </c>
      <c r="F603" s="2">
        <f t="shared" si="43"/>
        <v>15</v>
      </c>
    </row>
    <row r="604" spans="1:6">
      <c r="A604" s="1">
        <v>20220826</v>
      </c>
      <c r="B604" s="1">
        <v>11.2</v>
      </c>
      <c r="C604" s="12">
        <f t="shared" si="41"/>
        <v>4.652914590965429E-2</v>
      </c>
      <c r="D604" s="2">
        <f t="shared" si="40"/>
        <v>2</v>
      </c>
      <c r="E604" s="2">
        <f t="shared" si="42"/>
        <v>6</v>
      </c>
      <c r="F604" s="2">
        <f t="shared" si="43"/>
        <v>6</v>
      </c>
    </row>
    <row r="605" spans="1:6">
      <c r="A605" s="1">
        <v>20220827</v>
      </c>
      <c r="B605" s="1">
        <v>19.309999999999999</v>
      </c>
      <c r="C605" s="12">
        <f t="shared" si="41"/>
        <v>3.8963170628882042E-2</v>
      </c>
      <c r="D605" s="2">
        <f t="shared" si="40"/>
        <v>1</v>
      </c>
      <c r="E605" s="2">
        <f t="shared" si="42"/>
        <v>13</v>
      </c>
      <c r="F605" s="2">
        <f t="shared" si="43"/>
        <v>13</v>
      </c>
    </row>
    <row r="606" spans="1:6">
      <c r="A606" s="1">
        <v>20220828</v>
      </c>
      <c r="B606" s="1">
        <v>16.82</v>
      </c>
      <c r="C606" s="12">
        <f t="shared" si="41"/>
        <v>4.5718503159789335E-2</v>
      </c>
      <c r="D606" s="2">
        <f t="shared" si="40"/>
        <v>2</v>
      </c>
      <c r="E606" s="2">
        <f t="shared" si="42"/>
        <v>11</v>
      </c>
      <c r="F606" s="2">
        <f t="shared" si="43"/>
        <v>11</v>
      </c>
    </row>
    <row r="607" spans="1:6">
      <c r="A607" s="1">
        <v>20220829</v>
      </c>
      <c r="B607" s="1">
        <v>19.010000000000002</v>
      </c>
      <c r="C607" s="12">
        <f t="shared" si="41"/>
        <v>3.9918055466585972E-2</v>
      </c>
      <c r="D607" s="2">
        <f t="shared" si="40"/>
        <v>1</v>
      </c>
      <c r="E607" s="2">
        <f t="shared" si="42"/>
        <v>12</v>
      </c>
      <c r="F607" s="2">
        <f t="shared" si="43"/>
        <v>12</v>
      </c>
    </row>
    <row r="608" spans="1:6">
      <c r="A608" s="1">
        <v>20220830</v>
      </c>
      <c r="B608" s="1">
        <v>18.14</v>
      </c>
      <c r="C608" s="12">
        <f t="shared" si="41"/>
        <v>4.2494575997888452E-2</v>
      </c>
      <c r="D608" s="2">
        <f t="shared" si="40"/>
        <v>1</v>
      </c>
      <c r="E608" s="2">
        <f t="shared" si="42"/>
        <v>12</v>
      </c>
      <c r="F608" s="2">
        <f t="shared" si="43"/>
        <v>12</v>
      </c>
    </row>
    <row r="609" spans="1:6">
      <c r="A609" s="1">
        <v>20220831</v>
      </c>
      <c r="B609" s="1">
        <v>14.68</v>
      </c>
      <c r="C609" s="12">
        <f t="shared" si="41"/>
        <v>4.8680935067759598E-2</v>
      </c>
      <c r="D609" s="2">
        <f t="shared" si="40"/>
        <v>2</v>
      </c>
      <c r="E609" s="2">
        <f t="shared" si="42"/>
        <v>9</v>
      </c>
      <c r="F609" s="2">
        <f t="shared" si="43"/>
        <v>9</v>
      </c>
    </row>
    <row r="610" spans="1:6">
      <c r="A610" s="1">
        <v>20220901</v>
      </c>
      <c r="B610" s="1">
        <v>4.7300000000000004</v>
      </c>
      <c r="C610" s="12">
        <f t="shared" si="41"/>
        <v>2.6341559203670182E-2</v>
      </c>
      <c r="D610" s="2">
        <f t="shared" si="40"/>
        <v>3</v>
      </c>
      <c r="E610" s="2">
        <f t="shared" si="42"/>
        <v>3</v>
      </c>
      <c r="F610" s="2">
        <f t="shared" si="43"/>
        <v>3</v>
      </c>
    </row>
    <row r="611" spans="1:6">
      <c r="A611" s="1">
        <v>20220902</v>
      </c>
      <c r="B611" s="1">
        <v>1.44</v>
      </c>
      <c r="C611" s="12">
        <f t="shared" si="41"/>
        <v>1.5486871371192666E-2</v>
      </c>
      <c r="D611" s="2">
        <f t="shared" si="40"/>
        <v>3</v>
      </c>
      <c r="E611" s="2">
        <f t="shared" si="42"/>
        <v>2</v>
      </c>
      <c r="F611" s="2">
        <f t="shared" si="43"/>
        <v>2</v>
      </c>
    </row>
    <row r="612" spans="1:6">
      <c r="A612" s="1">
        <v>20220903</v>
      </c>
      <c r="B612" s="1">
        <v>10.46</v>
      </c>
      <c r="C612" s="12">
        <f t="shared" si="41"/>
        <v>4.5012709125920126E-2</v>
      </c>
      <c r="D612" s="2">
        <f t="shared" si="40"/>
        <v>2</v>
      </c>
      <c r="E612" s="2">
        <f t="shared" si="42"/>
        <v>6</v>
      </c>
      <c r="F612" s="2">
        <f t="shared" si="43"/>
        <v>6</v>
      </c>
    </row>
    <row r="613" spans="1:6">
      <c r="A613" s="1">
        <v>20220904</v>
      </c>
      <c r="B613" s="1">
        <v>6.73</v>
      </c>
      <c r="C613" s="12">
        <f t="shared" si="41"/>
        <v>3.3594110262108262E-2</v>
      </c>
      <c r="D613" s="2">
        <f t="shared" si="40"/>
        <v>3</v>
      </c>
      <c r="E613" s="2">
        <f t="shared" si="42"/>
        <v>4</v>
      </c>
      <c r="F613" s="2">
        <f t="shared" si="43"/>
        <v>4</v>
      </c>
    </row>
    <row r="614" spans="1:6">
      <c r="A614" s="1">
        <v>20220905</v>
      </c>
      <c r="B614" s="1">
        <v>1.87</v>
      </c>
      <c r="C614" s="12">
        <f t="shared" si="41"/>
        <v>1.675466843696578E-2</v>
      </c>
      <c r="D614" s="2">
        <f t="shared" si="40"/>
        <v>3</v>
      </c>
      <c r="E614" s="2">
        <f t="shared" si="42"/>
        <v>2</v>
      </c>
      <c r="F614" s="2">
        <f t="shared" si="43"/>
        <v>2</v>
      </c>
    </row>
    <row r="615" spans="1:6">
      <c r="A615" s="1">
        <v>20220906</v>
      </c>
      <c r="B615" s="1">
        <v>12.22</v>
      </c>
      <c r="C615" s="12">
        <f t="shared" si="41"/>
        <v>4.8049360297962279E-2</v>
      </c>
      <c r="D615" s="2">
        <f t="shared" si="40"/>
        <v>2</v>
      </c>
      <c r="E615" s="2">
        <f t="shared" si="42"/>
        <v>7</v>
      </c>
      <c r="F615" s="2">
        <f t="shared" si="43"/>
        <v>7</v>
      </c>
    </row>
    <row r="616" spans="1:6">
      <c r="A616" s="1">
        <v>20220907</v>
      </c>
      <c r="B616" s="1">
        <v>23.56</v>
      </c>
      <c r="C616" s="12">
        <f t="shared" si="41"/>
        <v>2.3902102900385684E-2</v>
      </c>
      <c r="D616" s="2">
        <f t="shared" si="40"/>
        <v>1</v>
      </c>
      <c r="E616" s="2">
        <f t="shared" si="42"/>
        <v>15</v>
      </c>
      <c r="F616" s="2">
        <f t="shared" si="43"/>
        <v>15</v>
      </c>
    </row>
    <row r="617" spans="1:6">
      <c r="A617" s="1">
        <v>20220908</v>
      </c>
      <c r="B617" s="1">
        <v>22.81</v>
      </c>
      <c r="C617" s="12">
        <f t="shared" si="41"/>
        <v>2.6574980535809017E-2</v>
      </c>
      <c r="D617" s="2">
        <f t="shared" si="40"/>
        <v>1</v>
      </c>
      <c r="E617" s="2">
        <f t="shared" si="42"/>
        <v>14</v>
      </c>
      <c r="F617" s="2">
        <f t="shared" si="43"/>
        <v>14</v>
      </c>
    </row>
    <row r="618" spans="1:6">
      <c r="A618" s="1">
        <v>20220909</v>
      </c>
      <c r="B618" s="1">
        <v>20.11</v>
      </c>
      <c r="C618" s="12">
        <f t="shared" si="41"/>
        <v>3.6285700450418679E-2</v>
      </c>
      <c r="D618" s="2">
        <f t="shared" si="40"/>
        <v>1</v>
      </c>
      <c r="E618" s="2">
        <f t="shared" si="42"/>
        <v>13</v>
      </c>
      <c r="F618" s="2">
        <f t="shared" si="43"/>
        <v>13</v>
      </c>
    </row>
    <row r="619" spans="1:6">
      <c r="A619" s="1">
        <v>20220910</v>
      </c>
      <c r="B619" s="1">
        <v>9.31</v>
      </c>
      <c r="C619" s="12">
        <f t="shared" si="41"/>
        <v>4.2059367738379608E-2</v>
      </c>
      <c r="D619" s="2">
        <f t="shared" si="40"/>
        <v>3</v>
      </c>
      <c r="E619" s="2">
        <f t="shared" si="42"/>
        <v>5</v>
      </c>
      <c r="F619" s="2">
        <f t="shared" si="43"/>
        <v>5</v>
      </c>
    </row>
    <row r="620" spans="1:6">
      <c r="A620" s="1">
        <v>20220911</v>
      </c>
      <c r="B620" s="1">
        <v>10.28</v>
      </c>
      <c r="C620" s="12">
        <f t="shared" si="41"/>
        <v>4.4595722962118833E-2</v>
      </c>
      <c r="D620" s="2">
        <f t="shared" si="40"/>
        <v>2</v>
      </c>
      <c r="E620" s="2">
        <f t="shared" si="42"/>
        <v>6</v>
      </c>
      <c r="F620" s="2">
        <f t="shared" si="43"/>
        <v>6</v>
      </c>
    </row>
    <row r="621" spans="1:6">
      <c r="A621" s="1">
        <v>20220912</v>
      </c>
      <c r="B621" s="1">
        <v>2.2400000000000002</v>
      </c>
      <c r="C621" s="12">
        <f t="shared" si="41"/>
        <v>1.7888401719509978E-2</v>
      </c>
      <c r="D621" s="2">
        <f t="shared" si="40"/>
        <v>3</v>
      </c>
      <c r="E621" s="2">
        <f t="shared" si="42"/>
        <v>2</v>
      </c>
      <c r="F621" s="2">
        <f t="shared" si="43"/>
        <v>2</v>
      </c>
    </row>
    <row r="622" spans="1:6">
      <c r="A622" s="1">
        <v>20220913</v>
      </c>
      <c r="B622" s="1">
        <v>0.41</v>
      </c>
      <c r="C622" s="12">
        <f t="shared" si="41"/>
        <v>1.2682078420126921E-2</v>
      </c>
      <c r="D622" s="2">
        <f t="shared" si="40"/>
        <v>3</v>
      </c>
      <c r="E622" s="2">
        <f t="shared" si="42"/>
        <v>1</v>
      </c>
      <c r="F622" s="2">
        <f t="shared" si="43"/>
        <v>1</v>
      </c>
    </row>
    <row r="623" spans="1:6">
      <c r="A623" s="1">
        <v>20220914</v>
      </c>
      <c r="B623" s="1">
        <v>1.03</v>
      </c>
      <c r="C623" s="12">
        <f t="shared" si="41"/>
        <v>1.4330270490018076E-2</v>
      </c>
      <c r="D623" s="2">
        <f t="shared" si="40"/>
        <v>3</v>
      </c>
      <c r="E623" s="2">
        <f t="shared" si="42"/>
        <v>1</v>
      </c>
      <c r="F623" s="2">
        <f t="shared" si="43"/>
        <v>1</v>
      </c>
    </row>
    <row r="624" spans="1:6">
      <c r="A624" s="1">
        <v>20220915</v>
      </c>
      <c r="B624" s="1">
        <v>1.1599999999999999</v>
      </c>
      <c r="C624" s="12">
        <f t="shared" si="41"/>
        <v>1.4691352217367096E-2</v>
      </c>
      <c r="D624" s="2">
        <f t="shared" si="40"/>
        <v>3</v>
      </c>
      <c r="E624" s="2">
        <f t="shared" si="42"/>
        <v>1</v>
      </c>
      <c r="F624" s="2">
        <f t="shared" si="43"/>
        <v>1</v>
      </c>
    </row>
    <row r="625" spans="1:6">
      <c r="A625" s="1">
        <v>20220916</v>
      </c>
      <c r="B625" s="1">
        <v>15.71</v>
      </c>
      <c r="C625" s="12">
        <f t="shared" si="41"/>
        <v>4.7640349755434512E-2</v>
      </c>
      <c r="D625" s="2">
        <f t="shared" si="40"/>
        <v>2</v>
      </c>
      <c r="E625" s="2">
        <f t="shared" si="42"/>
        <v>10</v>
      </c>
      <c r="F625" s="2">
        <f t="shared" si="43"/>
        <v>10</v>
      </c>
    </row>
    <row r="626" spans="1:6">
      <c r="A626" s="1">
        <v>20220917</v>
      </c>
      <c r="B626" s="1">
        <v>13.8</v>
      </c>
      <c r="C626" s="12">
        <f t="shared" si="41"/>
        <v>4.8964154372922078E-2</v>
      </c>
      <c r="D626" s="2">
        <f t="shared" si="40"/>
        <v>2</v>
      </c>
      <c r="E626" s="2">
        <f t="shared" si="42"/>
        <v>8</v>
      </c>
      <c r="F626" s="2">
        <f t="shared" si="43"/>
        <v>8</v>
      </c>
    </row>
    <row r="627" spans="1:6">
      <c r="A627" s="1">
        <v>20220918</v>
      </c>
      <c r="B627" s="1">
        <v>17.18</v>
      </c>
      <c r="C627" s="12">
        <f t="shared" si="41"/>
        <v>4.4932551143318018E-2</v>
      </c>
      <c r="D627" s="2">
        <f t="shared" si="40"/>
        <v>2</v>
      </c>
      <c r="E627" s="2">
        <f t="shared" si="42"/>
        <v>11</v>
      </c>
      <c r="F627" s="2">
        <f t="shared" si="43"/>
        <v>11</v>
      </c>
    </row>
    <row r="628" spans="1:6">
      <c r="A628" s="1">
        <v>20220919</v>
      </c>
      <c r="B628" s="1">
        <v>15.72</v>
      </c>
      <c r="C628" s="12">
        <f t="shared" si="41"/>
        <v>4.7626625948080377E-2</v>
      </c>
      <c r="D628" s="2">
        <f t="shared" si="40"/>
        <v>2</v>
      </c>
      <c r="E628" s="2">
        <f t="shared" si="42"/>
        <v>10</v>
      </c>
      <c r="F628" s="2">
        <f t="shared" si="43"/>
        <v>10</v>
      </c>
    </row>
    <row r="629" spans="1:6">
      <c r="A629" s="1">
        <v>20220920</v>
      </c>
      <c r="B629" s="1">
        <v>14.91</v>
      </c>
      <c r="C629" s="12">
        <f t="shared" si="41"/>
        <v>4.8513805201326254E-2</v>
      </c>
      <c r="D629" s="2">
        <f t="shared" si="40"/>
        <v>2</v>
      </c>
      <c r="E629" s="2">
        <f t="shared" si="42"/>
        <v>9</v>
      </c>
      <c r="F629" s="2">
        <f t="shared" si="43"/>
        <v>9</v>
      </c>
    </row>
    <row r="630" spans="1:6">
      <c r="A630" s="1">
        <v>20220921</v>
      </c>
      <c r="B630" s="1">
        <v>16.260000000000002</v>
      </c>
      <c r="C630" s="12">
        <f t="shared" si="41"/>
        <v>4.6786603398371769E-2</v>
      </c>
      <c r="D630" s="2">
        <f t="shared" si="40"/>
        <v>2</v>
      </c>
      <c r="E630" s="2">
        <f t="shared" si="42"/>
        <v>10</v>
      </c>
      <c r="F630" s="2">
        <f t="shared" si="43"/>
        <v>10</v>
      </c>
    </row>
    <row r="631" spans="1:6">
      <c r="A631" s="1">
        <v>20220922</v>
      </c>
      <c r="B631" s="1">
        <v>13.12</v>
      </c>
      <c r="C631" s="12">
        <f t="shared" si="41"/>
        <v>4.8792724418100515E-2</v>
      </c>
      <c r="D631" s="2">
        <f t="shared" si="40"/>
        <v>2</v>
      </c>
      <c r="E631" s="2">
        <f t="shared" si="42"/>
        <v>8</v>
      </c>
      <c r="F631" s="2">
        <f t="shared" si="43"/>
        <v>8</v>
      </c>
    </row>
    <row r="632" spans="1:6">
      <c r="A632" s="1">
        <v>20220923</v>
      </c>
      <c r="B632" s="1">
        <v>16.940000000000001</v>
      </c>
      <c r="C632" s="12">
        <f t="shared" si="41"/>
        <v>4.5464864537567908E-2</v>
      </c>
      <c r="D632" s="2">
        <f t="shared" si="40"/>
        <v>2</v>
      </c>
      <c r="E632" s="2">
        <f t="shared" si="42"/>
        <v>11</v>
      </c>
      <c r="F632" s="2">
        <f t="shared" si="43"/>
        <v>11</v>
      </c>
    </row>
    <row r="633" spans="1:6">
      <c r="A633" s="1">
        <v>20220924</v>
      </c>
      <c r="B633" s="1">
        <v>18.93</v>
      </c>
      <c r="C633" s="12">
        <f t="shared" si="41"/>
        <v>4.0167422066438703E-2</v>
      </c>
      <c r="D633" s="2">
        <f t="shared" si="40"/>
        <v>1</v>
      </c>
      <c r="E633" s="2">
        <f t="shared" si="42"/>
        <v>12</v>
      </c>
      <c r="F633" s="2">
        <f t="shared" si="43"/>
        <v>12</v>
      </c>
    </row>
    <row r="634" spans="1:6">
      <c r="A634" s="1">
        <v>20220925</v>
      </c>
      <c r="B634" s="1">
        <v>12.48</v>
      </c>
      <c r="C634" s="12">
        <f t="shared" si="41"/>
        <v>4.8323465484321183E-2</v>
      </c>
      <c r="D634" s="2">
        <f t="shared" si="40"/>
        <v>2</v>
      </c>
      <c r="E634" s="2">
        <f t="shared" si="42"/>
        <v>7</v>
      </c>
      <c r="F634" s="2">
        <f t="shared" si="43"/>
        <v>7</v>
      </c>
    </row>
    <row r="635" spans="1:6">
      <c r="A635" s="1">
        <v>20220926</v>
      </c>
      <c r="B635" s="1">
        <v>14.15</v>
      </c>
      <c r="C635" s="12">
        <f t="shared" si="41"/>
        <v>4.8919614979240966E-2</v>
      </c>
      <c r="D635" s="2">
        <f t="shared" si="40"/>
        <v>2</v>
      </c>
      <c r="E635" s="2">
        <f t="shared" si="42"/>
        <v>9</v>
      </c>
      <c r="F635" s="2">
        <f t="shared" si="43"/>
        <v>9</v>
      </c>
    </row>
    <row r="636" spans="1:6">
      <c r="A636" s="1">
        <v>20220927</v>
      </c>
      <c r="B636" s="1">
        <v>19.21</v>
      </c>
      <c r="C636" s="12">
        <f t="shared" si="41"/>
        <v>3.9284817584330174E-2</v>
      </c>
      <c r="D636" s="2">
        <f t="shared" si="40"/>
        <v>1</v>
      </c>
      <c r="E636" s="2">
        <f t="shared" si="42"/>
        <v>12</v>
      </c>
      <c r="F636" s="2">
        <f t="shared" si="43"/>
        <v>12</v>
      </c>
    </row>
    <row r="637" spans="1:6">
      <c r="A637" s="1">
        <v>20220928</v>
      </c>
      <c r="B637" s="1">
        <v>8.2899999999999991</v>
      </c>
      <c r="C637" s="12">
        <f t="shared" si="41"/>
        <v>3.8947697674946186E-2</v>
      </c>
      <c r="D637" s="2">
        <f t="shared" si="40"/>
        <v>3</v>
      </c>
      <c r="E637" s="2">
        <f t="shared" si="42"/>
        <v>4</v>
      </c>
      <c r="F637" s="2">
        <f t="shared" si="43"/>
        <v>4</v>
      </c>
    </row>
    <row r="638" spans="1:6">
      <c r="A638" s="1">
        <v>20220929</v>
      </c>
      <c r="B638" s="1">
        <v>16.71</v>
      </c>
      <c r="C638" s="12">
        <f t="shared" si="41"/>
        <v>4.5943492342088568E-2</v>
      </c>
      <c r="D638" s="2">
        <f t="shared" si="40"/>
        <v>2</v>
      </c>
      <c r="E638" s="2">
        <f t="shared" si="42"/>
        <v>11</v>
      </c>
      <c r="F638" s="2">
        <f t="shared" si="43"/>
        <v>11</v>
      </c>
    </row>
    <row r="639" spans="1:6">
      <c r="A639" s="1">
        <v>20220930</v>
      </c>
      <c r="B639" s="1">
        <v>20.57</v>
      </c>
      <c r="C639" s="12">
        <f t="shared" si="41"/>
        <v>3.4678579271295078E-2</v>
      </c>
      <c r="D639" s="2">
        <f t="shared" si="40"/>
        <v>1</v>
      </c>
      <c r="E639" s="2">
        <f t="shared" si="42"/>
        <v>13</v>
      </c>
      <c r="F639" s="2">
        <f t="shared" si="43"/>
        <v>13</v>
      </c>
    </row>
    <row r="640" spans="1:6">
      <c r="A640" s="1">
        <v>20221001</v>
      </c>
      <c r="B640" s="1">
        <v>20.04</v>
      </c>
      <c r="C640" s="12">
        <f t="shared" si="41"/>
        <v>3.6526499704709281E-2</v>
      </c>
      <c r="D640" s="2">
        <f t="shared" si="40"/>
        <v>1</v>
      </c>
      <c r="E640" s="2">
        <f t="shared" si="42"/>
        <v>13</v>
      </c>
      <c r="F640" s="2">
        <f t="shared" si="43"/>
        <v>13</v>
      </c>
    </row>
    <row r="641" spans="1:6">
      <c r="A641" s="1">
        <v>20221002</v>
      </c>
      <c r="B641" s="1">
        <v>19</v>
      </c>
      <c r="C641" s="12">
        <f t="shared" si="41"/>
        <v>3.9949352057919947E-2</v>
      </c>
      <c r="D641" s="2">
        <f t="shared" si="40"/>
        <v>1</v>
      </c>
      <c r="E641" s="2">
        <f t="shared" si="42"/>
        <v>12</v>
      </c>
      <c r="F641" s="2">
        <f t="shared" si="43"/>
        <v>12</v>
      </c>
    </row>
    <row r="642" spans="1:6">
      <c r="A642" s="1">
        <v>20221003</v>
      </c>
      <c r="B642" s="1">
        <v>18.09</v>
      </c>
      <c r="C642" s="12">
        <f t="shared" si="41"/>
        <v>4.2632832439865896E-2</v>
      </c>
      <c r="D642" s="2">
        <f t="shared" ref="D642:D705" si="44">IF(B642&gt;$T$2,1,IF(B642&lt;$T$3,3,2))</f>
        <v>1</v>
      </c>
      <c r="E642" s="2">
        <f t="shared" si="42"/>
        <v>12</v>
      </c>
      <c r="F642" s="2">
        <f t="shared" si="43"/>
        <v>12</v>
      </c>
    </row>
    <row r="643" spans="1:6">
      <c r="A643" s="1">
        <v>20221004</v>
      </c>
      <c r="B643" s="1">
        <v>3.02</v>
      </c>
      <c r="C643" s="12">
        <f t="shared" ref="C643:C706" si="45">_xlfn.NORM.DIST(B643,$L$5,$L$6,0)</f>
        <v>2.0397780593464289E-2</v>
      </c>
      <c r="D643" s="2">
        <f t="shared" si="44"/>
        <v>3</v>
      </c>
      <c r="E643" s="2">
        <f t="shared" ref="E643:E706" si="46">IF(B643&gt;$V$12,16,IF(B643&gt;$V$13,15,IF(B643&gt;$V$14,14,IF(B643&gt;$V$15,13,IF(B643&gt;$V$16,12,IF(B643&gt;$V$17,11,IF(B643&gt;$V$18,10,IF(B643&gt;$V$19,9,IF(B643&gt;$V$20,8,IF(B643&gt;$V$21,7,IF(B643&gt;$V$22,6,IF(B643&gt;$V$23,5,IF(B643&gt;$V$24,4,IF(B643&gt;$V$25,3,IF(B643&gt;$V$26,2,1)))))))))))))))</f>
        <v>2</v>
      </c>
      <c r="F643" s="2">
        <f t="shared" ref="F643:F706" si="47">IF(B643&gt;$V$12,16,IF(B643&gt;$V$13,15,IF(B643&gt;$V$14,14,IF(B643&gt;$V$15,13,IF(B643&gt;$V$16,12,IF(B643&gt;$V$17,11,IF(B643&gt;$V$18,10,IF(B643&gt;$V$19,9,IF(B643&gt;$V$20,8,IF(B643&gt;$V$21,7,IF(B643&gt;$V$22,6,IF(B643&gt;$V$23,5,IF(B643&gt;$V$24,4,IF(B643&gt;$V$25,3,IF(B643&gt;$V$26,2,1)))))))))))))))</f>
        <v>2</v>
      </c>
    </row>
    <row r="644" spans="1:6">
      <c r="A644" s="1">
        <v>20221005</v>
      </c>
      <c r="B644" s="1">
        <v>16.29</v>
      </c>
      <c r="C644" s="12">
        <f t="shared" si="45"/>
        <v>4.6734352745280212E-2</v>
      </c>
      <c r="D644" s="2">
        <f t="shared" si="44"/>
        <v>2</v>
      </c>
      <c r="E644" s="2">
        <f t="shared" si="46"/>
        <v>10</v>
      </c>
      <c r="F644" s="2">
        <f t="shared" si="47"/>
        <v>10</v>
      </c>
    </row>
    <row r="645" spans="1:6">
      <c r="A645" s="1">
        <v>20221006</v>
      </c>
      <c r="B645" s="1">
        <v>8.76</v>
      </c>
      <c r="C645" s="12">
        <f t="shared" si="45"/>
        <v>4.0430469211094208E-2</v>
      </c>
      <c r="D645" s="2">
        <f t="shared" si="44"/>
        <v>3</v>
      </c>
      <c r="E645" s="2">
        <f t="shared" si="46"/>
        <v>5</v>
      </c>
      <c r="F645" s="2">
        <f t="shared" si="47"/>
        <v>5</v>
      </c>
    </row>
    <row r="646" spans="1:6">
      <c r="A646" s="1">
        <v>20221007</v>
      </c>
      <c r="B646" s="1">
        <v>12.66</v>
      </c>
      <c r="C646" s="12">
        <f t="shared" si="45"/>
        <v>4.8485214610104355E-2</v>
      </c>
      <c r="D646" s="2">
        <f t="shared" si="44"/>
        <v>2</v>
      </c>
      <c r="E646" s="2">
        <f t="shared" si="46"/>
        <v>8</v>
      </c>
      <c r="F646" s="2">
        <f t="shared" si="47"/>
        <v>8</v>
      </c>
    </row>
    <row r="647" spans="1:6">
      <c r="A647" s="1">
        <v>20221008</v>
      </c>
      <c r="B647" s="1">
        <v>5.15</v>
      </c>
      <c r="C647" s="12">
        <f t="shared" si="45"/>
        <v>2.7860744292538694E-2</v>
      </c>
      <c r="D647" s="2">
        <f t="shared" si="44"/>
        <v>3</v>
      </c>
      <c r="E647" s="2">
        <f t="shared" si="46"/>
        <v>3</v>
      </c>
      <c r="F647" s="2">
        <f t="shared" si="47"/>
        <v>3</v>
      </c>
    </row>
    <row r="648" spans="1:6">
      <c r="A648" s="1">
        <v>20221009</v>
      </c>
      <c r="B648" s="1">
        <v>4.91</v>
      </c>
      <c r="C648" s="12">
        <f t="shared" si="45"/>
        <v>2.6991003572162123E-2</v>
      </c>
      <c r="D648" s="2">
        <f t="shared" si="44"/>
        <v>3</v>
      </c>
      <c r="E648" s="2">
        <f t="shared" si="46"/>
        <v>3</v>
      </c>
      <c r="F648" s="2">
        <f t="shared" si="47"/>
        <v>3</v>
      </c>
    </row>
    <row r="649" spans="1:6">
      <c r="A649" s="1">
        <v>20221010</v>
      </c>
      <c r="B649" s="1">
        <v>9.82</v>
      </c>
      <c r="C649" s="12">
        <f t="shared" si="45"/>
        <v>4.3451101798594641E-2</v>
      </c>
      <c r="D649" s="2">
        <f t="shared" si="44"/>
        <v>2</v>
      </c>
      <c r="E649" s="2">
        <f t="shared" si="46"/>
        <v>5</v>
      </c>
      <c r="F649" s="2">
        <f t="shared" si="47"/>
        <v>5</v>
      </c>
    </row>
    <row r="650" spans="1:6">
      <c r="A650" s="1">
        <v>20221011</v>
      </c>
      <c r="B650" s="1">
        <v>14.11</v>
      </c>
      <c r="C650" s="12">
        <f t="shared" si="45"/>
        <v>4.8929272727673771E-2</v>
      </c>
      <c r="D650" s="2">
        <f t="shared" si="44"/>
        <v>2</v>
      </c>
      <c r="E650" s="2">
        <f t="shared" si="46"/>
        <v>9</v>
      </c>
      <c r="F650" s="2">
        <f t="shared" si="47"/>
        <v>9</v>
      </c>
    </row>
    <row r="651" spans="1:6">
      <c r="A651" s="1">
        <v>20221012</v>
      </c>
      <c r="B651" s="1">
        <v>18.48</v>
      </c>
      <c r="C651" s="12">
        <f t="shared" si="45"/>
        <v>4.1524755517854388E-2</v>
      </c>
      <c r="D651" s="2">
        <f t="shared" si="44"/>
        <v>1</v>
      </c>
      <c r="E651" s="2">
        <f t="shared" si="46"/>
        <v>12</v>
      </c>
      <c r="F651" s="2">
        <f t="shared" si="47"/>
        <v>12</v>
      </c>
    </row>
    <row r="652" spans="1:6">
      <c r="A652" s="1">
        <v>20221013</v>
      </c>
      <c r="B652" s="1">
        <v>10.31</v>
      </c>
      <c r="C652" s="12">
        <f t="shared" si="45"/>
        <v>4.4666465317132545E-2</v>
      </c>
      <c r="D652" s="2">
        <f t="shared" si="44"/>
        <v>2</v>
      </c>
      <c r="E652" s="2">
        <f t="shared" si="46"/>
        <v>6</v>
      </c>
      <c r="F652" s="2">
        <f t="shared" si="47"/>
        <v>6</v>
      </c>
    </row>
    <row r="653" spans="1:6">
      <c r="A653" s="1">
        <v>20221014</v>
      </c>
      <c r="B653" s="1">
        <v>14.34</v>
      </c>
      <c r="C653" s="12">
        <f t="shared" si="45"/>
        <v>4.8857682769063597E-2</v>
      </c>
      <c r="D653" s="2">
        <f t="shared" si="44"/>
        <v>2</v>
      </c>
      <c r="E653" s="2">
        <f t="shared" si="46"/>
        <v>9</v>
      </c>
      <c r="F653" s="2">
        <f t="shared" si="47"/>
        <v>9</v>
      </c>
    </row>
    <row r="654" spans="1:6">
      <c r="A654" s="1">
        <v>20221015</v>
      </c>
      <c r="B654" s="1">
        <v>17.14</v>
      </c>
      <c r="C654" s="12">
        <f t="shared" si="45"/>
        <v>4.5023548082906539E-2</v>
      </c>
      <c r="D654" s="2">
        <f t="shared" si="44"/>
        <v>2</v>
      </c>
      <c r="E654" s="2">
        <f t="shared" si="46"/>
        <v>11</v>
      </c>
      <c r="F654" s="2">
        <f t="shared" si="47"/>
        <v>11</v>
      </c>
    </row>
    <row r="655" spans="1:6">
      <c r="A655" s="1">
        <v>20221016</v>
      </c>
      <c r="B655" s="1">
        <v>11.46</v>
      </c>
      <c r="C655" s="12">
        <f t="shared" si="45"/>
        <v>4.6981894097060779E-2</v>
      </c>
      <c r="D655" s="2">
        <f t="shared" si="44"/>
        <v>2</v>
      </c>
      <c r="E655" s="2">
        <f t="shared" si="46"/>
        <v>7</v>
      </c>
      <c r="F655" s="2">
        <f t="shared" si="47"/>
        <v>7</v>
      </c>
    </row>
    <row r="656" spans="1:6">
      <c r="A656" s="1">
        <v>20221017</v>
      </c>
      <c r="B656" s="1">
        <v>15.43</v>
      </c>
      <c r="C656" s="12">
        <f t="shared" si="45"/>
        <v>4.7996862568779775E-2</v>
      </c>
      <c r="D656" s="2">
        <f t="shared" si="44"/>
        <v>2</v>
      </c>
      <c r="E656" s="2">
        <f t="shared" si="46"/>
        <v>10</v>
      </c>
      <c r="F656" s="2">
        <f t="shared" si="47"/>
        <v>10</v>
      </c>
    </row>
    <row r="657" spans="1:6">
      <c r="A657" s="1">
        <v>20221018</v>
      </c>
      <c r="B657" s="1">
        <v>16.690000000000001</v>
      </c>
      <c r="C657" s="12">
        <f t="shared" si="45"/>
        <v>4.5983617756490291E-2</v>
      </c>
      <c r="D657" s="2">
        <f t="shared" si="44"/>
        <v>2</v>
      </c>
      <c r="E657" s="2">
        <f t="shared" si="46"/>
        <v>11</v>
      </c>
      <c r="F657" s="2">
        <f t="shared" si="47"/>
        <v>11</v>
      </c>
    </row>
    <row r="658" spans="1:6">
      <c r="A658" s="1">
        <v>20221019</v>
      </c>
      <c r="B658" s="1">
        <v>17.37</v>
      </c>
      <c r="C658" s="12">
        <f t="shared" si="45"/>
        <v>4.4488175423175111E-2</v>
      </c>
      <c r="D658" s="2">
        <f t="shared" si="44"/>
        <v>2</v>
      </c>
      <c r="E658" s="2">
        <f t="shared" si="46"/>
        <v>11</v>
      </c>
      <c r="F658" s="2">
        <f t="shared" si="47"/>
        <v>11</v>
      </c>
    </row>
    <row r="659" spans="1:6">
      <c r="A659" s="1">
        <v>20221020</v>
      </c>
      <c r="B659" s="1">
        <v>17.62</v>
      </c>
      <c r="C659" s="12">
        <f t="shared" si="45"/>
        <v>4.3873794178368786E-2</v>
      </c>
      <c r="D659" s="2">
        <f t="shared" si="44"/>
        <v>2</v>
      </c>
      <c r="E659" s="2">
        <f t="shared" si="46"/>
        <v>11</v>
      </c>
      <c r="F659" s="2">
        <f t="shared" si="47"/>
        <v>11</v>
      </c>
    </row>
    <row r="660" spans="1:6">
      <c r="A660" s="1">
        <v>20221021</v>
      </c>
      <c r="B660" s="1">
        <v>13.3</v>
      </c>
      <c r="C660" s="12">
        <f t="shared" si="45"/>
        <v>4.8871161699682655E-2</v>
      </c>
      <c r="D660" s="2">
        <f t="shared" si="44"/>
        <v>2</v>
      </c>
      <c r="E660" s="2">
        <f t="shared" si="46"/>
        <v>8</v>
      </c>
      <c r="F660" s="2">
        <f t="shared" si="47"/>
        <v>8</v>
      </c>
    </row>
    <row r="661" spans="1:6">
      <c r="A661" s="1">
        <v>20221022</v>
      </c>
      <c r="B661" s="1">
        <v>9.43</v>
      </c>
      <c r="C661" s="12">
        <f t="shared" si="45"/>
        <v>4.2397712645971905E-2</v>
      </c>
      <c r="D661" s="2">
        <f t="shared" si="44"/>
        <v>3</v>
      </c>
      <c r="E661" s="2">
        <f t="shared" si="46"/>
        <v>5</v>
      </c>
      <c r="F661" s="2">
        <f t="shared" si="47"/>
        <v>5</v>
      </c>
    </row>
    <row r="662" spans="1:6">
      <c r="A662" s="1">
        <v>20221023</v>
      </c>
      <c r="B662" s="1">
        <v>13.86</v>
      </c>
      <c r="C662" s="12">
        <f t="shared" si="45"/>
        <v>4.8962932616750873E-2</v>
      </c>
      <c r="D662" s="2">
        <f t="shared" si="44"/>
        <v>2</v>
      </c>
      <c r="E662" s="2">
        <f t="shared" si="46"/>
        <v>9</v>
      </c>
      <c r="F662" s="2">
        <f t="shared" si="47"/>
        <v>9</v>
      </c>
    </row>
    <row r="663" spans="1:6">
      <c r="A663" s="1">
        <v>20221024</v>
      </c>
      <c r="B663" s="1">
        <v>15.52</v>
      </c>
      <c r="C663" s="12">
        <f t="shared" si="45"/>
        <v>4.788814657154785E-2</v>
      </c>
      <c r="D663" s="2">
        <f t="shared" si="44"/>
        <v>2</v>
      </c>
      <c r="E663" s="2">
        <f t="shared" si="46"/>
        <v>10</v>
      </c>
      <c r="F663" s="2">
        <f t="shared" si="47"/>
        <v>10</v>
      </c>
    </row>
    <row r="664" spans="1:6">
      <c r="A664" s="1">
        <v>20221025</v>
      </c>
      <c r="B664" s="1">
        <v>15.03</v>
      </c>
      <c r="C664" s="12">
        <f t="shared" si="45"/>
        <v>4.841151793470138E-2</v>
      </c>
      <c r="D664" s="2">
        <f t="shared" si="44"/>
        <v>2</v>
      </c>
      <c r="E664" s="2">
        <f t="shared" si="46"/>
        <v>9</v>
      </c>
      <c r="F664" s="2">
        <f t="shared" si="47"/>
        <v>9</v>
      </c>
    </row>
    <row r="665" spans="1:6">
      <c r="A665" s="1">
        <v>20221026</v>
      </c>
      <c r="B665" s="1">
        <v>14.23</v>
      </c>
      <c r="C665" s="12">
        <f t="shared" si="45"/>
        <v>4.8896769516094021E-2</v>
      </c>
      <c r="D665" s="2">
        <f t="shared" si="44"/>
        <v>2</v>
      </c>
      <c r="E665" s="2">
        <f t="shared" si="46"/>
        <v>9</v>
      </c>
      <c r="F665" s="2">
        <f t="shared" si="47"/>
        <v>9</v>
      </c>
    </row>
    <row r="666" spans="1:6">
      <c r="A666" s="1">
        <v>20221027</v>
      </c>
      <c r="B666" s="1">
        <v>9.43</v>
      </c>
      <c r="C666" s="12">
        <f t="shared" si="45"/>
        <v>4.2397712645971905E-2</v>
      </c>
      <c r="D666" s="2">
        <f t="shared" si="44"/>
        <v>3</v>
      </c>
      <c r="E666" s="2">
        <f t="shared" si="46"/>
        <v>5</v>
      </c>
      <c r="F666" s="2">
        <f t="shared" si="47"/>
        <v>5</v>
      </c>
    </row>
    <row r="667" spans="1:6">
      <c r="A667" s="1">
        <v>20221028</v>
      </c>
      <c r="B667" s="1">
        <v>14.91</v>
      </c>
      <c r="C667" s="12">
        <f t="shared" si="45"/>
        <v>4.8513805201326254E-2</v>
      </c>
      <c r="D667" s="2">
        <f t="shared" si="44"/>
        <v>2</v>
      </c>
      <c r="E667" s="2">
        <f t="shared" si="46"/>
        <v>9</v>
      </c>
      <c r="F667" s="2">
        <f t="shared" si="47"/>
        <v>9</v>
      </c>
    </row>
    <row r="668" spans="1:6">
      <c r="A668" s="1">
        <v>20221029</v>
      </c>
      <c r="B668" s="1">
        <v>11.74</v>
      </c>
      <c r="C668" s="12">
        <f t="shared" si="45"/>
        <v>4.7420362668803208E-2</v>
      </c>
      <c r="D668" s="2">
        <f t="shared" si="44"/>
        <v>2</v>
      </c>
      <c r="E668" s="2">
        <f t="shared" si="46"/>
        <v>7</v>
      </c>
      <c r="F668" s="2">
        <f t="shared" si="47"/>
        <v>7</v>
      </c>
    </row>
    <row r="669" spans="1:6">
      <c r="A669" s="1">
        <v>20221030</v>
      </c>
      <c r="B669" s="1">
        <v>12.08</v>
      </c>
      <c r="C669" s="12">
        <f t="shared" si="45"/>
        <v>4.7882209351534012E-2</v>
      </c>
      <c r="D669" s="2">
        <f t="shared" si="44"/>
        <v>2</v>
      </c>
      <c r="E669" s="2">
        <f t="shared" si="46"/>
        <v>7</v>
      </c>
      <c r="F669" s="2">
        <f t="shared" si="47"/>
        <v>7</v>
      </c>
    </row>
    <row r="670" spans="1:6">
      <c r="A670" s="1">
        <v>20221031</v>
      </c>
      <c r="B670" s="1">
        <v>10.28</v>
      </c>
      <c r="C670" s="12">
        <f t="shared" si="45"/>
        <v>4.4595722962118833E-2</v>
      </c>
      <c r="D670" s="2">
        <f t="shared" si="44"/>
        <v>2</v>
      </c>
      <c r="E670" s="2">
        <f t="shared" si="46"/>
        <v>6</v>
      </c>
      <c r="F670" s="2">
        <f t="shared" si="47"/>
        <v>6</v>
      </c>
    </row>
    <row r="671" spans="1:6">
      <c r="A671" s="1">
        <v>20221101</v>
      </c>
      <c r="B671" s="1">
        <v>14.88</v>
      </c>
      <c r="C671" s="12">
        <f t="shared" si="45"/>
        <v>4.853776561667765E-2</v>
      </c>
      <c r="D671" s="2">
        <f t="shared" si="44"/>
        <v>2</v>
      </c>
      <c r="E671" s="2">
        <f t="shared" si="46"/>
        <v>9</v>
      </c>
      <c r="F671" s="2">
        <f t="shared" si="47"/>
        <v>9</v>
      </c>
    </row>
    <row r="672" spans="1:6">
      <c r="A672" s="1">
        <v>20221102</v>
      </c>
      <c r="B672" s="1">
        <v>14.43</v>
      </c>
      <c r="C672" s="12">
        <f t="shared" si="45"/>
        <v>4.8819106855716186E-2</v>
      </c>
      <c r="D672" s="2">
        <f t="shared" si="44"/>
        <v>2</v>
      </c>
      <c r="E672" s="2">
        <f t="shared" si="46"/>
        <v>9</v>
      </c>
      <c r="F672" s="2">
        <f t="shared" si="47"/>
        <v>9</v>
      </c>
    </row>
    <row r="673" spans="1:6">
      <c r="A673" s="1">
        <v>20221103</v>
      </c>
      <c r="B673" s="1">
        <v>15.69</v>
      </c>
      <c r="C673" s="12">
        <f t="shared" si="45"/>
        <v>4.766759381704614E-2</v>
      </c>
      <c r="D673" s="2">
        <f t="shared" si="44"/>
        <v>2</v>
      </c>
      <c r="E673" s="2">
        <f t="shared" si="46"/>
        <v>10</v>
      </c>
      <c r="F673" s="2">
        <f t="shared" si="47"/>
        <v>10</v>
      </c>
    </row>
    <row r="674" spans="1:6">
      <c r="A674" s="1">
        <v>20221104</v>
      </c>
      <c r="B674" s="1">
        <v>10.47</v>
      </c>
      <c r="C674" s="12">
        <f t="shared" si="45"/>
        <v>4.5035344519953897E-2</v>
      </c>
      <c r="D674" s="2">
        <f t="shared" si="44"/>
        <v>2</v>
      </c>
      <c r="E674" s="2">
        <f t="shared" si="46"/>
        <v>6</v>
      </c>
      <c r="F674" s="2">
        <f t="shared" si="47"/>
        <v>6</v>
      </c>
    </row>
    <row r="675" spans="1:6">
      <c r="A675" s="1">
        <v>20221105</v>
      </c>
      <c r="B675" s="1">
        <v>11.07</v>
      </c>
      <c r="C675" s="12">
        <f t="shared" si="45"/>
        <v>4.6286731727097782E-2</v>
      </c>
      <c r="D675" s="2">
        <f t="shared" si="44"/>
        <v>2</v>
      </c>
      <c r="E675" s="2">
        <f t="shared" si="46"/>
        <v>6</v>
      </c>
      <c r="F675" s="2">
        <f t="shared" si="47"/>
        <v>6</v>
      </c>
    </row>
    <row r="676" spans="1:6">
      <c r="A676" s="1">
        <v>20221106</v>
      </c>
      <c r="B676" s="1">
        <v>13.42</v>
      </c>
      <c r="C676" s="12">
        <f t="shared" si="45"/>
        <v>4.8910259465523E-2</v>
      </c>
      <c r="D676" s="2">
        <f t="shared" si="44"/>
        <v>2</v>
      </c>
      <c r="E676" s="2">
        <f t="shared" si="46"/>
        <v>8</v>
      </c>
      <c r="F676" s="2">
        <f t="shared" si="47"/>
        <v>8</v>
      </c>
    </row>
    <row r="677" spans="1:6">
      <c r="A677" s="1">
        <v>20221107</v>
      </c>
      <c r="B677" s="1">
        <v>13.92</v>
      </c>
      <c r="C677" s="12">
        <f t="shared" si="45"/>
        <v>4.895905577364007E-2</v>
      </c>
      <c r="D677" s="2">
        <f t="shared" si="44"/>
        <v>2</v>
      </c>
      <c r="E677" s="2">
        <f t="shared" si="46"/>
        <v>9</v>
      </c>
      <c r="F677" s="2">
        <f t="shared" si="47"/>
        <v>9</v>
      </c>
    </row>
    <row r="678" spans="1:6">
      <c r="A678" s="1">
        <v>20221108</v>
      </c>
      <c r="B678" s="1">
        <v>14.17</v>
      </c>
      <c r="C678" s="12">
        <f t="shared" si="45"/>
        <v>4.8914344714439888E-2</v>
      </c>
      <c r="D678" s="2">
        <f t="shared" si="44"/>
        <v>2</v>
      </c>
      <c r="E678" s="2">
        <f t="shared" si="46"/>
        <v>9</v>
      </c>
      <c r="F678" s="2">
        <f t="shared" si="47"/>
        <v>9</v>
      </c>
    </row>
    <row r="679" spans="1:6">
      <c r="A679" s="1">
        <v>20221109</v>
      </c>
      <c r="B679" s="1">
        <v>13.08</v>
      </c>
      <c r="C679" s="12">
        <f t="shared" si="45"/>
        <v>4.8772078244816414E-2</v>
      </c>
      <c r="D679" s="2">
        <f t="shared" si="44"/>
        <v>2</v>
      </c>
      <c r="E679" s="2">
        <f t="shared" si="46"/>
        <v>8</v>
      </c>
      <c r="F679" s="2">
        <f t="shared" si="47"/>
        <v>8</v>
      </c>
    </row>
    <row r="680" spans="1:6">
      <c r="A680" s="1">
        <v>20221110</v>
      </c>
      <c r="B680" s="1">
        <v>8.16</v>
      </c>
      <c r="C680" s="12">
        <f t="shared" si="45"/>
        <v>3.8524616972136397E-2</v>
      </c>
      <c r="D680" s="2">
        <f t="shared" si="44"/>
        <v>3</v>
      </c>
      <c r="E680" s="2">
        <f t="shared" si="46"/>
        <v>4</v>
      </c>
      <c r="F680" s="2">
        <f t="shared" si="47"/>
        <v>4</v>
      </c>
    </row>
    <row r="681" spans="1:6">
      <c r="A681" s="1">
        <v>20221111</v>
      </c>
      <c r="B681" s="1">
        <v>12.9</v>
      </c>
      <c r="C681" s="12">
        <f t="shared" si="45"/>
        <v>4.866476138536522E-2</v>
      </c>
      <c r="D681" s="2">
        <f t="shared" si="44"/>
        <v>2</v>
      </c>
      <c r="E681" s="2">
        <f t="shared" si="46"/>
        <v>8</v>
      </c>
      <c r="F681" s="2">
        <f t="shared" si="47"/>
        <v>8</v>
      </c>
    </row>
    <row r="682" spans="1:6">
      <c r="A682" s="1">
        <v>20221112</v>
      </c>
      <c r="B682" s="1">
        <v>4.01</v>
      </c>
      <c r="C682" s="12">
        <f t="shared" si="45"/>
        <v>2.3779986393227866E-2</v>
      </c>
      <c r="D682" s="2">
        <f t="shared" si="44"/>
        <v>3</v>
      </c>
      <c r="E682" s="2">
        <f t="shared" si="46"/>
        <v>2</v>
      </c>
      <c r="F682" s="2">
        <f t="shared" si="47"/>
        <v>2</v>
      </c>
    </row>
    <row r="683" spans="1:6">
      <c r="A683" s="1">
        <v>20221113</v>
      </c>
      <c r="B683" s="1">
        <v>1.1200000000000001</v>
      </c>
      <c r="C683" s="12">
        <f t="shared" si="45"/>
        <v>1.4579686919165303E-2</v>
      </c>
      <c r="D683" s="2">
        <f t="shared" si="44"/>
        <v>3</v>
      </c>
      <c r="E683" s="2">
        <f t="shared" si="46"/>
        <v>1</v>
      </c>
      <c r="F683" s="2">
        <f t="shared" si="47"/>
        <v>1</v>
      </c>
    </row>
    <row r="684" spans="1:6">
      <c r="A684" s="1">
        <v>20221114</v>
      </c>
      <c r="B684" s="1">
        <v>7.18</v>
      </c>
      <c r="C684" s="12">
        <f t="shared" si="45"/>
        <v>3.5190193577484992E-2</v>
      </c>
      <c r="D684" s="2">
        <f t="shared" si="44"/>
        <v>3</v>
      </c>
      <c r="E684" s="2">
        <f t="shared" si="46"/>
        <v>4</v>
      </c>
      <c r="F684" s="2">
        <f t="shared" si="47"/>
        <v>4</v>
      </c>
    </row>
    <row r="685" spans="1:6">
      <c r="A685" s="1">
        <v>20221115</v>
      </c>
      <c r="B685" s="1">
        <v>12.56</v>
      </c>
      <c r="C685" s="12">
        <f t="shared" si="45"/>
        <v>4.8398203427965296E-2</v>
      </c>
      <c r="D685" s="2">
        <f t="shared" si="44"/>
        <v>2</v>
      </c>
      <c r="E685" s="2">
        <f t="shared" si="46"/>
        <v>8</v>
      </c>
      <c r="F685" s="2">
        <f t="shared" si="47"/>
        <v>8</v>
      </c>
    </row>
    <row r="686" spans="1:6">
      <c r="A686" s="1">
        <v>20221116</v>
      </c>
      <c r="B686" s="1">
        <v>10.54</v>
      </c>
      <c r="C686" s="12">
        <f t="shared" si="45"/>
        <v>4.5192205117148346E-2</v>
      </c>
      <c r="D686" s="2">
        <f t="shared" si="44"/>
        <v>2</v>
      </c>
      <c r="E686" s="2">
        <f t="shared" si="46"/>
        <v>6</v>
      </c>
      <c r="F686" s="2">
        <f t="shared" si="47"/>
        <v>6</v>
      </c>
    </row>
    <row r="687" spans="1:6">
      <c r="A687" s="1">
        <v>20221117</v>
      </c>
      <c r="B687" s="1">
        <v>5.13</v>
      </c>
      <c r="C687" s="12">
        <f t="shared" si="45"/>
        <v>2.7788128611169499E-2</v>
      </c>
      <c r="D687" s="2">
        <f t="shared" si="44"/>
        <v>3</v>
      </c>
      <c r="E687" s="2">
        <f t="shared" si="46"/>
        <v>3</v>
      </c>
      <c r="F687" s="2">
        <f t="shared" si="47"/>
        <v>3</v>
      </c>
    </row>
    <row r="688" spans="1:6">
      <c r="A688" s="1">
        <v>20221118</v>
      </c>
      <c r="B688" s="1">
        <v>10.58</v>
      </c>
      <c r="C688" s="12">
        <f t="shared" si="45"/>
        <v>4.5280584277837883E-2</v>
      </c>
      <c r="D688" s="2">
        <f t="shared" si="44"/>
        <v>2</v>
      </c>
      <c r="E688" s="2">
        <f t="shared" si="46"/>
        <v>6</v>
      </c>
      <c r="F688" s="2">
        <f t="shared" si="47"/>
        <v>6</v>
      </c>
    </row>
    <row r="689" spans="1:6">
      <c r="A689" s="1">
        <v>20221119</v>
      </c>
      <c r="B689" s="1">
        <v>7.18</v>
      </c>
      <c r="C689" s="12">
        <f t="shared" si="45"/>
        <v>3.5190193577484992E-2</v>
      </c>
      <c r="D689" s="2">
        <f t="shared" si="44"/>
        <v>3</v>
      </c>
      <c r="E689" s="2">
        <f t="shared" si="46"/>
        <v>4</v>
      </c>
      <c r="F689" s="2">
        <f t="shared" si="47"/>
        <v>4</v>
      </c>
    </row>
    <row r="690" spans="1:6">
      <c r="A690" s="1">
        <v>20221120</v>
      </c>
      <c r="B690" s="1">
        <v>0.52</v>
      </c>
      <c r="C690" s="12">
        <f t="shared" si="45"/>
        <v>1.2965477449776525E-2</v>
      </c>
      <c r="D690" s="2">
        <f t="shared" si="44"/>
        <v>3</v>
      </c>
      <c r="E690" s="2">
        <f t="shared" si="46"/>
        <v>1</v>
      </c>
      <c r="F690" s="2">
        <f t="shared" si="47"/>
        <v>1</v>
      </c>
    </row>
    <row r="691" spans="1:6">
      <c r="A691" s="1">
        <v>20221121</v>
      </c>
      <c r="B691" s="1">
        <v>12.22</v>
      </c>
      <c r="C691" s="12">
        <f t="shared" si="45"/>
        <v>4.8049360297962279E-2</v>
      </c>
      <c r="D691" s="2">
        <f t="shared" si="44"/>
        <v>2</v>
      </c>
      <c r="E691" s="2">
        <f t="shared" si="46"/>
        <v>7</v>
      </c>
      <c r="F691" s="2">
        <f t="shared" si="47"/>
        <v>7</v>
      </c>
    </row>
    <row r="692" spans="1:6">
      <c r="A692" s="1">
        <v>20221122</v>
      </c>
      <c r="B692" s="1">
        <v>1.92</v>
      </c>
      <c r="C692" s="12">
        <f t="shared" si="45"/>
        <v>1.6905609671178209E-2</v>
      </c>
      <c r="D692" s="2">
        <f t="shared" si="44"/>
        <v>3</v>
      </c>
      <c r="E692" s="2">
        <f t="shared" si="46"/>
        <v>2</v>
      </c>
      <c r="F692" s="2">
        <f t="shared" si="47"/>
        <v>2</v>
      </c>
    </row>
    <row r="693" spans="1:6">
      <c r="A693" s="1">
        <v>20221123</v>
      </c>
      <c r="B693" s="1">
        <v>4.82</v>
      </c>
      <c r="C693" s="12">
        <f t="shared" si="45"/>
        <v>2.6665931004676149E-2</v>
      </c>
      <c r="D693" s="2">
        <f t="shared" si="44"/>
        <v>3</v>
      </c>
      <c r="E693" s="2">
        <f t="shared" si="46"/>
        <v>3</v>
      </c>
      <c r="F693" s="2">
        <f t="shared" si="47"/>
        <v>3</v>
      </c>
    </row>
    <row r="694" spans="1:6">
      <c r="A694" s="1">
        <v>20221124</v>
      </c>
      <c r="B694" s="1">
        <v>10.78</v>
      </c>
      <c r="C694" s="12">
        <f t="shared" si="45"/>
        <v>4.5708551276727842E-2</v>
      </c>
      <c r="D694" s="2">
        <f t="shared" si="44"/>
        <v>2</v>
      </c>
      <c r="E694" s="2">
        <f t="shared" si="46"/>
        <v>6</v>
      </c>
      <c r="F694" s="2">
        <f t="shared" si="47"/>
        <v>6</v>
      </c>
    </row>
    <row r="695" spans="1:6">
      <c r="A695" s="1">
        <v>20221125</v>
      </c>
      <c r="B695" s="1">
        <v>11.88</v>
      </c>
      <c r="C695" s="12">
        <f t="shared" si="45"/>
        <v>4.7620034594931547E-2</v>
      </c>
      <c r="D695" s="2">
        <f t="shared" si="44"/>
        <v>2</v>
      </c>
      <c r="E695" s="2">
        <f t="shared" si="46"/>
        <v>7</v>
      </c>
      <c r="F695" s="2">
        <f t="shared" si="47"/>
        <v>7</v>
      </c>
    </row>
    <row r="696" spans="1:6">
      <c r="A696" s="1">
        <v>20221126</v>
      </c>
      <c r="B696" s="1">
        <v>7.95</v>
      </c>
      <c r="C696" s="12">
        <f t="shared" si="45"/>
        <v>3.7830515658856083E-2</v>
      </c>
      <c r="D696" s="2">
        <f t="shared" si="44"/>
        <v>3</v>
      </c>
      <c r="E696" s="2">
        <f t="shared" si="46"/>
        <v>4</v>
      </c>
      <c r="F696" s="2">
        <f t="shared" si="47"/>
        <v>4</v>
      </c>
    </row>
    <row r="697" spans="1:6">
      <c r="A697" s="1">
        <v>20221127</v>
      </c>
      <c r="B697" s="1">
        <v>9.6999999999999993</v>
      </c>
      <c r="C697" s="12">
        <f t="shared" si="45"/>
        <v>4.313474937088925E-2</v>
      </c>
      <c r="D697" s="2">
        <f t="shared" si="44"/>
        <v>2</v>
      </c>
      <c r="E697" s="2">
        <f t="shared" si="46"/>
        <v>5</v>
      </c>
      <c r="F697" s="2">
        <f t="shared" si="47"/>
        <v>5</v>
      </c>
    </row>
    <row r="698" spans="1:6">
      <c r="A698" s="1">
        <v>20221128</v>
      </c>
      <c r="B698" s="1">
        <v>8.9499999999999993</v>
      </c>
      <c r="C698" s="12">
        <f t="shared" si="45"/>
        <v>4.1007041338918235E-2</v>
      </c>
      <c r="D698" s="2">
        <f t="shared" si="44"/>
        <v>3</v>
      </c>
      <c r="E698" s="2">
        <f t="shared" si="46"/>
        <v>5</v>
      </c>
      <c r="F698" s="2">
        <f t="shared" si="47"/>
        <v>5</v>
      </c>
    </row>
    <row r="699" spans="1:6">
      <c r="A699" s="1">
        <v>20221129</v>
      </c>
      <c r="B699" s="1">
        <v>0.99</v>
      </c>
      <c r="C699" s="12">
        <f t="shared" si="45"/>
        <v>1.4220235739277215E-2</v>
      </c>
      <c r="D699" s="2">
        <f t="shared" si="44"/>
        <v>3</v>
      </c>
      <c r="E699" s="2">
        <f t="shared" si="46"/>
        <v>1</v>
      </c>
      <c r="F699" s="2">
        <f t="shared" si="47"/>
        <v>1</v>
      </c>
    </row>
    <row r="700" spans="1:6">
      <c r="A700" s="1">
        <v>20221130</v>
      </c>
      <c r="B700" s="1">
        <v>1.04</v>
      </c>
      <c r="C700" s="12">
        <f t="shared" si="45"/>
        <v>1.4357857887060555E-2</v>
      </c>
      <c r="D700" s="2">
        <f t="shared" si="44"/>
        <v>3</v>
      </c>
      <c r="E700" s="2">
        <f t="shared" si="46"/>
        <v>1</v>
      </c>
      <c r="F700" s="2">
        <f t="shared" si="47"/>
        <v>1</v>
      </c>
    </row>
    <row r="701" spans="1:6">
      <c r="A701" s="1">
        <v>20221201</v>
      </c>
      <c r="B701" s="1">
        <v>3.68</v>
      </c>
      <c r="C701" s="12">
        <f t="shared" si="45"/>
        <v>2.263155944538105E-2</v>
      </c>
      <c r="D701" s="2">
        <f t="shared" si="44"/>
        <v>3</v>
      </c>
      <c r="E701" s="2">
        <f t="shared" si="46"/>
        <v>2</v>
      </c>
      <c r="F701" s="2">
        <f t="shared" si="47"/>
        <v>2</v>
      </c>
    </row>
    <row r="702" spans="1:6">
      <c r="A702" s="1">
        <v>20221202</v>
      </c>
      <c r="B702" s="1">
        <v>7.33</v>
      </c>
      <c r="C702" s="12">
        <f t="shared" si="45"/>
        <v>3.5714679989646253E-2</v>
      </c>
      <c r="D702" s="2">
        <f t="shared" si="44"/>
        <v>3</v>
      </c>
      <c r="E702" s="2">
        <f t="shared" si="46"/>
        <v>4</v>
      </c>
      <c r="F702" s="2">
        <f t="shared" si="47"/>
        <v>4</v>
      </c>
    </row>
    <row r="703" spans="1:6">
      <c r="A703" s="1">
        <v>20221203</v>
      </c>
      <c r="B703" s="1">
        <v>1.64</v>
      </c>
      <c r="C703" s="12">
        <f t="shared" si="45"/>
        <v>1.6069715294256281E-2</v>
      </c>
      <c r="D703" s="2">
        <f t="shared" si="44"/>
        <v>3</v>
      </c>
      <c r="E703" s="2">
        <f t="shared" si="46"/>
        <v>2</v>
      </c>
      <c r="F703" s="2">
        <f t="shared" si="47"/>
        <v>2</v>
      </c>
    </row>
    <row r="704" spans="1:6">
      <c r="A704" s="1">
        <v>20221204</v>
      </c>
      <c r="B704" s="1">
        <v>5.57</v>
      </c>
      <c r="C704" s="12">
        <f t="shared" si="45"/>
        <v>2.9389345515176735E-2</v>
      </c>
      <c r="D704" s="2">
        <f t="shared" si="44"/>
        <v>3</v>
      </c>
      <c r="E704" s="2">
        <f t="shared" si="46"/>
        <v>3</v>
      </c>
      <c r="F704" s="2">
        <f t="shared" si="47"/>
        <v>3</v>
      </c>
    </row>
    <row r="705" spans="1:6">
      <c r="A705" s="1">
        <v>20221205</v>
      </c>
      <c r="B705" s="1">
        <v>5.33</v>
      </c>
      <c r="C705" s="12">
        <f t="shared" si="45"/>
        <v>2.851515142166379E-2</v>
      </c>
      <c r="D705" s="2">
        <f t="shared" si="44"/>
        <v>3</v>
      </c>
      <c r="E705" s="2">
        <f t="shared" si="46"/>
        <v>3</v>
      </c>
      <c r="F705" s="2">
        <f t="shared" si="47"/>
        <v>3</v>
      </c>
    </row>
    <row r="706" spans="1:6">
      <c r="A706" s="1">
        <v>20221206</v>
      </c>
      <c r="B706" s="1">
        <v>7.77</v>
      </c>
      <c r="C706" s="12">
        <f t="shared" si="45"/>
        <v>3.7225845702162148E-2</v>
      </c>
      <c r="D706" s="2">
        <f t="shared" ref="D706:D769" si="48">IF(B706&gt;$T$2,1,IF(B706&lt;$T$3,3,2))</f>
        <v>3</v>
      </c>
      <c r="E706" s="2">
        <f t="shared" si="46"/>
        <v>4</v>
      </c>
      <c r="F706" s="2">
        <f t="shared" si="47"/>
        <v>4</v>
      </c>
    </row>
    <row r="707" spans="1:6">
      <c r="A707" s="1">
        <v>20221207</v>
      </c>
      <c r="B707" s="1">
        <v>8.5500000000000007</v>
      </c>
      <c r="C707" s="12">
        <f t="shared" ref="C707:C770" si="49">_xlfn.NORM.DIST(B707,$L$5,$L$6,0)</f>
        <v>3.9777457875380444E-2</v>
      </c>
      <c r="D707" s="2">
        <f t="shared" si="48"/>
        <v>3</v>
      </c>
      <c r="E707" s="2">
        <f t="shared" ref="E707:E770" si="50">IF(B707&gt;$V$12,16,IF(B707&gt;$V$13,15,IF(B707&gt;$V$14,14,IF(B707&gt;$V$15,13,IF(B707&gt;$V$16,12,IF(B707&gt;$V$17,11,IF(B707&gt;$V$18,10,IF(B707&gt;$V$19,9,IF(B707&gt;$V$20,8,IF(B707&gt;$V$21,7,IF(B707&gt;$V$22,6,IF(B707&gt;$V$23,5,IF(B707&gt;$V$24,4,IF(B707&gt;$V$25,3,IF(B707&gt;$V$26,2,1)))))))))))))))</f>
        <v>5</v>
      </c>
      <c r="F707" s="2">
        <f t="shared" ref="F707:F770" si="51">IF(B707&gt;$V$12,16,IF(B707&gt;$V$13,15,IF(B707&gt;$V$14,14,IF(B707&gt;$V$15,13,IF(B707&gt;$V$16,12,IF(B707&gt;$V$17,11,IF(B707&gt;$V$18,10,IF(B707&gt;$V$19,9,IF(B707&gt;$V$20,8,IF(B707&gt;$V$21,7,IF(B707&gt;$V$22,6,IF(B707&gt;$V$23,5,IF(B707&gt;$V$24,4,IF(B707&gt;$V$25,3,IF(B707&gt;$V$26,2,1)))))))))))))))</f>
        <v>5</v>
      </c>
    </row>
    <row r="708" spans="1:6">
      <c r="A708" s="1">
        <v>20221208</v>
      </c>
      <c r="B708" s="1">
        <v>6.03</v>
      </c>
      <c r="C708" s="12">
        <f t="shared" si="49"/>
        <v>3.1065063117598123E-2</v>
      </c>
      <c r="D708" s="2">
        <f t="shared" si="48"/>
        <v>3</v>
      </c>
      <c r="E708" s="2">
        <f t="shared" si="50"/>
        <v>3</v>
      </c>
      <c r="F708" s="2">
        <f t="shared" si="51"/>
        <v>3</v>
      </c>
    </row>
    <row r="709" spans="1:6">
      <c r="A709" s="1">
        <v>20221209</v>
      </c>
      <c r="B709" s="1">
        <v>4.25</v>
      </c>
      <c r="C709" s="12">
        <f t="shared" si="49"/>
        <v>2.462625592939155E-2</v>
      </c>
      <c r="D709" s="2">
        <f t="shared" si="48"/>
        <v>3</v>
      </c>
      <c r="E709" s="2">
        <f t="shared" si="50"/>
        <v>2</v>
      </c>
      <c r="F709" s="2">
        <f t="shared" si="51"/>
        <v>2</v>
      </c>
    </row>
    <row r="710" spans="1:6">
      <c r="A710" s="1">
        <v>20221210</v>
      </c>
      <c r="B710" s="1">
        <v>5.83</v>
      </c>
      <c r="C710" s="12">
        <f t="shared" si="49"/>
        <v>3.0336939115438132E-2</v>
      </c>
      <c r="D710" s="2">
        <f t="shared" si="48"/>
        <v>3</v>
      </c>
      <c r="E710" s="2">
        <f t="shared" si="50"/>
        <v>3</v>
      </c>
      <c r="F710" s="2">
        <f t="shared" si="51"/>
        <v>3</v>
      </c>
    </row>
    <row r="711" spans="1:6">
      <c r="A711" s="1">
        <v>20221211</v>
      </c>
      <c r="B711" s="1">
        <v>6.46</v>
      </c>
      <c r="C711" s="12">
        <f t="shared" si="49"/>
        <v>3.2623619148861915E-2</v>
      </c>
      <c r="D711" s="2">
        <f t="shared" si="48"/>
        <v>3</v>
      </c>
      <c r="E711" s="2">
        <f t="shared" si="50"/>
        <v>3</v>
      </c>
      <c r="F711" s="2">
        <f t="shared" si="51"/>
        <v>3</v>
      </c>
    </row>
    <row r="712" spans="1:6">
      <c r="A712" s="1">
        <v>20221212</v>
      </c>
      <c r="B712" s="1">
        <v>1.64</v>
      </c>
      <c r="C712" s="12">
        <f t="shared" si="49"/>
        <v>1.6069715294256281E-2</v>
      </c>
      <c r="D712" s="2">
        <f t="shared" si="48"/>
        <v>3</v>
      </c>
      <c r="E712" s="2">
        <f t="shared" si="50"/>
        <v>2</v>
      </c>
      <c r="F712" s="2">
        <f t="shared" si="51"/>
        <v>2</v>
      </c>
    </row>
    <row r="713" spans="1:6">
      <c r="A713" s="1">
        <v>20221213</v>
      </c>
      <c r="B713" s="1">
        <v>5.68</v>
      </c>
      <c r="C713" s="12">
        <f t="shared" si="49"/>
        <v>2.9790285690312297E-2</v>
      </c>
      <c r="D713" s="2">
        <f t="shared" si="48"/>
        <v>3</v>
      </c>
      <c r="E713" s="2">
        <f t="shared" si="50"/>
        <v>3</v>
      </c>
      <c r="F713" s="2">
        <f t="shared" si="51"/>
        <v>3</v>
      </c>
    </row>
    <row r="714" spans="1:6">
      <c r="A714" s="1">
        <v>20221214</v>
      </c>
      <c r="B714" s="1">
        <v>4.05</v>
      </c>
      <c r="C714" s="12">
        <f t="shared" si="49"/>
        <v>2.3920425546887988E-2</v>
      </c>
      <c r="D714" s="2">
        <f t="shared" si="48"/>
        <v>3</v>
      </c>
      <c r="E714" s="2">
        <f t="shared" si="50"/>
        <v>2</v>
      </c>
      <c r="F714" s="2">
        <f t="shared" si="51"/>
        <v>2</v>
      </c>
    </row>
    <row r="715" spans="1:6">
      <c r="A715" s="1">
        <v>20221215</v>
      </c>
      <c r="B715" s="1">
        <v>8.8800000000000008</v>
      </c>
      <c r="C715" s="12">
        <f t="shared" si="49"/>
        <v>4.07962506019722E-2</v>
      </c>
      <c r="D715" s="2">
        <f t="shared" si="48"/>
        <v>3</v>
      </c>
      <c r="E715" s="2">
        <f t="shared" si="50"/>
        <v>5</v>
      </c>
      <c r="F715" s="2">
        <f t="shared" si="51"/>
        <v>5</v>
      </c>
    </row>
    <row r="716" spans="1:6">
      <c r="A716" s="1">
        <v>20221216</v>
      </c>
      <c r="B716" s="1">
        <v>1.02</v>
      </c>
      <c r="C716" s="12">
        <f t="shared" si="49"/>
        <v>1.4302714554368923E-2</v>
      </c>
      <c r="D716" s="2">
        <f t="shared" si="48"/>
        <v>3</v>
      </c>
      <c r="E716" s="2">
        <f t="shared" si="50"/>
        <v>1</v>
      </c>
      <c r="F716" s="2">
        <f t="shared" si="51"/>
        <v>1</v>
      </c>
    </row>
    <row r="717" spans="1:6">
      <c r="A717" s="1">
        <v>20221217</v>
      </c>
      <c r="B717" s="1">
        <v>2.54</v>
      </c>
      <c r="C717" s="12">
        <f t="shared" si="49"/>
        <v>1.8835190928672977E-2</v>
      </c>
      <c r="D717" s="2">
        <f t="shared" si="48"/>
        <v>3</v>
      </c>
      <c r="E717" s="2">
        <f t="shared" si="50"/>
        <v>2</v>
      </c>
      <c r="F717" s="2">
        <f t="shared" si="51"/>
        <v>2</v>
      </c>
    </row>
    <row r="718" spans="1:6">
      <c r="A718" s="1">
        <v>20221218</v>
      </c>
      <c r="B718" s="1">
        <v>3.71</v>
      </c>
      <c r="C718" s="12">
        <f t="shared" si="49"/>
        <v>2.2735169889789755E-2</v>
      </c>
      <c r="D718" s="2">
        <f t="shared" si="48"/>
        <v>3</v>
      </c>
      <c r="E718" s="2">
        <f t="shared" si="50"/>
        <v>2</v>
      </c>
      <c r="F718" s="2">
        <f t="shared" si="51"/>
        <v>2</v>
      </c>
    </row>
    <row r="719" spans="1:6">
      <c r="A719" s="1">
        <v>20221219</v>
      </c>
      <c r="B719" s="1">
        <v>3.8</v>
      </c>
      <c r="C719" s="12">
        <f t="shared" si="49"/>
        <v>2.3046981148032115E-2</v>
      </c>
      <c r="D719" s="2">
        <f t="shared" si="48"/>
        <v>3</v>
      </c>
      <c r="E719" s="2">
        <f t="shared" si="50"/>
        <v>2</v>
      </c>
      <c r="F719" s="2">
        <f t="shared" si="51"/>
        <v>2</v>
      </c>
    </row>
    <row r="720" spans="1:6">
      <c r="A720" s="1">
        <v>20221220</v>
      </c>
      <c r="B720" s="1">
        <v>9.85</v>
      </c>
      <c r="C720" s="12">
        <f t="shared" si="49"/>
        <v>4.3529076379236351E-2</v>
      </c>
      <c r="D720" s="2">
        <f t="shared" si="48"/>
        <v>2</v>
      </c>
      <c r="E720" s="2">
        <f t="shared" si="50"/>
        <v>6</v>
      </c>
      <c r="F720" s="2">
        <f t="shared" si="51"/>
        <v>6</v>
      </c>
    </row>
    <row r="721" spans="1:6">
      <c r="A721" s="1">
        <v>20221221</v>
      </c>
      <c r="B721" s="1">
        <v>0.97</v>
      </c>
      <c r="C721" s="12">
        <f t="shared" si="49"/>
        <v>1.4165407576019253E-2</v>
      </c>
      <c r="D721" s="2">
        <f t="shared" si="48"/>
        <v>3</v>
      </c>
      <c r="E721" s="2">
        <f t="shared" si="50"/>
        <v>1</v>
      </c>
      <c r="F721" s="2">
        <f t="shared" si="51"/>
        <v>1</v>
      </c>
    </row>
    <row r="722" spans="1:6">
      <c r="A722" s="1">
        <v>20221222</v>
      </c>
      <c r="B722" s="1">
        <v>0.32</v>
      </c>
      <c r="C722" s="12">
        <f t="shared" si="49"/>
        <v>1.2453131685102141E-2</v>
      </c>
      <c r="D722" s="2">
        <f t="shared" si="48"/>
        <v>3</v>
      </c>
      <c r="E722" s="2">
        <f t="shared" si="50"/>
        <v>1</v>
      </c>
      <c r="F722" s="2">
        <f t="shared" si="51"/>
        <v>1</v>
      </c>
    </row>
    <row r="723" spans="1:6">
      <c r="A723" s="1">
        <v>20221223</v>
      </c>
      <c r="B723" s="1">
        <v>2.41</v>
      </c>
      <c r="C723" s="12">
        <f t="shared" si="49"/>
        <v>1.8421979996827306E-2</v>
      </c>
      <c r="D723" s="2">
        <f t="shared" si="48"/>
        <v>3</v>
      </c>
      <c r="E723" s="2">
        <f t="shared" si="50"/>
        <v>2</v>
      </c>
      <c r="F723" s="2">
        <f t="shared" si="51"/>
        <v>2</v>
      </c>
    </row>
    <row r="724" spans="1:6">
      <c r="A724" s="1">
        <v>20221224</v>
      </c>
      <c r="B724" s="1">
        <v>0.31</v>
      </c>
      <c r="C724" s="12">
        <f t="shared" si="49"/>
        <v>1.2427856060441217E-2</v>
      </c>
      <c r="D724" s="2">
        <f t="shared" si="48"/>
        <v>3</v>
      </c>
      <c r="E724" s="2">
        <f t="shared" si="50"/>
        <v>1</v>
      </c>
      <c r="F724" s="2">
        <f t="shared" si="51"/>
        <v>1</v>
      </c>
    </row>
    <row r="725" spans="1:6">
      <c r="A725" s="1">
        <v>20221225</v>
      </c>
      <c r="B725" s="1">
        <v>2.8</v>
      </c>
      <c r="C725" s="12">
        <f t="shared" si="49"/>
        <v>1.9674594074727547E-2</v>
      </c>
      <c r="D725" s="2">
        <f t="shared" si="48"/>
        <v>3</v>
      </c>
      <c r="E725" s="2">
        <f t="shared" si="50"/>
        <v>2</v>
      </c>
      <c r="F725" s="2">
        <f t="shared" si="51"/>
        <v>2</v>
      </c>
    </row>
    <row r="726" spans="1:6">
      <c r="A726" s="1">
        <v>20221226</v>
      </c>
      <c r="B726" s="1">
        <v>3.33</v>
      </c>
      <c r="C726" s="12">
        <f t="shared" si="49"/>
        <v>2.1435616909978545E-2</v>
      </c>
      <c r="D726" s="2">
        <f t="shared" si="48"/>
        <v>3</v>
      </c>
      <c r="E726" s="2">
        <f t="shared" si="50"/>
        <v>2</v>
      </c>
      <c r="F726" s="2">
        <f t="shared" si="51"/>
        <v>2</v>
      </c>
    </row>
    <row r="727" spans="1:6">
      <c r="A727" s="1">
        <v>20221227</v>
      </c>
      <c r="B727" s="1">
        <v>3.75</v>
      </c>
      <c r="C727" s="12">
        <f t="shared" si="49"/>
        <v>2.2873572995830933E-2</v>
      </c>
      <c r="D727" s="2">
        <f t="shared" si="48"/>
        <v>3</v>
      </c>
      <c r="E727" s="2">
        <f t="shared" si="50"/>
        <v>2</v>
      </c>
      <c r="F727" s="2">
        <f t="shared" si="51"/>
        <v>2</v>
      </c>
    </row>
    <row r="728" spans="1:6">
      <c r="A728" s="1">
        <v>20221228</v>
      </c>
      <c r="B728" s="1">
        <v>3.62</v>
      </c>
      <c r="C728" s="12">
        <f t="shared" si="49"/>
        <v>2.2424840857423727E-2</v>
      </c>
      <c r="D728" s="2">
        <f t="shared" si="48"/>
        <v>3</v>
      </c>
      <c r="E728" s="2">
        <f t="shared" si="50"/>
        <v>2</v>
      </c>
      <c r="F728" s="2">
        <f t="shared" si="51"/>
        <v>2</v>
      </c>
    </row>
    <row r="729" spans="1:6">
      <c r="A729" s="1">
        <v>20221229</v>
      </c>
      <c r="B729" s="1">
        <v>3.09</v>
      </c>
      <c r="C729" s="12">
        <f t="shared" si="49"/>
        <v>2.063025958274961E-2</v>
      </c>
      <c r="D729" s="2">
        <f t="shared" si="48"/>
        <v>3</v>
      </c>
      <c r="E729" s="2">
        <f t="shared" si="50"/>
        <v>2</v>
      </c>
      <c r="F729" s="2">
        <f t="shared" si="51"/>
        <v>2</v>
      </c>
    </row>
    <row r="730" spans="1:6">
      <c r="A730" s="1">
        <v>20221230</v>
      </c>
      <c r="B730" s="1">
        <v>4.04</v>
      </c>
      <c r="C730" s="12">
        <f t="shared" si="49"/>
        <v>2.3885292163451727E-2</v>
      </c>
      <c r="D730" s="2">
        <f t="shared" si="48"/>
        <v>3</v>
      </c>
      <c r="E730" s="2">
        <f t="shared" si="50"/>
        <v>2</v>
      </c>
      <c r="F730" s="2">
        <f t="shared" si="51"/>
        <v>2</v>
      </c>
    </row>
    <row r="731" spans="1:6">
      <c r="A731" s="1">
        <v>20221231</v>
      </c>
      <c r="B731" s="1">
        <v>8.77</v>
      </c>
      <c r="C731" s="12">
        <f t="shared" si="49"/>
        <v>4.0461160547512365E-2</v>
      </c>
      <c r="D731" s="2">
        <f t="shared" si="48"/>
        <v>3</v>
      </c>
      <c r="E731" s="2">
        <f t="shared" si="50"/>
        <v>5</v>
      </c>
      <c r="F731" s="2">
        <f t="shared" si="51"/>
        <v>5</v>
      </c>
    </row>
    <row r="732" spans="1:6">
      <c r="A732" s="1">
        <v>20230101</v>
      </c>
      <c r="B732" s="1">
        <v>5.0199999999999996</v>
      </c>
      <c r="C732" s="12">
        <f t="shared" si="49"/>
        <v>2.7389162108729808E-2</v>
      </c>
      <c r="D732" s="2">
        <f t="shared" si="48"/>
        <v>3</v>
      </c>
      <c r="E732" s="2">
        <f t="shared" si="50"/>
        <v>3</v>
      </c>
      <c r="F732" s="2">
        <f t="shared" si="51"/>
        <v>3</v>
      </c>
    </row>
    <row r="733" spans="1:6">
      <c r="A733" s="1">
        <v>20230102</v>
      </c>
      <c r="B733" s="1">
        <v>6.42</v>
      </c>
      <c r="C733" s="12">
        <f t="shared" si="49"/>
        <v>3.2479213371515644E-2</v>
      </c>
      <c r="D733" s="2">
        <f t="shared" si="48"/>
        <v>3</v>
      </c>
      <c r="E733" s="2">
        <f t="shared" si="50"/>
        <v>3</v>
      </c>
      <c r="F733" s="2">
        <f t="shared" si="51"/>
        <v>3</v>
      </c>
    </row>
    <row r="734" spans="1:6">
      <c r="A734" s="1">
        <v>20230103</v>
      </c>
      <c r="B734" s="1">
        <v>5.7</v>
      </c>
      <c r="C734" s="12">
        <f t="shared" si="49"/>
        <v>2.986318457520902E-2</v>
      </c>
      <c r="D734" s="2">
        <f t="shared" si="48"/>
        <v>3</v>
      </c>
      <c r="E734" s="2">
        <f t="shared" si="50"/>
        <v>3</v>
      </c>
      <c r="F734" s="2">
        <f t="shared" si="51"/>
        <v>3</v>
      </c>
    </row>
    <row r="735" spans="1:6">
      <c r="A735" s="1">
        <v>20230104</v>
      </c>
      <c r="B735" s="1">
        <v>10.91</v>
      </c>
      <c r="C735" s="12">
        <f t="shared" si="49"/>
        <v>4.5974038995601277E-2</v>
      </c>
      <c r="D735" s="2">
        <f t="shared" si="48"/>
        <v>2</v>
      </c>
      <c r="E735" s="2">
        <f t="shared" si="50"/>
        <v>6</v>
      </c>
      <c r="F735" s="2">
        <f t="shared" si="51"/>
        <v>6</v>
      </c>
    </row>
    <row r="736" spans="1:6">
      <c r="A736" s="1">
        <v>20230105</v>
      </c>
      <c r="B736" s="1">
        <v>8.02</v>
      </c>
      <c r="C736" s="12">
        <f t="shared" si="49"/>
        <v>3.8063291457666806E-2</v>
      </c>
      <c r="D736" s="2">
        <f t="shared" si="48"/>
        <v>3</v>
      </c>
      <c r="E736" s="2">
        <f t="shared" si="50"/>
        <v>4</v>
      </c>
      <c r="F736" s="2">
        <f t="shared" si="51"/>
        <v>4</v>
      </c>
    </row>
    <row r="737" spans="1:6">
      <c r="A737" s="1">
        <v>20230106</v>
      </c>
      <c r="B737" s="1">
        <v>5.01</v>
      </c>
      <c r="C737" s="12">
        <f t="shared" si="49"/>
        <v>2.7352930485343135E-2</v>
      </c>
      <c r="D737" s="2">
        <f t="shared" si="48"/>
        <v>3</v>
      </c>
      <c r="E737" s="2">
        <f t="shared" si="50"/>
        <v>3</v>
      </c>
      <c r="F737" s="2">
        <f t="shared" si="51"/>
        <v>3</v>
      </c>
    </row>
    <row r="738" spans="1:6">
      <c r="A738" s="1">
        <v>20230107</v>
      </c>
      <c r="B738" s="1">
        <v>9.91</v>
      </c>
      <c r="C738" s="12">
        <f t="shared" si="49"/>
        <v>4.3683668818911885E-2</v>
      </c>
      <c r="D738" s="2">
        <f t="shared" si="48"/>
        <v>2</v>
      </c>
      <c r="E738" s="2">
        <f t="shared" si="50"/>
        <v>6</v>
      </c>
      <c r="F738" s="2">
        <f t="shared" si="51"/>
        <v>6</v>
      </c>
    </row>
    <row r="739" spans="1:6">
      <c r="A739" s="1">
        <v>20230108</v>
      </c>
      <c r="B739" s="1">
        <v>11.01</v>
      </c>
      <c r="C739" s="12">
        <f t="shared" si="49"/>
        <v>4.6171310002413299E-2</v>
      </c>
      <c r="D739" s="2">
        <f t="shared" si="48"/>
        <v>2</v>
      </c>
      <c r="E739" s="2">
        <f t="shared" si="50"/>
        <v>6</v>
      </c>
      <c r="F739" s="2">
        <f t="shared" si="51"/>
        <v>6</v>
      </c>
    </row>
    <row r="740" spans="1:6">
      <c r="A740" s="1">
        <v>20230109</v>
      </c>
      <c r="B740" s="1">
        <v>5.91</v>
      </c>
      <c r="C740" s="12">
        <f t="shared" si="49"/>
        <v>3.0628332593013972E-2</v>
      </c>
      <c r="D740" s="2">
        <f t="shared" si="48"/>
        <v>3</v>
      </c>
      <c r="E740" s="2">
        <f t="shared" si="50"/>
        <v>3</v>
      </c>
      <c r="F740" s="2">
        <f t="shared" si="51"/>
        <v>3</v>
      </c>
    </row>
    <row r="741" spans="1:6">
      <c r="A741" s="1">
        <v>20230110</v>
      </c>
      <c r="B741" s="1">
        <v>11.49</v>
      </c>
      <c r="C741" s="12">
        <f t="shared" si="49"/>
        <v>4.703133498685666E-2</v>
      </c>
      <c r="D741" s="2">
        <f t="shared" si="48"/>
        <v>2</v>
      </c>
      <c r="E741" s="2">
        <f t="shared" si="50"/>
        <v>7</v>
      </c>
      <c r="F741" s="2">
        <f t="shared" si="51"/>
        <v>7</v>
      </c>
    </row>
    <row r="742" spans="1:6">
      <c r="A742" s="1">
        <v>20230111</v>
      </c>
      <c r="B742" s="1">
        <v>11.42</v>
      </c>
      <c r="C742" s="12">
        <f t="shared" si="49"/>
        <v>4.6915064327974883E-2</v>
      </c>
      <c r="D742" s="2">
        <f t="shared" si="48"/>
        <v>2</v>
      </c>
      <c r="E742" s="2">
        <f t="shared" si="50"/>
        <v>7</v>
      </c>
      <c r="F742" s="2">
        <f t="shared" si="51"/>
        <v>7</v>
      </c>
    </row>
    <row r="743" spans="1:6">
      <c r="A743" s="1">
        <v>20230112</v>
      </c>
      <c r="B743" s="1">
        <v>3.57</v>
      </c>
      <c r="C743" s="12">
        <f t="shared" si="49"/>
        <v>2.2253096597375011E-2</v>
      </c>
      <c r="D743" s="2">
        <f t="shared" si="48"/>
        <v>3</v>
      </c>
      <c r="E743" s="2">
        <f t="shared" si="50"/>
        <v>2</v>
      </c>
      <c r="F743" s="2">
        <f t="shared" si="51"/>
        <v>2</v>
      </c>
    </row>
    <row r="744" spans="1:6">
      <c r="A744" s="1">
        <v>20230113</v>
      </c>
      <c r="B744" s="1">
        <v>1.5</v>
      </c>
      <c r="C744" s="12">
        <f t="shared" si="49"/>
        <v>1.5660460038991086E-2</v>
      </c>
      <c r="D744" s="2">
        <f t="shared" si="48"/>
        <v>3</v>
      </c>
      <c r="E744" s="2">
        <f t="shared" si="50"/>
        <v>2</v>
      </c>
      <c r="F744" s="2">
        <f t="shared" si="51"/>
        <v>2</v>
      </c>
    </row>
    <row r="745" spans="1:6">
      <c r="A745" s="1">
        <v>20230114</v>
      </c>
      <c r="B745" s="1">
        <v>0.61</v>
      </c>
      <c r="C745" s="12">
        <f t="shared" si="49"/>
        <v>1.3200263762165852E-2</v>
      </c>
      <c r="D745" s="2">
        <f t="shared" si="48"/>
        <v>3</v>
      </c>
      <c r="E745" s="2">
        <f t="shared" si="50"/>
        <v>1</v>
      </c>
      <c r="F745" s="2">
        <f t="shared" si="51"/>
        <v>1</v>
      </c>
    </row>
    <row r="746" spans="1:6">
      <c r="A746" s="1">
        <v>20230115</v>
      </c>
      <c r="B746" s="1">
        <v>0.72</v>
      </c>
      <c r="C746" s="12">
        <f t="shared" si="49"/>
        <v>1.3490770727958765E-2</v>
      </c>
      <c r="D746" s="2">
        <f t="shared" si="48"/>
        <v>3</v>
      </c>
      <c r="E746" s="2">
        <f t="shared" si="50"/>
        <v>1</v>
      </c>
      <c r="F746" s="2">
        <f t="shared" si="51"/>
        <v>1</v>
      </c>
    </row>
    <row r="747" spans="1:6">
      <c r="A747" s="1">
        <v>20230116</v>
      </c>
      <c r="B747" s="1">
        <v>2.08</v>
      </c>
      <c r="C747" s="12">
        <f t="shared" si="49"/>
        <v>1.7393417753244989E-2</v>
      </c>
      <c r="D747" s="2">
        <f t="shared" si="48"/>
        <v>3</v>
      </c>
      <c r="E747" s="2">
        <f t="shared" si="50"/>
        <v>2</v>
      </c>
      <c r="F747" s="2">
        <f t="shared" si="51"/>
        <v>2</v>
      </c>
    </row>
    <row r="748" spans="1:6">
      <c r="A748" s="1">
        <v>20230117</v>
      </c>
      <c r="B748" s="1">
        <v>1.26</v>
      </c>
      <c r="C748" s="12">
        <f t="shared" si="49"/>
        <v>1.4972692572869655E-2</v>
      </c>
      <c r="D748" s="2">
        <f t="shared" si="48"/>
        <v>3</v>
      </c>
      <c r="E748" s="2">
        <f t="shared" si="50"/>
        <v>1</v>
      </c>
      <c r="F748" s="2">
        <f t="shared" si="51"/>
        <v>1</v>
      </c>
    </row>
    <row r="749" spans="1:6">
      <c r="A749" s="1">
        <v>20230118</v>
      </c>
      <c r="B749" s="1">
        <v>3.16</v>
      </c>
      <c r="C749" s="12">
        <f t="shared" si="49"/>
        <v>2.0863848118772746E-2</v>
      </c>
      <c r="D749" s="2">
        <f t="shared" si="48"/>
        <v>3</v>
      </c>
      <c r="E749" s="2">
        <f t="shared" si="50"/>
        <v>2</v>
      </c>
      <c r="F749" s="2">
        <f t="shared" si="51"/>
        <v>2</v>
      </c>
    </row>
    <row r="750" spans="1:6">
      <c r="A750" s="1">
        <v>20230119</v>
      </c>
      <c r="B750" s="1">
        <v>4.5</v>
      </c>
      <c r="C750" s="12">
        <f t="shared" si="49"/>
        <v>2.5516273659053151E-2</v>
      </c>
      <c r="D750" s="2">
        <f t="shared" si="48"/>
        <v>3</v>
      </c>
      <c r="E750" s="2">
        <f t="shared" si="50"/>
        <v>3</v>
      </c>
      <c r="F750" s="2">
        <f t="shared" si="51"/>
        <v>3</v>
      </c>
    </row>
    <row r="751" spans="1:6">
      <c r="A751" s="1">
        <v>20230120</v>
      </c>
      <c r="B751" s="1">
        <v>6.02</v>
      </c>
      <c r="C751" s="12">
        <f t="shared" si="49"/>
        <v>3.1028689348019355E-2</v>
      </c>
      <c r="D751" s="2">
        <f t="shared" si="48"/>
        <v>3</v>
      </c>
      <c r="E751" s="2">
        <f t="shared" si="50"/>
        <v>3</v>
      </c>
      <c r="F751" s="2">
        <f t="shared" si="51"/>
        <v>3</v>
      </c>
    </row>
    <row r="752" spans="1:6">
      <c r="A752" s="1">
        <v>20230121</v>
      </c>
      <c r="B752" s="1">
        <v>3.1</v>
      </c>
      <c r="C752" s="12">
        <f t="shared" si="49"/>
        <v>2.0663561952640297E-2</v>
      </c>
      <c r="D752" s="2">
        <f t="shared" si="48"/>
        <v>3</v>
      </c>
      <c r="E752" s="2">
        <f t="shared" si="50"/>
        <v>2</v>
      </c>
      <c r="F752" s="2">
        <f t="shared" si="51"/>
        <v>2</v>
      </c>
    </row>
    <row r="753" spans="1:6">
      <c r="A753" s="1">
        <v>20230122</v>
      </c>
      <c r="B753" s="1">
        <v>1.3</v>
      </c>
      <c r="C753" s="12">
        <f t="shared" si="49"/>
        <v>1.5086095206099529E-2</v>
      </c>
      <c r="D753" s="2">
        <f t="shared" si="48"/>
        <v>3</v>
      </c>
      <c r="E753" s="2">
        <f t="shared" si="50"/>
        <v>1</v>
      </c>
      <c r="F753" s="2">
        <f t="shared" si="51"/>
        <v>1</v>
      </c>
    </row>
    <row r="754" spans="1:6">
      <c r="A754" s="1">
        <v>20230123</v>
      </c>
      <c r="B754" s="1">
        <v>8.39</v>
      </c>
      <c r="C754" s="12">
        <f t="shared" si="49"/>
        <v>3.9269499977617153E-2</v>
      </c>
      <c r="D754" s="2">
        <f t="shared" si="48"/>
        <v>3</v>
      </c>
      <c r="E754" s="2">
        <f t="shared" si="50"/>
        <v>5</v>
      </c>
      <c r="F754" s="2">
        <f t="shared" si="51"/>
        <v>5</v>
      </c>
    </row>
    <row r="755" spans="1:6">
      <c r="A755" s="1">
        <v>20230124</v>
      </c>
      <c r="B755" s="1">
        <v>2.78</v>
      </c>
      <c r="C755" s="12">
        <f t="shared" si="49"/>
        <v>1.9609426187615339E-2</v>
      </c>
      <c r="D755" s="2">
        <f t="shared" si="48"/>
        <v>3</v>
      </c>
      <c r="E755" s="2">
        <f t="shared" si="50"/>
        <v>2</v>
      </c>
      <c r="F755" s="2">
        <f t="shared" si="51"/>
        <v>2</v>
      </c>
    </row>
    <row r="756" spans="1:6">
      <c r="A756" s="1">
        <v>20230125</v>
      </c>
      <c r="B756" s="1">
        <v>8.1</v>
      </c>
      <c r="C756" s="12">
        <f t="shared" si="49"/>
        <v>3.8327610961171925E-2</v>
      </c>
      <c r="D756" s="2">
        <f t="shared" si="48"/>
        <v>3</v>
      </c>
      <c r="E756" s="2">
        <f t="shared" si="50"/>
        <v>4</v>
      </c>
      <c r="F756" s="2">
        <f t="shared" si="51"/>
        <v>4</v>
      </c>
    </row>
    <row r="757" spans="1:6">
      <c r="A757" s="1">
        <v>20230126</v>
      </c>
      <c r="B757" s="1">
        <v>6.61</v>
      </c>
      <c r="C757" s="12">
        <f t="shared" si="49"/>
        <v>3.316376265333458E-2</v>
      </c>
      <c r="D757" s="2">
        <f t="shared" si="48"/>
        <v>3</v>
      </c>
      <c r="E757" s="2">
        <f t="shared" si="50"/>
        <v>4</v>
      </c>
      <c r="F757" s="2">
        <f t="shared" si="51"/>
        <v>4</v>
      </c>
    </row>
    <row r="758" spans="1:6">
      <c r="A758" s="1">
        <v>20230127</v>
      </c>
      <c r="B758" s="1">
        <v>2.44</v>
      </c>
      <c r="C758" s="12">
        <f t="shared" si="49"/>
        <v>1.8516942838109771E-2</v>
      </c>
      <c r="D758" s="2">
        <f t="shared" si="48"/>
        <v>3</v>
      </c>
      <c r="E758" s="2">
        <f t="shared" si="50"/>
        <v>2</v>
      </c>
      <c r="F758" s="2">
        <f t="shared" si="51"/>
        <v>2</v>
      </c>
    </row>
    <row r="759" spans="1:6">
      <c r="A759" s="1">
        <v>20230128</v>
      </c>
      <c r="B759" s="1">
        <v>4.17</v>
      </c>
      <c r="C759" s="12">
        <f t="shared" si="49"/>
        <v>2.434321843569039E-2</v>
      </c>
      <c r="D759" s="2">
        <f t="shared" si="48"/>
        <v>3</v>
      </c>
      <c r="E759" s="2">
        <f t="shared" si="50"/>
        <v>2</v>
      </c>
      <c r="F759" s="2">
        <f t="shared" si="51"/>
        <v>2</v>
      </c>
    </row>
    <row r="760" spans="1:6">
      <c r="A760" s="1">
        <v>20230129</v>
      </c>
      <c r="B760" s="1">
        <v>3.19</v>
      </c>
      <c r="C760" s="12">
        <f t="shared" si="49"/>
        <v>2.0964291685623436E-2</v>
      </c>
      <c r="D760" s="2">
        <f t="shared" si="48"/>
        <v>3</v>
      </c>
      <c r="E760" s="2">
        <f t="shared" si="50"/>
        <v>2</v>
      </c>
      <c r="F760" s="2">
        <f t="shared" si="51"/>
        <v>2</v>
      </c>
    </row>
    <row r="761" spans="1:6">
      <c r="A761" s="1">
        <v>20230130</v>
      </c>
      <c r="B761" s="1">
        <v>13.82</v>
      </c>
      <c r="C761" s="12">
        <f t="shared" si="49"/>
        <v>4.8964042151682499E-2</v>
      </c>
      <c r="D761" s="2">
        <f t="shared" si="48"/>
        <v>2</v>
      </c>
      <c r="E761" s="2">
        <f t="shared" si="50"/>
        <v>9</v>
      </c>
      <c r="F761" s="2">
        <f t="shared" si="51"/>
        <v>9</v>
      </c>
    </row>
    <row r="762" spans="1:6">
      <c r="A762" s="1">
        <v>20230131</v>
      </c>
      <c r="B762" s="1">
        <v>14.29</v>
      </c>
      <c r="C762" s="12">
        <f t="shared" si="49"/>
        <v>4.8876549989593517E-2</v>
      </c>
      <c r="D762" s="2">
        <f t="shared" si="48"/>
        <v>2</v>
      </c>
      <c r="E762" s="2">
        <f t="shared" si="50"/>
        <v>9</v>
      </c>
      <c r="F762" s="2">
        <f t="shared" si="51"/>
        <v>9</v>
      </c>
    </row>
    <row r="763" spans="1:6">
      <c r="A763" s="1">
        <v>20230201</v>
      </c>
      <c r="B763" s="1">
        <v>10.66</v>
      </c>
      <c r="C763" s="12">
        <f t="shared" si="49"/>
        <v>4.5454574665163963E-2</v>
      </c>
      <c r="D763" s="2">
        <f t="shared" si="48"/>
        <v>2</v>
      </c>
      <c r="E763" s="2">
        <f t="shared" si="50"/>
        <v>6</v>
      </c>
      <c r="F763" s="2">
        <f t="shared" si="51"/>
        <v>6</v>
      </c>
    </row>
    <row r="764" spans="1:6">
      <c r="A764" s="1">
        <v>20230202</v>
      </c>
      <c r="B764" s="1">
        <v>13.42</v>
      </c>
      <c r="C764" s="12">
        <f t="shared" si="49"/>
        <v>4.8910259465523E-2</v>
      </c>
      <c r="D764" s="2">
        <f t="shared" si="48"/>
        <v>2</v>
      </c>
      <c r="E764" s="2">
        <f t="shared" si="50"/>
        <v>8</v>
      </c>
      <c r="F764" s="2">
        <f t="shared" si="51"/>
        <v>8</v>
      </c>
    </row>
    <row r="765" spans="1:6">
      <c r="A765" s="1">
        <v>20230203</v>
      </c>
      <c r="B765" s="1">
        <v>6.37</v>
      </c>
      <c r="C765" s="12">
        <f t="shared" si="49"/>
        <v>3.2298509959014281E-2</v>
      </c>
      <c r="D765" s="2">
        <f t="shared" si="48"/>
        <v>3</v>
      </c>
      <c r="E765" s="2">
        <f t="shared" si="50"/>
        <v>3</v>
      </c>
      <c r="F765" s="2">
        <f t="shared" si="51"/>
        <v>3</v>
      </c>
    </row>
    <row r="766" spans="1:6">
      <c r="A766" s="1">
        <v>20230204</v>
      </c>
      <c r="B766" s="1">
        <v>13.61</v>
      </c>
      <c r="C766" s="12">
        <f t="shared" si="49"/>
        <v>4.8950507469029951E-2</v>
      </c>
      <c r="D766" s="2">
        <f t="shared" si="48"/>
        <v>2</v>
      </c>
      <c r="E766" s="2">
        <f t="shared" si="50"/>
        <v>8</v>
      </c>
      <c r="F766" s="2">
        <f t="shared" si="51"/>
        <v>8</v>
      </c>
    </row>
    <row r="767" spans="1:6">
      <c r="A767" s="1">
        <v>20230205</v>
      </c>
      <c r="B767" s="1">
        <v>14.37</v>
      </c>
      <c r="C767" s="12">
        <f t="shared" si="49"/>
        <v>4.8845482962695863E-2</v>
      </c>
      <c r="D767" s="2">
        <f t="shared" si="48"/>
        <v>2</v>
      </c>
      <c r="E767" s="2">
        <f t="shared" si="50"/>
        <v>9</v>
      </c>
      <c r="F767" s="2">
        <f t="shared" si="51"/>
        <v>9</v>
      </c>
    </row>
    <row r="768" spans="1:6">
      <c r="A768" s="1">
        <v>20230206</v>
      </c>
      <c r="B768" s="1">
        <v>2.27</v>
      </c>
      <c r="C768" s="12">
        <f t="shared" si="49"/>
        <v>1.7981995462742487E-2</v>
      </c>
      <c r="D768" s="2">
        <f t="shared" si="48"/>
        <v>3</v>
      </c>
      <c r="E768" s="2">
        <f t="shared" si="50"/>
        <v>2</v>
      </c>
      <c r="F768" s="2">
        <f t="shared" si="51"/>
        <v>2</v>
      </c>
    </row>
    <row r="769" spans="1:6">
      <c r="A769" s="1">
        <v>20230207</v>
      </c>
      <c r="B769" s="1">
        <v>12.28</v>
      </c>
      <c r="C769" s="12">
        <f t="shared" si="49"/>
        <v>4.8116825773957976E-2</v>
      </c>
      <c r="D769" s="2">
        <f t="shared" si="48"/>
        <v>2</v>
      </c>
      <c r="E769" s="2">
        <f t="shared" si="50"/>
        <v>7</v>
      </c>
      <c r="F769" s="2">
        <f t="shared" si="51"/>
        <v>7</v>
      </c>
    </row>
    <row r="770" spans="1:6">
      <c r="A770" s="1">
        <v>20230208</v>
      </c>
      <c r="B770" s="1">
        <v>14.65</v>
      </c>
      <c r="C770" s="12">
        <f t="shared" si="49"/>
        <v>4.8699915861666776E-2</v>
      </c>
      <c r="D770" s="2">
        <f t="shared" ref="D770:D833" si="52">IF(B770&gt;$T$2,1,IF(B770&lt;$T$3,3,2))</f>
        <v>2</v>
      </c>
      <c r="E770" s="2">
        <f t="shared" si="50"/>
        <v>9</v>
      </c>
      <c r="F770" s="2">
        <f t="shared" si="51"/>
        <v>9</v>
      </c>
    </row>
    <row r="771" spans="1:6">
      <c r="A771" s="1">
        <v>20230209</v>
      </c>
      <c r="B771" s="1">
        <v>4.5599999999999996</v>
      </c>
      <c r="C771" s="12">
        <f t="shared" ref="C771:C834" si="53">_xlfn.NORM.DIST(B771,$L$5,$L$6,0)</f>
        <v>2.5731016084501662E-2</v>
      </c>
      <c r="D771" s="2">
        <f t="shared" si="52"/>
        <v>3</v>
      </c>
      <c r="E771" s="2">
        <f t="shared" ref="E771:E834" si="54">IF(B771&gt;$V$12,16,IF(B771&gt;$V$13,15,IF(B771&gt;$V$14,14,IF(B771&gt;$V$15,13,IF(B771&gt;$V$16,12,IF(B771&gt;$V$17,11,IF(B771&gt;$V$18,10,IF(B771&gt;$V$19,9,IF(B771&gt;$V$20,8,IF(B771&gt;$V$21,7,IF(B771&gt;$V$22,6,IF(B771&gt;$V$23,5,IF(B771&gt;$V$24,4,IF(B771&gt;$V$25,3,IF(B771&gt;$V$26,2,1)))))))))))))))</f>
        <v>3</v>
      </c>
      <c r="F771" s="2">
        <f t="shared" ref="F771:F834" si="55">IF(B771&gt;$V$12,16,IF(B771&gt;$V$13,15,IF(B771&gt;$V$14,14,IF(B771&gt;$V$15,13,IF(B771&gt;$V$16,12,IF(B771&gt;$V$17,11,IF(B771&gt;$V$18,10,IF(B771&gt;$V$19,9,IF(B771&gt;$V$20,8,IF(B771&gt;$V$21,7,IF(B771&gt;$V$22,6,IF(B771&gt;$V$23,5,IF(B771&gt;$V$24,4,IF(B771&gt;$V$25,3,IF(B771&gt;$V$26,2,1)))))))))))))))</f>
        <v>3</v>
      </c>
    </row>
    <row r="772" spans="1:6">
      <c r="A772" s="1">
        <v>20230210</v>
      </c>
      <c r="B772" s="1">
        <v>5.99</v>
      </c>
      <c r="C772" s="12">
        <f t="shared" si="53"/>
        <v>3.0919543915983994E-2</v>
      </c>
      <c r="D772" s="2">
        <f t="shared" si="52"/>
        <v>3</v>
      </c>
      <c r="E772" s="2">
        <f t="shared" si="54"/>
        <v>3</v>
      </c>
      <c r="F772" s="2">
        <f t="shared" si="55"/>
        <v>3</v>
      </c>
    </row>
    <row r="773" spans="1:6">
      <c r="A773" s="1">
        <v>20230211</v>
      </c>
      <c r="B773" s="1">
        <v>4.9400000000000004</v>
      </c>
      <c r="C773" s="12">
        <f t="shared" si="53"/>
        <v>2.7099504534939957E-2</v>
      </c>
      <c r="D773" s="2">
        <f t="shared" si="52"/>
        <v>3</v>
      </c>
      <c r="E773" s="2">
        <f t="shared" si="54"/>
        <v>3</v>
      </c>
      <c r="F773" s="2">
        <f t="shared" si="55"/>
        <v>3</v>
      </c>
    </row>
    <row r="774" spans="1:6">
      <c r="A774" s="1">
        <v>20230212</v>
      </c>
      <c r="B774" s="1">
        <v>3.18</v>
      </c>
      <c r="C774" s="12">
        <f t="shared" si="53"/>
        <v>2.0930788412323324E-2</v>
      </c>
      <c r="D774" s="2">
        <f t="shared" si="52"/>
        <v>3</v>
      </c>
      <c r="E774" s="2">
        <f t="shared" si="54"/>
        <v>2</v>
      </c>
      <c r="F774" s="2">
        <f t="shared" si="55"/>
        <v>2</v>
      </c>
    </row>
    <row r="775" spans="1:6">
      <c r="A775" s="1">
        <v>20230213</v>
      </c>
      <c r="B775" s="1">
        <v>3.79</v>
      </c>
      <c r="C775" s="12">
        <f t="shared" si="53"/>
        <v>2.3012263995062683E-2</v>
      </c>
      <c r="D775" s="2">
        <f t="shared" si="52"/>
        <v>3</v>
      </c>
      <c r="E775" s="2">
        <f t="shared" si="54"/>
        <v>2</v>
      </c>
      <c r="F775" s="2">
        <f t="shared" si="55"/>
        <v>2</v>
      </c>
    </row>
    <row r="776" spans="1:6">
      <c r="A776" s="1">
        <v>20230214</v>
      </c>
      <c r="B776" s="1">
        <v>13.68</v>
      </c>
      <c r="C776" s="12">
        <f t="shared" si="53"/>
        <v>4.89586322613755E-2</v>
      </c>
      <c r="D776" s="2">
        <f t="shared" si="52"/>
        <v>2</v>
      </c>
      <c r="E776" s="2">
        <f t="shared" si="54"/>
        <v>8</v>
      </c>
      <c r="F776" s="2">
        <f t="shared" si="55"/>
        <v>8</v>
      </c>
    </row>
    <row r="777" spans="1:6">
      <c r="A777" s="1">
        <v>20230215</v>
      </c>
      <c r="B777" s="1">
        <v>1.32</v>
      </c>
      <c r="C777" s="12">
        <f t="shared" si="53"/>
        <v>1.5142981339858965E-2</v>
      </c>
      <c r="D777" s="2">
        <f t="shared" si="52"/>
        <v>3</v>
      </c>
      <c r="E777" s="2">
        <f t="shared" si="54"/>
        <v>2</v>
      </c>
      <c r="F777" s="2">
        <f t="shared" si="55"/>
        <v>2</v>
      </c>
    </row>
    <row r="778" spans="1:6">
      <c r="A778" s="1">
        <v>20230216</v>
      </c>
      <c r="B778" s="1">
        <v>0.6</v>
      </c>
      <c r="C778" s="12">
        <f t="shared" si="53"/>
        <v>1.3174047211768279E-2</v>
      </c>
      <c r="D778" s="2">
        <f t="shared" si="52"/>
        <v>3</v>
      </c>
      <c r="E778" s="2">
        <f t="shared" si="54"/>
        <v>1</v>
      </c>
      <c r="F778" s="2">
        <f t="shared" si="55"/>
        <v>1</v>
      </c>
    </row>
    <row r="779" spans="1:6">
      <c r="A779" s="1">
        <v>20230217</v>
      </c>
      <c r="B779" s="1">
        <v>5.54</v>
      </c>
      <c r="C779" s="12">
        <f t="shared" si="53"/>
        <v>2.9280011529146013E-2</v>
      </c>
      <c r="D779" s="2">
        <f t="shared" si="52"/>
        <v>3</v>
      </c>
      <c r="E779" s="2">
        <f t="shared" si="54"/>
        <v>3</v>
      </c>
      <c r="F779" s="2">
        <f t="shared" si="55"/>
        <v>3</v>
      </c>
    </row>
    <row r="780" spans="1:6">
      <c r="A780" s="1">
        <v>20230218</v>
      </c>
      <c r="B780" s="1">
        <v>3.06</v>
      </c>
      <c r="C780" s="12">
        <f t="shared" si="53"/>
        <v>2.0530488595279738E-2</v>
      </c>
      <c r="D780" s="2">
        <f t="shared" si="52"/>
        <v>3</v>
      </c>
      <c r="E780" s="2">
        <f t="shared" si="54"/>
        <v>2</v>
      </c>
      <c r="F780" s="2">
        <f t="shared" si="55"/>
        <v>2</v>
      </c>
    </row>
    <row r="781" spans="1:6">
      <c r="A781" s="1">
        <v>20230219</v>
      </c>
      <c r="B781" s="1">
        <v>4.4800000000000004</v>
      </c>
      <c r="C781" s="12">
        <f t="shared" si="53"/>
        <v>2.5444785212062983E-2</v>
      </c>
      <c r="D781" s="2">
        <f t="shared" si="52"/>
        <v>3</v>
      </c>
      <c r="E781" s="2">
        <f t="shared" si="54"/>
        <v>3</v>
      </c>
      <c r="F781" s="2">
        <f t="shared" si="55"/>
        <v>3</v>
      </c>
    </row>
    <row r="782" spans="1:6">
      <c r="A782" s="1">
        <v>20230220</v>
      </c>
      <c r="B782" s="1">
        <v>14.89</v>
      </c>
      <c r="C782" s="12">
        <f t="shared" si="53"/>
        <v>4.852985060164311E-2</v>
      </c>
      <c r="D782" s="2">
        <f t="shared" si="52"/>
        <v>2</v>
      </c>
      <c r="E782" s="2">
        <f t="shared" si="54"/>
        <v>9</v>
      </c>
      <c r="F782" s="2">
        <f t="shared" si="55"/>
        <v>9</v>
      </c>
    </row>
    <row r="783" spans="1:6">
      <c r="A783" s="1">
        <v>20230221</v>
      </c>
      <c r="B783" s="1">
        <v>16.649999999999999</v>
      </c>
      <c r="C783" s="12">
        <f t="shared" si="53"/>
        <v>4.6063141073968E-2</v>
      </c>
      <c r="D783" s="2">
        <f t="shared" si="52"/>
        <v>2</v>
      </c>
      <c r="E783" s="2">
        <f t="shared" si="54"/>
        <v>11</v>
      </c>
      <c r="F783" s="2">
        <f t="shared" si="55"/>
        <v>11</v>
      </c>
    </row>
    <row r="784" spans="1:6">
      <c r="A784" s="1">
        <v>20230222</v>
      </c>
      <c r="B784" s="1">
        <v>8.14</v>
      </c>
      <c r="C784" s="12">
        <f t="shared" si="53"/>
        <v>3.8459067780752712E-2</v>
      </c>
      <c r="D784" s="2">
        <f t="shared" si="52"/>
        <v>3</v>
      </c>
      <c r="E784" s="2">
        <f t="shared" si="54"/>
        <v>4</v>
      </c>
      <c r="F784" s="2">
        <f t="shared" si="55"/>
        <v>4</v>
      </c>
    </row>
    <row r="785" spans="1:6">
      <c r="A785" s="1">
        <v>20230223</v>
      </c>
      <c r="B785" s="1">
        <v>4.78</v>
      </c>
      <c r="C785" s="12">
        <f t="shared" si="53"/>
        <v>2.6521675049624483E-2</v>
      </c>
      <c r="D785" s="2">
        <f t="shared" si="52"/>
        <v>3</v>
      </c>
      <c r="E785" s="2">
        <f t="shared" si="54"/>
        <v>3</v>
      </c>
      <c r="F785" s="2">
        <f t="shared" si="55"/>
        <v>3</v>
      </c>
    </row>
    <row r="786" spans="1:6">
      <c r="A786" s="1">
        <v>20230224</v>
      </c>
      <c r="B786" s="1">
        <v>13.07</v>
      </c>
      <c r="C786" s="12">
        <f t="shared" si="53"/>
        <v>4.8766734412450725E-2</v>
      </c>
      <c r="D786" s="2">
        <f t="shared" si="52"/>
        <v>2</v>
      </c>
      <c r="E786" s="2">
        <f t="shared" si="54"/>
        <v>8</v>
      </c>
      <c r="F786" s="2">
        <f t="shared" si="55"/>
        <v>8</v>
      </c>
    </row>
    <row r="787" spans="1:6">
      <c r="A787" s="1">
        <v>20230225</v>
      </c>
      <c r="B787" s="1">
        <v>9.57</v>
      </c>
      <c r="C787" s="12">
        <f t="shared" si="53"/>
        <v>4.2784158548355829E-2</v>
      </c>
      <c r="D787" s="2">
        <f t="shared" si="52"/>
        <v>2</v>
      </c>
      <c r="E787" s="2">
        <f t="shared" si="54"/>
        <v>5</v>
      </c>
      <c r="F787" s="2">
        <f t="shared" si="55"/>
        <v>5</v>
      </c>
    </row>
    <row r="788" spans="1:6">
      <c r="A788" s="1">
        <v>20230226</v>
      </c>
      <c r="B788" s="1">
        <v>20.059999999999999</v>
      </c>
      <c r="C788" s="12">
        <f t="shared" si="53"/>
        <v>3.6457811916055974E-2</v>
      </c>
      <c r="D788" s="2">
        <f t="shared" si="52"/>
        <v>1</v>
      </c>
      <c r="E788" s="2">
        <f t="shared" si="54"/>
        <v>13</v>
      </c>
      <c r="F788" s="2">
        <f t="shared" si="55"/>
        <v>13</v>
      </c>
    </row>
    <row r="789" spans="1:6">
      <c r="A789" s="1">
        <v>20230227</v>
      </c>
      <c r="B789" s="1">
        <v>20.46</v>
      </c>
      <c r="C789" s="12">
        <f t="shared" si="53"/>
        <v>3.506646089483223E-2</v>
      </c>
      <c r="D789" s="2">
        <f t="shared" si="52"/>
        <v>1</v>
      </c>
      <c r="E789" s="2">
        <f t="shared" si="54"/>
        <v>13</v>
      </c>
      <c r="F789" s="2">
        <f t="shared" si="55"/>
        <v>13</v>
      </c>
    </row>
    <row r="790" spans="1:6">
      <c r="A790" s="1">
        <v>20230228</v>
      </c>
      <c r="B790" s="1">
        <v>20.28</v>
      </c>
      <c r="C790" s="12">
        <f t="shared" si="53"/>
        <v>3.5696519209295514E-2</v>
      </c>
      <c r="D790" s="2">
        <f t="shared" si="52"/>
        <v>1</v>
      </c>
      <c r="E790" s="2">
        <f t="shared" si="54"/>
        <v>13</v>
      </c>
      <c r="F790" s="2">
        <f t="shared" si="55"/>
        <v>13</v>
      </c>
    </row>
    <row r="791" spans="1:6">
      <c r="A791" s="1">
        <v>20230301</v>
      </c>
      <c r="B791" s="1">
        <v>4.07</v>
      </c>
      <c r="C791" s="12">
        <f t="shared" si="53"/>
        <v>2.3990739006871636E-2</v>
      </c>
      <c r="D791" s="2">
        <f t="shared" si="52"/>
        <v>3</v>
      </c>
      <c r="E791" s="2">
        <f t="shared" si="54"/>
        <v>2</v>
      </c>
      <c r="F791" s="2">
        <f t="shared" si="55"/>
        <v>2</v>
      </c>
    </row>
    <row r="792" spans="1:6">
      <c r="A792" s="1">
        <v>20230302</v>
      </c>
      <c r="B792" s="1">
        <v>20.2</v>
      </c>
      <c r="C792" s="12">
        <f t="shared" si="53"/>
        <v>3.5974530531084438E-2</v>
      </c>
      <c r="D792" s="2">
        <f t="shared" si="52"/>
        <v>1</v>
      </c>
      <c r="E792" s="2">
        <f t="shared" si="54"/>
        <v>13</v>
      </c>
      <c r="F792" s="2">
        <f t="shared" si="55"/>
        <v>13</v>
      </c>
    </row>
    <row r="793" spans="1:6">
      <c r="A793" s="1">
        <v>20230303</v>
      </c>
      <c r="B793" s="1">
        <v>17.37</v>
      </c>
      <c r="C793" s="12">
        <f t="shared" si="53"/>
        <v>4.4488175423175111E-2</v>
      </c>
      <c r="D793" s="2">
        <f t="shared" si="52"/>
        <v>2</v>
      </c>
      <c r="E793" s="2">
        <f t="shared" si="54"/>
        <v>11</v>
      </c>
      <c r="F793" s="2">
        <f t="shared" si="55"/>
        <v>11</v>
      </c>
    </row>
    <row r="794" spans="1:6">
      <c r="A794" s="1">
        <v>20230304</v>
      </c>
      <c r="B794" s="1">
        <v>17.25</v>
      </c>
      <c r="C794" s="12">
        <f t="shared" si="53"/>
        <v>4.4771152199791081E-2</v>
      </c>
      <c r="D794" s="2">
        <f t="shared" si="52"/>
        <v>2</v>
      </c>
      <c r="E794" s="2">
        <f t="shared" si="54"/>
        <v>11</v>
      </c>
      <c r="F794" s="2">
        <f t="shared" si="55"/>
        <v>11</v>
      </c>
    </row>
    <row r="795" spans="1:6">
      <c r="A795" s="1">
        <v>20230305</v>
      </c>
      <c r="B795" s="1">
        <v>17.75</v>
      </c>
      <c r="C795" s="12">
        <f t="shared" si="53"/>
        <v>4.3541472676175398E-2</v>
      </c>
      <c r="D795" s="2">
        <f t="shared" si="52"/>
        <v>2</v>
      </c>
      <c r="E795" s="2">
        <f t="shared" si="54"/>
        <v>11</v>
      </c>
      <c r="F795" s="2">
        <f t="shared" si="55"/>
        <v>11</v>
      </c>
    </row>
    <row r="796" spans="1:6">
      <c r="A796" s="1">
        <v>20230306</v>
      </c>
      <c r="B796" s="1">
        <v>19.66</v>
      </c>
      <c r="C796" s="12">
        <f t="shared" si="53"/>
        <v>3.7813120527797617E-2</v>
      </c>
      <c r="D796" s="2">
        <f t="shared" si="52"/>
        <v>1</v>
      </c>
      <c r="E796" s="2">
        <f t="shared" si="54"/>
        <v>13</v>
      </c>
      <c r="F796" s="2">
        <f t="shared" si="55"/>
        <v>13</v>
      </c>
    </row>
    <row r="797" spans="1:6">
      <c r="A797" s="1">
        <v>20230307</v>
      </c>
      <c r="B797" s="1">
        <v>17.95</v>
      </c>
      <c r="C797" s="12">
        <f t="shared" si="53"/>
        <v>4.3013729547382314E-2</v>
      </c>
      <c r="D797" s="2">
        <f t="shared" si="52"/>
        <v>2</v>
      </c>
      <c r="E797" s="2">
        <f t="shared" si="54"/>
        <v>12</v>
      </c>
      <c r="F797" s="2">
        <f t="shared" si="55"/>
        <v>12</v>
      </c>
    </row>
    <row r="798" spans="1:6">
      <c r="A798" s="1">
        <v>20230308</v>
      </c>
      <c r="B798" s="1">
        <v>16.16</v>
      </c>
      <c r="C798" s="12">
        <f t="shared" si="53"/>
        <v>4.6956596531236391E-2</v>
      </c>
      <c r="D798" s="2">
        <f t="shared" si="52"/>
        <v>2</v>
      </c>
      <c r="E798" s="2">
        <f t="shared" si="54"/>
        <v>10</v>
      </c>
      <c r="F798" s="2">
        <f t="shared" si="55"/>
        <v>10</v>
      </c>
    </row>
    <row r="799" spans="1:6">
      <c r="A799" s="1">
        <v>20230309</v>
      </c>
      <c r="B799" s="1">
        <v>15.4</v>
      </c>
      <c r="C799" s="12">
        <f t="shared" si="53"/>
        <v>4.8031853653730881E-2</v>
      </c>
      <c r="D799" s="2">
        <f t="shared" si="52"/>
        <v>2</v>
      </c>
      <c r="E799" s="2">
        <f t="shared" si="54"/>
        <v>10</v>
      </c>
      <c r="F799" s="2">
        <f t="shared" si="55"/>
        <v>10</v>
      </c>
    </row>
    <row r="800" spans="1:6">
      <c r="A800" s="1">
        <v>20230310</v>
      </c>
      <c r="B800" s="1">
        <v>18.39</v>
      </c>
      <c r="C800" s="12">
        <f t="shared" si="53"/>
        <v>4.1786378591285388E-2</v>
      </c>
      <c r="D800" s="2">
        <f t="shared" si="52"/>
        <v>1</v>
      </c>
      <c r="E800" s="2">
        <f t="shared" si="54"/>
        <v>12</v>
      </c>
      <c r="F800" s="2">
        <f t="shared" si="55"/>
        <v>12</v>
      </c>
    </row>
    <row r="801" spans="1:6">
      <c r="A801" s="1">
        <v>20230311</v>
      </c>
      <c r="B801" s="1">
        <v>16.7</v>
      </c>
      <c r="C801" s="12">
        <f t="shared" si="53"/>
        <v>4.5963585290137082E-2</v>
      </c>
      <c r="D801" s="2">
        <f t="shared" si="52"/>
        <v>2</v>
      </c>
      <c r="E801" s="2">
        <f t="shared" si="54"/>
        <v>11</v>
      </c>
      <c r="F801" s="2">
        <f t="shared" si="55"/>
        <v>11</v>
      </c>
    </row>
    <row r="802" spans="1:6">
      <c r="A802" s="1">
        <v>20230312</v>
      </c>
      <c r="B802" s="1">
        <v>3.31</v>
      </c>
      <c r="C802" s="12">
        <f t="shared" si="53"/>
        <v>2.1368027720740212E-2</v>
      </c>
      <c r="D802" s="2">
        <f t="shared" si="52"/>
        <v>3</v>
      </c>
      <c r="E802" s="2">
        <f t="shared" si="54"/>
        <v>2</v>
      </c>
      <c r="F802" s="2">
        <f t="shared" si="55"/>
        <v>2</v>
      </c>
    </row>
    <row r="803" spans="1:6">
      <c r="A803" s="1">
        <v>20230313</v>
      </c>
      <c r="B803" s="1">
        <v>22.64</v>
      </c>
      <c r="C803" s="12">
        <f t="shared" si="53"/>
        <v>2.7189196694080618E-2</v>
      </c>
      <c r="D803" s="2">
        <f t="shared" si="52"/>
        <v>1</v>
      </c>
      <c r="E803" s="2">
        <f t="shared" si="54"/>
        <v>14</v>
      </c>
      <c r="F803" s="2">
        <f t="shared" si="55"/>
        <v>14</v>
      </c>
    </row>
    <row r="804" spans="1:6">
      <c r="A804" s="1">
        <v>20230314</v>
      </c>
      <c r="B804" s="1">
        <v>23.09</v>
      </c>
      <c r="C804" s="12">
        <f t="shared" si="53"/>
        <v>2.5569152925268807E-2</v>
      </c>
      <c r="D804" s="2">
        <f t="shared" si="52"/>
        <v>1</v>
      </c>
      <c r="E804" s="2">
        <f t="shared" si="54"/>
        <v>14</v>
      </c>
      <c r="F804" s="2">
        <f t="shared" si="55"/>
        <v>14</v>
      </c>
    </row>
    <row r="805" spans="1:6">
      <c r="A805" s="1">
        <v>20230315</v>
      </c>
      <c r="B805" s="1">
        <v>20.64</v>
      </c>
      <c r="C805" s="12">
        <f t="shared" si="53"/>
        <v>3.4430714695829132E-2</v>
      </c>
      <c r="D805" s="2">
        <f t="shared" si="52"/>
        <v>1</v>
      </c>
      <c r="E805" s="2">
        <f t="shared" si="54"/>
        <v>13</v>
      </c>
      <c r="F805" s="2">
        <f t="shared" si="55"/>
        <v>13</v>
      </c>
    </row>
    <row r="806" spans="1:6">
      <c r="A806" s="1">
        <v>20230316</v>
      </c>
      <c r="B806" s="1">
        <v>20.56</v>
      </c>
      <c r="C806" s="12">
        <f t="shared" si="53"/>
        <v>3.4713924688948801E-2</v>
      </c>
      <c r="D806" s="2">
        <f t="shared" si="52"/>
        <v>1</v>
      </c>
      <c r="E806" s="2">
        <f t="shared" si="54"/>
        <v>13</v>
      </c>
      <c r="F806" s="2">
        <f t="shared" si="55"/>
        <v>13</v>
      </c>
    </row>
    <row r="807" spans="1:6">
      <c r="A807" s="1">
        <v>20230317</v>
      </c>
      <c r="B807" s="1">
        <v>3.36</v>
      </c>
      <c r="C807" s="12">
        <f t="shared" si="53"/>
        <v>2.1537158437758459E-2</v>
      </c>
      <c r="D807" s="2">
        <f t="shared" si="52"/>
        <v>3</v>
      </c>
      <c r="E807" s="2">
        <f t="shared" si="54"/>
        <v>2</v>
      </c>
      <c r="F807" s="2">
        <f t="shared" si="55"/>
        <v>2</v>
      </c>
    </row>
    <row r="808" spans="1:6">
      <c r="A808" s="1">
        <v>20230318</v>
      </c>
      <c r="B808" s="1">
        <v>22.6</v>
      </c>
      <c r="C808" s="12">
        <f t="shared" si="53"/>
        <v>2.7334039782944027E-2</v>
      </c>
      <c r="D808" s="2">
        <f t="shared" si="52"/>
        <v>1</v>
      </c>
      <c r="E808" s="2">
        <f t="shared" si="54"/>
        <v>14</v>
      </c>
      <c r="F808" s="2">
        <f t="shared" si="55"/>
        <v>14</v>
      </c>
    </row>
    <row r="809" spans="1:6">
      <c r="A809" s="1">
        <v>20230319</v>
      </c>
      <c r="B809" s="1">
        <v>19.440000000000001</v>
      </c>
      <c r="C809" s="12">
        <f t="shared" si="53"/>
        <v>3.8540283015058061E-2</v>
      </c>
      <c r="D809" s="2">
        <f t="shared" si="52"/>
        <v>1</v>
      </c>
      <c r="E809" s="2">
        <f t="shared" si="54"/>
        <v>13</v>
      </c>
      <c r="F809" s="2">
        <f t="shared" si="55"/>
        <v>13</v>
      </c>
    </row>
    <row r="810" spans="1:6">
      <c r="A810" s="1">
        <v>20230320</v>
      </c>
      <c r="B810" s="1">
        <v>8.92</v>
      </c>
      <c r="C810" s="12">
        <f t="shared" si="53"/>
        <v>4.0916939233646955E-2</v>
      </c>
      <c r="D810" s="2">
        <f t="shared" si="52"/>
        <v>3</v>
      </c>
      <c r="E810" s="2">
        <f t="shared" si="54"/>
        <v>5</v>
      </c>
      <c r="F810" s="2">
        <f t="shared" si="55"/>
        <v>5</v>
      </c>
    </row>
    <row r="811" spans="1:6">
      <c r="A811" s="1">
        <v>20230321</v>
      </c>
      <c r="B811" s="1">
        <v>2.54</v>
      </c>
      <c r="C811" s="12">
        <f t="shared" si="53"/>
        <v>1.8835190928672977E-2</v>
      </c>
      <c r="D811" s="2">
        <f t="shared" si="52"/>
        <v>3</v>
      </c>
      <c r="E811" s="2">
        <f t="shared" si="54"/>
        <v>2</v>
      </c>
      <c r="F811" s="2">
        <f t="shared" si="55"/>
        <v>2</v>
      </c>
    </row>
    <row r="812" spans="1:6">
      <c r="A812" s="1">
        <v>20230322</v>
      </c>
      <c r="B812" s="1">
        <v>9.1</v>
      </c>
      <c r="C812" s="12">
        <f t="shared" si="53"/>
        <v>4.1452106141921227E-2</v>
      </c>
      <c r="D812" s="2">
        <f t="shared" si="52"/>
        <v>3</v>
      </c>
      <c r="E812" s="2">
        <f t="shared" si="54"/>
        <v>5</v>
      </c>
      <c r="F812" s="2">
        <f t="shared" si="55"/>
        <v>5</v>
      </c>
    </row>
    <row r="813" spans="1:6">
      <c r="A813" s="1">
        <v>20230323</v>
      </c>
      <c r="B813" s="1">
        <v>2.98</v>
      </c>
      <c r="C813" s="12">
        <f t="shared" si="53"/>
        <v>2.0265441961908218E-2</v>
      </c>
      <c r="D813" s="2">
        <f t="shared" si="52"/>
        <v>3</v>
      </c>
      <c r="E813" s="2">
        <f t="shared" si="54"/>
        <v>2</v>
      </c>
      <c r="F813" s="2">
        <f t="shared" si="55"/>
        <v>2</v>
      </c>
    </row>
    <row r="814" spans="1:6">
      <c r="A814" s="1">
        <v>20230324</v>
      </c>
      <c r="B814" s="1">
        <v>2.86</v>
      </c>
      <c r="C814" s="12">
        <f t="shared" si="53"/>
        <v>1.9870681646413042E-2</v>
      </c>
      <c r="D814" s="2">
        <f t="shared" si="52"/>
        <v>3</v>
      </c>
      <c r="E814" s="2">
        <f t="shared" si="54"/>
        <v>2</v>
      </c>
      <c r="F814" s="2">
        <f t="shared" si="55"/>
        <v>2</v>
      </c>
    </row>
    <row r="815" spans="1:6">
      <c r="A815" s="1">
        <v>20230325</v>
      </c>
      <c r="B815" s="1">
        <v>3.13</v>
      </c>
      <c r="C815" s="12">
        <f t="shared" si="53"/>
        <v>2.076360429048443E-2</v>
      </c>
      <c r="D815" s="2">
        <f t="shared" si="52"/>
        <v>3</v>
      </c>
      <c r="E815" s="2">
        <f t="shared" si="54"/>
        <v>2</v>
      </c>
      <c r="F815" s="2">
        <f t="shared" si="55"/>
        <v>2</v>
      </c>
    </row>
    <row r="816" spans="1:6">
      <c r="A816" s="1">
        <v>20230326</v>
      </c>
      <c r="B816" s="1">
        <v>19.2</v>
      </c>
      <c r="C816" s="12">
        <f t="shared" si="53"/>
        <v>3.9316802212084619E-2</v>
      </c>
      <c r="D816" s="2">
        <f t="shared" si="52"/>
        <v>1</v>
      </c>
      <c r="E816" s="2">
        <f t="shared" si="54"/>
        <v>12</v>
      </c>
      <c r="F816" s="2">
        <f t="shared" si="55"/>
        <v>12</v>
      </c>
    </row>
    <row r="817" spans="1:6">
      <c r="A817" s="1">
        <v>20230327</v>
      </c>
      <c r="B817" s="1">
        <v>24.49</v>
      </c>
      <c r="C817" s="12">
        <f t="shared" si="53"/>
        <v>2.0712842155292975E-2</v>
      </c>
      <c r="D817" s="2">
        <f t="shared" si="52"/>
        <v>1</v>
      </c>
      <c r="E817" s="2">
        <f t="shared" si="54"/>
        <v>15</v>
      </c>
      <c r="F817" s="2">
        <f t="shared" si="55"/>
        <v>15</v>
      </c>
    </row>
    <row r="818" spans="1:6">
      <c r="A818" s="1">
        <v>20230328</v>
      </c>
      <c r="B818" s="1">
        <v>21.96</v>
      </c>
      <c r="C818" s="12">
        <f t="shared" si="53"/>
        <v>2.966192823602861E-2</v>
      </c>
      <c r="D818" s="2">
        <f t="shared" si="52"/>
        <v>1</v>
      </c>
      <c r="E818" s="2">
        <f t="shared" si="54"/>
        <v>14</v>
      </c>
      <c r="F818" s="2">
        <f t="shared" si="55"/>
        <v>14</v>
      </c>
    </row>
    <row r="819" spans="1:6">
      <c r="A819" s="1">
        <v>20230329</v>
      </c>
      <c r="B819" s="1">
        <v>22.69</v>
      </c>
      <c r="C819" s="12">
        <f t="shared" si="53"/>
        <v>2.7008306259104983E-2</v>
      </c>
      <c r="D819" s="2">
        <f t="shared" si="52"/>
        <v>1</v>
      </c>
      <c r="E819" s="2">
        <f t="shared" si="54"/>
        <v>14</v>
      </c>
      <c r="F819" s="2">
        <f t="shared" si="55"/>
        <v>14</v>
      </c>
    </row>
    <row r="820" spans="1:6">
      <c r="A820" s="1">
        <v>20230330</v>
      </c>
      <c r="B820" s="1">
        <v>15.51</v>
      </c>
      <c r="C820" s="12">
        <f t="shared" si="53"/>
        <v>4.7900502581966709E-2</v>
      </c>
      <c r="D820" s="2">
        <f t="shared" si="52"/>
        <v>2</v>
      </c>
      <c r="E820" s="2">
        <f t="shared" si="54"/>
        <v>10</v>
      </c>
      <c r="F820" s="2">
        <f t="shared" si="55"/>
        <v>10</v>
      </c>
    </row>
    <row r="821" spans="1:6">
      <c r="A821" s="1">
        <v>20230331</v>
      </c>
      <c r="B821" s="1">
        <v>22.58</v>
      </c>
      <c r="C821" s="12">
        <f t="shared" si="53"/>
        <v>2.7406502715776975E-2</v>
      </c>
      <c r="D821" s="2">
        <f t="shared" si="52"/>
        <v>1</v>
      </c>
      <c r="E821" s="2">
        <f t="shared" si="54"/>
        <v>14</v>
      </c>
      <c r="F821" s="2">
        <f t="shared" si="55"/>
        <v>14</v>
      </c>
    </row>
    <row r="822" spans="1:6">
      <c r="A822" s="1">
        <v>20230401</v>
      </c>
      <c r="B822" s="1">
        <v>19.68</v>
      </c>
      <c r="C822" s="12">
        <f t="shared" si="53"/>
        <v>3.7746334414975456E-2</v>
      </c>
      <c r="D822" s="2">
        <f t="shared" si="52"/>
        <v>1</v>
      </c>
      <c r="E822" s="2">
        <f t="shared" si="54"/>
        <v>13</v>
      </c>
      <c r="F822" s="2">
        <f t="shared" si="55"/>
        <v>13</v>
      </c>
    </row>
    <row r="823" spans="1:6">
      <c r="A823" s="1">
        <v>20230402</v>
      </c>
      <c r="B823" s="1">
        <v>23.81</v>
      </c>
      <c r="C823" s="12">
        <f t="shared" si="53"/>
        <v>2.3028875298646261E-2</v>
      </c>
      <c r="D823" s="2">
        <f t="shared" si="52"/>
        <v>1</v>
      </c>
      <c r="E823" s="2">
        <f t="shared" si="54"/>
        <v>15</v>
      </c>
      <c r="F823" s="2">
        <f t="shared" si="55"/>
        <v>15</v>
      </c>
    </row>
    <row r="824" spans="1:6">
      <c r="A824" s="1">
        <v>20230403</v>
      </c>
      <c r="B824" s="1">
        <v>22.48</v>
      </c>
      <c r="C824" s="12">
        <f t="shared" si="53"/>
        <v>2.7769199107319575E-2</v>
      </c>
      <c r="D824" s="2">
        <f t="shared" si="52"/>
        <v>1</v>
      </c>
      <c r="E824" s="2">
        <f t="shared" si="54"/>
        <v>14</v>
      </c>
      <c r="F824" s="2">
        <f t="shared" si="55"/>
        <v>14</v>
      </c>
    </row>
    <row r="825" spans="1:6">
      <c r="A825" s="1">
        <v>20230404</v>
      </c>
      <c r="B825" s="1">
        <v>3.16</v>
      </c>
      <c r="C825" s="12">
        <f t="shared" si="53"/>
        <v>2.0863848118772746E-2</v>
      </c>
      <c r="D825" s="2">
        <f t="shared" si="52"/>
        <v>3</v>
      </c>
      <c r="E825" s="2">
        <f t="shared" si="54"/>
        <v>2</v>
      </c>
      <c r="F825" s="2">
        <f t="shared" si="55"/>
        <v>2</v>
      </c>
    </row>
    <row r="826" spans="1:6">
      <c r="A826" s="1">
        <v>20230405</v>
      </c>
      <c r="B826" s="1">
        <v>1.92</v>
      </c>
      <c r="C826" s="12">
        <f t="shared" si="53"/>
        <v>1.6905609671178209E-2</v>
      </c>
      <c r="D826" s="2">
        <f t="shared" si="52"/>
        <v>3</v>
      </c>
      <c r="E826" s="2">
        <f t="shared" si="54"/>
        <v>2</v>
      </c>
      <c r="F826" s="2">
        <f t="shared" si="55"/>
        <v>2</v>
      </c>
    </row>
    <row r="827" spans="1:6">
      <c r="A827" s="1">
        <v>20230406</v>
      </c>
      <c r="B827" s="1">
        <v>4.2300000000000004</v>
      </c>
      <c r="C827" s="12">
        <f t="shared" si="53"/>
        <v>2.455541146103879E-2</v>
      </c>
      <c r="D827" s="2">
        <f t="shared" si="52"/>
        <v>3</v>
      </c>
      <c r="E827" s="2">
        <f t="shared" si="54"/>
        <v>2</v>
      </c>
      <c r="F827" s="2">
        <f t="shared" si="55"/>
        <v>2</v>
      </c>
    </row>
    <row r="828" spans="1:6">
      <c r="A828" s="1">
        <v>20230407</v>
      </c>
      <c r="B828" s="1">
        <v>14.13</v>
      </c>
      <c r="C828" s="12">
        <f t="shared" si="53"/>
        <v>4.8924591013618339E-2</v>
      </c>
      <c r="D828" s="2">
        <f t="shared" si="52"/>
        <v>2</v>
      </c>
      <c r="E828" s="2">
        <f t="shared" si="54"/>
        <v>9</v>
      </c>
      <c r="F828" s="2">
        <f t="shared" si="55"/>
        <v>9</v>
      </c>
    </row>
    <row r="829" spans="1:6">
      <c r="A829" s="1">
        <v>20230408</v>
      </c>
      <c r="B829" s="1">
        <v>25.66</v>
      </c>
      <c r="C829" s="12">
        <f t="shared" si="53"/>
        <v>1.6980698688000964E-2</v>
      </c>
      <c r="D829" s="2">
        <f t="shared" si="52"/>
        <v>1</v>
      </c>
      <c r="E829" s="2">
        <f t="shared" si="54"/>
        <v>15</v>
      </c>
      <c r="F829" s="2">
        <f t="shared" si="55"/>
        <v>15</v>
      </c>
    </row>
    <row r="830" spans="1:6">
      <c r="A830" s="1">
        <v>20230409</v>
      </c>
      <c r="B830" s="1">
        <v>25.54</v>
      </c>
      <c r="C830" s="12">
        <f t="shared" si="53"/>
        <v>1.7346719934949323E-2</v>
      </c>
      <c r="D830" s="2">
        <f t="shared" si="52"/>
        <v>1</v>
      </c>
      <c r="E830" s="2">
        <f t="shared" si="54"/>
        <v>15</v>
      </c>
      <c r="F830" s="2">
        <f t="shared" si="55"/>
        <v>15</v>
      </c>
    </row>
    <row r="831" spans="1:6">
      <c r="A831" s="1">
        <v>20230410</v>
      </c>
      <c r="B831" s="1">
        <v>22.66</v>
      </c>
      <c r="C831" s="12">
        <f t="shared" si="53"/>
        <v>2.7116818134131925E-2</v>
      </c>
      <c r="D831" s="2">
        <f t="shared" si="52"/>
        <v>1</v>
      </c>
      <c r="E831" s="2">
        <f t="shared" si="54"/>
        <v>14</v>
      </c>
      <c r="F831" s="2">
        <f t="shared" si="55"/>
        <v>14</v>
      </c>
    </row>
    <row r="832" spans="1:6">
      <c r="A832" s="1">
        <v>20230411</v>
      </c>
      <c r="B832" s="1">
        <v>22.59</v>
      </c>
      <c r="C832" s="12">
        <f t="shared" si="53"/>
        <v>2.7370267883695558E-2</v>
      </c>
      <c r="D832" s="2">
        <f t="shared" si="52"/>
        <v>1</v>
      </c>
      <c r="E832" s="2">
        <f t="shared" si="54"/>
        <v>14</v>
      </c>
      <c r="F832" s="2">
        <f t="shared" si="55"/>
        <v>14</v>
      </c>
    </row>
    <row r="833" spans="1:6">
      <c r="A833" s="1">
        <v>20230412</v>
      </c>
      <c r="B833" s="1">
        <v>25.07</v>
      </c>
      <c r="C833" s="12">
        <f t="shared" si="53"/>
        <v>1.8818531216363482E-2</v>
      </c>
      <c r="D833" s="2">
        <f t="shared" si="52"/>
        <v>1</v>
      </c>
      <c r="E833" s="2">
        <f t="shared" si="54"/>
        <v>15</v>
      </c>
      <c r="F833" s="2">
        <f t="shared" si="55"/>
        <v>15</v>
      </c>
    </row>
    <row r="834" spans="1:6">
      <c r="A834" s="1">
        <v>20230413</v>
      </c>
      <c r="B834" s="1">
        <v>23.87</v>
      </c>
      <c r="C834" s="12">
        <f t="shared" si="53"/>
        <v>2.2820895063590141E-2</v>
      </c>
      <c r="D834" s="2">
        <f t="shared" ref="D834:D897" si="56">IF(B834&gt;$T$2,1,IF(B834&lt;$T$3,3,2))</f>
        <v>1</v>
      </c>
      <c r="E834" s="2">
        <f t="shared" si="54"/>
        <v>15</v>
      </c>
      <c r="F834" s="2">
        <f t="shared" si="55"/>
        <v>15</v>
      </c>
    </row>
    <row r="835" spans="1:6">
      <c r="A835" s="1">
        <v>20230414</v>
      </c>
      <c r="B835" s="1">
        <v>1.48</v>
      </c>
      <c r="C835" s="12">
        <f t="shared" ref="C835:C898" si="57">_xlfn.NORM.DIST(B835,$L$5,$L$6,0)</f>
        <v>1.5602476042413939E-2</v>
      </c>
      <c r="D835" s="2">
        <f t="shared" si="56"/>
        <v>3</v>
      </c>
      <c r="E835" s="2">
        <f t="shared" ref="E835:E898" si="58">IF(B835&gt;$V$12,16,IF(B835&gt;$V$13,15,IF(B835&gt;$V$14,14,IF(B835&gt;$V$15,13,IF(B835&gt;$V$16,12,IF(B835&gt;$V$17,11,IF(B835&gt;$V$18,10,IF(B835&gt;$V$19,9,IF(B835&gt;$V$20,8,IF(B835&gt;$V$21,7,IF(B835&gt;$V$22,6,IF(B835&gt;$V$23,5,IF(B835&gt;$V$24,4,IF(B835&gt;$V$25,3,IF(B835&gt;$V$26,2,1)))))))))))))))</f>
        <v>2</v>
      </c>
      <c r="F835" s="2">
        <f t="shared" ref="F835:F898" si="59">IF(B835&gt;$V$12,16,IF(B835&gt;$V$13,15,IF(B835&gt;$V$14,14,IF(B835&gt;$V$15,13,IF(B835&gt;$V$16,12,IF(B835&gt;$V$17,11,IF(B835&gt;$V$18,10,IF(B835&gt;$V$19,9,IF(B835&gt;$V$20,8,IF(B835&gt;$V$21,7,IF(B835&gt;$V$22,6,IF(B835&gt;$V$23,5,IF(B835&gt;$V$24,4,IF(B835&gt;$V$25,3,IF(B835&gt;$V$26,2,1)))))))))))))))</f>
        <v>2</v>
      </c>
    </row>
    <row r="836" spans="1:6">
      <c r="A836" s="1">
        <v>20230415</v>
      </c>
      <c r="B836" s="1">
        <v>11.61</v>
      </c>
      <c r="C836" s="12">
        <f t="shared" si="57"/>
        <v>4.7223216668143671E-2</v>
      </c>
      <c r="D836" s="2">
        <f t="shared" si="56"/>
        <v>2</v>
      </c>
      <c r="E836" s="2">
        <f t="shared" si="58"/>
        <v>7</v>
      </c>
      <c r="F836" s="2">
        <f t="shared" si="59"/>
        <v>7</v>
      </c>
    </row>
    <row r="837" spans="1:6">
      <c r="A837" s="1">
        <v>20230416</v>
      </c>
      <c r="B837" s="1">
        <v>21.83</v>
      </c>
      <c r="C837" s="12">
        <f t="shared" si="57"/>
        <v>3.0135748321368491E-2</v>
      </c>
      <c r="D837" s="2">
        <f t="shared" si="56"/>
        <v>1</v>
      </c>
      <c r="E837" s="2">
        <f t="shared" si="58"/>
        <v>14</v>
      </c>
      <c r="F837" s="2">
        <f t="shared" si="59"/>
        <v>14</v>
      </c>
    </row>
    <row r="838" spans="1:6">
      <c r="A838" s="1">
        <v>20230417</v>
      </c>
      <c r="B838" s="1">
        <v>24.53</v>
      </c>
      <c r="C838" s="12">
        <f t="shared" si="57"/>
        <v>2.0579634776611004E-2</v>
      </c>
      <c r="D838" s="2">
        <f t="shared" si="56"/>
        <v>1</v>
      </c>
      <c r="E838" s="2">
        <f t="shared" si="58"/>
        <v>15</v>
      </c>
      <c r="F838" s="2">
        <f t="shared" si="59"/>
        <v>15</v>
      </c>
    </row>
    <row r="839" spans="1:6">
      <c r="A839" s="1">
        <v>20230418</v>
      </c>
      <c r="B839" s="1">
        <v>23.78</v>
      </c>
      <c r="C839" s="12">
        <f t="shared" si="57"/>
        <v>2.3133104687870696E-2</v>
      </c>
      <c r="D839" s="2">
        <f t="shared" si="56"/>
        <v>1</v>
      </c>
      <c r="E839" s="2">
        <f t="shared" si="58"/>
        <v>15</v>
      </c>
      <c r="F839" s="2">
        <f t="shared" si="59"/>
        <v>15</v>
      </c>
    </row>
    <row r="840" spans="1:6">
      <c r="A840" s="1">
        <v>20230419</v>
      </c>
      <c r="B840" s="1">
        <v>12.53</v>
      </c>
      <c r="C840" s="12">
        <f t="shared" si="57"/>
        <v>4.8370709647168587E-2</v>
      </c>
      <c r="D840" s="2">
        <f t="shared" si="56"/>
        <v>2</v>
      </c>
      <c r="E840" s="2">
        <f t="shared" si="58"/>
        <v>8</v>
      </c>
      <c r="F840" s="2">
        <f t="shared" si="59"/>
        <v>8</v>
      </c>
    </row>
    <row r="841" spans="1:6">
      <c r="A841" s="1">
        <v>20230420</v>
      </c>
      <c r="B841" s="1">
        <v>24.04</v>
      </c>
      <c r="C841" s="12">
        <f t="shared" si="57"/>
        <v>2.2235212701143991E-2</v>
      </c>
      <c r="D841" s="2">
        <f t="shared" si="56"/>
        <v>1</v>
      </c>
      <c r="E841" s="2">
        <f t="shared" si="58"/>
        <v>15</v>
      </c>
      <c r="F841" s="2">
        <f t="shared" si="59"/>
        <v>15</v>
      </c>
    </row>
    <row r="842" spans="1:6">
      <c r="A842" s="1">
        <v>20230421</v>
      </c>
      <c r="B842" s="1">
        <v>19.04</v>
      </c>
      <c r="C842" s="12">
        <f t="shared" si="57"/>
        <v>3.9823952780308772E-2</v>
      </c>
      <c r="D842" s="2">
        <f t="shared" si="56"/>
        <v>1</v>
      </c>
      <c r="E842" s="2">
        <f t="shared" si="58"/>
        <v>12</v>
      </c>
      <c r="F842" s="2">
        <f t="shared" si="59"/>
        <v>12</v>
      </c>
    </row>
    <row r="843" spans="1:6">
      <c r="A843" s="1">
        <v>20230422</v>
      </c>
      <c r="B843" s="1">
        <v>23</v>
      </c>
      <c r="C843" s="12">
        <f t="shared" si="57"/>
        <v>2.589156671662203E-2</v>
      </c>
      <c r="D843" s="2">
        <f t="shared" si="56"/>
        <v>1</v>
      </c>
      <c r="E843" s="2">
        <f t="shared" si="58"/>
        <v>14</v>
      </c>
      <c r="F843" s="2">
        <f t="shared" si="59"/>
        <v>14</v>
      </c>
    </row>
    <row r="844" spans="1:6">
      <c r="A844" s="1">
        <v>20230423</v>
      </c>
      <c r="B844" s="1">
        <v>14.81</v>
      </c>
      <c r="C844" s="12">
        <f t="shared" si="57"/>
        <v>4.8591157318036912E-2</v>
      </c>
      <c r="D844" s="2">
        <f t="shared" si="56"/>
        <v>2</v>
      </c>
      <c r="E844" s="2">
        <f t="shared" si="58"/>
        <v>9</v>
      </c>
      <c r="F844" s="2">
        <f t="shared" si="59"/>
        <v>9</v>
      </c>
    </row>
    <row r="845" spans="1:6">
      <c r="A845" s="1">
        <v>20230424</v>
      </c>
      <c r="B845" s="1">
        <v>3.44</v>
      </c>
      <c r="C845" s="12">
        <f t="shared" si="57"/>
        <v>2.1808848068192419E-2</v>
      </c>
      <c r="D845" s="2">
        <f t="shared" si="56"/>
        <v>3</v>
      </c>
      <c r="E845" s="2">
        <f t="shared" si="58"/>
        <v>2</v>
      </c>
      <c r="F845" s="2">
        <f t="shared" si="59"/>
        <v>2</v>
      </c>
    </row>
    <row r="846" spans="1:6">
      <c r="A846" s="1">
        <v>20230425</v>
      </c>
      <c r="B846" s="1">
        <v>1.08</v>
      </c>
      <c r="C846" s="12">
        <f t="shared" si="57"/>
        <v>1.4468521633820916E-2</v>
      </c>
      <c r="D846" s="2">
        <f t="shared" si="56"/>
        <v>3</v>
      </c>
      <c r="E846" s="2">
        <f t="shared" si="58"/>
        <v>1</v>
      </c>
      <c r="F846" s="2">
        <f t="shared" si="59"/>
        <v>1</v>
      </c>
    </row>
    <row r="847" spans="1:6">
      <c r="A847" s="1">
        <v>20230426</v>
      </c>
      <c r="B847" s="1">
        <v>25.81</v>
      </c>
      <c r="C847" s="12">
        <f t="shared" si="57"/>
        <v>1.6528970834331424E-2</v>
      </c>
      <c r="D847" s="2">
        <f t="shared" si="56"/>
        <v>1</v>
      </c>
      <c r="E847" s="2">
        <f t="shared" si="58"/>
        <v>15</v>
      </c>
      <c r="F847" s="2">
        <f t="shared" si="59"/>
        <v>15</v>
      </c>
    </row>
    <row r="848" spans="1:6">
      <c r="A848" s="1">
        <v>20230427</v>
      </c>
      <c r="B848" s="1">
        <v>27.58</v>
      </c>
      <c r="C848" s="12">
        <f t="shared" si="57"/>
        <v>1.1720723629293866E-2</v>
      </c>
      <c r="D848" s="2">
        <f t="shared" si="56"/>
        <v>1</v>
      </c>
      <c r="E848" s="2">
        <f t="shared" si="58"/>
        <v>16</v>
      </c>
      <c r="F848" s="2">
        <f t="shared" si="59"/>
        <v>16</v>
      </c>
    </row>
    <row r="849" spans="1:6">
      <c r="A849" s="1">
        <v>20230428</v>
      </c>
      <c r="B849" s="1">
        <v>15.13</v>
      </c>
      <c r="C849" s="12">
        <f t="shared" si="57"/>
        <v>4.8318436158625334E-2</v>
      </c>
      <c r="D849" s="2">
        <f t="shared" si="56"/>
        <v>2</v>
      </c>
      <c r="E849" s="2">
        <f t="shared" si="58"/>
        <v>10</v>
      </c>
      <c r="F849" s="2">
        <f t="shared" si="59"/>
        <v>10</v>
      </c>
    </row>
    <row r="850" spans="1:6">
      <c r="A850" s="1">
        <v>20230429</v>
      </c>
      <c r="B850" s="1">
        <v>2.34</v>
      </c>
      <c r="C850" s="12">
        <f t="shared" si="57"/>
        <v>1.8201329984012901E-2</v>
      </c>
      <c r="D850" s="2">
        <f t="shared" si="56"/>
        <v>3</v>
      </c>
      <c r="E850" s="2">
        <f t="shared" si="58"/>
        <v>2</v>
      </c>
      <c r="F850" s="2">
        <f t="shared" si="59"/>
        <v>2</v>
      </c>
    </row>
    <row r="851" spans="1:6">
      <c r="A851" s="1">
        <v>20230430</v>
      </c>
      <c r="B851" s="1">
        <v>28.08</v>
      </c>
      <c r="C851" s="12">
        <f t="shared" si="57"/>
        <v>1.0545545381980399E-2</v>
      </c>
      <c r="D851" s="2">
        <f t="shared" si="56"/>
        <v>1</v>
      </c>
      <c r="E851" s="2">
        <f t="shared" si="58"/>
        <v>16</v>
      </c>
      <c r="F851" s="2">
        <f t="shared" si="59"/>
        <v>16</v>
      </c>
    </row>
    <row r="852" spans="1:6">
      <c r="A852" s="1">
        <v>20230501</v>
      </c>
      <c r="B852" s="1">
        <v>27.82</v>
      </c>
      <c r="C852" s="12">
        <f t="shared" si="57"/>
        <v>1.1146372639665751E-2</v>
      </c>
      <c r="D852" s="2">
        <f t="shared" si="56"/>
        <v>1</v>
      </c>
      <c r="E852" s="2">
        <f t="shared" si="58"/>
        <v>16</v>
      </c>
      <c r="F852" s="2">
        <f t="shared" si="59"/>
        <v>16</v>
      </c>
    </row>
    <row r="853" spans="1:6">
      <c r="A853" s="1">
        <v>20230502</v>
      </c>
      <c r="B853" s="1">
        <v>26.59</v>
      </c>
      <c r="C853" s="12">
        <f t="shared" si="57"/>
        <v>1.4288357691407129E-2</v>
      </c>
      <c r="D853" s="2">
        <f t="shared" si="56"/>
        <v>1</v>
      </c>
      <c r="E853" s="2">
        <f t="shared" si="58"/>
        <v>16</v>
      </c>
      <c r="F853" s="2">
        <f t="shared" si="59"/>
        <v>16</v>
      </c>
    </row>
    <row r="854" spans="1:6">
      <c r="A854" s="1">
        <v>20230503</v>
      </c>
      <c r="B854" s="1">
        <v>2.91</v>
      </c>
      <c r="C854" s="12">
        <f t="shared" si="57"/>
        <v>2.003475004141218E-2</v>
      </c>
      <c r="D854" s="2">
        <f t="shared" si="56"/>
        <v>3</v>
      </c>
      <c r="E854" s="2">
        <f t="shared" si="58"/>
        <v>2</v>
      </c>
      <c r="F854" s="2">
        <f t="shared" si="59"/>
        <v>2</v>
      </c>
    </row>
    <row r="855" spans="1:6">
      <c r="A855" s="1">
        <v>20230504</v>
      </c>
      <c r="B855" s="1">
        <v>0.54</v>
      </c>
      <c r="C855" s="12">
        <f t="shared" si="57"/>
        <v>1.3017425917857657E-2</v>
      </c>
      <c r="D855" s="2">
        <f t="shared" si="56"/>
        <v>3</v>
      </c>
      <c r="E855" s="2">
        <f t="shared" si="58"/>
        <v>1</v>
      </c>
      <c r="F855" s="2">
        <f t="shared" si="59"/>
        <v>1</v>
      </c>
    </row>
    <row r="856" spans="1:6">
      <c r="A856" s="1">
        <v>20230505</v>
      </c>
      <c r="B856" s="1">
        <v>2.31</v>
      </c>
      <c r="C856" s="12">
        <f t="shared" si="57"/>
        <v>1.8107167430811515E-2</v>
      </c>
      <c r="D856" s="2">
        <f t="shared" si="56"/>
        <v>3</v>
      </c>
      <c r="E856" s="2">
        <f t="shared" si="58"/>
        <v>2</v>
      </c>
      <c r="F856" s="2">
        <f t="shared" si="59"/>
        <v>2</v>
      </c>
    </row>
    <row r="857" spans="1:6">
      <c r="A857" s="1">
        <v>20230506</v>
      </c>
      <c r="B857" s="1">
        <v>17.010000000000002</v>
      </c>
      <c r="C857" s="12">
        <f t="shared" si="57"/>
        <v>4.5313019557868123E-2</v>
      </c>
      <c r="D857" s="2">
        <f t="shared" si="56"/>
        <v>2</v>
      </c>
      <c r="E857" s="2">
        <f t="shared" si="58"/>
        <v>11</v>
      </c>
      <c r="F857" s="2">
        <f t="shared" si="59"/>
        <v>11</v>
      </c>
    </row>
    <row r="858" spans="1:6">
      <c r="A858" s="1">
        <v>20230507</v>
      </c>
      <c r="B858" s="1">
        <v>0.69</v>
      </c>
      <c r="C858" s="12">
        <f t="shared" si="57"/>
        <v>1.3411155774640828E-2</v>
      </c>
      <c r="D858" s="2">
        <f t="shared" si="56"/>
        <v>3</v>
      </c>
      <c r="E858" s="2">
        <f t="shared" si="58"/>
        <v>1</v>
      </c>
      <c r="F858" s="2">
        <f t="shared" si="59"/>
        <v>1</v>
      </c>
    </row>
    <row r="859" spans="1:6">
      <c r="A859" s="1">
        <v>20230508</v>
      </c>
      <c r="B859" s="1">
        <v>23.82</v>
      </c>
      <c r="C859" s="12">
        <f t="shared" si="57"/>
        <v>2.2994167357250694E-2</v>
      </c>
      <c r="D859" s="2">
        <f t="shared" si="56"/>
        <v>1</v>
      </c>
      <c r="E859" s="2">
        <f t="shared" si="58"/>
        <v>15</v>
      </c>
      <c r="F859" s="2">
        <f t="shared" si="59"/>
        <v>15</v>
      </c>
    </row>
    <row r="860" spans="1:6">
      <c r="A860" s="1">
        <v>20230509</v>
      </c>
      <c r="B860" s="1">
        <v>28.43</v>
      </c>
      <c r="C860" s="12">
        <f t="shared" si="57"/>
        <v>9.7718351812727099E-3</v>
      </c>
      <c r="D860" s="2">
        <f t="shared" si="56"/>
        <v>1</v>
      </c>
      <c r="E860" s="2">
        <f t="shared" si="58"/>
        <v>16</v>
      </c>
      <c r="F860" s="2">
        <f t="shared" si="59"/>
        <v>16</v>
      </c>
    </row>
    <row r="861" spans="1:6">
      <c r="A861" s="1">
        <v>20230510</v>
      </c>
      <c r="B861" s="1">
        <v>27.52</v>
      </c>
      <c r="C861" s="12">
        <f t="shared" si="57"/>
        <v>1.1867268350678422E-2</v>
      </c>
      <c r="D861" s="2">
        <f t="shared" si="56"/>
        <v>1</v>
      </c>
      <c r="E861" s="2">
        <f t="shared" si="58"/>
        <v>16</v>
      </c>
      <c r="F861" s="2">
        <f t="shared" si="59"/>
        <v>16</v>
      </c>
    </row>
    <row r="862" spans="1:6">
      <c r="A862" s="1">
        <v>20230511</v>
      </c>
      <c r="B862" s="1">
        <v>23.39</v>
      </c>
      <c r="C862" s="12">
        <f t="shared" si="57"/>
        <v>2.4501555555350815E-2</v>
      </c>
      <c r="D862" s="2">
        <f t="shared" si="56"/>
        <v>1</v>
      </c>
      <c r="E862" s="2">
        <f t="shared" si="58"/>
        <v>15</v>
      </c>
      <c r="F862" s="2">
        <f t="shared" si="59"/>
        <v>15</v>
      </c>
    </row>
    <row r="863" spans="1:6">
      <c r="A863" s="1">
        <v>20230512</v>
      </c>
      <c r="B863" s="1">
        <v>9.0399999999999991</v>
      </c>
      <c r="C863" s="12">
        <f t="shared" si="57"/>
        <v>4.1275182211084206E-2</v>
      </c>
      <c r="D863" s="2">
        <f t="shared" si="56"/>
        <v>3</v>
      </c>
      <c r="E863" s="2">
        <f t="shared" si="58"/>
        <v>5</v>
      </c>
      <c r="F863" s="2">
        <f t="shared" si="59"/>
        <v>5</v>
      </c>
    </row>
    <row r="864" spans="1:6">
      <c r="A864" s="1">
        <v>20230513</v>
      </c>
      <c r="B864" s="1">
        <v>8.83</v>
      </c>
      <c r="C864" s="12">
        <f t="shared" si="57"/>
        <v>4.0644512674597941E-2</v>
      </c>
      <c r="D864" s="2">
        <f t="shared" si="56"/>
        <v>3</v>
      </c>
      <c r="E864" s="2">
        <f t="shared" si="58"/>
        <v>5</v>
      </c>
      <c r="F864" s="2">
        <f t="shared" si="59"/>
        <v>5</v>
      </c>
    </row>
    <row r="865" spans="1:6">
      <c r="A865" s="1">
        <v>20230514</v>
      </c>
      <c r="B865" s="1">
        <v>22.09</v>
      </c>
      <c r="C865" s="12">
        <f t="shared" si="57"/>
        <v>2.918812631713864E-2</v>
      </c>
      <c r="D865" s="2">
        <f t="shared" si="56"/>
        <v>1</v>
      </c>
      <c r="E865" s="2">
        <f t="shared" si="58"/>
        <v>14</v>
      </c>
      <c r="F865" s="2">
        <f t="shared" si="59"/>
        <v>14</v>
      </c>
    </row>
    <row r="866" spans="1:6">
      <c r="A866" s="1">
        <v>20230515</v>
      </c>
      <c r="B866" s="1">
        <v>12.45</v>
      </c>
      <c r="C866" s="12">
        <f t="shared" si="57"/>
        <v>4.8294268132638873E-2</v>
      </c>
      <c r="D866" s="2">
        <f t="shared" si="56"/>
        <v>2</v>
      </c>
      <c r="E866" s="2">
        <f t="shared" si="58"/>
        <v>7</v>
      </c>
      <c r="F866" s="2">
        <f t="shared" si="59"/>
        <v>7</v>
      </c>
    </row>
    <row r="867" spans="1:6">
      <c r="A867" s="1">
        <v>20230516</v>
      </c>
      <c r="B867" s="1">
        <v>28.03</v>
      </c>
      <c r="C867" s="12">
        <f t="shared" si="57"/>
        <v>1.0659361284234472E-2</v>
      </c>
      <c r="D867" s="2">
        <f t="shared" si="56"/>
        <v>1</v>
      </c>
      <c r="E867" s="2">
        <f t="shared" si="58"/>
        <v>16</v>
      </c>
      <c r="F867" s="2">
        <f t="shared" si="59"/>
        <v>16</v>
      </c>
    </row>
    <row r="868" spans="1:6">
      <c r="A868" s="1">
        <v>20230517</v>
      </c>
      <c r="B868" s="1">
        <v>22.59</v>
      </c>
      <c r="C868" s="12">
        <f t="shared" si="57"/>
        <v>2.7370267883695558E-2</v>
      </c>
      <c r="D868" s="2">
        <f t="shared" si="56"/>
        <v>1</v>
      </c>
      <c r="E868" s="2">
        <f t="shared" si="58"/>
        <v>14</v>
      </c>
      <c r="F868" s="2">
        <f t="shared" si="59"/>
        <v>14</v>
      </c>
    </row>
    <row r="869" spans="1:6">
      <c r="A869" s="1">
        <v>20230518</v>
      </c>
      <c r="B869" s="1">
        <v>6.76</v>
      </c>
      <c r="C869" s="12">
        <f t="shared" si="57"/>
        <v>3.3701424623780285E-2</v>
      </c>
      <c r="D869" s="2">
        <f t="shared" si="56"/>
        <v>3</v>
      </c>
      <c r="E869" s="2">
        <f t="shared" si="58"/>
        <v>4</v>
      </c>
      <c r="F869" s="2">
        <f t="shared" si="59"/>
        <v>4</v>
      </c>
    </row>
    <row r="870" spans="1:6">
      <c r="A870" s="1">
        <v>20230519</v>
      </c>
      <c r="B870" s="1">
        <v>16.54</v>
      </c>
      <c r="C870" s="12">
        <f t="shared" si="57"/>
        <v>4.6276788540078419E-2</v>
      </c>
      <c r="D870" s="2">
        <f t="shared" si="56"/>
        <v>2</v>
      </c>
      <c r="E870" s="2">
        <f t="shared" si="58"/>
        <v>11</v>
      </c>
      <c r="F870" s="2">
        <f t="shared" si="59"/>
        <v>11</v>
      </c>
    </row>
    <row r="871" spans="1:6">
      <c r="A871" s="1">
        <v>20230520</v>
      </c>
      <c r="B871" s="1">
        <v>24.73</v>
      </c>
      <c r="C871" s="12">
        <f t="shared" si="57"/>
        <v>1.9919135650814657E-2</v>
      </c>
      <c r="D871" s="2">
        <f t="shared" si="56"/>
        <v>1</v>
      </c>
      <c r="E871" s="2">
        <f t="shared" si="58"/>
        <v>15</v>
      </c>
      <c r="F871" s="2">
        <f t="shared" si="59"/>
        <v>15</v>
      </c>
    </row>
    <row r="872" spans="1:6">
      <c r="A872" s="1">
        <v>20230521</v>
      </c>
      <c r="B872" s="1">
        <v>18.64</v>
      </c>
      <c r="C872" s="12">
        <f t="shared" si="57"/>
        <v>4.1051316047888989E-2</v>
      </c>
      <c r="D872" s="2">
        <f t="shared" si="56"/>
        <v>1</v>
      </c>
      <c r="E872" s="2">
        <f t="shared" si="58"/>
        <v>12</v>
      </c>
      <c r="F872" s="2">
        <f t="shared" si="59"/>
        <v>12</v>
      </c>
    </row>
    <row r="873" spans="1:6">
      <c r="A873" s="1">
        <v>20230522</v>
      </c>
      <c r="B873" s="1">
        <v>7.41</v>
      </c>
      <c r="C873" s="12">
        <f t="shared" si="57"/>
        <v>3.5992606566451604E-2</v>
      </c>
      <c r="D873" s="2">
        <f t="shared" si="56"/>
        <v>3</v>
      </c>
      <c r="E873" s="2">
        <f t="shared" si="58"/>
        <v>4</v>
      </c>
      <c r="F873" s="2">
        <f t="shared" si="59"/>
        <v>4</v>
      </c>
    </row>
    <row r="874" spans="1:6">
      <c r="A874" s="1">
        <v>20230523</v>
      </c>
      <c r="B874" s="1">
        <v>27.91</v>
      </c>
      <c r="C874" s="12">
        <f t="shared" si="57"/>
        <v>1.0935876115428877E-2</v>
      </c>
      <c r="D874" s="2">
        <f t="shared" si="56"/>
        <v>1</v>
      </c>
      <c r="E874" s="2">
        <f t="shared" si="58"/>
        <v>16</v>
      </c>
      <c r="F874" s="2">
        <f t="shared" si="59"/>
        <v>16</v>
      </c>
    </row>
    <row r="875" spans="1:6">
      <c r="A875" s="1">
        <v>20230524</v>
      </c>
      <c r="B875" s="1">
        <v>13.91</v>
      </c>
      <c r="C875" s="12">
        <f t="shared" si="57"/>
        <v>4.8959886273776322E-2</v>
      </c>
      <c r="D875" s="2">
        <f t="shared" si="56"/>
        <v>2</v>
      </c>
      <c r="E875" s="2">
        <f t="shared" si="58"/>
        <v>9</v>
      </c>
      <c r="F875" s="2">
        <f t="shared" si="59"/>
        <v>9</v>
      </c>
    </row>
    <row r="876" spans="1:6">
      <c r="A876" s="1">
        <v>20230525</v>
      </c>
      <c r="B876" s="1">
        <v>26.49</v>
      </c>
      <c r="C876" s="12">
        <f t="shared" si="57"/>
        <v>1.4565166447406672E-2</v>
      </c>
      <c r="D876" s="2">
        <f t="shared" si="56"/>
        <v>1</v>
      </c>
      <c r="E876" s="2">
        <f t="shared" si="58"/>
        <v>16</v>
      </c>
      <c r="F876" s="2">
        <f t="shared" si="59"/>
        <v>16</v>
      </c>
    </row>
    <row r="877" spans="1:6">
      <c r="A877" s="1">
        <v>20230526</v>
      </c>
      <c r="B877" s="1">
        <v>21.96</v>
      </c>
      <c r="C877" s="12">
        <f t="shared" si="57"/>
        <v>2.966192823602861E-2</v>
      </c>
      <c r="D877" s="2">
        <f t="shared" si="56"/>
        <v>1</v>
      </c>
      <c r="E877" s="2">
        <f t="shared" si="58"/>
        <v>14</v>
      </c>
      <c r="F877" s="2">
        <f t="shared" si="59"/>
        <v>14</v>
      </c>
    </row>
    <row r="878" spans="1:6">
      <c r="A878" s="1">
        <v>20230527</v>
      </c>
      <c r="B878" s="1">
        <v>10.050000000000001</v>
      </c>
      <c r="C878" s="12">
        <f t="shared" si="57"/>
        <v>4.4037234831096804E-2</v>
      </c>
      <c r="D878" s="2">
        <f t="shared" si="56"/>
        <v>2</v>
      </c>
      <c r="E878" s="2">
        <f t="shared" si="58"/>
        <v>6</v>
      </c>
      <c r="F878" s="2">
        <f t="shared" si="59"/>
        <v>6</v>
      </c>
    </row>
    <row r="879" spans="1:6">
      <c r="A879" s="1">
        <v>20230528</v>
      </c>
      <c r="B879" s="1">
        <v>23.79</v>
      </c>
      <c r="C879" s="12">
        <f t="shared" si="57"/>
        <v>2.3098344042144881E-2</v>
      </c>
      <c r="D879" s="2">
        <f t="shared" si="56"/>
        <v>1</v>
      </c>
      <c r="E879" s="2">
        <f t="shared" si="58"/>
        <v>15</v>
      </c>
      <c r="F879" s="2">
        <f t="shared" si="59"/>
        <v>15</v>
      </c>
    </row>
    <row r="880" spans="1:6">
      <c r="A880" s="1">
        <v>20230529</v>
      </c>
      <c r="B880" s="1">
        <v>15.85</v>
      </c>
      <c r="C880" s="12">
        <f t="shared" si="57"/>
        <v>4.7442071939892104E-2</v>
      </c>
      <c r="D880" s="2">
        <f t="shared" si="56"/>
        <v>2</v>
      </c>
      <c r="E880" s="2">
        <f t="shared" si="58"/>
        <v>10</v>
      </c>
      <c r="F880" s="2">
        <f t="shared" si="59"/>
        <v>10</v>
      </c>
    </row>
    <row r="881" spans="1:6">
      <c r="A881" s="1">
        <v>20230530</v>
      </c>
      <c r="B881" s="1">
        <v>4.8099999999999996</v>
      </c>
      <c r="C881" s="12">
        <f t="shared" si="57"/>
        <v>2.6629853794984996E-2</v>
      </c>
      <c r="D881" s="2">
        <f t="shared" si="56"/>
        <v>3</v>
      </c>
      <c r="E881" s="2">
        <f t="shared" si="58"/>
        <v>3</v>
      </c>
      <c r="F881" s="2">
        <f t="shared" si="59"/>
        <v>3</v>
      </c>
    </row>
    <row r="882" spans="1:6">
      <c r="A882" s="1">
        <v>20230531</v>
      </c>
      <c r="B882" s="1">
        <v>20.27</v>
      </c>
      <c r="C882" s="12">
        <f t="shared" si="57"/>
        <v>3.5731341175758394E-2</v>
      </c>
      <c r="D882" s="2">
        <f t="shared" si="56"/>
        <v>1</v>
      </c>
      <c r="E882" s="2">
        <f t="shared" si="58"/>
        <v>13</v>
      </c>
      <c r="F882" s="2">
        <f t="shared" si="59"/>
        <v>13</v>
      </c>
    </row>
    <row r="883" spans="1:6">
      <c r="A883" s="1">
        <v>20230601</v>
      </c>
      <c r="B883" s="1">
        <v>10.37</v>
      </c>
      <c r="C883" s="12">
        <f t="shared" si="57"/>
        <v>4.4806464436597554E-2</v>
      </c>
      <c r="D883" s="2">
        <f t="shared" si="56"/>
        <v>2</v>
      </c>
      <c r="E883" s="2">
        <f t="shared" si="58"/>
        <v>6</v>
      </c>
      <c r="F883" s="2">
        <f t="shared" si="59"/>
        <v>6</v>
      </c>
    </row>
    <row r="884" spans="1:6">
      <c r="A884" s="1">
        <v>20230602</v>
      </c>
      <c r="B884" s="1">
        <v>21.08</v>
      </c>
      <c r="C884" s="12">
        <f t="shared" si="57"/>
        <v>3.2857186988916182E-2</v>
      </c>
      <c r="D884" s="2">
        <f t="shared" si="56"/>
        <v>1</v>
      </c>
      <c r="E884" s="2">
        <f t="shared" si="58"/>
        <v>14</v>
      </c>
      <c r="F884" s="2">
        <f t="shared" si="59"/>
        <v>14</v>
      </c>
    </row>
    <row r="885" spans="1:6">
      <c r="A885" s="1">
        <v>20230603</v>
      </c>
      <c r="B885" s="1">
        <v>29.05</v>
      </c>
      <c r="C885" s="12">
        <f t="shared" si="57"/>
        <v>8.4993786631824917E-3</v>
      </c>
      <c r="D885" s="2">
        <f t="shared" si="56"/>
        <v>1</v>
      </c>
      <c r="E885" s="2">
        <f t="shared" si="58"/>
        <v>16</v>
      </c>
      <c r="F885" s="2">
        <f t="shared" si="59"/>
        <v>16</v>
      </c>
    </row>
    <row r="886" spans="1:6">
      <c r="A886" s="1">
        <v>20230604</v>
      </c>
      <c r="B886" s="1">
        <v>20.39</v>
      </c>
      <c r="C886" s="12">
        <f t="shared" si="57"/>
        <v>3.5312199110117355E-2</v>
      </c>
      <c r="D886" s="2">
        <f t="shared" si="56"/>
        <v>1</v>
      </c>
      <c r="E886" s="2">
        <f t="shared" si="58"/>
        <v>13</v>
      </c>
      <c r="F886" s="2">
        <f t="shared" si="59"/>
        <v>13</v>
      </c>
    </row>
    <row r="887" spans="1:6">
      <c r="A887" s="1">
        <v>20230605</v>
      </c>
      <c r="B887" s="1">
        <v>4.92</v>
      </c>
      <c r="C887" s="12">
        <f t="shared" si="57"/>
        <v>2.7027162918538211E-2</v>
      </c>
      <c r="D887" s="2">
        <f t="shared" si="56"/>
        <v>3</v>
      </c>
      <c r="E887" s="2">
        <f t="shared" si="58"/>
        <v>3</v>
      </c>
      <c r="F887" s="2">
        <f t="shared" si="59"/>
        <v>3</v>
      </c>
    </row>
    <row r="888" spans="1:6">
      <c r="A888" s="1">
        <v>20230606</v>
      </c>
      <c r="B888" s="1">
        <v>10.54</v>
      </c>
      <c r="C888" s="12">
        <f t="shared" si="57"/>
        <v>4.5192205117148346E-2</v>
      </c>
      <c r="D888" s="2">
        <f t="shared" si="56"/>
        <v>2</v>
      </c>
      <c r="E888" s="2">
        <f t="shared" si="58"/>
        <v>6</v>
      </c>
      <c r="F888" s="2">
        <f t="shared" si="59"/>
        <v>6</v>
      </c>
    </row>
    <row r="889" spans="1:6">
      <c r="A889" s="1">
        <v>20230607</v>
      </c>
      <c r="B889" s="1">
        <v>24.87</v>
      </c>
      <c r="C889" s="12">
        <f t="shared" si="57"/>
        <v>1.9462461397387661E-2</v>
      </c>
      <c r="D889" s="2">
        <f t="shared" si="56"/>
        <v>1</v>
      </c>
      <c r="E889" s="2">
        <f t="shared" si="58"/>
        <v>15</v>
      </c>
      <c r="F889" s="2">
        <f t="shared" si="59"/>
        <v>15</v>
      </c>
    </row>
    <row r="890" spans="1:6">
      <c r="A890" s="1">
        <v>20230608</v>
      </c>
      <c r="B890" s="1">
        <v>17.48</v>
      </c>
      <c r="C890" s="12">
        <f t="shared" si="57"/>
        <v>4.4221923880803482E-2</v>
      </c>
      <c r="D890" s="2">
        <f t="shared" si="56"/>
        <v>2</v>
      </c>
      <c r="E890" s="2">
        <f t="shared" si="58"/>
        <v>11</v>
      </c>
      <c r="F890" s="2">
        <f t="shared" si="59"/>
        <v>11</v>
      </c>
    </row>
    <row r="891" spans="1:6">
      <c r="A891" s="1">
        <v>20230609</v>
      </c>
      <c r="B891" s="1">
        <v>25.64</v>
      </c>
      <c r="C891" s="12">
        <f t="shared" si="57"/>
        <v>1.7041418154118197E-2</v>
      </c>
      <c r="D891" s="2">
        <f t="shared" si="56"/>
        <v>1</v>
      </c>
      <c r="E891" s="2">
        <f t="shared" si="58"/>
        <v>15</v>
      </c>
      <c r="F891" s="2">
        <f t="shared" si="59"/>
        <v>15</v>
      </c>
    </row>
    <row r="892" spans="1:6">
      <c r="A892" s="1">
        <v>20230610</v>
      </c>
      <c r="B892" s="1">
        <v>26.26</v>
      </c>
      <c r="C892" s="12">
        <f t="shared" si="57"/>
        <v>1.5213649109384999E-2</v>
      </c>
      <c r="D892" s="2">
        <f t="shared" si="56"/>
        <v>1</v>
      </c>
      <c r="E892" s="2">
        <f t="shared" si="58"/>
        <v>15</v>
      </c>
      <c r="F892" s="2">
        <f t="shared" si="59"/>
        <v>15</v>
      </c>
    </row>
    <row r="893" spans="1:6">
      <c r="A893" s="1">
        <v>20230611</v>
      </c>
      <c r="B893" s="1">
        <v>18.739999999999998</v>
      </c>
      <c r="C893" s="12">
        <f t="shared" si="57"/>
        <v>4.0750180503882592E-2</v>
      </c>
      <c r="D893" s="2">
        <f t="shared" si="56"/>
        <v>1</v>
      </c>
      <c r="E893" s="2">
        <f t="shared" si="58"/>
        <v>12</v>
      </c>
      <c r="F893" s="2">
        <f t="shared" si="59"/>
        <v>12</v>
      </c>
    </row>
    <row r="894" spans="1:6">
      <c r="A894" s="1">
        <v>20230612</v>
      </c>
      <c r="B894" s="1">
        <v>19.45</v>
      </c>
      <c r="C894" s="12">
        <f t="shared" si="57"/>
        <v>3.8507537894914436E-2</v>
      </c>
      <c r="D894" s="2">
        <f t="shared" si="56"/>
        <v>1</v>
      </c>
      <c r="E894" s="2">
        <f t="shared" si="58"/>
        <v>13</v>
      </c>
      <c r="F894" s="2">
        <f t="shared" si="59"/>
        <v>13</v>
      </c>
    </row>
    <row r="895" spans="1:6">
      <c r="A895" s="1">
        <v>20230613</v>
      </c>
      <c r="B895" s="1">
        <v>11.58</v>
      </c>
      <c r="C895" s="12">
        <f t="shared" si="57"/>
        <v>4.7176132354276992E-2</v>
      </c>
      <c r="D895" s="2">
        <f t="shared" si="56"/>
        <v>2</v>
      </c>
      <c r="E895" s="2">
        <f t="shared" si="58"/>
        <v>7</v>
      </c>
      <c r="F895" s="2">
        <f t="shared" si="59"/>
        <v>7</v>
      </c>
    </row>
    <row r="896" spans="1:6">
      <c r="A896" s="1">
        <v>20230614</v>
      </c>
      <c r="B896" s="1">
        <v>5.91</v>
      </c>
      <c r="C896" s="12">
        <f t="shared" si="57"/>
        <v>3.0628332593013972E-2</v>
      </c>
      <c r="D896" s="2">
        <f t="shared" si="56"/>
        <v>3</v>
      </c>
      <c r="E896" s="2">
        <f t="shared" si="58"/>
        <v>3</v>
      </c>
      <c r="F896" s="2">
        <f t="shared" si="59"/>
        <v>3</v>
      </c>
    </row>
    <row r="897" spans="1:6">
      <c r="A897" s="1">
        <v>20230615</v>
      </c>
      <c r="B897" s="1">
        <v>27.35</v>
      </c>
      <c r="C897" s="12">
        <f t="shared" si="57"/>
        <v>1.2288885190210848E-2</v>
      </c>
      <c r="D897" s="2">
        <f t="shared" si="56"/>
        <v>1</v>
      </c>
      <c r="E897" s="2">
        <f t="shared" si="58"/>
        <v>16</v>
      </c>
      <c r="F897" s="2">
        <f t="shared" si="59"/>
        <v>16</v>
      </c>
    </row>
    <row r="898" spans="1:6">
      <c r="A898" s="1">
        <v>20230616</v>
      </c>
      <c r="B898" s="1">
        <v>24.77</v>
      </c>
      <c r="C898" s="12">
        <f t="shared" si="57"/>
        <v>1.9788170881310383E-2</v>
      </c>
      <c r="D898" s="2">
        <f t="shared" ref="D898:D961" si="60">IF(B898&gt;$T$2,1,IF(B898&lt;$T$3,3,2))</f>
        <v>1</v>
      </c>
      <c r="E898" s="2">
        <f t="shared" si="58"/>
        <v>15</v>
      </c>
      <c r="F898" s="2">
        <f t="shared" si="59"/>
        <v>15</v>
      </c>
    </row>
    <row r="899" spans="1:6">
      <c r="A899" s="1">
        <v>20230617</v>
      </c>
      <c r="B899" s="1">
        <v>26.25</v>
      </c>
      <c r="C899" s="12">
        <f t="shared" ref="C899:C962" si="61">_xlfn.NORM.DIST(B899,$L$5,$L$6,0)</f>
        <v>1.5242214325162677E-2</v>
      </c>
      <c r="D899" s="2">
        <f t="shared" si="60"/>
        <v>1</v>
      </c>
      <c r="E899" s="2">
        <f t="shared" ref="E899:E962" si="62">IF(B899&gt;$V$12,16,IF(B899&gt;$V$13,15,IF(B899&gt;$V$14,14,IF(B899&gt;$V$15,13,IF(B899&gt;$V$16,12,IF(B899&gt;$V$17,11,IF(B899&gt;$V$18,10,IF(B899&gt;$V$19,9,IF(B899&gt;$V$20,8,IF(B899&gt;$V$21,7,IF(B899&gt;$V$22,6,IF(B899&gt;$V$23,5,IF(B899&gt;$V$24,4,IF(B899&gt;$V$25,3,IF(B899&gt;$V$26,2,1)))))))))))))))</f>
        <v>15</v>
      </c>
      <c r="F899" s="2">
        <f t="shared" ref="F899:F962" si="63">IF(B899&gt;$V$12,16,IF(B899&gt;$V$13,15,IF(B899&gt;$V$14,14,IF(B899&gt;$V$15,13,IF(B899&gt;$V$16,12,IF(B899&gt;$V$17,11,IF(B899&gt;$V$18,10,IF(B899&gt;$V$19,9,IF(B899&gt;$V$20,8,IF(B899&gt;$V$21,7,IF(B899&gt;$V$22,6,IF(B899&gt;$V$23,5,IF(B899&gt;$V$24,4,IF(B899&gt;$V$25,3,IF(B899&gt;$V$26,2,1)))))))))))))))</f>
        <v>15</v>
      </c>
    </row>
    <row r="900" spans="1:6">
      <c r="A900" s="1">
        <v>20230618</v>
      </c>
      <c r="B900" s="1">
        <v>12.37</v>
      </c>
      <c r="C900" s="12">
        <f t="shared" si="61"/>
        <v>4.8213299013290321E-2</v>
      </c>
      <c r="D900" s="2">
        <f t="shared" si="60"/>
        <v>2</v>
      </c>
      <c r="E900" s="2">
        <f t="shared" si="62"/>
        <v>7</v>
      </c>
      <c r="F900" s="2">
        <f t="shared" si="63"/>
        <v>7</v>
      </c>
    </row>
    <row r="901" spans="1:6">
      <c r="A901" s="1">
        <v>20230619</v>
      </c>
      <c r="B901" s="1">
        <v>25.38</v>
      </c>
      <c r="C901" s="12">
        <f t="shared" si="61"/>
        <v>1.7841029197252792E-2</v>
      </c>
      <c r="D901" s="2">
        <f t="shared" si="60"/>
        <v>1</v>
      </c>
      <c r="E901" s="2">
        <f t="shared" si="62"/>
        <v>15</v>
      </c>
      <c r="F901" s="2">
        <f t="shared" si="63"/>
        <v>15</v>
      </c>
    </row>
    <row r="902" spans="1:6">
      <c r="A902" s="1">
        <v>20230620</v>
      </c>
      <c r="B902" s="1">
        <v>10.75</v>
      </c>
      <c r="C902" s="12">
        <f t="shared" si="61"/>
        <v>4.5645852647515479E-2</v>
      </c>
      <c r="D902" s="2">
        <f t="shared" si="60"/>
        <v>2</v>
      </c>
      <c r="E902" s="2">
        <f t="shared" si="62"/>
        <v>6</v>
      </c>
      <c r="F902" s="2">
        <f t="shared" si="63"/>
        <v>6</v>
      </c>
    </row>
    <row r="903" spans="1:6">
      <c r="A903" s="1">
        <v>20230621</v>
      </c>
      <c r="B903" s="1">
        <v>4.5999999999999996</v>
      </c>
      <c r="C903" s="12">
        <f t="shared" si="61"/>
        <v>2.5874401244786387E-2</v>
      </c>
      <c r="D903" s="2">
        <f t="shared" si="60"/>
        <v>3</v>
      </c>
      <c r="E903" s="2">
        <f t="shared" si="62"/>
        <v>3</v>
      </c>
      <c r="F903" s="2">
        <f t="shared" si="63"/>
        <v>3</v>
      </c>
    </row>
    <row r="904" spans="1:6">
      <c r="A904" s="1">
        <v>20230622</v>
      </c>
      <c r="B904" s="1">
        <v>23.24</v>
      </c>
      <c r="C904" s="12">
        <f t="shared" si="61"/>
        <v>2.5033904918838432E-2</v>
      </c>
      <c r="D904" s="2">
        <f t="shared" si="60"/>
        <v>1</v>
      </c>
      <c r="E904" s="2">
        <f t="shared" si="62"/>
        <v>15</v>
      </c>
      <c r="F904" s="2">
        <f t="shared" si="63"/>
        <v>15</v>
      </c>
    </row>
    <row r="905" spans="1:6">
      <c r="A905" s="1">
        <v>20230623</v>
      </c>
      <c r="B905" s="1">
        <v>26.94</v>
      </c>
      <c r="C905" s="12">
        <f t="shared" si="61"/>
        <v>1.3344464020096451E-2</v>
      </c>
      <c r="D905" s="2">
        <f t="shared" si="60"/>
        <v>1</v>
      </c>
      <c r="E905" s="2">
        <f t="shared" si="62"/>
        <v>16</v>
      </c>
      <c r="F905" s="2">
        <f t="shared" si="63"/>
        <v>16</v>
      </c>
    </row>
    <row r="906" spans="1:6">
      <c r="A906" s="1">
        <v>20230624</v>
      </c>
      <c r="B906" s="1">
        <v>19.71</v>
      </c>
      <c r="C906" s="12">
        <f t="shared" si="61"/>
        <v>3.7645951030547513E-2</v>
      </c>
      <c r="D906" s="2">
        <f t="shared" si="60"/>
        <v>1</v>
      </c>
      <c r="E906" s="2">
        <f t="shared" si="62"/>
        <v>13</v>
      </c>
      <c r="F906" s="2">
        <f t="shared" si="63"/>
        <v>13</v>
      </c>
    </row>
    <row r="907" spans="1:6">
      <c r="A907" s="1">
        <v>20230625</v>
      </c>
      <c r="B907" s="1">
        <v>2.42</v>
      </c>
      <c r="C907" s="12">
        <f t="shared" si="61"/>
        <v>1.8453607839540087E-2</v>
      </c>
      <c r="D907" s="2">
        <f t="shared" si="60"/>
        <v>3</v>
      </c>
      <c r="E907" s="2">
        <f t="shared" si="62"/>
        <v>2</v>
      </c>
      <c r="F907" s="2">
        <f t="shared" si="63"/>
        <v>2</v>
      </c>
    </row>
    <row r="908" spans="1:6">
      <c r="A908" s="1">
        <v>20230626</v>
      </c>
      <c r="B908" s="1">
        <v>15.89</v>
      </c>
      <c r="C908" s="12">
        <f t="shared" si="61"/>
        <v>4.7383003212273442E-2</v>
      </c>
      <c r="D908" s="2">
        <f t="shared" si="60"/>
        <v>2</v>
      </c>
      <c r="E908" s="2">
        <f t="shared" si="62"/>
        <v>10</v>
      </c>
      <c r="F908" s="2">
        <f t="shared" si="63"/>
        <v>10</v>
      </c>
    </row>
    <row r="909" spans="1:6">
      <c r="A909" s="1">
        <v>20230627</v>
      </c>
      <c r="B909" s="1">
        <v>8.93</v>
      </c>
      <c r="C909" s="12">
        <f t="shared" si="61"/>
        <v>4.094701293193314E-2</v>
      </c>
      <c r="D909" s="2">
        <f t="shared" si="60"/>
        <v>3</v>
      </c>
      <c r="E909" s="2">
        <f t="shared" si="62"/>
        <v>5</v>
      </c>
      <c r="F909" s="2">
        <f t="shared" si="63"/>
        <v>5</v>
      </c>
    </row>
    <row r="910" spans="1:6">
      <c r="A910" s="1">
        <v>20230628</v>
      </c>
      <c r="B910" s="1">
        <v>25.08</v>
      </c>
      <c r="C910" s="12">
        <f t="shared" si="61"/>
        <v>1.878660276595974E-2</v>
      </c>
      <c r="D910" s="2">
        <f t="shared" si="60"/>
        <v>1</v>
      </c>
      <c r="E910" s="2">
        <f t="shared" si="62"/>
        <v>15</v>
      </c>
      <c r="F910" s="2">
        <f t="shared" si="63"/>
        <v>15</v>
      </c>
    </row>
    <row r="911" spans="1:6">
      <c r="A911" s="1">
        <v>20230629</v>
      </c>
      <c r="B911" s="1">
        <v>18.059999999999999</v>
      </c>
      <c r="C911" s="12">
        <f t="shared" si="61"/>
        <v>4.2715229969603113E-2</v>
      </c>
      <c r="D911" s="2">
        <f t="shared" si="60"/>
        <v>2</v>
      </c>
      <c r="E911" s="2">
        <f t="shared" si="62"/>
        <v>12</v>
      </c>
      <c r="F911" s="2">
        <f t="shared" si="63"/>
        <v>12</v>
      </c>
    </row>
    <row r="912" spans="1:6">
      <c r="A912" s="1">
        <v>20230630</v>
      </c>
      <c r="B912" s="1">
        <v>1.5</v>
      </c>
      <c r="C912" s="12">
        <f t="shared" si="61"/>
        <v>1.5660460038991086E-2</v>
      </c>
      <c r="D912" s="2">
        <f t="shared" si="60"/>
        <v>3</v>
      </c>
      <c r="E912" s="2">
        <f t="shared" si="62"/>
        <v>2</v>
      </c>
      <c r="F912" s="2">
        <f t="shared" si="63"/>
        <v>2</v>
      </c>
    </row>
    <row r="913" spans="1:6">
      <c r="A913" s="1">
        <v>20230701</v>
      </c>
      <c r="B913" s="1">
        <v>13.96</v>
      </c>
      <c r="C913" s="12">
        <f t="shared" si="61"/>
        <v>4.8954996456943817E-2</v>
      </c>
      <c r="D913" s="2">
        <f t="shared" si="60"/>
        <v>2</v>
      </c>
      <c r="E913" s="2">
        <f t="shared" si="62"/>
        <v>9</v>
      </c>
      <c r="F913" s="2">
        <f t="shared" si="63"/>
        <v>9</v>
      </c>
    </row>
    <row r="914" spans="1:6">
      <c r="A914" s="1">
        <v>20230702</v>
      </c>
      <c r="B914" s="1">
        <v>20.62</v>
      </c>
      <c r="C914" s="12">
        <f t="shared" si="61"/>
        <v>3.4501611676446407E-2</v>
      </c>
      <c r="D914" s="2">
        <f t="shared" si="60"/>
        <v>1</v>
      </c>
      <c r="E914" s="2">
        <f t="shared" si="62"/>
        <v>13</v>
      </c>
      <c r="F914" s="2">
        <f t="shared" si="63"/>
        <v>13</v>
      </c>
    </row>
    <row r="915" spans="1:6">
      <c r="A915" s="1">
        <v>20230703</v>
      </c>
      <c r="B915" s="1">
        <v>4.01</v>
      </c>
      <c r="C915" s="12">
        <f t="shared" si="61"/>
        <v>2.3779986393227866E-2</v>
      </c>
      <c r="D915" s="2">
        <f t="shared" si="60"/>
        <v>3</v>
      </c>
      <c r="E915" s="2">
        <f t="shared" si="62"/>
        <v>2</v>
      </c>
      <c r="F915" s="2">
        <f t="shared" si="63"/>
        <v>2</v>
      </c>
    </row>
    <row r="916" spans="1:6">
      <c r="A916" s="1">
        <v>20230704</v>
      </c>
      <c r="B916" s="1">
        <v>14.48</v>
      </c>
      <c r="C916" s="12">
        <f t="shared" si="61"/>
        <v>4.8795116236574405E-2</v>
      </c>
      <c r="D916" s="2">
        <f t="shared" si="60"/>
        <v>2</v>
      </c>
      <c r="E916" s="2">
        <f t="shared" si="62"/>
        <v>9</v>
      </c>
      <c r="F916" s="2">
        <f t="shared" si="63"/>
        <v>9</v>
      </c>
    </row>
    <row r="917" spans="1:6">
      <c r="A917" s="1">
        <v>20230705</v>
      </c>
      <c r="B917" s="1">
        <v>21.15</v>
      </c>
      <c r="C917" s="12">
        <f t="shared" si="61"/>
        <v>3.2604801859213092E-2</v>
      </c>
      <c r="D917" s="2">
        <f t="shared" si="60"/>
        <v>1</v>
      </c>
      <c r="E917" s="2">
        <f t="shared" si="62"/>
        <v>14</v>
      </c>
      <c r="F917" s="2">
        <f t="shared" si="63"/>
        <v>14</v>
      </c>
    </row>
    <row r="918" spans="1:6">
      <c r="A918" s="1">
        <v>20230706</v>
      </c>
      <c r="B918" s="1">
        <v>27.59</v>
      </c>
      <c r="C918" s="12">
        <f t="shared" si="61"/>
        <v>1.1696414384381864E-2</v>
      </c>
      <c r="D918" s="2">
        <f t="shared" si="60"/>
        <v>1</v>
      </c>
      <c r="E918" s="2">
        <f t="shared" si="62"/>
        <v>16</v>
      </c>
      <c r="F918" s="2">
        <f t="shared" si="63"/>
        <v>16</v>
      </c>
    </row>
    <row r="919" spans="1:6">
      <c r="A919" s="1">
        <v>20230707</v>
      </c>
      <c r="B919" s="1">
        <v>9.3800000000000008</v>
      </c>
      <c r="C919" s="12">
        <f t="shared" si="61"/>
        <v>4.2257520045138858E-2</v>
      </c>
      <c r="D919" s="2">
        <f t="shared" si="60"/>
        <v>3</v>
      </c>
      <c r="E919" s="2">
        <f t="shared" si="62"/>
        <v>5</v>
      </c>
      <c r="F919" s="2">
        <f t="shared" si="63"/>
        <v>5</v>
      </c>
    </row>
    <row r="920" spans="1:6">
      <c r="A920" s="1">
        <v>20230708</v>
      </c>
      <c r="B920" s="1">
        <v>4.4800000000000004</v>
      </c>
      <c r="C920" s="12">
        <f t="shared" si="61"/>
        <v>2.5444785212062983E-2</v>
      </c>
      <c r="D920" s="2">
        <f t="shared" si="60"/>
        <v>3</v>
      </c>
      <c r="E920" s="2">
        <f t="shared" si="62"/>
        <v>3</v>
      </c>
      <c r="F920" s="2">
        <f t="shared" si="63"/>
        <v>3</v>
      </c>
    </row>
    <row r="921" spans="1:6">
      <c r="A921" s="1">
        <v>20230709</v>
      </c>
      <c r="B921" s="1">
        <v>11.31</v>
      </c>
      <c r="C921" s="12">
        <f t="shared" si="61"/>
        <v>4.6725964904198003E-2</v>
      </c>
      <c r="D921" s="2">
        <f t="shared" si="60"/>
        <v>2</v>
      </c>
      <c r="E921" s="2">
        <f t="shared" si="62"/>
        <v>7</v>
      </c>
      <c r="F921" s="2">
        <f t="shared" si="63"/>
        <v>7</v>
      </c>
    </row>
    <row r="922" spans="1:6">
      <c r="A922" s="1">
        <v>20230710</v>
      </c>
      <c r="B922" s="1">
        <v>23.95</v>
      </c>
      <c r="C922" s="12">
        <f t="shared" si="61"/>
        <v>2.2544605100411792E-2</v>
      </c>
      <c r="D922" s="2">
        <f t="shared" si="60"/>
        <v>1</v>
      </c>
      <c r="E922" s="2">
        <f t="shared" si="62"/>
        <v>15</v>
      </c>
      <c r="F922" s="2">
        <f t="shared" si="63"/>
        <v>15</v>
      </c>
    </row>
    <row r="923" spans="1:6">
      <c r="A923" s="1">
        <v>20230711</v>
      </c>
      <c r="B923" s="1">
        <v>25.59</v>
      </c>
      <c r="C923" s="12">
        <f t="shared" si="61"/>
        <v>1.7193715156954722E-2</v>
      </c>
      <c r="D923" s="2">
        <f t="shared" si="60"/>
        <v>1</v>
      </c>
      <c r="E923" s="2">
        <f t="shared" si="62"/>
        <v>15</v>
      </c>
      <c r="F923" s="2">
        <f t="shared" si="63"/>
        <v>15</v>
      </c>
    </row>
    <row r="924" spans="1:6">
      <c r="A924" s="1">
        <v>20230712</v>
      </c>
      <c r="B924" s="1">
        <v>27.61</v>
      </c>
      <c r="C924" s="12">
        <f t="shared" si="61"/>
        <v>1.1647894406185239E-2</v>
      </c>
      <c r="D924" s="2">
        <f t="shared" si="60"/>
        <v>1</v>
      </c>
      <c r="E924" s="2">
        <f t="shared" si="62"/>
        <v>16</v>
      </c>
      <c r="F924" s="2">
        <f t="shared" si="63"/>
        <v>16</v>
      </c>
    </row>
    <row r="925" spans="1:6">
      <c r="A925" s="1">
        <v>20230713</v>
      </c>
      <c r="B925" s="1">
        <v>12.01</v>
      </c>
      <c r="C925" s="12">
        <f t="shared" si="61"/>
        <v>4.7793560089824251E-2</v>
      </c>
      <c r="D925" s="2">
        <f t="shared" si="60"/>
        <v>2</v>
      </c>
      <c r="E925" s="2">
        <f t="shared" si="62"/>
        <v>7</v>
      </c>
      <c r="F925" s="2">
        <f t="shared" si="63"/>
        <v>7</v>
      </c>
    </row>
    <row r="926" spans="1:6">
      <c r="A926" s="1">
        <v>20230714</v>
      </c>
      <c r="B926" s="1">
        <v>18.059999999999999</v>
      </c>
      <c r="C926" s="12">
        <f t="shared" si="61"/>
        <v>4.2715229969603113E-2</v>
      </c>
      <c r="D926" s="2">
        <f t="shared" si="60"/>
        <v>2</v>
      </c>
      <c r="E926" s="2">
        <f t="shared" si="62"/>
        <v>12</v>
      </c>
      <c r="F926" s="2">
        <f t="shared" si="63"/>
        <v>12</v>
      </c>
    </row>
    <row r="927" spans="1:6">
      <c r="A927" s="1">
        <v>20230715</v>
      </c>
      <c r="B927" s="1">
        <v>22.59</v>
      </c>
      <c r="C927" s="12">
        <f t="shared" si="61"/>
        <v>2.7370267883695558E-2</v>
      </c>
      <c r="D927" s="2">
        <f t="shared" si="60"/>
        <v>1</v>
      </c>
      <c r="E927" s="2">
        <f t="shared" si="62"/>
        <v>14</v>
      </c>
      <c r="F927" s="2">
        <f t="shared" si="63"/>
        <v>14</v>
      </c>
    </row>
    <row r="928" spans="1:6">
      <c r="A928" s="1">
        <v>20230716</v>
      </c>
      <c r="B928" s="1">
        <v>16.32</v>
      </c>
      <c r="C928" s="12">
        <f t="shared" si="61"/>
        <v>4.6681527556911552E-2</v>
      </c>
      <c r="D928" s="2">
        <f t="shared" si="60"/>
        <v>2</v>
      </c>
      <c r="E928" s="2">
        <f t="shared" si="62"/>
        <v>10</v>
      </c>
      <c r="F928" s="2">
        <f t="shared" si="63"/>
        <v>10</v>
      </c>
    </row>
    <row r="929" spans="1:6">
      <c r="A929" s="1">
        <v>20230717</v>
      </c>
      <c r="B929" s="1">
        <v>11.24</v>
      </c>
      <c r="C929" s="12">
        <f t="shared" si="61"/>
        <v>4.6601603136987323E-2</v>
      </c>
      <c r="D929" s="2">
        <f t="shared" si="60"/>
        <v>2</v>
      </c>
      <c r="E929" s="2">
        <f t="shared" si="62"/>
        <v>7</v>
      </c>
      <c r="F929" s="2">
        <f t="shared" si="63"/>
        <v>7</v>
      </c>
    </row>
    <row r="930" spans="1:6">
      <c r="A930" s="1">
        <v>20230718</v>
      </c>
      <c r="B930" s="1">
        <v>10.32</v>
      </c>
      <c r="C930" s="12">
        <f t="shared" si="61"/>
        <v>4.4689936390035621E-2</v>
      </c>
      <c r="D930" s="2">
        <f t="shared" si="60"/>
        <v>2</v>
      </c>
      <c r="E930" s="2">
        <f t="shared" si="62"/>
        <v>6</v>
      </c>
      <c r="F930" s="2">
        <f t="shared" si="63"/>
        <v>6</v>
      </c>
    </row>
    <row r="931" spans="1:6">
      <c r="A931" s="1">
        <v>20230719</v>
      </c>
      <c r="B931" s="1">
        <v>10.61</v>
      </c>
      <c r="C931" s="12">
        <f t="shared" si="61"/>
        <v>4.5346264803833441E-2</v>
      </c>
      <c r="D931" s="2">
        <f t="shared" si="60"/>
        <v>2</v>
      </c>
      <c r="E931" s="2">
        <f t="shared" si="62"/>
        <v>6</v>
      </c>
      <c r="F931" s="2">
        <f t="shared" si="63"/>
        <v>6</v>
      </c>
    </row>
    <row r="932" spans="1:6">
      <c r="A932" s="1">
        <v>20230720</v>
      </c>
      <c r="B932" s="1">
        <v>8.76</v>
      </c>
      <c r="C932" s="12">
        <f t="shared" si="61"/>
        <v>4.0430469211094208E-2</v>
      </c>
      <c r="D932" s="2">
        <f t="shared" si="60"/>
        <v>3</v>
      </c>
      <c r="E932" s="2">
        <f t="shared" si="62"/>
        <v>5</v>
      </c>
      <c r="F932" s="2">
        <f t="shared" si="63"/>
        <v>5</v>
      </c>
    </row>
    <row r="933" spans="1:6">
      <c r="A933" s="1">
        <v>20230721</v>
      </c>
      <c r="B933" s="1">
        <v>11.31</v>
      </c>
      <c r="C933" s="12">
        <f t="shared" si="61"/>
        <v>4.6725964904198003E-2</v>
      </c>
      <c r="D933" s="2">
        <f t="shared" si="60"/>
        <v>2</v>
      </c>
      <c r="E933" s="2">
        <f t="shared" si="62"/>
        <v>7</v>
      </c>
      <c r="F933" s="2">
        <f t="shared" si="63"/>
        <v>7</v>
      </c>
    </row>
    <row r="934" spans="1:6">
      <c r="A934" s="1">
        <v>20230722</v>
      </c>
      <c r="B934" s="1">
        <v>5.75</v>
      </c>
      <c r="C934" s="12">
        <f t="shared" si="61"/>
        <v>3.0045421132036506E-2</v>
      </c>
      <c r="D934" s="2">
        <f t="shared" si="60"/>
        <v>3</v>
      </c>
      <c r="E934" s="2">
        <f t="shared" si="62"/>
        <v>3</v>
      </c>
      <c r="F934" s="2">
        <f t="shared" si="63"/>
        <v>3</v>
      </c>
    </row>
    <row r="935" spans="1:6">
      <c r="A935" s="1">
        <v>20230723</v>
      </c>
      <c r="B935" s="1">
        <v>10.76</v>
      </c>
      <c r="C935" s="12">
        <f t="shared" si="61"/>
        <v>4.5666811420573813E-2</v>
      </c>
      <c r="D935" s="2">
        <f t="shared" si="60"/>
        <v>2</v>
      </c>
      <c r="E935" s="2">
        <f t="shared" si="62"/>
        <v>6</v>
      </c>
      <c r="F935" s="2">
        <f t="shared" si="63"/>
        <v>6</v>
      </c>
    </row>
    <row r="936" spans="1:6">
      <c r="A936" s="1">
        <v>20230724</v>
      </c>
      <c r="B936" s="1">
        <v>7.03</v>
      </c>
      <c r="C936" s="12">
        <f t="shared" si="61"/>
        <v>3.4661659379276941E-2</v>
      </c>
      <c r="D936" s="2">
        <f t="shared" si="60"/>
        <v>3</v>
      </c>
      <c r="E936" s="2">
        <f t="shared" si="62"/>
        <v>4</v>
      </c>
      <c r="F936" s="2">
        <f t="shared" si="63"/>
        <v>4</v>
      </c>
    </row>
    <row r="937" spans="1:6">
      <c r="A937" s="1">
        <v>20230725</v>
      </c>
      <c r="B937" s="1">
        <v>9.41</v>
      </c>
      <c r="C937" s="12">
        <f t="shared" si="61"/>
        <v>4.2341771228684703E-2</v>
      </c>
      <c r="D937" s="2">
        <f t="shared" si="60"/>
        <v>3</v>
      </c>
      <c r="E937" s="2">
        <f t="shared" si="62"/>
        <v>5</v>
      </c>
      <c r="F937" s="2">
        <f t="shared" si="63"/>
        <v>5</v>
      </c>
    </row>
    <row r="938" spans="1:6">
      <c r="A938" s="1">
        <v>20230726</v>
      </c>
      <c r="B938" s="1">
        <v>24.77</v>
      </c>
      <c r="C938" s="12">
        <f t="shared" si="61"/>
        <v>1.9788170881310383E-2</v>
      </c>
      <c r="D938" s="2">
        <f t="shared" si="60"/>
        <v>1</v>
      </c>
      <c r="E938" s="2">
        <f t="shared" si="62"/>
        <v>15</v>
      </c>
      <c r="F938" s="2">
        <f t="shared" si="63"/>
        <v>15</v>
      </c>
    </row>
    <row r="939" spans="1:6">
      <c r="A939" s="1">
        <v>20230727</v>
      </c>
      <c r="B939" s="1">
        <v>24.72</v>
      </c>
      <c r="C939" s="12">
        <f t="shared" si="61"/>
        <v>1.995193691392725E-2</v>
      </c>
      <c r="D939" s="2">
        <f t="shared" si="60"/>
        <v>1</v>
      </c>
      <c r="E939" s="2">
        <f t="shared" si="62"/>
        <v>15</v>
      </c>
      <c r="F939" s="2">
        <f t="shared" si="63"/>
        <v>15</v>
      </c>
    </row>
    <row r="940" spans="1:6">
      <c r="A940" s="1">
        <v>20230728</v>
      </c>
      <c r="B940" s="1">
        <v>12.4</v>
      </c>
      <c r="C940" s="12">
        <f t="shared" si="61"/>
        <v>4.8244191567404039E-2</v>
      </c>
      <c r="D940" s="2">
        <f t="shared" si="60"/>
        <v>2</v>
      </c>
      <c r="E940" s="2">
        <f t="shared" si="62"/>
        <v>7</v>
      </c>
      <c r="F940" s="2">
        <f t="shared" si="63"/>
        <v>7</v>
      </c>
    </row>
    <row r="941" spans="1:6">
      <c r="A941" s="1">
        <v>20230729</v>
      </c>
      <c r="B941" s="1">
        <v>21.34</v>
      </c>
      <c r="C941" s="12">
        <f t="shared" si="61"/>
        <v>3.1917607967467655E-2</v>
      </c>
      <c r="D941" s="2">
        <f t="shared" si="60"/>
        <v>1</v>
      </c>
      <c r="E941" s="2">
        <f t="shared" si="62"/>
        <v>14</v>
      </c>
      <c r="F941" s="2">
        <f t="shared" si="63"/>
        <v>14</v>
      </c>
    </row>
    <row r="942" spans="1:6">
      <c r="A942" s="1">
        <v>20230730</v>
      </c>
      <c r="B942" s="1">
        <v>22.26</v>
      </c>
      <c r="C942" s="12">
        <f t="shared" si="61"/>
        <v>2.8568963685610512E-2</v>
      </c>
      <c r="D942" s="2">
        <f t="shared" si="60"/>
        <v>1</v>
      </c>
      <c r="E942" s="2">
        <f t="shared" si="62"/>
        <v>14</v>
      </c>
      <c r="F942" s="2">
        <f t="shared" si="63"/>
        <v>14</v>
      </c>
    </row>
    <row r="943" spans="1:6">
      <c r="A943" s="1">
        <v>20230731</v>
      </c>
      <c r="B943" s="1">
        <v>23.7</v>
      </c>
      <c r="C943" s="12">
        <f t="shared" si="61"/>
        <v>2.3411810030285717E-2</v>
      </c>
      <c r="D943" s="2">
        <f t="shared" si="60"/>
        <v>1</v>
      </c>
      <c r="E943" s="2">
        <f t="shared" si="62"/>
        <v>15</v>
      </c>
      <c r="F943" s="2">
        <f t="shared" si="63"/>
        <v>15</v>
      </c>
    </row>
    <row r="944" spans="1:6">
      <c r="A944" s="1">
        <v>20230801</v>
      </c>
      <c r="B944" s="1">
        <v>24.97</v>
      </c>
      <c r="C944" s="12">
        <f t="shared" si="61"/>
        <v>1.9139229703937E-2</v>
      </c>
      <c r="D944" s="2">
        <f t="shared" si="60"/>
        <v>1</v>
      </c>
      <c r="E944" s="2">
        <f t="shared" si="62"/>
        <v>15</v>
      </c>
      <c r="F944" s="2">
        <f t="shared" si="63"/>
        <v>15</v>
      </c>
    </row>
    <row r="945" spans="1:6">
      <c r="A945" s="1">
        <v>20230802</v>
      </c>
      <c r="B945" s="1">
        <v>24.57</v>
      </c>
      <c r="C945" s="12">
        <f t="shared" si="61"/>
        <v>2.0446791256185665E-2</v>
      </c>
      <c r="D945" s="2">
        <f t="shared" si="60"/>
        <v>1</v>
      </c>
      <c r="E945" s="2">
        <f t="shared" si="62"/>
        <v>15</v>
      </c>
      <c r="F945" s="2">
        <f t="shared" si="63"/>
        <v>15</v>
      </c>
    </row>
    <row r="946" spans="1:6">
      <c r="A946" s="1">
        <v>20230803</v>
      </c>
      <c r="B946" s="1">
        <v>27.3</v>
      </c>
      <c r="C946" s="12">
        <f t="shared" si="61"/>
        <v>1.2414688741775809E-2</v>
      </c>
      <c r="D946" s="2">
        <f t="shared" si="60"/>
        <v>1</v>
      </c>
      <c r="E946" s="2">
        <f t="shared" si="62"/>
        <v>16</v>
      </c>
      <c r="F946" s="2">
        <f t="shared" si="63"/>
        <v>16</v>
      </c>
    </row>
    <row r="947" spans="1:6">
      <c r="A947" s="1">
        <v>20230804</v>
      </c>
      <c r="B947" s="1">
        <v>24.58</v>
      </c>
      <c r="C947" s="12">
        <f t="shared" si="61"/>
        <v>2.0413637702839736E-2</v>
      </c>
      <c r="D947" s="2">
        <f t="shared" si="60"/>
        <v>1</v>
      </c>
      <c r="E947" s="2">
        <f t="shared" si="62"/>
        <v>15</v>
      </c>
      <c r="F947" s="2">
        <f t="shared" si="63"/>
        <v>15</v>
      </c>
    </row>
    <row r="948" spans="1:6">
      <c r="A948" s="1">
        <v>20230805</v>
      </c>
      <c r="B948" s="1">
        <v>26.2</v>
      </c>
      <c r="C948" s="12">
        <f t="shared" si="61"/>
        <v>1.538549928206283E-2</v>
      </c>
      <c r="D948" s="2">
        <f t="shared" si="60"/>
        <v>1</v>
      </c>
      <c r="E948" s="2">
        <f t="shared" si="62"/>
        <v>15</v>
      </c>
      <c r="F948" s="2">
        <f t="shared" si="63"/>
        <v>15</v>
      </c>
    </row>
    <row r="949" spans="1:6">
      <c r="A949" s="1">
        <v>20230806</v>
      </c>
      <c r="B949" s="1">
        <v>20.62</v>
      </c>
      <c r="C949" s="12">
        <f t="shared" si="61"/>
        <v>3.4501611676446407E-2</v>
      </c>
      <c r="D949" s="2">
        <f t="shared" si="60"/>
        <v>1</v>
      </c>
      <c r="E949" s="2">
        <f t="shared" si="62"/>
        <v>13</v>
      </c>
      <c r="F949" s="2">
        <f t="shared" si="63"/>
        <v>13</v>
      </c>
    </row>
    <row r="950" spans="1:6">
      <c r="A950" s="1">
        <v>20230807</v>
      </c>
      <c r="B950" s="1">
        <v>23.01</v>
      </c>
      <c r="C950" s="12">
        <f t="shared" si="61"/>
        <v>2.5855698923670404E-2</v>
      </c>
      <c r="D950" s="2">
        <f t="shared" si="60"/>
        <v>1</v>
      </c>
      <c r="E950" s="2">
        <f t="shared" si="62"/>
        <v>14</v>
      </c>
      <c r="F950" s="2">
        <f t="shared" si="63"/>
        <v>14</v>
      </c>
    </row>
    <row r="951" spans="1:6">
      <c r="A951" s="1">
        <v>20230808</v>
      </c>
      <c r="B951" s="1">
        <v>15.02</v>
      </c>
      <c r="C951" s="12">
        <f t="shared" si="61"/>
        <v>4.8420434797875382E-2</v>
      </c>
      <c r="D951" s="2">
        <f t="shared" si="60"/>
        <v>2</v>
      </c>
      <c r="E951" s="2">
        <f t="shared" si="62"/>
        <v>9</v>
      </c>
      <c r="F951" s="2">
        <f t="shared" si="63"/>
        <v>9</v>
      </c>
    </row>
    <row r="952" spans="1:6">
      <c r="A952" s="1">
        <v>20230809</v>
      </c>
      <c r="B952" s="1">
        <v>2.3199999999999998</v>
      </c>
      <c r="C952" s="12">
        <f t="shared" si="61"/>
        <v>1.8138528020720756E-2</v>
      </c>
      <c r="D952" s="2">
        <f t="shared" si="60"/>
        <v>3</v>
      </c>
      <c r="E952" s="2">
        <f t="shared" si="62"/>
        <v>2</v>
      </c>
      <c r="F952" s="2">
        <f t="shared" si="63"/>
        <v>2</v>
      </c>
    </row>
    <row r="953" spans="1:6">
      <c r="A953" s="1">
        <v>20230810</v>
      </c>
      <c r="B953" s="1">
        <v>17.2</v>
      </c>
      <c r="C953" s="12">
        <f t="shared" si="61"/>
        <v>4.4886715962076267E-2</v>
      </c>
      <c r="D953" s="2">
        <f t="shared" si="60"/>
        <v>2</v>
      </c>
      <c r="E953" s="2">
        <f t="shared" si="62"/>
        <v>11</v>
      </c>
      <c r="F953" s="2">
        <f t="shared" si="63"/>
        <v>11</v>
      </c>
    </row>
    <row r="954" spans="1:6">
      <c r="A954" s="1">
        <v>20230811</v>
      </c>
      <c r="B954" s="1">
        <v>24.36</v>
      </c>
      <c r="C954" s="12">
        <f t="shared" si="61"/>
        <v>2.1148229283586655E-2</v>
      </c>
      <c r="D954" s="2">
        <f t="shared" si="60"/>
        <v>1</v>
      </c>
      <c r="E954" s="2">
        <f t="shared" si="62"/>
        <v>15</v>
      </c>
      <c r="F954" s="2">
        <f t="shared" si="63"/>
        <v>15</v>
      </c>
    </row>
    <row r="955" spans="1:6">
      <c r="A955" s="1">
        <v>20230812</v>
      </c>
      <c r="B955" s="1">
        <v>22.69</v>
      </c>
      <c r="C955" s="12">
        <f t="shared" si="61"/>
        <v>2.7008306259104983E-2</v>
      </c>
      <c r="D955" s="2">
        <f t="shared" si="60"/>
        <v>1</v>
      </c>
      <c r="E955" s="2">
        <f t="shared" si="62"/>
        <v>14</v>
      </c>
      <c r="F955" s="2">
        <f t="shared" si="63"/>
        <v>14</v>
      </c>
    </row>
    <row r="956" spans="1:6">
      <c r="A956" s="1">
        <v>20230813</v>
      </c>
      <c r="B956" s="1">
        <v>21.9</v>
      </c>
      <c r="C956" s="12">
        <f t="shared" si="61"/>
        <v>2.9880626785831862E-2</v>
      </c>
      <c r="D956" s="2">
        <f t="shared" si="60"/>
        <v>1</v>
      </c>
      <c r="E956" s="2">
        <f t="shared" si="62"/>
        <v>14</v>
      </c>
      <c r="F956" s="2">
        <f t="shared" si="63"/>
        <v>14</v>
      </c>
    </row>
    <row r="957" spans="1:6">
      <c r="A957" s="1">
        <v>20230814</v>
      </c>
      <c r="B957" s="1">
        <v>24.67</v>
      </c>
      <c r="C957" s="12">
        <f t="shared" si="61"/>
        <v>2.0116300679660089E-2</v>
      </c>
      <c r="D957" s="2">
        <f t="shared" si="60"/>
        <v>1</v>
      </c>
      <c r="E957" s="2">
        <f t="shared" si="62"/>
        <v>15</v>
      </c>
      <c r="F957" s="2">
        <f t="shared" si="63"/>
        <v>15</v>
      </c>
    </row>
    <row r="958" spans="1:6">
      <c r="A958" s="1">
        <v>20230815</v>
      </c>
      <c r="B958" s="1">
        <v>24.32</v>
      </c>
      <c r="C958" s="12">
        <f t="shared" si="61"/>
        <v>2.128293683344026E-2</v>
      </c>
      <c r="D958" s="2">
        <f t="shared" si="60"/>
        <v>1</v>
      </c>
      <c r="E958" s="2">
        <f t="shared" si="62"/>
        <v>15</v>
      </c>
      <c r="F958" s="2">
        <f t="shared" si="63"/>
        <v>15</v>
      </c>
    </row>
    <row r="959" spans="1:6">
      <c r="A959" s="1">
        <v>20230816</v>
      </c>
      <c r="B959" s="1">
        <v>21.85</v>
      </c>
      <c r="C959" s="12">
        <f t="shared" si="61"/>
        <v>3.0062861425258467E-2</v>
      </c>
      <c r="D959" s="2">
        <f t="shared" si="60"/>
        <v>1</v>
      </c>
      <c r="E959" s="2">
        <f t="shared" si="62"/>
        <v>14</v>
      </c>
      <c r="F959" s="2">
        <f t="shared" si="63"/>
        <v>14</v>
      </c>
    </row>
    <row r="960" spans="1:6">
      <c r="A960" s="1">
        <v>20230817</v>
      </c>
      <c r="B960" s="1">
        <v>16.2</v>
      </c>
      <c r="C960" s="12">
        <f t="shared" si="61"/>
        <v>4.6889372880269647E-2</v>
      </c>
      <c r="D960" s="2">
        <f t="shared" si="60"/>
        <v>2</v>
      </c>
      <c r="E960" s="2">
        <f t="shared" si="62"/>
        <v>10</v>
      </c>
      <c r="F960" s="2">
        <f t="shared" si="63"/>
        <v>10</v>
      </c>
    </row>
    <row r="961" spans="1:6">
      <c r="A961" s="1">
        <v>20230818</v>
      </c>
      <c r="B961" s="1">
        <v>22.61</v>
      </c>
      <c r="C961" s="12">
        <f t="shared" si="61"/>
        <v>2.7297818513687323E-2</v>
      </c>
      <c r="D961" s="2">
        <f t="shared" si="60"/>
        <v>1</v>
      </c>
      <c r="E961" s="2">
        <f t="shared" si="62"/>
        <v>14</v>
      </c>
      <c r="F961" s="2">
        <f t="shared" si="63"/>
        <v>14</v>
      </c>
    </row>
    <row r="962" spans="1:6">
      <c r="A962" s="1">
        <v>20230819</v>
      </c>
      <c r="B962" s="1">
        <v>23.21</v>
      </c>
      <c r="C962" s="12">
        <f t="shared" si="61"/>
        <v>2.5140732244957324E-2</v>
      </c>
      <c r="D962" s="2">
        <f t="shared" ref="D962:D1025" si="64">IF(B962&gt;$T$2,1,IF(B962&lt;$T$3,3,2))</f>
        <v>1</v>
      </c>
      <c r="E962" s="2">
        <f t="shared" si="62"/>
        <v>15</v>
      </c>
      <c r="F962" s="2">
        <f t="shared" si="63"/>
        <v>15</v>
      </c>
    </row>
    <row r="963" spans="1:6">
      <c r="A963" s="1">
        <v>20230820</v>
      </c>
      <c r="B963" s="1">
        <v>22.09</v>
      </c>
      <c r="C963" s="12">
        <f t="shared" ref="C963:C1026" si="65">_xlfn.NORM.DIST(B963,$L$5,$L$6,0)</f>
        <v>2.918812631713864E-2</v>
      </c>
      <c r="D963" s="2">
        <f t="shared" si="64"/>
        <v>1</v>
      </c>
      <c r="E963" s="2">
        <f t="shared" ref="E963:E1026" si="66">IF(B963&gt;$V$12,16,IF(B963&gt;$V$13,15,IF(B963&gt;$V$14,14,IF(B963&gt;$V$15,13,IF(B963&gt;$V$16,12,IF(B963&gt;$V$17,11,IF(B963&gt;$V$18,10,IF(B963&gt;$V$19,9,IF(B963&gt;$V$20,8,IF(B963&gt;$V$21,7,IF(B963&gt;$V$22,6,IF(B963&gt;$V$23,5,IF(B963&gt;$V$24,4,IF(B963&gt;$V$25,3,IF(B963&gt;$V$26,2,1)))))))))))))))</f>
        <v>14</v>
      </c>
      <c r="F963" s="2">
        <f t="shared" ref="F963:F1026" si="67">IF(B963&gt;$V$12,16,IF(B963&gt;$V$13,15,IF(B963&gt;$V$14,14,IF(B963&gt;$V$15,13,IF(B963&gt;$V$16,12,IF(B963&gt;$V$17,11,IF(B963&gt;$V$18,10,IF(B963&gt;$V$19,9,IF(B963&gt;$V$20,8,IF(B963&gt;$V$21,7,IF(B963&gt;$V$22,6,IF(B963&gt;$V$23,5,IF(B963&gt;$V$24,4,IF(B963&gt;$V$25,3,IF(B963&gt;$V$26,2,1)))))))))))))))</f>
        <v>14</v>
      </c>
    </row>
    <row r="964" spans="1:6">
      <c r="A964" s="1">
        <v>20230821</v>
      </c>
      <c r="B964" s="1">
        <v>23.02</v>
      </c>
      <c r="C964" s="12">
        <f t="shared" si="65"/>
        <v>2.5819841923965855E-2</v>
      </c>
      <c r="D964" s="2">
        <f t="shared" si="64"/>
        <v>1</v>
      </c>
      <c r="E964" s="2">
        <f t="shared" si="66"/>
        <v>14</v>
      </c>
      <c r="F964" s="2">
        <f t="shared" si="67"/>
        <v>14</v>
      </c>
    </row>
    <row r="965" spans="1:6">
      <c r="A965" s="1">
        <v>20230822</v>
      </c>
      <c r="B965" s="1">
        <v>17.25</v>
      </c>
      <c r="C965" s="12">
        <f t="shared" si="65"/>
        <v>4.4771152199791081E-2</v>
      </c>
      <c r="D965" s="2">
        <f t="shared" si="64"/>
        <v>2</v>
      </c>
      <c r="E965" s="2">
        <f t="shared" si="66"/>
        <v>11</v>
      </c>
      <c r="F965" s="2">
        <f t="shared" si="67"/>
        <v>11</v>
      </c>
    </row>
    <row r="966" spans="1:6">
      <c r="A966" s="1">
        <v>20230823</v>
      </c>
      <c r="B966" s="1">
        <v>1.5</v>
      </c>
      <c r="C966" s="12">
        <f t="shared" si="65"/>
        <v>1.5660460038991086E-2</v>
      </c>
      <c r="D966" s="2">
        <f t="shared" si="64"/>
        <v>3</v>
      </c>
      <c r="E966" s="2">
        <f t="shared" si="66"/>
        <v>2</v>
      </c>
      <c r="F966" s="2">
        <f t="shared" si="67"/>
        <v>2</v>
      </c>
    </row>
    <row r="967" spans="1:6">
      <c r="A967" s="1">
        <v>20230824</v>
      </c>
      <c r="B967" s="1">
        <v>9.5399999999999991</v>
      </c>
      <c r="C967" s="12">
        <f t="shared" si="65"/>
        <v>4.2702114638564381E-2</v>
      </c>
      <c r="D967" s="2">
        <f t="shared" si="64"/>
        <v>2</v>
      </c>
      <c r="E967" s="2">
        <f t="shared" si="66"/>
        <v>5</v>
      </c>
      <c r="F967" s="2">
        <f t="shared" si="67"/>
        <v>5</v>
      </c>
    </row>
    <row r="968" spans="1:6">
      <c r="A968" s="1">
        <v>20230825</v>
      </c>
      <c r="B968" s="1">
        <v>25.62</v>
      </c>
      <c r="C968" s="12">
        <f t="shared" si="65"/>
        <v>1.7102251689770077E-2</v>
      </c>
      <c r="D968" s="2">
        <f t="shared" si="64"/>
        <v>1</v>
      </c>
      <c r="E968" s="2">
        <f t="shared" si="66"/>
        <v>15</v>
      </c>
      <c r="F968" s="2">
        <f t="shared" si="67"/>
        <v>15</v>
      </c>
    </row>
    <row r="969" spans="1:6">
      <c r="A969" s="1">
        <v>20230826</v>
      </c>
      <c r="B969" s="1">
        <v>24.68</v>
      </c>
      <c r="C969" s="12">
        <f t="shared" si="65"/>
        <v>2.0083380466318797E-2</v>
      </c>
      <c r="D969" s="2">
        <f t="shared" si="64"/>
        <v>1</v>
      </c>
      <c r="E969" s="2">
        <f t="shared" si="66"/>
        <v>15</v>
      </c>
      <c r="F969" s="2">
        <f t="shared" si="67"/>
        <v>15</v>
      </c>
    </row>
    <row r="970" spans="1:6">
      <c r="A970" s="1">
        <v>20230827</v>
      </c>
      <c r="B970" s="1">
        <v>23.38</v>
      </c>
      <c r="C970" s="12">
        <f t="shared" si="65"/>
        <v>2.4536949361168514E-2</v>
      </c>
      <c r="D970" s="2">
        <f t="shared" si="64"/>
        <v>1</v>
      </c>
      <c r="E970" s="2">
        <f t="shared" si="66"/>
        <v>15</v>
      </c>
      <c r="F970" s="2">
        <f t="shared" si="67"/>
        <v>15</v>
      </c>
    </row>
    <row r="971" spans="1:6">
      <c r="A971" s="1">
        <v>20230828</v>
      </c>
      <c r="B971" s="1">
        <v>19.670000000000002</v>
      </c>
      <c r="C971" s="12">
        <f t="shared" si="65"/>
        <v>3.7779741168954731E-2</v>
      </c>
      <c r="D971" s="2">
        <f t="shared" si="64"/>
        <v>1</v>
      </c>
      <c r="E971" s="2">
        <f t="shared" si="66"/>
        <v>13</v>
      </c>
      <c r="F971" s="2">
        <f t="shared" si="67"/>
        <v>13</v>
      </c>
    </row>
    <row r="972" spans="1:6">
      <c r="A972" s="1">
        <v>20230829</v>
      </c>
      <c r="B972" s="1">
        <v>13.64</v>
      </c>
      <c r="C972" s="12">
        <f t="shared" si="65"/>
        <v>4.8954431821557717E-2</v>
      </c>
      <c r="D972" s="2">
        <f t="shared" si="64"/>
        <v>2</v>
      </c>
      <c r="E972" s="2">
        <f t="shared" si="66"/>
        <v>8</v>
      </c>
      <c r="F972" s="2">
        <f t="shared" si="67"/>
        <v>8</v>
      </c>
    </row>
    <row r="973" spans="1:6">
      <c r="A973" s="1">
        <v>20230830</v>
      </c>
      <c r="B973" s="1">
        <v>1.38</v>
      </c>
      <c r="C973" s="12">
        <f t="shared" si="65"/>
        <v>1.531437633044545E-2</v>
      </c>
      <c r="D973" s="2">
        <f t="shared" si="64"/>
        <v>3</v>
      </c>
      <c r="E973" s="2">
        <f t="shared" si="66"/>
        <v>2</v>
      </c>
      <c r="F973" s="2">
        <f t="shared" si="67"/>
        <v>2</v>
      </c>
    </row>
    <row r="974" spans="1:6">
      <c r="A974" s="1">
        <v>20230831</v>
      </c>
      <c r="B974" s="1">
        <v>20.45</v>
      </c>
      <c r="C974" s="12">
        <f t="shared" si="65"/>
        <v>3.5101620005228693E-2</v>
      </c>
      <c r="D974" s="2">
        <f t="shared" si="64"/>
        <v>1</v>
      </c>
      <c r="E974" s="2">
        <f t="shared" si="66"/>
        <v>13</v>
      </c>
      <c r="F974" s="2">
        <f t="shared" si="67"/>
        <v>13</v>
      </c>
    </row>
    <row r="975" spans="1:6">
      <c r="A975" s="1">
        <v>20230901</v>
      </c>
      <c r="B975" s="1">
        <v>7.83</v>
      </c>
      <c r="C975" s="12">
        <f t="shared" si="65"/>
        <v>3.742835046436805E-2</v>
      </c>
      <c r="D975" s="2">
        <f t="shared" si="64"/>
        <v>3</v>
      </c>
      <c r="E975" s="2">
        <f t="shared" si="66"/>
        <v>4</v>
      </c>
      <c r="F975" s="2">
        <f t="shared" si="67"/>
        <v>4</v>
      </c>
    </row>
    <row r="976" spans="1:6">
      <c r="A976" s="1">
        <v>20230902</v>
      </c>
      <c r="B976" s="1">
        <v>19.309999999999999</v>
      </c>
      <c r="C976" s="12">
        <f t="shared" si="65"/>
        <v>3.8963170628882042E-2</v>
      </c>
      <c r="D976" s="2">
        <f t="shared" si="64"/>
        <v>1</v>
      </c>
      <c r="E976" s="2">
        <f t="shared" si="66"/>
        <v>13</v>
      </c>
      <c r="F976" s="2">
        <f t="shared" si="67"/>
        <v>13</v>
      </c>
    </row>
    <row r="977" spans="1:6">
      <c r="A977" s="1">
        <v>20230903</v>
      </c>
      <c r="B977" s="1">
        <v>22.36</v>
      </c>
      <c r="C977" s="12">
        <f t="shared" si="65"/>
        <v>2.8205167271677226E-2</v>
      </c>
      <c r="D977" s="2">
        <f t="shared" si="64"/>
        <v>1</v>
      </c>
      <c r="E977" s="2">
        <f t="shared" si="66"/>
        <v>14</v>
      </c>
      <c r="F977" s="2">
        <f t="shared" si="67"/>
        <v>14</v>
      </c>
    </row>
    <row r="978" spans="1:6">
      <c r="A978" s="1">
        <v>20230904</v>
      </c>
      <c r="B978" s="1">
        <v>21.68</v>
      </c>
      <c r="C978" s="12">
        <f t="shared" si="65"/>
        <v>3.0682168943468011E-2</v>
      </c>
      <c r="D978" s="2">
        <f t="shared" si="64"/>
        <v>1</v>
      </c>
      <c r="E978" s="2">
        <f t="shared" si="66"/>
        <v>14</v>
      </c>
      <c r="F978" s="2">
        <f t="shared" si="67"/>
        <v>14</v>
      </c>
    </row>
    <row r="979" spans="1:6">
      <c r="A979" s="1">
        <v>20230905</v>
      </c>
      <c r="B979" s="1">
        <v>20.2</v>
      </c>
      <c r="C979" s="12">
        <f t="shared" si="65"/>
        <v>3.5974530531084438E-2</v>
      </c>
      <c r="D979" s="2">
        <f t="shared" si="64"/>
        <v>1</v>
      </c>
      <c r="E979" s="2">
        <f t="shared" si="66"/>
        <v>13</v>
      </c>
      <c r="F979" s="2">
        <f t="shared" si="67"/>
        <v>13</v>
      </c>
    </row>
    <row r="980" spans="1:6">
      <c r="A980" s="1">
        <v>20230906</v>
      </c>
      <c r="B980" s="1">
        <v>23.67</v>
      </c>
      <c r="C980" s="12">
        <f t="shared" si="65"/>
        <v>2.3516603536555849E-2</v>
      </c>
      <c r="D980" s="2">
        <f t="shared" si="64"/>
        <v>1</v>
      </c>
      <c r="E980" s="2">
        <f t="shared" si="66"/>
        <v>15</v>
      </c>
      <c r="F980" s="2">
        <f t="shared" si="67"/>
        <v>15</v>
      </c>
    </row>
    <row r="981" spans="1:6">
      <c r="A981" s="1">
        <v>20230907</v>
      </c>
      <c r="B981" s="1">
        <v>23.59</v>
      </c>
      <c r="C981" s="12">
        <f t="shared" si="65"/>
        <v>2.3796774477466292E-2</v>
      </c>
      <c r="D981" s="2">
        <f t="shared" si="64"/>
        <v>1</v>
      </c>
      <c r="E981" s="2">
        <f t="shared" si="66"/>
        <v>15</v>
      </c>
      <c r="F981" s="2">
        <f t="shared" si="67"/>
        <v>15</v>
      </c>
    </row>
    <row r="982" spans="1:6">
      <c r="A982" s="1">
        <v>20230908</v>
      </c>
      <c r="B982" s="1">
        <v>23.35</v>
      </c>
      <c r="C982" s="12">
        <f t="shared" si="65"/>
        <v>2.4643215109367237E-2</v>
      </c>
      <c r="D982" s="2">
        <f t="shared" si="64"/>
        <v>1</v>
      </c>
      <c r="E982" s="2">
        <f t="shared" si="66"/>
        <v>15</v>
      </c>
      <c r="F982" s="2">
        <f t="shared" si="67"/>
        <v>15</v>
      </c>
    </row>
    <row r="983" spans="1:6">
      <c r="A983" s="1">
        <v>20230909</v>
      </c>
      <c r="B983" s="1">
        <v>23.72</v>
      </c>
      <c r="C983" s="12">
        <f t="shared" si="65"/>
        <v>2.3342031441007546E-2</v>
      </c>
      <c r="D983" s="2">
        <f t="shared" si="64"/>
        <v>1</v>
      </c>
      <c r="E983" s="2">
        <f t="shared" si="66"/>
        <v>15</v>
      </c>
      <c r="F983" s="2">
        <f t="shared" si="67"/>
        <v>15</v>
      </c>
    </row>
    <row r="984" spans="1:6">
      <c r="A984" s="1">
        <v>20230910</v>
      </c>
      <c r="B984" s="1">
        <v>16.64</v>
      </c>
      <c r="C984" s="12">
        <f t="shared" si="65"/>
        <v>4.6082869835680045E-2</v>
      </c>
      <c r="D984" s="2">
        <f t="shared" si="64"/>
        <v>2</v>
      </c>
      <c r="E984" s="2">
        <f t="shared" si="66"/>
        <v>11</v>
      </c>
      <c r="F984" s="2">
        <f t="shared" si="67"/>
        <v>11</v>
      </c>
    </row>
    <row r="985" spans="1:6">
      <c r="A985" s="1">
        <v>20230911</v>
      </c>
      <c r="B985" s="1">
        <v>22.05</v>
      </c>
      <c r="C985" s="12">
        <f t="shared" si="65"/>
        <v>2.9333895151105613E-2</v>
      </c>
      <c r="D985" s="2">
        <f t="shared" si="64"/>
        <v>1</v>
      </c>
      <c r="E985" s="2">
        <f t="shared" si="66"/>
        <v>14</v>
      </c>
      <c r="F985" s="2">
        <f t="shared" si="67"/>
        <v>14</v>
      </c>
    </row>
    <row r="986" spans="1:6">
      <c r="A986" s="1">
        <v>20230912</v>
      </c>
      <c r="B986" s="1">
        <v>16.43</v>
      </c>
      <c r="C986" s="12">
        <f t="shared" si="65"/>
        <v>4.6482953584925706E-2</v>
      </c>
      <c r="D986" s="2">
        <f t="shared" si="64"/>
        <v>2</v>
      </c>
      <c r="E986" s="2">
        <f t="shared" si="66"/>
        <v>11</v>
      </c>
      <c r="F986" s="2">
        <f t="shared" si="67"/>
        <v>11</v>
      </c>
    </row>
    <row r="987" spans="1:6">
      <c r="A987" s="1">
        <v>20230913</v>
      </c>
      <c r="B987" s="1">
        <v>16.579999999999998</v>
      </c>
      <c r="C987" s="12">
        <f t="shared" si="65"/>
        <v>4.6199958460328684E-2</v>
      </c>
      <c r="D987" s="2">
        <f t="shared" si="64"/>
        <v>2</v>
      </c>
      <c r="E987" s="2">
        <f t="shared" si="66"/>
        <v>11</v>
      </c>
      <c r="F987" s="2">
        <f t="shared" si="67"/>
        <v>11</v>
      </c>
    </row>
    <row r="988" spans="1:6">
      <c r="A988" s="1">
        <v>20230914</v>
      </c>
      <c r="B988" s="1">
        <v>5.56</v>
      </c>
      <c r="C988" s="12">
        <f t="shared" si="65"/>
        <v>2.9352899782604303E-2</v>
      </c>
      <c r="D988" s="2">
        <f t="shared" si="64"/>
        <v>3</v>
      </c>
      <c r="E988" s="2">
        <f t="shared" si="66"/>
        <v>3</v>
      </c>
      <c r="F988" s="2">
        <f t="shared" si="67"/>
        <v>3</v>
      </c>
    </row>
    <row r="989" spans="1:6">
      <c r="A989" s="1">
        <v>20230915</v>
      </c>
      <c r="B989" s="1">
        <v>21.34</v>
      </c>
      <c r="C989" s="12">
        <f t="shared" si="65"/>
        <v>3.1917607967467655E-2</v>
      </c>
      <c r="D989" s="2">
        <f t="shared" si="64"/>
        <v>1</v>
      </c>
      <c r="E989" s="2">
        <f t="shared" si="66"/>
        <v>14</v>
      </c>
      <c r="F989" s="2">
        <f t="shared" si="67"/>
        <v>14</v>
      </c>
    </row>
    <row r="990" spans="1:6">
      <c r="A990" s="1">
        <v>20230916</v>
      </c>
      <c r="B990" s="1">
        <v>6.51</v>
      </c>
      <c r="C990" s="12">
        <f t="shared" si="65"/>
        <v>3.2803917711872757E-2</v>
      </c>
      <c r="D990" s="2">
        <f t="shared" si="64"/>
        <v>3</v>
      </c>
      <c r="E990" s="2">
        <f t="shared" si="66"/>
        <v>3</v>
      </c>
      <c r="F990" s="2">
        <f t="shared" si="67"/>
        <v>3</v>
      </c>
    </row>
    <row r="991" spans="1:6">
      <c r="A991" s="1">
        <v>20230917</v>
      </c>
      <c r="B991" s="1">
        <v>8.1</v>
      </c>
      <c r="C991" s="12">
        <f t="shared" si="65"/>
        <v>3.8327610961171925E-2</v>
      </c>
      <c r="D991" s="2">
        <f t="shared" si="64"/>
        <v>3</v>
      </c>
      <c r="E991" s="2">
        <f t="shared" si="66"/>
        <v>4</v>
      </c>
      <c r="F991" s="2">
        <f t="shared" si="67"/>
        <v>4</v>
      </c>
    </row>
    <row r="992" spans="1:6">
      <c r="A992" s="1">
        <v>20230918</v>
      </c>
      <c r="B992" s="1">
        <v>19.37</v>
      </c>
      <c r="C992" s="12">
        <f t="shared" si="65"/>
        <v>3.8768644593540458E-2</v>
      </c>
      <c r="D992" s="2">
        <f t="shared" si="64"/>
        <v>1</v>
      </c>
      <c r="E992" s="2">
        <f t="shared" si="66"/>
        <v>13</v>
      </c>
      <c r="F992" s="2">
        <f t="shared" si="67"/>
        <v>13</v>
      </c>
    </row>
    <row r="993" spans="1:6">
      <c r="A993" s="1">
        <v>20230919</v>
      </c>
      <c r="B993" s="1">
        <v>17.54</v>
      </c>
      <c r="C993" s="12">
        <f t="shared" si="65"/>
        <v>4.4073981853304196E-2</v>
      </c>
      <c r="D993" s="2">
        <f t="shared" si="64"/>
        <v>2</v>
      </c>
      <c r="E993" s="2">
        <f t="shared" si="66"/>
        <v>11</v>
      </c>
      <c r="F993" s="2">
        <f t="shared" si="67"/>
        <v>11</v>
      </c>
    </row>
    <row r="994" spans="1:6">
      <c r="A994" s="1">
        <v>20230920</v>
      </c>
      <c r="B994" s="1">
        <v>9.89</v>
      </c>
      <c r="C994" s="12">
        <f t="shared" si="65"/>
        <v>4.3632340006191934E-2</v>
      </c>
      <c r="D994" s="2">
        <f t="shared" si="64"/>
        <v>2</v>
      </c>
      <c r="E994" s="2">
        <f t="shared" si="66"/>
        <v>6</v>
      </c>
      <c r="F994" s="2">
        <f t="shared" si="67"/>
        <v>6</v>
      </c>
    </row>
    <row r="995" spans="1:6">
      <c r="A995" s="1">
        <v>20230921</v>
      </c>
      <c r="B995" s="1">
        <v>11.91</v>
      </c>
      <c r="C995" s="12">
        <f t="shared" si="65"/>
        <v>4.766109986555403E-2</v>
      </c>
      <c r="D995" s="2">
        <f t="shared" si="64"/>
        <v>2</v>
      </c>
      <c r="E995" s="2">
        <f t="shared" si="66"/>
        <v>7</v>
      </c>
      <c r="F995" s="2">
        <f t="shared" si="67"/>
        <v>7</v>
      </c>
    </row>
    <row r="996" spans="1:6">
      <c r="A996" s="1">
        <v>20230922</v>
      </c>
      <c r="B996" s="1">
        <v>7.57</v>
      </c>
      <c r="C996" s="12">
        <f t="shared" si="65"/>
        <v>3.6544393780938884E-2</v>
      </c>
      <c r="D996" s="2">
        <f t="shared" si="64"/>
        <v>3</v>
      </c>
      <c r="E996" s="2">
        <f t="shared" si="66"/>
        <v>4</v>
      </c>
      <c r="F996" s="2">
        <f t="shared" si="67"/>
        <v>4</v>
      </c>
    </row>
    <row r="997" spans="1:6">
      <c r="A997" s="1">
        <v>20230923</v>
      </c>
      <c r="B997" s="1">
        <v>12.51</v>
      </c>
      <c r="C997" s="12">
        <f t="shared" si="65"/>
        <v>4.8352024951904105E-2</v>
      </c>
      <c r="D997" s="2">
        <f t="shared" si="64"/>
        <v>2</v>
      </c>
      <c r="E997" s="2">
        <f t="shared" si="66"/>
        <v>7</v>
      </c>
      <c r="F997" s="2">
        <f t="shared" si="67"/>
        <v>7</v>
      </c>
    </row>
    <row r="998" spans="1:6">
      <c r="A998" s="1">
        <v>20230924</v>
      </c>
      <c r="B998" s="1">
        <v>12.82</v>
      </c>
      <c r="C998" s="12">
        <f t="shared" si="65"/>
        <v>4.8609524862638885E-2</v>
      </c>
      <c r="D998" s="2">
        <f t="shared" si="64"/>
        <v>2</v>
      </c>
      <c r="E998" s="2">
        <f t="shared" si="66"/>
        <v>8</v>
      </c>
      <c r="F998" s="2">
        <f t="shared" si="67"/>
        <v>8</v>
      </c>
    </row>
    <row r="999" spans="1:6">
      <c r="A999" s="1">
        <v>20230925</v>
      </c>
      <c r="B999" s="1">
        <v>15.6</v>
      </c>
      <c r="C999" s="12">
        <f t="shared" si="65"/>
        <v>4.7786821614707688E-2</v>
      </c>
      <c r="D999" s="2">
        <f t="shared" si="64"/>
        <v>2</v>
      </c>
      <c r="E999" s="2">
        <f t="shared" si="66"/>
        <v>10</v>
      </c>
      <c r="F999" s="2">
        <f t="shared" si="67"/>
        <v>10</v>
      </c>
    </row>
    <row r="1000" spans="1:6">
      <c r="A1000" s="1">
        <v>20230926</v>
      </c>
      <c r="B1000" s="1">
        <v>17.23</v>
      </c>
      <c r="C1000" s="12">
        <f t="shared" si="65"/>
        <v>4.4817544495752322E-2</v>
      </c>
      <c r="D1000" s="2">
        <f t="shared" si="64"/>
        <v>2</v>
      </c>
      <c r="E1000" s="2">
        <f t="shared" si="66"/>
        <v>11</v>
      </c>
      <c r="F1000" s="2">
        <f t="shared" si="67"/>
        <v>11</v>
      </c>
    </row>
    <row r="1001" spans="1:6">
      <c r="A1001" s="1">
        <v>20230927</v>
      </c>
      <c r="B1001" s="1">
        <v>19.14</v>
      </c>
      <c r="C1001" s="12">
        <f t="shared" si="65"/>
        <v>3.9508007761825795E-2</v>
      </c>
      <c r="D1001" s="2">
        <f t="shared" si="64"/>
        <v>1</v>
      </c>
      <c r="E1001" s="2">
        <f t="shared" si="66"/>
        <v>12</v>
      </c>
      <c r="F1001" s="2">
        <f t="shared" si="67"/>
        <v>12</v>
      </c>
    </row>
    <row r="1002" spans="1:6">
      <c r="A1002" s="1">
        <v>20230928</v>
      </c>
      <c r="B1002" s="1">
        <v>15.61</v>
      </c>
      <c r="C1002" s="12">
        <f t="shared" si="65"/>
        <v>4.7773847231165185E-2</v>
      </c>
      <c r="D1002" s="2">
        <f t="shared" si="64"/>
        <v>2</v>
      </c>
      <c r="E1002" s="2">
        <f t="shared" si="66"/>
        <v>10</v>
      </c>
      <c r="F1002" s="2">
        <f t="shared" si="67"/>
        <v>10</v>
      </c>
    </row>
    <row r="1003" spans="1:6">
      <c r="A1003" s="1">
        <v>20230929</v>
      </c>
      <c r="B1003" s="1">
        <v>19.350000000000001</v>
      </c>
      <c r="C1003" s="12">
        <f t="shared" si="65"/>
        <v>3.8833612448947882E-2</v>
      </c>
      <c r="D1003" s="2">
        <f t="shared" si="64"/>
        <v>1</v>
      </c>
      <c r="E1003" s="2">
        <f t="shared" si="66"/>
        <v>13</v>
      </c>
      <c r="F1003" s="2">
        <f t="shared" si="67"/>
        <v>13</v>
      </c>
    </row>
    <row r="1004" spans="1:6">
      <c r="A1004" s="1">
        <v>20230930</v>
      </c>
      <c r="B1004" s="1">
        <v>6.45</v>
      </c>
      <c r="C1004" s="12">
        <f t="shared" si="65"/>
        <v>3.2587531258333621E-2</v>
      </c>
      <c r="D1004" s="2">
        <f t="shared" si="64"/>
        <v>3</v>
      </c>
      <c r="E1004" s="2">
        <f t="shared" si="66"/>
        <v>3</v>
      </c>
      <c r="F1004" s="2">
        <f t="shared" si="67"/>
        <v>3</v>
      </c>
    </row>
    <row r="1005" spans="1:6">
      <c r="A1005" s="1">
        <v>20231001</v>
      </c>
      <c r="B1005" s="1">
        <v>19.989999999999998</v>
      </c>
      <c r="C1005" s="12">
        <f t="shared" si="65"/>
        <v>3.6697818447395024E-2</v>
      </c>
      <c r="D1005" s="2">
        <f t="shared" si="64"/>
        <v>1</v>
      </c>
      <c r="E1005" s="2">
        <f t="shared" si="66"/>
        <v>13</v>
      </c>
      <c r="F1005" s="2">
        <f t="shared" si="67"/>
        <v>13</v>
      </c>
    </row>
    <row r="1006" spans="1:6">
      <c r="A1006" s="1">
        <v>20231002</v>
      </c>
      <c r="B1006" s="1">
        <v>20.190000000000001</v>
      </c>
      <c r="C1006" s="12">
        <f t="shared" si="65"/>
        <v>3.6009189745003854E-2</v>
      </c>
      <c r="D1006" s="2">
        <f t="shared" si="64"/>
        <v>1</v>
      </c>
      <c r="E1006" s="2">
        <f t="shared" si="66"/>
        <v>13</v>
      </c>
      <c r="F1006" s="2">
        <f t="shared" si="67"/>
        <v>13</v>
      </c>
    </row>
    <row r="1007" spans="1:6">
      <c r="A1007" s="1">
        <v>20231003</v>
      </c>
      <c r="B1007" s="1">
        <v>3.92</v>
      </c>
      <c r="C1007" s="12">
        <f t="shared" si="65"/>
        <v>2.3464937714261579E-2</v>
      </c>
      <c r="D1007" s="2">
        <f t="shared" si="64"/>
        <v>3</v>
      </c>
      <c r="E1007" s="2">
        <f t="shared" si="66"/>
        <v>2</v>
      </c>
      <c r="F1007" s="2">
        <f t="shared" si="67"/>
        <v>2</v>
      </c>
    </row>
    <row r="1008" spans="1:6">
      <c r="A1008" s="1">
        <v>20231004</v>
      </c>
      <c r="B1008" s="1">
        <v>19.059999999999999</v>
      </c>
      <c r="C1008" s="12">
        <f t="shared" si="65"/>
        <v>3.9761041452788304E-2</v>
      </c>
      <c r="D1008" s="2">
        <f t="shared" si="64"/>
        <v>1</v>
      </c>
      <c r="E1008" s="2">
        <f t="shared" si="66"/>
        <v>12</v>
      </c>
      <c r="F1008" s="2">
        <f t="shared" si="67"/>
        <v>12</v>
      </c>
    </row>
    <row r="1009" spans="1:6">
      <c r="A1009" s="1">
        <v>20231005</v>
      </c>
      <c r="B1009" s="1">
        <v>18.78</v>
      </c>
      <c r="C1009" s="12">
        <f t="shared" si="65"/>
        <v>4.0628632014152073E-2</v>
      </c>
      <c r="D1009" s="2">
        <f t="shared" si="64"/>
        <v>1</v>
      </c>
      <c r="E1009" s="2">
        <f t="shared" si="66"/>
        <v>12</v>
      </c>
      <c r="F1009" s="2">
        <f t="shared" si="67"/>
        <v>12</v>
      </c>
    </row>
    <row r="1010" spans="1:6">
      <c r="A1010" s="1">
        <v>20231006</v>
      </c>
      <c r="B1010" s="1">
        <v>11.81</v>
      </c>
      <c r="C1010" s="12">
        <f t="shared" si="65"/>
        <v>4.7521847589521701E-2</v>
      </c>
      <c r="D1010" s="2">
        <f t="shared" si="64"/>
        <v>2</v>
      </c>
      <c r="E1010" s="2">
        <f t="shared" si="66"/>
        <v>7</v>
      </c>
      <c r="F1010" s="2">
        <f t="shared" si="67"/>
        <v>7</v>
      </c>
    </row>
    <row r="1011" spans="1:6">
      <c r="A1011" s="1">
        <v>20231007</v>
      </c>
      <c r="B1011" s="1">
        <v>3.66</v>
      </c>
      <c r="C1011" s="12">
        <f t="shared" si="65"/>
        <v>2.2562578331344469E-2</v>
      </c>
      <c r="D1011" s="2">
        <f t="shared" si="64"/>
        <v>3</v>
      </c>
      <c r="E1011" s="2">
        <f t="shared" si="66"/>
        <v>2</v>
      </c>
      <c r="F1011" s="2">
        <f t="shared" si="67"/>
        <v>2</v>
      </c>
    </row>
    <row r="1012" spans="1:6">
      <c r="A1012" s="1">
        <v>20231008</v>
      </c>
      <c r="B1012" s="1">
        <v>6.5</v>
      </c>
      <c r="C1012" s="12">
        <f t="shared" si="65"/>
        <v>3.2767877181561031E-2</v>
      </c>
      <c r="D1012" s="2">
        <f t="shared" si="64"/>
        <v>3</v>
      </c>
      <c r="E1012" s="2">
        <f t="shared" si="66"/>
        <v>3</v>
      </c>
      <c r="F1012" s="2">
        <f t="shared" si="67"/>
        <v>3</v>
      </c>
    </row>
    <row r="1013" spans="1:6">
      <c r="A1013" s="1">
        <v>20231009</v>
      </c>
      <c r="B1013" s="1">
        <v>11.92</v>
      </c>
      <c r="C1013" s="12">
        <f t="shared" si="65"/>
        <v>4.7674652523962795E-2</v>
      </c>
      <c r="D1013" s="2">
        <f t="shared" si="64"/>
        <v>2</v>
      </c>
      <c r="E1013" s="2">
        <f t="shared" si="66"/>
        <v>7</v>
      </c>
      <c r="F1013" s="2">
        <f t="shared" si="67"/>
        <v>7</v>
      </c>
    </row>
    <row r="1014" spans="1:6">
      <c r="A1014" s="1">
        <v>20231010</v>
      </c>
      <c r="B1014" s="1">
        <v>18.12</v>
      </c>
      <c r="C1014" s="12">
        <f t="shared" si="65"/>
        <v>4.2550016979815065E-2</v>
      </c>
      <c r="D1014" s="2">
        <f t="shared" si="64"/>
        <v>1</v>
      </c>
      <c r="E1014" s="2">
        <f t="shared" si="66"/>
        <v>12</v>
      </c>
      <c r="F1014" s="2">
        <f t="shared" si="67"/>
        <v>12</v>
      </c>
    </row>
    <row r="1015" spans="1:6">
      <c r="A1015" s="1">
        <v>20231011</v>
      </c>
      <c r="B1015" s="1">
        <v>15.58</v>
      </c>
      <c r="C1015" s="12">
        <f t="shared" si="65"/>
        <v>4.7812564880369064E-2</v>
      </c>
      <c r="D1015" s="2">
        <f t="shared" si="64"/>
        <v>2</v>
      </c>
      <c r="E1015" s="2">
        <f t="shared" si="66"/>
        <v>10</v>
      </c>
      <c r="F1015" s="2">
        <f t="shared" si="67"/>
        <v>10</v>
      </c>
    </row>
    <row r="1016" spans="1:6">
      <c r="A1016" s="1">
        <v>20231012</v>
      </c>
      <c r="B1016" s="1">
        <v>18.37</v>
      </c>
      <c r="C1016" s="12">
        <f t="shared" si="65"/>
        <v>4.1844047163000386E-2</v>
      </c>
      <c r="D1016" s="2">
        <f t="shared" si="64"/>
        <v>1</v>
      </c>
      <c r="E1016" s="2">
        <f t="shared" si="66"/>
        <v>12</v>
      </c>
      <c r="F1016" s="2">
        <f t="shared" si="67"/>
        <v>12</v>
      </c>
    </row>
    <row r="1017" spans="1:6">
      <c r="A1017" s="1">
        <v>20231013</v>
      </c>
      <c r="B1017" s="1">
        <v>12.23</v>
      </c>
      <c r="C1017" s="12">
        <f t="shared" si="65"/>
        <v>4.8060778966243563E-2</v>
      </c>
      <c r="D1017" s="2">
        <f t="shared" si="64"/>
        <v>2</v>
      </c>
      <c r="E1017" s="2">
        <f t="shared" si="66"/>
        <v>7</v>
      </c>
      <c r="F1017" s="2">
        <f t="shared" si="67"/>
        <v>7</v>
      </c>
    </row>
    <row r="1018" spans="1:6">
      <c r="A1018" s="1">
        <v>20231014</v>
      </c>
      <c r="B1018" s="1">
        <v>15.74</v>
      </c>
      <c r="C1018" s="12">
        <f t="shared" si="65"/>
        <v>4.7598975084679154E-2</v>
      </c>
      <c r="D1018" s="2">
        <f t="shared" si="64"/>
        <v>2</v>
      </c>
      <c r="E1018" s="2">
        <f t="shared" si="66"/>
        <v>10</v>
      </c>
      <c r="F1018" s="2">
        <f t="shared" si="67"/>
        <v>10</v>
      </c>
    </row>
    <row r="1019" spans="1:6">
      <c r="A1019" s="1">
        <v>20231015</v>
      </c>
      <c r="B1019" s="1">
        <v>15.02</v>
      </c>
      <c r="C1019" s="12">
        <f t="shared" si="65"/>
        <v>4.8420434797875382E-2</v>
      </c>
      <c r="D1019" s="2">
        <f t="shared" si="64"/>
        <v>2</v>
      </c>
      <c r="E1019" s="2">
        <f t="shared" si="66"/>
        <v>9</v>
      </c>
      <c r="F1019" s="2">
        <f t="shared" si="67"/>
        <v>9</v>
      </c>
    </row>
    <row r="1020" spans="1:6">
      <c r="A1020" s="1">
        <v>20231016</v>
      </c>
      <c r="B1020" s="1">
        <v>14.85</v>
      </c>
      <c r="C1020" s="12">
        <f t="shared" si="65"/>
        <v>4.8561079495539027E-2</v>
      </c>
      <c r="D1020" s="2">
        <f t="shared" si="64"/>
        <v>2</v>
      </c>
      <c r="E1020" s="2">
        <f t="shared" si="66"/>
        <v>9</v>
      </c>
      <c r="F1020" s="2">
        <f t="shared" si="67"/>
        <v>9</v>
      </c>
    </row>
    <row r="1021" spans="1:6">
      <c r="A1021" s="1">
        <v>20231017</v>
      </c>
      <c r="B1021" s="1">
        <v>18.2</v>
      </c>
      <c r="C1021" s="12">
        <f t="shared" si="65"/>
        <v>4.2327155807088263E-2</v>
      </c>
      <c r="D1021" s="2">
        <f t="shared" si="64"/>
        <v>1</v>
      </c>
      <c r="E1021" s="2">
        <f t="shared" si="66"/>
        <v>12</v>
      </c>
      <c r="F1021" s="2">
        <f t="shared" si="67"/>
        <v>12</v>
      </c>
    </row>
    <row r="1022" spans="1:6">
      <c r="A1022" s="1">
        <v>20231018</v>
      </c>
      <c r="B1022" s="1">
        <v>17.920000000000002</v>
      </c>
      <c r="C1022" s="12">
        <f t="shared" si="65"/>
        <v>4.3094136670199276E-2</v>
      </c>
      <c r="D1022" s="2">
        <f t="shared" si="64"/>
        <v>2</v>
      </c>
      <c r="E1022" s="2">
        <f t="shared" si="66"/>
        <v>12</v>
      </c>
      <c r="F1022" s="2">
        <f t="shared" si="67"/>
        <v>12</v>
      </c>
    </row>
    <row r="1023" spans="1:6">
      <c r="A1023" s="1">
        <v>20231019</v>
      </c>
      <c r="B1023" s="1">
        <v>16.14</v>
      </c>
      <c r="C1023" s="12">
        <f t="shared" si="65"/>
        <v>4.6989819778253138E-2</v>
      </c>
      <c r="D1023" s="2">
        <f t="shared" si="64"/>
        <v>2</v>
      </c>
      <c r="E1023" s="2">
        <f t="shared" si="66"/>
        <v>10</v>
      </c>
      <c r="F1023" s="2">
        <f t="shared" si="67"/>
        <v>10</v>
      </c>
    </row>
    <row r="1024" spans="1:6">
      <c r="A1024" s="1">
        <v>20231020</v>
      </c>
      <c r="B1024" s="1">
        <v>11.6</v>
      </c>
      <c r="C1024" s="12">
        <f t="shared" si="65"/>
        <v>4.7207587790581984E-2</v>
      </c>
      <c r="D1024" s="2">
        <f t="shared" si="64"/>
        <v>2</v>
      </c>
      <c r="E1024" s="2">
        <f t="shared" si="66"/>
        <v>7</v>
      </c>
      <c r="F1024" s="2">
        <f t="shared" si="67"/>
        <v>7</v>
      </c>
    </row>
    <row r="1025" spans="1:6">
      <c r="A1025" s="1">
        <v>20231021</v>
      </c>
      <c r="B1025" s="1">
        <v>18.21</v>
      </c>
      <c r="C1025" s="12">
        <f t="shared" si="65"/>
        <v>4.2299093623930265E-2</v>
      </c>
      <c r="D1025" s="2">
        <f t="shared" si="64"/>
        <v>1</v>
      </c>
      <c r="E1025" s="2">
        <f t="shared" si="66"/>
        <v>12</v>
      </c>
      <c r="F1025" s="2">
        <f t="shared" si="67"/>
        <v>12</v>
      </c>
    </row>
    <row r="1026" spans="1:6">
      <c r="A1026" s="1">
        <v>20231022</v>
      </c>
      <c r="B1026" s="1">
        <v>15.55</v>
      </c>
      <c r="C1026" s="12">
        <f t="shared" si="65"/>
        <v>4.7850665168978956E-2</v>
      </c>
      <c r="D1026" s="2">
        <f t="shared" ref="D1026:D1089" si="68">IF(B1026&gt;$T$2,1,IF(B1026&lt;$T$3,3,2))</f>
        <v>2</v>
      </c>
      <c r="E1026" s="2">
        <f t="shared" si="66"/>
        <v>10</v>
      </c>
      <c r="F1026" s="2">
        <f t="shared" si="67"/>
        <v>10</v>
      </c>
    </row>
    <row r="1027" spans="1:6">
      <c r="A1027" s="1">
        <v>20231023</v>
      </c>
      <c r="B1027" s="1">
        <v>16.5</v>
      </c>
      <c r="C1027" s="12">
        <f t="shared" ref="C1027:C1090" si="69">_xlfn.NORM.DIST(B1027,$L$5,$L$6,0)</f>
        <v>4.6352629174419437E-2</v>
      </c>
      <c r="D1027" s="2">
        <f t="shared" si="68"/>
        <v>2</v>
      </c>
      <c r="E1027" s="2">
        <f t="shared" ref="E1027:E1090" si="70">IF(B1027&gt;$V$12,16,IF(B1027&gt;$V$13,15,IF(B1027&gt;$V$14,14,IF(B1027&gt;$V$15,13,IF(B1027&gt;$V$16,12,IF(B1027&gt;$V$17,11,IF(B1027&gt;$V$18,10,IF(B1027&gt;$V$19,9,IF(B1027&gt;$V$20,8,IF(B1027&gt;$V$21,7,IF(B1027&gt;$V$22,6,IF(B1027&gt;$V$23,5,IF(B1027&gt;$V$24,4,IF(B1027&gt;$V$25,3,IF(B1027&gt;$V$26,2,1)))))))))))))))</f>
        <v>11</v>
      </c>
      <c r="F1027" s="2">
        <f t="shared" ref="F1027:F1090" si="71">IF(B1027&gt;$V$12,16,IF(B1027&gt;$V$13,15,IF(B1027&gt;$V$14,14,IF(B1027&gt;$V$15,13,IF(B1027&gt;$V$16,12,IF(B1027&gt;$V$17,11,IF(B1027&gt;$V$18,10,IF(B1027&gt;$V$19,9,IF(B1027&gt;$V$20,8,IF(B1027&gt;$V$21,7,IF(B1027&gt;$V$22,6,IF(B1027&gt;$V$23,5,IF(B1027&gt;$V$24,4,IF(B1027&gt;$V$25,3,IF(B1027&gt;$V$26,2,1)))))))))))))))</f>
        <v>11</v>
      </c>
    </row>
    <row r="1028" spans="1:6">
      <c r="A1028" s="1">
        <v>20231024</v>
      </c>
      <c r="B1028" s="1">
        <v>14.44</v>
      </c>
      <c r="C1028" s="12">
        <f t="shared" si="69"/>
        <v>4.8814454855107367E-2</v>
      </c>
      <c r="D1028" s="2">
        <f t="shared" si="68"/>
        <v>2</v>
      </c>
      <c r="E1028" s="2">
        <f t="shared" si="70"/>
        <v>9</v>
      </c>
      <c r="F1028" s="2">
        <f t="shared" si="71"/>
        <v>9</v>
      </c>
    </row>
    <row r="1029" spans="1:6">
      <c r="A1029" s="1">
        <v>20231025</v>
      </c>
      <c r="B1029" s="1">
        <v>16.420000000000002</v>
      </c>
      <c r="C1029" s="12">
        <f t="shared" si="69"/>
        <v>4.6501321048858471E-2</v>
      </c>
      <c r="D1029" s="2">
        <f t="shared" si="68"/>
        <v>2</v>
      </c>
      <c r="E1029" s="2">
        <f t="shared" si="70"/>
        <v>11</v>
      </c>
      <c r="F1029" s="2">
        <f t="shared" si="71"/>
        <v>11</v>
      </c>
    </row>
    <row r="1030" spans="1:6">
      <c r="A1030" s="1">
        <v>20231026</v>
      </c>
      <c r="B1030" s="1">
        <v>14.91</v>
      </c>
      <c r="C1030" s="12">
        <f t="shared" si="69"/>
        <v>4.8513805201326254E-2</v>
      </c>
      <c r="D1030" s="2">
        <f t="shared" si="68"/>
        <v>2</v>
      </c>
      <c r="E1030" s="2">
        <f t="shared" si="70"/>
        <v>9</v>
      </c>
      <c r="F1030" s="2">
        <f t="shared" si="71"/>
        <v>9</v>
      </c>
    </row>
    <row r="1031" spans="1:6">
      <c r="A1031" s="1">
        <v>20231027</v>
      </c>
      <c r="B1031" s="1">
        <v>15.87</v>
      </c>
      <c r="C1031" s="12">
        <f t="shared" si="69"/>
        <v>4.7412671220666606E-2</v>
      </c>
      <c r="D1031" s="2">
        <f t="shared" si="68"/>
        <v>2</v>
      </c>
      <c r="E1031" s="2">
        <f t="shared" si="70"/>
        <v>10</v>
      </c>
      <c r="F1031" s="2">
        <f t="shared" si="71"/>
        <v>10</v>
      </c>
    </row>
    <row r="1032" spans="1:6">
      <c r="A1032" s="1">
        <v>20231028</v>
      </c>
      <c r="B1032" s="1">
        <v>15.81</v>
      </c>
      <c r="C1032" s="12">
        <f t="shared" si="69"/>
        <v>4.7500069434696632E-2</v>
      </c>
      <c r="D1032" s="2">
        <f t="shared" si="68"/>
        <v>2</v>
      </c>
      <c r="E1032" s="2">
        <f t="shared" si="70"/>
        <v>10</v>
      </c>
      <c r="F1032" s="2">
        <f t="shared" si="71"/>
        <v>10</v>
      </c>
    </row>
    <row r="1033" spans="1:6">
      <c r="A1033" s="1">
        <v>20231029</v>
      </c>
      <c r="B1033" s="1">
        <v>15.89</v>
      </c>
      <c r="C1033" s="12">
        <f t="shared" si="69"/>
        <v>4.7383003212273442E-2</v>
      </c>
      <c r="D1033" s="2">
        <f t="shared" si="68"/>
        <v>2</v>
      </c>
      <c r="E1033" s="2">
        <f t="shared" si="70"/>
        <v>10</v>
      </c>
      <c r="F1033" s="2">
        <f t="shared" si="71"/>
        <v>10</v>
      </c>
    </row>
    <row r="1034" spans="1:6">
      <c r="A1034" s="1">
        <v>20231030</v>
      </c>
      <c r="B1034" s="1">
        <v>15.82</v>
      </c>
      <c r="C1034" s="12">
        <f t="shared" si="69"/>
        <v>4.7485670714913233E-2</v>
      </c>
      <c r="D1034" s="2">
        <f t="shared" si="68"/>
        <v>2</v>
      </c>
      <c r="E1034" s="2">
        <f t="shared" si="70"/>
        <v>10</v>
      </c>
      <c r="F1034" s="2">
        <f t="shared" si="71"/>
        <v>10</v>
      </c>
    </row>
    <row r="1035" spans="1:6">
      <c r="A1035" s="1">
        <v>20231031</v>
      </c>
      <c r="B1035" s="1">
        <v>15.81</v>
      </c>
      <c r="C1035" s="12">
        <f t="shared" si="69"/>
        <v>4.7500069434696632E-2</v>
      </c>
      <c r="D1035" s="2">
        <f t="shared" si="68"/>
        <v>2</v>
      </c>
      <c r="E1035" s="2">
        <f t="shared" si="70"/>
        <v>10</v>
      </c>
      <c r="F1035" s="2">
        <f t="shared" si="71"/>
        <v>10</v>
      </c>
    </row>
    <row r="1036" spans="1:6">
      <c r="A1036" s="1">
        <v>20231101</v>
      </c>
      <c r="B1036" s="1">
        <v>15.56</v>
      </c>
      <c r="C1036" s="12">
        <f t="shared" si="69"/>
        <v>4.7838033763052977E-2</v>
      </c>
      <c r="D1036" s="2">
        <f t="shared" si="68"/>
        <v>2</v>
      </c>
      <c r="E1036" s="2">
        <f t="shared" si="70"/>
        <v>10</v>
      </c>
      <c r="F1036" s="2">
        <f t="shared" si="71"/>
        <v>10</v>
      </c>
    </row>
    <row r="1037" spans="1:6">
      <c r="A1037" s="1">
        <v>20231102</v>
      </c>
      <c r="B1037" s="1">
        <v>15.35</v>
      </c>
      <c r="C1037" s="12">
        <f t="shared" si="69"/>
        <v>4.808877999798232E-2</v>
      </c>
      <c r="D1037" s="2">
        <f t="shared" si="68"/>
        <v>2</v>
      </c>
      <c r="E1037" s="2">
        <f t="shared" si="70"/>
        <v>10</v>
      </c>
      <c r="F1037" s="2">
        <f t="shared" si="71"/>
        <v>10</v>
      </c>
    </row>
    <row r="1038" spans="1:6">
      <c r="A1038" s="1">
        <v>20231103</v>
      </c>
      <c r="B1038" s="1">
        <v>13.76</v>
      </c>
      <c r="C1038" s="12">
        <f t="shared" si="69"/>
        <v>4.8963493712805908E-2</v>
      </c>
      <c r="D1038" s="2">
        <f t="shared" si="68"/>
        <v>2</v>
      </c>
      <c r="E1038" s="2">
        <f t="shared" si="70"/>
        <v>8</v>
      </c>
      <c r="F1038" s="2">
        <f t="shared" si="71"/>
        <v>8</v>
      </c>
    </row>
    <row r="1039" spans="1:6">
      <c r="A1039" s="1">
        <v>20231104</v>
      </c>
      <c r="B1039" s="1">
        <v>12.65</v>
      </c>
      <c r="C1039" s="12">
        <f t="shared" si="69"/>
        <v>4.8476835067879372E-2</v>
      </c>
      <c r="D1039" s="2">
        <f t="shared" si="68"/>
        <v>2</v>
      </c>
      <c r="E1039" s="2">
        <f t="shared" si="70"/>
        <v>8</v>
      </c>
      <c r="F1039" s="2">
        <f t="shared" si="71"/>
        <v>8</v>
      </c>
    </row>
    <row r="1040" spans="1:6">
      <c r="A1040" s="1">
        <v>20231105</v>
      </c>
      <c r="B1040" s="1">
        <v>4.04</v>
      </c>
      <c r="C1040" s="12">
        <f t="shared" si="69"/>
        <v>2.3885292163451727E-2</v>
      </c>
      <c r="D1040" s="2">
        <f t="shared" si="68"/>
        <v>3</v>
      </c>
      <c r="E1040" s="2">
        <f t="shared" si="70"/>
        <v>2</v>
      </c>
      <c r="F1040" s="2">
        <f t="shared" si="71"/>
        <v>2</v>
      </c>
    </row>
    <row r="1041" spans="1:6">
      <c r="A1041" s="1">
        <v>20231106</v>
      </c>
      <c r="B1041" s="1">
        <v>2.85</v>
      </c>
      <c r="C1041" s="12">
        <f t="shared" si="69"/>
        <v>1.9837939900281678E-2</v>
      </c>
      <c r="D1041" s="2">
        <f t="shared" si="68"/>
        <v>3</v>
      </c>
      <c r="E1041" s="2">
        <f t="shared" si="70"/>
        <v>2</v>
      </c>
      <c r="F1041" s="2">
        <f t="shared" si="71"/>
        <v>2</v>
      </c>
    </row>
    <row r="1042" spans="1:6">
      <c r="A1042" s="1">
        <v>20231107</v>
      </c>
      <c r="B1042" s="1">
        <v>8.39</v>
      </c>
      <c r="C1042" s="12">
        <f t="shared" si="69"/>
        <v>3.9269499977617153E-2</v>
      </c>
      <c r="D1042" s="2">
        <f t="shared" si="68"/>
        <v>3</v>
      </c>
      <c r="E1042" s="2">
        <f t="shared" si="70"/>
        <v>5</v>
      </c>
      <c r="F1042" s="2">
        <f t="shared" si="71"/>
        <v>5</v>
      </c>
    </row>
    <row r="1043" spans="1:6">
      <c r="A1043" s="1">
        <v>20231108</v>
      </c>
      <c r="B1043" s="1">
        <v>15.19</v>
      </c>
      <c r="C1043" s="12">
        <f t="shared" si="69"/>
        <v>4.8259183439315352E-2</v>
      </c>
      <c r="D1043" s="2">
        <f t="shared" si="68"/>
        <v>2</v>
      </c>
      <c r="E1043" s="2">
        <f t="shared" si="70"/>
        <v>10</v>
      </c>
      <c r="F1043" s="2">
        <f t="shared" si="71"/>
        <v>10</v>
      </c>
    </row>
    <row r="1044" spans="1:6">
      <c r="A1044" s="1">
        <v>20231109</v>
      </c>
      <c r="B1044" s="1">
        <v>5.86</v>
      </c>
      <c r="C1044" s="12">
        <f t="shared" si="69"/>
        <v>3.0446229345358584E-2</v>
      </c>
      <c r="D1044" s="2">
        <f t="shared" si="68"/>
        <v>3</v>
      </c>
      <c r="E1044" s="2">
        <f t="shared" si="70"/>
        <v>3</v>
      </c>
      <c r="F1044" s="2">
        <f t="shared" si="71"/>
        <v>3</v>
      </c>
    </row>
    <row r="1045" spans="1:6">
      <c r="A1045" s="1">
        <v>20231110</v>
      </c>
      <c r="B1045" s="1">
        <v>7.35</v>
      </c>
      <c r="C1045" s="12">
        <f t="shared" si="69"/>
        <v>3.5784283216565765E-2</v>
      </c>
      <c r="D1045" s="2">
        <f t="shared" si="68"/>
        <v>3</v>
      </c>
      <c r="E1045" s="2">
        <f t="shared" si="70"/>
        <v>4</v>
      </c>
      <c r="F1045" s="2">
        <f t="shared" si="71"/>
        <v>4</v>
      </c>
    </row>
    <row r="1046" spans="1:6">
      <c r="A1046" s="1">
        <v>20231111</v>
      </c>
      <c r="B1046" s="1">
        <v>11.45</v>
      </c>
      <c r="C1046" s="12">
        <f t="shared" si="69"/>
        <v>4.6965283856960645E-2</v>
      </c>
      <c r="D1046" s="2">
        <f t="shared" si="68"/>
        <v>2</v>
      </c>
      <c r="E1046" s="2">
        <f t="shared" si="70"/>
        <v>7</v>
      </c>
      <c r="F1046" s="2">
        <f t="shared" si="71"/>
        <v>7</v>
      </c>
    </row>
    <row r="1047" spans="1:6">
      <c r="A1047" s="1">
        <v>20231112</v>
      </c>
      <c r="B1047" s="1">
        <v>3.64</v>
      </c>
      <c r="C1047" s="12">
        <f t="shared" si="69"/>
        <v>2.2493671935046054E-2</v>
      </c>
      <c r="D1047" s="2">
        <f t="shared" si="68"/>
        <v>3</v>
      </c>
      <c r="E1047" s="2">
        <f t="shared" si="70"/>
        <v>2</v>
      </c>
      <c r="F1047" s="2">
        <f t="shared" si="71"/>
        <v>2</v>
      </c>
    </row>
    <row r="1048" spans="1:6">
      <c r="A1048" s="1">
        <v>20231113</v>
      </c>
      <c r="B1048" s="1">
        <v>5.96</v>
      </c>
      <c r="C1048" s="12">
        <f t="shared" si="69"/>
        <v>3.0810364696405565E-2</v>
      </c>
      <c r="D1048" s="2">
        <f t="shared" si="68"/>
        <v>3</v>
      </c>
      <c r="E1048" s="2">
        <f t="shared" si="70"/>
        <v>3</v>
      </c>
      <c r="F1048" s="2">
        <f t="shared" si="71"/>
        <v>3</v>
      </c>
    </row>
    <row r="1049" spans="1:6">
      <c r="A1049" s="1">
        <v>20231114</v>
      </c>
      <c r="B1049" s="1">
        <v>1.33</v>
      </c>
      <c r="C1049" s="12">
        <f t="shared" si="69"/>
        <v>1.5171470514180847E-2</v>
      </c>
      <c r="D1049" s="2">
        <f t="shared" si="68"/>
        <v>3</v>
      </c>
      <c r="E1049" s="2">
        <f t="shared" si="70"/>
        <v>2</v>
      </c>
      <c r="F1049" s="2">
        <f t="shared" si="71"/>
        <v>2</v>
      </c>
    </row>
    <row r="1050" spans="1:6">
      <c r="A1050" s="1">
        <v>20231115</v>
      </c>
      <c r="B1050" s="1">
        <v>12.55</v>
      </c>
      <c r="C1050" s="12">
        <f t="shared" si="69"/>
        <v>4.8389109991076595E-2</v>
      </c>
      <c r="D1050" s="2">
        <f t="shared" si="68"/>
        <v>2</v>
      </c>
      <c r="E1050" s="2">
        <f t="shared" si="70"/>
        <v>8</v>
      </c>
      <c r="F1050" s="2">
        <f t="shared" si="71"/>
        <v>8</v>
      </c>
    </row>
    <row r="1051" spans="1:6">
      <c r="A1051" s="1">
        <v>20231116</v>
      </c>
      <c r="B1051" s="1">
        <v>1.42</v>
      </c>
      <c r="C1051" s="12">
        <f t="shared" si="69"/>
        <v>1.5429251187816521E-2</v>
      </c>
      <c r="D1051" s="2">
        <f t="shared" si="68"/>
        <v>3</v>
      </c>
      <c r="E1051" s="2">
        <f t="shared" si="70"/>
        <v>2</v>
      </c>
      <c r="F1051" s="2">
        <f t="shared" si="71"/>
        <v>2</v>
      </c>
    </row>
    <row r="1052" spans="1:6">
      <c r="A1052" s="1">
        <v>20231117</v>
      </c>
      <c r="B1052" s="1">
        <v>3.74</v>
      </c>
      <c r="C1052" s="12">
        <f t="shared" si="69"/>
        <v>2.2838945036693134E-2</v>
      </c>
      <c r="D1052" s="2">
        <f t="shared" si="68"/>
        <v>3</v>
      </c>
      <c r="E1052" s="2">
        <f t="shared" si="70"/>
        <v>2</v>
      </c>
      <c r="F1052" s="2">
        <f t="shared" si="71"/>
        <v>2</v>
      </c>
    </row>
    <row r="1053" spans="1:6">
      <c r="A1053" s="1">
        <v>20231118</v>
      </c>
      <c r="B1053" s="1">
        <v>2.5</v>
      </c>
      <c r="C1053" s="12">
        <f t="shared" si="69"/>
        <v>1.870757870802367E-2</v>
      </c>
      <c r="D1053" s="2">
        <f t="shared" si="68"/>
        <v>3</v>
      </c>
      <c r="E1053" s="2">
        <f t="shared" si="70"/>
        <v>2</v>
      </c>
      <c r="F1053" s="2">
        <f t="shared" si="71"/>
        <v>2</v>
      </c>
    </row>
    <row r="1054" spans="1:6">
      <c r="A1054" s="1">
        <v>20231119</v>
      </c>
      <c r="B1054" s="1">
        <v>11.66</v>
      </c>
      <c r="C1054" s="12">
        <f t="shared" si="69"/>
        <v>4.7300369901645843E-2</v>
      </c>
      <c r="D1054" s="2">
        <f t="shared" si="68"/>
        <v>2</v>
      </c>
      <c r="E1054" s="2">
        <f t="shared" si="70"/>
        <v>7</v>
      </c>
      <c r="F1054" s="2">
        <f t="shared" si="71"/>
        <v>7</v>
      </c>
    </row>
    <row r="1055" spans="1:6">
      <c r="A1055" s="1">
        <v>20231120</v>
      </c>
      <c r="B1055" s="1">
        <v>14.09</v>
      </c>
      <c r="C1055" s="12">
        <f t="shared" si="69"/>
        <v>4.8933660036820745E-2</v>
      </c>
      <c r="D1055" s="2">
        <f t="shared" si="68"/>
        <v>2</v>
      </c>
      <c r="E1055" s="2">
        <f t="shared" si="70"/>
        <v>9</v>
      </c>
      <c r="F1055" s="2">
        <f t="shared" si="71"/>
        <v>9</v>
      </c>
    </row>
    <row r="1056" spans="1:6">
      <c r="A1056" s="1">
        <v>20231121</v>
      </c>
      <c r="B1056" s="1">
        <v>10.9</v>
      </c>
      <c r="C1056" s="12">
        <f t="shared" si="69"/>
        <v>4.5953977575574088E-2</v>
      </c>
      <c r="D1056" s="2">
        <f t="shared" si="68"/>
        <v>2</v>
      </c>
      <c r="E1056" s="2">
        <f t="shared" si="70"/>
        <v>6</v>
      </c>
      <c r="F1056" s="2">
        <f t="shared" si="71"/>
        <v>6</v>
      </c>
    </row>
    <row r="1057" spans="1:6">
      <c r="A1057" s="1">
        <v>20231122</v>
      </c>
      <c r="B1057" s="1">
        <v>12.36</v>
      </c>
      <c r="C1057" s="12">
        <f t="shared" si="69"/>
        <v>4.8202860667302665E-2</v>
      </c>
      <c r="D1057" s="2">
        <f t="shared" si="68"/>
        <v>2</v>
      </c>
      <c r="E1057" s="2">
        <f t="shared" si="70"/>
        <v>7</v>
      </c>
      <c r="F1057" s="2">
        <f t="shared" si="71"/>
        <v>7</v>
      </c>
    </row>
    <row r="1058" spans="1:6">
      <c r="A1058" s="1">
        <v>20231123</v>
      </c>
      <c r="B1058" s="1">
        <v>9.09</v>
      </c>
      <c r="C1058" s="12">
        <f t="shared" si="69"/>
        <v>4.1422722239035689E-2</v>
      </c>
      <c r="D1058" s="2">
        <f t="shared" si="68"/>
        <v>3</v>
      </c>
      <c r="E1058" s="2">
        <f t="shared" si="70"/>
        <v>5</v>
      </c>
      <c r="F1058" s="2">
        <f t="shared" si="71"/>
        <v>5</v>
      </c>
    </row>
    <row r="1059" spans="1:6">
      <c r="A1059" s="1">
        <v>20231124</v>
      </c>
      <c r="B1059" s="1">
        <v>3.09</v>
      </c>
      <c r="C1059" s="12">
        <f t="shared" si="69"/>
        <v>2.063025958274961E-2</v>
      </c>
      <c r="D1059" s="2">
        <f t="shared" si="68"/>
        <v>3</v>
      </c>
      <c r="E1059" s="2">
        <f t="shared" si="70"/>
        <v>2</v>
      </c>
      <c r="F1059" s="2">
        <f t="shared" si="71"/>
        <v>2</v>
      </c>
    </row>
    <row r="1060" spans="1:6">
      <c r="A1060" s="1">
        <v>20231125</v>
      </c>
      <c r="B1060" s="1">
        <v>9.0299999999999994</v>
      </c>
      <c r="C1060" s="12">
        <f t="shared" si="69"/>
        <v>4.124555093105358E-2</v>
      </c>
      <c r="D1060" s="2">
        <f t="shared" si="68"/>
        <v>3</v>
      </c>
      <c r="E1060" s="2">
        <f t="shared" si="70"/>
        <v>5</v>
      </c>
      <c r="F1060" s="2">
        <f t="shared" si="71"/>
        <v>5</v>
      </c>
    </row>
    <row r="1061" spans="1:6">
      <c r="A1061" s="1">
        <v>20231126</v>
      </c>
      <c r="B1061" s="1">
        <v>8.52</v>
      </c>
      <c r="C1061" s="12">
        <f t="shared" si="69"/>
        <v>3.9682883474183438E-2</v>
      </c>
      <c r="D1061" s="2">
        <f t="shared" si="68"/>
        <v>3</v>
      </c>
      <c r="E1061" s="2">
        <f t="shared" si="70"/>
        <v>5</v>
      </c>
      <c r="F1061" s="2">
        <f t="shared" si="71"/>
        <v>5</v>
      </c>
    </row>
    <row r="1062" spans="1:6">
      <c r="A1062" s="1">
        <v>20231127</v>
      </c>
      <c r="B1062" s="1">
        <v>3.43</v>
      </c>
      <c r="C1062" s="12">
        <f t="shared" si="69"/>
        <v>2.1774815116481123E-2</v>
      </c>
      <c r="D1062" s="2">
        <f t="shared" si="68"/>
        <v>3</v>
      </c>
      <c r="E1062" s="2">
        <f t="shared" si="70"/>
        <v>2</v>
      </c>
      <c r="F1062" s="2">
        <f t="shared" si="71"/>
        <v>2</v>
      </c>
    </row>
    <row r="1063" spans="1:6">
      <c r="A1063" s="1">
        <v>20231128</v>
      </c>
      <c r="B1063" s="1">
        <v>4.8</v>
      </c>
      <c r="C1063" s="12">
        <f t="shared" si="69"/>
        <v>2.6593785334779983E-2</v>
      </c>
      <c r="D1063" s="2">
        <f t="shared" si="68"/>
        <v>3</v>
      </c>
      <c r="E1063" s="2">
        <f t="shared" si="70"/>
        <v>3</v>
      </c>
      <c r="F1063" s="2">
        <f t="shared" si="71"/>
        <v>3</v>
      </c>
    </row>
    <row r="1064" spans="1:6">
      <c r="A1064" s="1">
        <v>20231129</v>
      </c>
      <c r="B1064" s="1">
        <v>6.82</v>
      </c>
      <c r="C1064" s="12">
        <f t="shared" si="69"/>
        <v>3.3915703407663429E-2</v>
      </c>
      <c r="D1064" s="2">
        <f t="shared" si="68"/>
        <v>3</v>
      </c>
      <c r="E1064" s="2">
        <f t="shared" si="70"/>
        <v>4</v>
      </c>
      <c r="F1064" s="2">
        <f t="shared" si="71"/>
        <v>4</v>
      </c>
    </row>
    <row r="1065" spans="1:6">
      <c r="A1065" s="1">
        <v>20231130</v>
      </c>
      <c r="B1065" s="1">
        <v>0.82</v>
      </c>
      <c r="C1065" s="12">
        <f t="shared" si="69"/>
        <v>1.3758235945353855E-2</v>
      </c>
      <c r="D1065" s="2">
        <f t="shared" si="68"/>
        <v>3</v>
      </c>
      <c r="E1065" s="2">
        <f t="shared" si="70"/>
        <v>1</v>
      </c>
      <c r="F1065" s="2">
        <f t="shared" si="71"/>
        <v>1</v>
      </c>
    </row>
    <row r="1066" spans="1:6">
      <c r="A1066" s="1">
        <v>20231201</v>
      </c>
      <c r="B1066" s="1">
        <v>0.62</v>
      </c>
      <c r="C1066" s="12">
        <f t="shared" si="69"/>
        <v>1.3226512559634309E-2</v>
      </c>
      <c r="D1066" s="2">
        <f t="shared" si="68"/>
        <v>3</v>
      </c>
      <c r="E1066" s="2">
        <f t="shared" si="70"/>
        <v>1</v>
      </c>
      <c r="F1066" s="2">
        <f t="shared" si="71"/>
        <v>1</v>
      </c>
    </row>
    <row r="1067" spans="1:6">
      <c r="A1067" s="1">
        <v>20231202</v>
      </c>
      <c r="B1067" s="1">
        <v>2.5299999999999998</v>
      </c>
      <c r="C1067" s="12">
        <f t="shared" si="69"/>
        <v>1.8803248982939665E-2</v>
      </c>
      <c r="D1067" s="2">
        <f t="shared" si="68"/>
        <v>3</v>
      </c>
      <c r="E1067" s="2">
        <f t="shared" si="70"/>
        <v>2</v>
      </c>
      <c r="F1067" s="2">
        <f t="shared" si="71"/>
        <v>2</v>
      </c>
    </row>
    <row r="1068" spans="1:6">
      <c r="A1068" s="1">
        <v>20231203</v>
      </c>
      <c r="B1068" s="1">
        <v>6.07</v>
      </c>
      <c r="C1068" s="12">
        <f t="shared" si="69"/>
        <v>3.1210514937589098E-2</v>
      </c>
      <c r="D1068" s="2">
        <f t="shared" si="68"/>
        <v>3</v>
      </c>
      <c r="E1068" s="2">
        <f t="shared" si="70"/>
        <v>3</v>
      </c>
      <c r="F1068" s="2">
        <f t="shared" si="71"/>
        <v>3</v>
      </c>
    </row>
    <row r="1069" spans="1:6">
      <c r="A1069" s="1">
        <v>20231204</v>
      </c>
      <c r="B1069" s="1">
        <v>10.41</v>
      </c>
      <c r="C1069" s="12">
        <f t="shared" si="69"/>
        <v>4.4898688161269212E-2</v>
      </c>
      <c r="D1069" s="2">
        <f t="shared" si="68"/>
        <v>2</v>
      </c>
      <c r="E1069" s="2">
        <f t="shared" si="70"/>
        <v>6</v>
      </c>
      <c r="F1069" s="2">
        <f t="shared" si="71"/>
        <v>6</v>
      </c>
    </row>
    <row r="1070" spans="1:6">
      <c r="A1070" s="1">
        <v>20231205</v>
      </c>
      <c r="B1070" s="1">
        <v>11.36</v>
      </c>
      <c r="C1070" s="12">
        <f t="shared" si="69"/>
        <v>4.6812882277679789E-2</v>
      </c>
      <c r="D1070" s="2">
        <f t="shared" si="68"/>
        <v>2</v>
      </c>
      <c r="E1070" s="2">
        <f t="shared" si="70"/>
        <v>7</v>
      </c>
      <c r="F1070" s="2">
        <f t="shared" si="71"/>
        <v>7</v>
      </c>
    </row>
    <row r="1071" spans="1:6">
      <c r="A1071" s="1">
        <v>20231206</v>
      </c>
      <c r="B1071" s="1">
        <v>4.9400000000000004</v>
      </c>
      <c r="C1071" s="12">
        <f t="shared" si="69"/>
        <v>2.7099504534939957E-2</v>
      </c>
      <c r="D1071" s="2">
        <f t="shared" si="68"/>
        <v>3</v>
      </c>
      <c r="E1071" s="2">
        <f t="shared" si="70"/>
        <v>3</v>
      </c>
      <c r="F1071" s="2">
        <f t="shared" si="71"/>
        <v>3</v>
      </c>
    </row>
    <row r="1072" spans="1:6">
      <c r="A1072" s="1">
        <v>20231207</v>
      </c>
      <c r="B1072" s="1">
        <v>12.54</v>
      </c>
      <c r="C1072" s="12">
        <f t="shared" si="69"/>
        <v>4.8379945383781861E-2</v>
      </c>
      <c r="D1072" s="2">
        <f t="shared" si="68"/>
        <v>2</v>
      </c>
      <c r="E1072" s="2">
        <f t="shared" si="70"/>
        <v>8</v>
      </c>
      <c r="F1072" s="2">
        <f t="shared" si="71"/>
        <v>8</v>
      </c>
    </row>
    <row r="1073" spans="1:6">
      <c r="A1073" s="1">
        <v>20231208</v>
      </c>
      <c r="B1073" s="1">
        <v>12.38</v>
      </c>
      <c r="C1073" s="12">
        <f t="shared" si="69"/>
        <v>4.8223666976168443E-2</v>
      </c>
      <c r="D1073" s="2">
        <f t="shared" si="68"/>
        <v>2</v>
      </c>
      <c r="E1073" s="2">
        <f t="shared" si="70"/>
        <v>7</v>
      </c>
      <c r="F1073" s="2">
        <f t="shared" si="71"/>
        <v>7</v>
      </c>
    </row>
    <row r="1074" spans="1:6">
      <c r="A1074" s="1">
        <v>20231209</v>
      </c>
      <c r="B1074" s="1">
        <v>8.2799999999999994</v>
      </c>
      <c r="C1074" s="12">
        <f t="shared" si="69"/>
        <v>3.8915340422082313E-2</v>
      </c>
      <c r="D1074" s="2">
        <f t="shared" si="68"/>
        <v>3</v>
      </c>
      <c r="E1074" s="2">
        <f t="shared" si="70"/>
        <v>4</v>
      </c>
      <c r="F1074" s="2">
        <f t="shared" si="71"/>
        <v>4</v>
      </c>
    </row>
    <row r="1075" spans="1:6">
      <c r="A1075" s="1">
        <v>20231210</v>
      </c>
      <c r="B1075" s="1">
        <v>7.57</v>
      </c>
      <c r="C1075" s="12">
        <f t="shared" si="69"/>
        <v>3.6544393780938884E-2</v>
      </c>
      <c r="D1075" s="2">
        <f t="shared" si="68"/>
        <v>3</v>
      </c>
      <c r="E1075" s="2">
        <f t="shared" si="70"/>
        <v>4</v>
      </c>
      <c r="F1075" s="2">
        <f t="shared" si="71"/>
        <v>4</v>
      </c>
    </row>
    <row r="1076" spans="1:6">
      <c r="A1076" s="1">
        <v>20231211</v>
      </c>
      <c r="B1076" s="1">
        <v>2.17</v>
      </c>
      <c r="C1076" s="12">
        <f t="shared" si="69"/>
        <v>1.7670974679358759E-2</v>
      </c>
      <c r="D1076" s="2">
        <f t="shared" si="68"/>
        <v>3</v>
      </c>
      <c r="E1076" s="2">
        <f t="shared" si="70"/>
        <v>2</v>
      </c>
      <c r="F1076" s="2">
        <f t="shared" si="71"/>
        <v>2</v>
      </c>
    </row>
    <row r="1077" spans="1:6">
      <c r="A1077" s="1">
        <v>20231212</v>
      </c>
      <c r="B1077" s="1">
        <v>0.86</v>
      </c>
      <c r="C1077" s="12">
        <f t="shared" si="69"/>
        <v>1.3866116081185259E-2</v>
      </c>
      <c r="D1077" s="2">
        <f t="shared" si="68"/>
        <v>3</v>
      </c>
      <c r="E1077" s="2">
        <f t="shared" si="70"/>
        <v>1</v>
      </c>
      <c r="F1077" s="2">
        <f t="shared" si="71"/>
        <v>1</v>
      </c>
    </row>
    <row r="1078" spans="1:6">
      <c r="A1078" s="1">
        <v>20231213</v>
      </c>
      <c r="B1078" s="1">
        <v>6.77</v>
      </c>
      <c r="C1078" s="12">
        <f t="shared" si="69"/>
        <v>3.3737170560909593E-2</v>
      </c>
      <c r="D1078" s="2">
        <f t="shared" si="68"/>
        <v>3</v>
      </c>
      <c r="E1078" s="2">
        <f t="shared" si="70"/>
        <v>4</v>
      </c>
      <c r="F1078" s="2">
        <f t="shared" si="71"/>
        <v>4</v>
      </c>
    </row>
    <row r="1079" spans="1:6">
      <c r="A1079" s="1">
        <v>20231214</v>
      </c>
      <c r="B1079" s="1">
        <v>0.76</v>
      </c>
      <c r="C1079" s="12">
        <f t="shared" si="69"/>
        <v>1.3597372925168183E-2</v>
      </c>
      <c r="D1079" s="2">
        <f t="shared" si="68"/>
        <v>3</v>
      </c>
      <c r="E1079" s="2">
        <f t="shared" si="70"/>
        <v>1</v>
      </c>
      <c r="F1079" s="2">
        <f t="shared" si="71"/>
        <v>1</v>
      </c>
    </row>
    <row r="1080" spans="1:6">
      <c r="A1080" s="1">
        <v>20231215</v>
      </c>
      <c r="B1080" s="1">
        <v>0.65</v>
      </c>
      <c r="C1080" s="12">
        <f t="shared" si="69"/>
        <v>1.3305452283218744E-2</v>
      </c>
      <c r="D1080" s="2">
        <f t="shared" si="68"/>
        <v>3</v>
      </c>
      <c r="E1080" s="2">
        <f t="shared" si="70"/>
        <v>1</v>
      </c>
      <c r="F1080" s="2">
        <f t="shared" si="71"/>
        <v>1</v>
      </c>
    </row>
    <row r="1081" spans="1:6">
      <c r="A1081" s="1">
        <v>20231216</v>
      </c>
      <c r="B1081" s="1">
        <v>1.22</v>
      </c>
      <c r="C1081" s="12">
        <f t="shared" si="69"/>
        <v>1.4859784233081831E-2</v>
      </c>
      <c r="D1081" s="2">
        <f t="shared" si="68"/>
        <v>3</v>
      </c>
      <c r="E1081" s="2">
        <f t="shared" si="70"/>
        <v>1</v>
      </c>
      <c r="F1081" s="2">
        <f t="shared" si="71"/>
        <v>1</v>
      </c>
    </row>
    <row r="1082" spans="1:6">
      <c r="A1082" s="1">
        <v>20231217</v>
      </c>
      <c r="B1082" s="1">
        <v>1.29</v>
      </c>
      <c r="C1082" s="12">
        <f t="shared" si="69"/>
        <v>1.5057698302288097E-2</v>
      </c>
      <c r="D1082" s="2">
        <f t="shared" si="68"/>
        <v>3</v>
      </c>
      <c r="E1082" s="2">
        <f t="shared" si="70"/>
        <v>1</v>
      </c>
      <c r="F1082" s="2">
        <f t="shared" si="71"/>
        <v>1</v>
      </c>
    </row>
    <row r="1083" spans="1:6">
      <c r="A1083" s="1">
        <v>20231218</v>
      </c>
      <c r="B1083" s="1">
        <v>2.39</v>
      </c>
      <c r="C1083" s="12">
        <f t="shared" si="69"/>
        <v>1.8358803873872325E-2</v>
      </c>
      <c r="D1083" s="2">
        <f t="shared" si="68"/>
        <v>3</v>
      </c>
      <c r="E1083" s="2">
        <f t="shared" si="70"/>
        <v>2</v>
      </c>
      <c r="F1083" s="2">
        <f t="shared" si="71"/>
        <v>2</v>
      </c>
    </row>
    <row r="1084" spans="1:6">
      <c r="A1084" s="1">
        <v>20231219</v>
      </c>
      <c r="B1084" s="1">
        <v>1.48</v>
      </c>
      <c r="C1084" s="12">
        <f t="shared" si="69"/>
        <v>1.5602476042413939E-2</v>
      </c>
      <c r="D1084" s="2">
        <f t="shared" si="68"/>
        <v>3</v>
      </c>
      <c r="E1084" s="2">
        <f t="shared" si="70"/>
        <v>2</v>
      </c>
      <c r="F1084" s="2">
        <f t="shared" si="71"/>
        <v>2</v>
      </c>
    </row>
    <row r="1085" spans="1:6">
      <c r="A1085" s="1">
        <v>20231220</v>
      </c>
      <c r="B1085" s="1">
        <v>1.88</v>
      </c>
      <c r="C1085" s="12">
        <f t="shared" si="69"/>
        <v>1.6784799051628864E-2</v>
      </c>
      <c r="D1085" s="2">
        <f t="shared" si="68"/>
        <v>3</v>
      </c>
      <c r="E1085" s="2">
        <f t="shared" si="70"/>
        <v>2</v>
      </c>
      <c r="F1085" s="2">
        <f t="shared" si="71"/>
        <v>2</v>
      </c>
    </row>
    <row r="1086" spans="1:6">
      <c r="A1086" s="1">
        <v>20231221</v>
      </c>
      <c r="B1086" s="1">
        <v>2.39</v>
      </c>
      <c r="C1086" s="12">
        <f t="shared" si="69"/>
        <v>1.8358803873872325E-2</v>
      </c>
      <c r="D1086" s="2">
        <f t="shared" si="68"/>
        <v>3</v>
      </c>
      <c r="E1086" s="2">
        <f t="shared" si="70"/>
        <v>2</v>
      </c>
      <c r="F1086" s="2">
        <f t="shared" si="71"/>
        <v>2</v>
      </c>
    </row>
    <row r="1087" spans="1:6">
      <c r="A1087" s="1">
        <v>20231222</v>
      </c>
      <c r="B1087" s="1">
        <v>1.39</v>
      </c>
      <c r="C1087" s="12">
        <f t="shared" si="69"/>
        <v>1.5343049281896547E-2</v>
      </c>
      <c r="D1087" s="2">
        <f t="shared" si="68"/>
        <v>3</v>
      </c>
      <c r="E1087" s="2">
        <f t="shared" si="70"/>
        <v>2</v>
      </c>
      <c r="F1087" s="2">
        <f t="shared" si="71"/>
        <v>2</v>
      </c>
    </row>
    <row r="1088" spans="1:6">
      <c r="A1088" s="1">
        <v>20231223</v>
      </c>
      <c r="B1088" s="1">
        <v>2.75</v>
      </c>
      <c r="C1088" s="12">
        <f t="shared" si="69"/>
        <v>1.9511858416729262E-2</v>
      </c>
      <c r="D1088" s="2">
        <f t="shared" si="68"/>
        <v>3</v>
      </c>
      <c r="E1088" s="2">
        <f t="shared" si="70"/>
        <v>2</v>
      </c>
      <c r="F1088" s="2">
        <f t="shared" si="71"/>
        <v>2</v>
      </c>
    </row>
    <row r="1089" spans="1:6">
      <c r="A1089" s="1">
        <v>20231224</v>
      </c>
      <c r="B1089" s="1">
        <v>0.49</v>
      </c>
      <c r="C1089" s="12">
        <f t="shared" si="69"/>
        <v>1.288779758949482E-2</v>
      </c>
      <c r="D1089" s="2">
        <f t="shared" si="68"/>
        <v>3</v>
      </c>
      <c r="E1089" s="2">
        <f t="shared" si="70"/>
        <v>1</v>
      </c>
      <c r="F1089" s="2">
        <f t="shared" si="71"/>
        <v>1</v>
      </c>
    </row>
    <row r="1090" spans="1:6">
      <c r="A1090" s="1">
        <v>20231225</v>
      </c>
      <c r="B1090" s="1">
        <v>2.69</v>
      </c>
      <c r="C1090" s="12">
        <f t="shared" si="69"/>
        <v>1.9317391119535652E-2</v>
      </c>
      <c r="D1090" s="2">
        <f t="shared" ref="D1090:D1096" si="72">IF(B1090&gt;$T$2,1,IF(B1090&lt;$T$3,3,2))</f>
        <v>3</v>
      </c>
      <c r="E1090" s="2">
        <f t="shared" si="70"/>
        <v>2</v>
      </c>
      <c r="F1090" s="2">
        <f t="shared" si="71"/>
        <v>2</v>
      </c>
    </row>
    <row r="1091" spans="1:6">
      <c r="A1091" s="1">
        <v>20231226</v>
      </c>
      <c r="B1091" s="1">
        <v>3.53</v>
      </c>
      <c r="C1091" s="12">
        <f t="shared" ref="C1091:C1096" si="73">_xlfn.NORM.DIST(B1091,$L$5,$L$6,0)</f>
        <v>2.2116049028528331E-2</v>
      </c>
      <c r="D1091" s="2">
        <f t="shared" si="72"/>
        <v>3</v>
      </c>
      <c r="E1091" s="2">
        <f t="shared" ref="E1091:E1096" si="74">IF(B1091&gt;$V$12,16,IF(B1091&gt;$V$13,15,IF(B1091&gt;$V$14,14,IF(B1091&gt;$V$15,13,IF(B1091&gt;$V$16,12,IF(B1091&gt;$V$17,11,IF(B1091&gt;$V$18,10,IF(B1091&gt;$V$19,9,IF(B1091&gt;$V$20,8,IF(B1091&gt;$V$21,7,IF(B1091&gt;$V$22,6,IF(B1091&gt;$V$23,5,IF(B1091&gt;$V$24,4,IF(B1091&gt;$V$25,3,IF(B1091&gt;$V$26,2,1)))))))))))))))</f>
        <v>2</v>
      </c>
      <c r="F1091" s="2">
        <f t="shared" ref="F1091:F1096" si="75">IF(B1091&gt;$V$12,16,IF(B1091&gt;$V$13,15,IF(B1091&gt;$V$14,14,IF(B1091&gt;$V$15,13,IF(B1091&gt;$V$16,12,IF(B1091&gt;$V$17,11,IF(B1091&gt;$V$18,10,IF(B1091&gt;$V$19,9,IF(B1091&gt;$V$20,8,IF(B1091&gt;$V$21,7,IF(B1091&gt;$V$22,6,IF(B1091&gt;$V$23,5,IF(B1091&gt;$V$24,4,IF(B1091&gt;$V$25,3,IF(B1091&gt;$V$26,2,1)))))))))))))))</f>
        <v>2</v>
      </c>
    </row>
    <row r="1092" spans="1:6">
      <c r="A1092" s="1">
        <v>20231227</v>
      </c>
      <c r="B1092" s="1">
        <v>9.6</v>
      </c>
      <c r="C1092" s="12">
        <f t="shared" si="73"/>
        <v>4.286577893393221E-2</v>
      </c>
      <c r="D1092" s="2">
        <f t="shared" si="72"/>
        <v>2</v>
      </c>
      <c r="E1092" s="2">
        <f t="shared" si="74"/>
        <v>5</v>
      </c>
      <c r="F1092" s="2">
        <f t="shared" si="75"/>
        <v>5</v>
      </c>
    </row>
    <row r="1093" spans="1:6">
      <c r="A1093" s="1">
        <v>20231228</v>
      </c>
      <c r="B1093" s="1">
        <v>8.07</v>
      </c>
      <c r="C1093" s="12">
        <f t="shared" si="73"/>
        <v>3.8228708634284347E-2</v>
      </c>
      <c r="D1093" s="2">
        <f t="shared" si="72"/>
        <v>3</v>
      </c>
      <c r="E1093" s="2">
        <f t="shared" si="74"/>
        <v>4</v>
      </c>
      <c r="F1093" s="2">
        <f t="shared" si="75"/>
        <v>4</v>
      </c>
    </row>
    <row r="1094" spans="1:6">
      <c r="A1094" s="1">
        <v>20231229</v>
      </c>
      <c r="B1094" s="1">
        <v>8.92</v>
      </c>
      <c r="C1094" s="12">
        <f t="shared" si="73"/>
        <v>4.0916939233646955E-2</v>
      </c>
      <c r="D1094" s="2">
        <f t="shared" si="72"/>
        <v>3</v>
      </c>
      <c r="E1094" s="2">
        <f t="shared" si="74"/>
        <v>5</v>
      </c>
      <c r="F1094" s="2">
        <f t="shared" si="75"/>
        <v>5</v>
      </c>
    </row>
    <row r="1095" spans="1:6">
      <c r="A1095" s="1">
        <v>20231230</v>
      </c>
      <c r="B1095" s="1">
        <v>9.85</v>
      </c>
      <c r="C1095" s="12">
        <f t="shared" si="73"/>
        <v>4.3529076379236351E-2</v>
      </c>
      <c r="D1095" s="2">
        <f t="shared" si="72"/>
        <v>2</v>
      </c>
      <c r="E1095" s="2">
        <f t="shared" si="74"/>
        <v>6</v>
      </c>
      <c r="F1095" s="2">
        <f t="shared" si="75"/>
        <v>6</v>
      </c>
    </row>
    <row r="1096" spans="1:6">
      <c r="A1096" s="1">
        <v>20231231</v>
      </c>
      <c r="B1096" s="1">
        <v>3.01</v>
      </c>
      <c r="C1096" s="12">
        <f t="shared" si="73"/>
        <v>2.0364661151444544E-2</v>
      </c>
      <c r="D1096" s="2">
        <f t="shared" si="72"/>
        <v>3</v>
      </c>
      <c r="E1096" s="2">
        <f t="shared" si="74"/>
        <v>2</v>
      </c>
      <c r="F1096" s="2">
        <f t="shared" si="75"/>
        <v>2</v>
      </c>
    </row>
  </sheetData>
  <phoneticPr fontId="3" type="noConversion"/>
  <conditionalFormatting sqref="D1">
    <cfRule type="cellIs" dxfId="1" priority="1" operator="equal">
      <formula>2</formula>
    </cfRule>
    <cfRule type="cellIs" dxfId="0" priority="2" operator="lessThan">
      <formula>2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8701-6473-4D2C-AC45-76C60B9ECE88}">
  <sheetPr codeName="Sheet4"/>
  <dimension ref="A1:AH1096"/>
  <sheetViews>
    <sheetView zoomScale="55" zoomScaleNormal="55" workbookViewId="0">
      <selection activeCell="D2" sqref="D2:AA2"/>
    </sheetView>
  </sheetViews>
  <sheetFormatPr defaultRowHeight="17.399999999999999"/>
  <cols>
    <col min="28" max="28" width="6.8984375" style="65" bestFit="1" customWidth="1"/>
    <col min="29" max="29" width="5.69921875" style="65" bestFit="1" customWidth="1"/>
    <col min="30" max="30" width="4.296875" style="65" bestFit="1" customWidth="1"/>
    <col min="31" max="31" width="10" style="65" bestFit="1" customWidth="1"/>
    <col min="32" max="32" width="8.5" style="57" customWidth="1"/>
    <col min="33" max="33" width="8.59765625" style="57" customWidth="1"/>
    <col min="34" max="34" width="8.796875" style="57" customWidth="1"/>
  </cols>
  <sheetData>
    <row r="1" spans="1:34">
      <c r="A1" s="62" t="s">
        <v>88</v>
      </c>
      <c r="B1" s="62" t="s">
        <v>89</v>
      </c>
      <c r="C1" s="62" t="s">
        <v>90</v>
      </c>
      <c r="D1" s="62" t="s">
        <v>91</v>
      </c>
      <c r="E1" s="62" t="s">
        <v>92</v>
      </c>
      <c r="F1" s="62" t="s">
        <v>93</v>
      </c>
      <c r="G1" s="62" t="s">
        <v>94</v>
      </c>
      <c r="H1" s="62" t="s">
        <v>95</v>
      </c>
      <c r="I1" s="62" t="s">
        <v>96</v>
      </c>
      <c r="J1" s="62" t="s">
        <v>97</v>
      </c>
      <c r="K1" s="62" t="s">
        <v>98</v>
      </c>
      <c r="L1" s="62" t="s">
        <v>99</v>
      </c>
      <c r="M1" s="62" t="s">
        <v>100</v>
      </c>
      <c r="N1" s="62" t="s">
        <v>101</v>
      </c>
      <c r="O1" s="62" t="s">
        <v>102</v>
      </c>
      <c r="P1" s="62" t="s">
        <v>103</v>
      </c>
      <c r="Q1" s="62" t="s">
        <v>104</v>
      </c>
      <c r="R1" s="62" t="s">
        <v>105</v>
      </c>
      <c r="S1" s="62" t="s">
        <v>106</v>
      </c>
      <c r="T1" s="62" t="s">
        <v>107</v>
      </c>
      <c r="U1" s="62" t="s">
        <v>108</v>
      </c>
      <c r="V1" s="62" t="s">
        <v>109</v>
      </c>
      <c r="W1" s="62" t="s">
        <v>110</v>
      </c>
      <c r="X1" s="62" t="s">
        <v>111</v>
      </c>
      <c r="Y1" s="62" t="s">
        <v>112</v>
      </c>
      <c r="Z1" s="62" t="s">
        <v>113</v>
      </c>
      <c r="AA1" s="62" t="s">
        <v>114</v>
      </c>
      <c r="AB1" s="63" t="s">
        <v>66</v>
      </c>
      <c r="AC1" s="63" t="s">
        <v>67</v>
      </c>
      <c r="AD1" s="63" t="s">
        <v>68</v>
      </c>
      <c r="AE1" s="63" t="s">
        <v>69</v>
      </c>
      <c r="AF1" s="77" t="s">
        <v>64</v>
      </c>
      <c r="AG1" s="77" t="s">
        <v>65</v>
      </c>
      <c r="AH1" s="78" t="s">
        <v>134</v>
      </c>
    </row>
    <row r="2" spans="1:34">
      <c r="A2" s="64">
        <v>20210101</v>
      </c>
      <c r="B2" s="64">
        <f>MAX(D2:AA2)</f>
        <v>812</v>
      </c>
      <c r="C2" s="64">
        <f>MIN(D2:AA2)</f>
        <v>641</v>
      </c>
      <c r="D2" s="64">
        <v>739</v>
      </c>
      <c r="E2" s="64">
        <v>708</v>
      </c>
      <c r="F2" s="64">
        <v>683</v>
      </c>
      <c r="G2" s="64">
        <v>672</v>
      </c>
      <c r="H2" s="64">
        <v>672</v>
      </c>
      <c r="I2" s="64">
        <v>681</v>
      </c>
      <c r="J2" s="64">
        <v>696</v>
      </c>
      <c r="K2" s="64">
        <v>713</v>
      </c>
      <c r="L2" s="64">
        <v>709</v>
      </c>
      <c r="M2" s="64">
        <v>671</v>
      </c>
      <c r="N2" s="64">
        <v>641</v>
      </c>
      <c r="O2" s="64">
        <v>655</v>
      </c>
      <c r="P2" s="64">
        <v>670</v>
      </c>
      <c r="Q2" s="64">
        <v>683</v>
      </c>
      <c r="R2" s="64">
        <v>686</v>
      </c>
      <c r="S2" s="64">
        <v>712</v>
      </c>
      <c r="T2" s="64">
        <v>757</v>
      </c>
      <c r="U2" s="64">
        <v>802</v>
      </c>
      <c r="V2" s="64">
        <v>812</v>
      </c>
      <c r="W2" s="64">
        <v>799</v>
      </c>
      <c r="X2" s="64">
        <v>778</v>
      </c>
      <c r="Y2" s="64">
        <v>751</v>
      </c>
      <c r="Z2" s="64">
        <v>736</v>
      </c>
      <c r="AA2" s="64">
        <v>733</v>
      </c>
      <c r="AB2" s="65">
        <v>4</v>
      </c>
      <c r="AC2" s="65">
        <f t="shared" ref="AC2:AC65" si="0">IF(NOT(ISBLANK(AE2)),3,IF(AD2=6,1,IF(AD2=7,2,0)))</f>
        <v>3</v>
      </c>
      <c r="AD2" s="65">
        <v>5</v>
      </c>
      <c r="AE2" s="66" t="s">
        <v>70</v>
      </c>
      <c r="AF2" s="57">
        <v>2</v>
      </c>
      <c r="AG2" s="57">
        <v>2</v>
      </c>
      <c r="AH2" s="57">
        <v>2021</v>
      </c>
    </row>
    <row r="3" spans="1:34">
      <c r="A3" s="64">
        <v>20210102</v>
      </c>
      <c r="B3" s="64">
        <f t="shared" ref="B3:B66" si="1">MAX(D3:AA3)</f>
        <v>851</v>
      </c>
      <c r="C3" s="64">
        <f t="shared" ref="C3:C66" si="2">MIN(D3:AA3)</f>
        <v>599</v>
      </c>
      <c r="D3" s="64">
        <v>697</v>
      </c>
      <c r="E3" s="64">
        <v>673</v>
      </c>
      <c r="F3" s="64">
        <v>652</v>
      </c>
      <c r="G3" s="64">
        <v>649</v>
      </c>
      <c r="H3" s="64">
        <v>653</v>
      </c>
      <c r="I3" s="64">
        <v>664</v>
      </c>
      <c r="J3" s="64">
        <v>681</v>
      </c>
      <c r="K3" s="64">
        <v>700</v>
      </c>
      <c r="L3" s="64">
        <v>705</v>
      </c>
      <c r="M3" s="64">
        <v>676</v>
      </c>
      <c r="N3" s="64">
        <v>672</v>
      </c>
      <c r="O3" s="64">
        <v>686</v>
      </c>
      <c r="P3" s="64">
        <v>632</v>
      </c>
      <c r="Q3" s="64">
        <v>599</v>
      </c>
      <c r="R3" s="64">
        <v>622</v>
      </c>
      <c r="S3" s="64">
        <v>651</v>
      </c>
      <c r="T3" s="64">
        <v>729</v>
      </c>
      <c r="U3" s="64">
        <v>821</v>
      </c>
      <c r="V3" s="64">
        <v>851</v>
      </c>
      <c r="W3" s="64">
        <v>846</v>
      </c>
      <c r="X3" s="64">
        <v>838</v>
      </c>
      <c r="Y3" s="64">
        <v>813</v>
      </c>
      <c r="Z3" s="64">
        <v>802</v>
      </c>
      <c r="AA3" s="64">
        <v>801</v>
      </c>
      <c r="AB3" s="65">
        <v>4</v>
      </c>
      <c r="AC3" s="65">
        <f t="shared" si="0"/>
        <v>1</v>
      </c>
      <c r="AD3" s="65">
        <v>6</v>
      </c>
      <c r="AF3" s="57">
        <v>2</v>
      </c>
      <c r="AG3" s="57">
        <v>3</v>
      </c>
      <c r="AH3" s="57">
        <v>2021</v>
      </c>
    </row>
    <row r="4" spans="1:34">
      <c r="A4" s="64">
        <v>20210103</v>
      </c>
      <c r="B4" s="64">
        <f t="shared" si="1"/>
        <v>839</v>
      </c>
      <c r="C4" s="64">
        <f t="shared" si="2"/>
        <v>556</v>
      </c>
      <c r="D4" s="64">
        <v>757</v>
      </c>
      <c r="E4" s="64">
        <v>720</v>
      </c>
      <c r="F4" s="64">
        <v>697</v>
      </c>
      <c r="G4" s="64">
        <v>686</v>
      </c>
      <c r="H4" s="64">
        <v>687</v>
      </c>
      <c r="I4" s="64">
        <v>697</v>
      </c>
      <c r="J4" s="64">
        <v>712</v>
      </c>
      <c r="K4" s="64">
        <v>719</v>
      </c>
      <c r="L4" s="64">
        <v>685</v>
      </c>
      <c r="M4" s="64">
        <v>567</v>
      </c>
      <c r="N4" s="64">
        <v>570</v>
      </c>
      <c r="O4" s="64">
        <v>556</v>
      </c>
      <c r="P4" s="64">
        <v>557</v>
      </c>
      <c r="Q4" s="64">
        <v>574</v>
      </c>
      <c r="R4" s="64">
        <v>648</v>
      </c>
      <c r="S4" s="64">
        <v>675</v>
      </c>
      <c r="T4" s="64">
        <v>740</v>
      </c>
      <c r="U4" s="64">
        <v>812</v>
      </c>
      <c r="V4" s="64">
        <v>839</v>
      </c>
      <c r="W4" s="64">
        <v>830</v>
      </c>
      <c r="X4" s="64">
        <v>808</v>
      </c>
      <c r="Y4" s="64">
        <v>770</v>
      </c>
      <c r="Z4" s="64">
        <v>754</v>
      </c>
      <c r="AA4" s="64">
        <v>749</v>
      </c>
      <c r="AB4" s="65">
        <v>4</v>
      </c>
      <c r="AC4" s="65">
        <f t="shared" si="0"/>
        <v>2</v>
      </c>
      <c r="AD4" s="65">
        <v>7</v>
      </c>
      <c r="AF4" s="57">
        <v>2</v>
      </c>
      <c r="AG4" s="57">
        <v>4</v>
      </c>
      <c r="AH4" s="57">
        <v>2021</v>
      </c>
    </row>
    <row r="5" spans="1:34">
      <c r="A5" s="64">
        <v>20210104</v>
      </c>
      <c r="B5" s="64">
        <f t="shared" si="1"/>
        <v>873</v>
      </c>
      <c r="C5" s="64">
        <f t="shared" si="2"/>
        <v>673</v>
      </c>
      <c r="D5" s="64">
        <v>711</v>
      </c>
      <c r="E5" s="64">
        <v>689</v>
      </c>
      <c r="F5" s="64">
        <v>677</v>
      </c>
      <c r="G5" s="64">
        <v>674</v>
      </c>
      <c r="H5" s="64">
        <v>685</v>
      </c>
      <c r="I5" s="64">
        <v>702</v>
      </c>
      <c r="J5" s="64">
        <v>739</v>
      </c>
      <c r="K5" s="64">
        <v>788</v>
      </c>
      <c r="L5" s="64">
        <v>790</v>
      </c>
      <c r="M5" s="64">
        <v>688</v>
      </c>
      <c r="N5" s="64">
        <v>673</v>
      </c>
      <c r="O5" s="64">
        <v>701</v>
      </c>
      <c r="P5" s="64">
        <v>684</v>
      </c>
      <c r="Q5" s="64">
        <v>693</v>
      </c>
      <c r="R5" s="64">
        <v>734</v>
      </c>
      <c r="S5" s="64">
        <v>756</v>
      </c>
      <c r="T5" s="64">
        <v>806</v>
      </c>
      <c r="U5" s="64">
        <v>873</v>
      </c>
      <c r="V5" s="64">
        <v>863</v>
      </c>
      <c r="W5" s="64">
        <v>841</v>
      </c>
      <c r="X5" s="64">
        <v>813</v>
      </c>
      <c r="Y5" s="64">
        <v>774</v>
      </c>
      <c r="Z5" s="64">
        <v>748</v>
      </c>
      <c r="AA5" s="64">
        <v>740</v>
      </c>
      <c r="AB5" s="65">
        <v>4</v>
      </c>
      <c r="AC5" s="65">
        <f t="shared" si="0"/>
        <v>0</v>
      </c>
      <c r="AD5" s="65">
        <v>1</v>
      </c>
      <c r="AF5" s="57">
        <v>2</v>
      </c>
      <c r="AG5" s="57">
        <v>5</v>
      </c>
      <c r="AH5" s="57">
        <v>2021</v>
      </c>
    </row>
    <row r="6" spans="1:34">
      <c r="A6" s="64">
        <v>20210105</v>
      </c>
      <c r="B6" s="64">
        <f t="shared" si="1"/>
        <v>917</v>
      </c>
      <c r="C6" s="64">
        <f t="shared" si="2"/>
        <v>654</v>
      </c>
      <c r="D6" s="64">
        <v>706</v>
      </c>
      <c r="E6" s="64">
        <v>674</v>
      </c>
      <c r="F6" s="64">
        <v>654</v>
      </c>
      <c r="G6" s="64">
        <v>657</v>
      </c>
      <c r="H6" s="64">
        <v>663</v>
      </c>
      <c r="I6" s="64">
        <v>676</v>
      </c>
      <c r="J6" s="64">
        <v>693</v>
      </c>
      <c r="K6" s="64">
        <v>724</v>
      </c>
      <c r="L6" s="64">
        <v>800</v>
      </c>
      <c r="M6" s="64">
        <v>836</v>
      </c>
      <c r="N6" s="64">
        <v>767</v>
      </c>
      <c r="O6" s="64">
        <v>784</v>
      </c>
      <c r="P6" s="64">
        <v>769</v>
      </c>
      <c r="Q6" s="64">
        <v>771</v>
      </c>
      <c r="R6" s="64">
        <v>767</v>
      </c>
      <c r="S6" s="64">
        <v>781</v>
      </c>
      <c r="T6" s="64">
        <v>832</v>
      </c>
      <c r="U6" s="64">
        <v>917</v>
      </c>
      <c r="V6" s="64">
        <v>906</v>
      </c>
      <c r="W6" s="64">
        <v>885</v>
      </c>
      <c r="X6" s="64">
        <v>858</v>
      </c>
      <c r="Y6" s="64">
        <v>816</v>
      </c>
      <c r="Z6" s="64">
        <v>795</v>
      </c>
      <c r="AA6" s="64">
        <v>798</v>
      </c>
      <c r="AB6" s="65">
        <v>4</v>
      </c>
      <c r="AC6" s="65">
        <f t="shared" si="0"/>
        <v>0</v>
      </c>
      <c r="AD6" s="65">
        <v>2</v>
      </c>
      <c r="AF6" s="57">
        <v>2</v>
      </c>
      <c r="AG6" s="57">
        <v>2</v>
      </c>
      <c r="AH6" s="57">
        <v>2021</v>
      </c>
    </row>
    <row r="7" spans="1:34">
      <c r="A7" s="64">
        <v>20210106</v>
      </c>
      <c r="B7" s="64">
        <f t="shared" si="1"/>
        <v>924</v>
      </c>
      <c r="C7" s="64">
        <f t="shared" si="2"/>
        <v>685</v>
      </c>
      <c r="D7" s="64">
        <v>751</v>
      </c>
      <c r="E7" s="64">
        <v>722</v>
      </c>
      <c r="F7" s="64">
        <v>702</v>
      </c>
      <c r="G7" s="64">
        <v>688</v>
      </c>
      <c r="H7" s="64">
        <v>685</v>
      </c>
      <c r="I7" s="64">
        <v>705</v>
      </c>
      <c r="J7" s="64">
        <v>736</v>
      </c>
      <c r="K7" s="64">
        <v>786</v>
      </c>
      <c r="L7" s="64">
        <v>850</v>
      </c>
      <c r="M7" s="64">
        <v>821</v>
      </c>
      <c r="N7" s="64">
        <v>819</v>
      </c>
      <c r="O7" s="64">
        <v>792</v>
      </c>
      <c r="P7" s="64">
        <v>749</v>
      </c>
      <c r="Q7" s="64">
        <v>704</v>
      </c>
      <c r="R7" s="64">
        <v>747</v>
      </c>
      <c r="S7" s="64">
        <v>813</v>
      </c>
      <c r="T7" s="64">
        <v>876</v>
      </c>
      <c r="U7" s="64">
        <v>920</v>
      </c>
      <c r="V7" s="64">
        <v>924</v>
      </c>
      <c r="W7" s="64">
        <v>899</v>
      </c>
      <c r="X7" s="64">
        <v>858</v>
      </c>
      <c r="Y7" s="64">
        <v>812</v>
      </c>
      <c r="Z7" s="64">
        <v>791</v>
      </c>
      <c r="AA7" s="64">
        <v>787</v>
      </c>
      <c r="AB7" s="65">
        <v>4</v>
      </c>
      <c r="AC7" s="65">
        <f t="shared" si="0"/>
        <v>0</v>
      </c>
      <c r="AD7" s="65">
        <v>3</v>
      </c>
      <c r="AF7" s="57">
        <v>1</v>
      </c>
      <c r="AG7" s="57">
        <v>3</v>
      </c>
      <c r="AH7" s="57">
        <v>2021</v>
      </c>
    </row>
    <row r="8" spans="1:34">
      <c r="A8" s="64">
        <v>20210107</v>
      </c>
      <c r="B8" s="64">
        <f t="shared" si="1"/>
        <v>957</v>
      </c>
      <c r="C8" s="64">
        <f t="shared" si="2"/>
        <v>722</v>
      </c>
      <c r="D8" s="64">
        <v>758</v>
      </c>
      <c r="E8" s="64">
        <v>735</v>
      </c>
      <c r="F8" s="64">
        <v>722</v>
      </c>
      <c r="G8" s="64">
        <v>725</v>
      </c>
      <c r="H8" s="64">
        <v>732</v>
      </c>
      <c r="I8" s="64">
        <v>749</v>
      </c>
      <c r="J8" s="64">
        <v>786</v>
      </c>
      <c r="K8" s="64">
        <v>837</v>
      </c>
      <c r="L8" s="64">
        <v>890</v>
      </c>
      <c r="M8" s="64">
        <v>906</v>
      </c>
      <c r="N8" s="64">
        <v>957</v>
      </c>
      <c r="O8" s="64">
        <v>936</v>
      </c>
      <c r="P8" s="64">
        <v>911</v>
      </c>
      <c r="Q8" s="64">
        <v>921</v>
      </c>
      <c r="R8" s="64">
        <v>932</v>
      </c>
      <c r="S8" s="64">
        <v>929</v>
      </c>
      <c r="T8" s="64">
        <v>946</v>
      </c>
      <c r="U8" s="64">
        <v>956</v>
      </c>
      <c r="V8" s="64">
        <v>941</v>
      </c>
      <c r="W8" s="64">
        <v>917</v>
      </c>
      <c r="X8" s="64">
        <v>885</v>
      </c>
      <c r="Y8" s="64">
        <v>853</v>
      </c>
      <c r="Z8" s="64">
        <v>839</v>
      </c>
      <c r="AA8" s="64">
        <v>768</v>
      </c>
      <c r="AB8" s="65">
        <v>4</v>
      </c>
      <c r="AC8" s="65">
        <f t="shared" si="0"/>
        <v>0</v>
      </c>
      <c r="AD8" s="65">
        <v>4</v>
      </c>
      <c r="AF8" s="57">
        <v>1</v>
      </c>
      <c r="AG8" s="57">
        <v>2</v>
      </c>
      <c r="AH8" s="57">
        <v>2021</v>
      </c>
    </row>
    <row r="9" spans="1:34">
      <c r="A9" s="64">
        <v>20210108</v>
      </c>
      <c r="B9" s="64">
        <f t="shared" si="1"/>
        <v>939</v>
      </c>
      <c r="C9" s="64">
        <f t="shared" si="2"/>
        <v>743</v>
      </c>
      <c r="D9" s="64">
        <v>805</v>
      </c>
      <c r="E9" s="64">
        <v>773</v>
      </c>
      <c r="F9" s="64">
        <v>750</v>
      </c>
      <c r="G9" s="64">
        <v>746</v>
      </c>
      <c r="H9" s="64">
        <v>743</v>
      </c>
      <c r="I9" s="64">
        <v>753</v>
      </c>
      <c r="J9" s="64">
        <v>784</v>
      </c>
      <c r="K9" s="64">
        <v>822</v>
      </c>
      <c r="L9" s="64">
        <v>890</v>
      </c>
      <c r="M9" s="64">
        <v>929</v>
      </c>
      <c r="N9" s="64">
        <v>939</v>
      </c>
      <c r="O9" s="64">
        <v>921</v>
      </c>
      <c r="P9" s="64">
        <v>876</v>
      </c>
      <c r="Q9" s="64">
        <v>870</v>
      </c>
      <c r="R9" s="64">
        <v>870</v>
      </c>
      <c r="S9" s="64">
        <v>889</v>
      </c>
      <c r="T9" s="64">
        <v>914</v>
      </c>
      <c r="U9" s="64">
        <v>933</v>
      </c>
      <c r="V9" s="64">
        <v>929</v>
      </c>
      <c r="W9" s="64">
        <v>914</v>
      </c>
      <c r="X9" s="64">
        <v>885</v>
      </c>
      <c r="Y9" s="64">
        <v>849</v>
      </c>
      <c r="Z9" s="64">
        <v>836</v>
      </c>
      <c r="AA9" s="64">
        <v>836</v>
      </c>
      <c r="AB9" s="65">
        <v>4</v>
      </c>
      <c r="AC9" s="65">
        <f t="shared" si="0"/>
        <v>0</v>
      </c>
      <c r="AD9" s="65">
        <v>5</v>
      </c>
      <c r="AF9" s="57">
        <v>1</v>
      </c>
      <c r="AG9" s="57">
        <v>2</v>
      </c>
      <c r="AH9" s="57">
        <v>2021</v>
      </c>
    </row>
    <row r="10" spans="1:34">
      <c r="A10" s="64">
        <v>20210109</v>
      </c>
      <c r="B10" s="64">
        <f t="shared" si="1"/>
        <v>906</v>
      </c>
      <c r="C10" s="64">
        <f t="shared" si="2"/>
        <v>737</v>
      </c>
      <c r="D10" s="64">
        <v>803</v>
      </c>
      <c r="E10" s="64">
        <v>772</v>
      </c>
      <c r="F10" s="64">
        <v>758</v>
      </c>
      <c r="G10" s="64">
        <v>745</v>
      </c>
      <c r="H10" s="64">
        <v>745</v>
      </c>
      <c r="I10" s="64">
        <v>750</v>
      </c>
      <c r="J10" s="64">
        <v>769</v>
      </c>
      <c r="K10" s="64">
        <v>792</v>
      </c>
      <c r="L10" s="64">
        <v>826</v>
      </c>
      <c r="M10" s="64">
        <v>830</v>
      </c>
      <c r="N10" s="64">
        <v>805</v>
      </c>
      <c r="O10" s="64">
        <v>795</v>
      </c>
      <c r="P10" s="64">
        <v>780</v>
      </c>
      <c r="Q10" s="64">
        <v>758</v>
      </c>
      <c r="R10" s="64">
        <v>737</v>
      </c>
      <c r="S10" s="64">
        <v>775</v>
      </c>
      <c r="T10" s="64">
        <v>853</v>
      </c>
      <c r="U10" s="64">
        <v>900</v>
      </c>
      <c r="V10" s="64">
        <v>906</v>
      </c>
      <c r="W10" s="64">
        <v>890</v>
      </c>
      <c r="X10" s="64">
        <v>861</v>
      </c>
      <c r="Y10" s="64">
        <v>829</v>
      </c>
      <c r="Z10" s="64">
        <v>823</v>
      </c>
      <c r="AA10" s="64">
        <v>827</v>
      </c>
      <c r="AB10" s="65">
        <v>4</v>
      </c>
      <c r="AC10" s="65">
        <f t="shared" si="0"/>
        <v>1</v>
      </c>
      <c r="AD10" s="65">
        <v>6</v>
      </c>
      <c r="AF10" s="57">
        <v>1</v>
      </c>
      <c r="AG10" s="57">
        <v>2</v>
      </c>
      <c r="AH10" s="57">
        <v>2021</v>
      </c>
    </row>
    <row r="11" spans="1:34">
      <c r="A11" s="64">
        <v>20210110</v>
      </c>
      <c r="B11" s="64">
        <f t="shared" si="1"/>
        <v>885</v>
      </c>
      <c r="C11" s="64">
        <f t="shared" si="2"/>
        <v>686</v>
      </c>
      <c r="D11" s="64">
        <v>796</v>
      </c>
      <c r="E11" s="64">
        <v>767</v>
      </c>
      <c r="F11" s="64">
        <v>748</v>
      </c>
      <c r="G11" s="64">
        <v>735</v>
      </c>
      <c r="H11" s="64">
        <v>735</v>
      </c>
      <c r="I11" s="64">
        <v>744</v>
      </c>
      <c r="J11" s="64">
        <v>763</v>
      </c>
      <c r="K11" s="64">
        <v>773</v>
      </c>
      <c r="L11" s="64">
        <v>777</v>
      </c>
      <c r="M11" s="64">
        <v>732</v>
      </c>
      <c r="N11" s="64">
        <v>699</v>
      </c>
      <c r="O11" s="64">
        <v>686</v>
      </c>
      <c r="P11" s="64">
        <v>706</v>
      </c>
      <c r="Q11" s="64">
        <v>725</v>
      </c>
      <c r="R11" s="64">
        <v>739</v>
      </c>
      <c r="S11" s="64">
        <v>753</v>
      </c>
      <c r="T11" s="64">
        <v>815</v>
      </c>
      <c r="U11" s="64">
        <v>876</v>
      </c>
      <c r="V11" s="64">
        <v>885</v>
      </c>
      <c r="W11" s="64">
        <v>872</v>
      </c>
      <c r="X11" s="64">
        <v>848</v>
      </c>
      <c r="Y11" s="64">
        <v>814</v>
      </c>
      <c r="Z11" s="64">
        <v>802</v>
      </c>
      <c r="AA11" s="64">
        <v>797</v>
      </c>
      <c r="AB11" s="65">
        <v>4</v>
      </c>
      <c r="AC11" s="65">
        <f t="shared" si="0"/>
        <v>2</v>
      </c>
      <c r="AD11" s="65">
        <v>7</v>
      </c>
      <c r="AF11" s="57">
        <v>1</v>
      </c>
      <c r="AG11" s="57">
        <v>2</v>
      </c>
      <c r="AH11" s="57">
        <v>2021</v>
      </c>
    </row>
    <row r="12" spans="1:34">
      <c r="A12" s="64">
        <v>20210111</v>
      </c>
      <c r="B12" s="64">
        <f t="shared" si="1"/>
        <v>943</v>
      </c>
      <c r="C12" s="64">
        <f t="shared" si="2"/>
        <v>695</v>
      </c>
      <c r="D12" s="64">
        <v>763</v>
      </c>
      <c r="E12" s="64">
        <v>731</v>
      </c>
      <c r="F12" s="64">
        <v>707</v>
      </c>
      <c r="G12" s="64">
        <v>695</v>
      </c>
      <c r="H12" s="64">
        <v>697</v>
      </c>
      <c r="I12" s="64">
        <v>710</v>
      </c>
      <c r="J12" s="64">
        <v>744</v>
      </c>
      <c r="K12" s="64">
        <v>795</v>
      </c>
      <c r="L12" s="64">
        <v>863</v>
      </c>
      <c r="M12" s="64">
        <v>907</v>
      </c>
      <c r="N12" s="64">
        <v>887</v>
      </c>
      <c r="O12" s="64">
        <v>834</v>
      </c>
      <c r="P12" s="64">
        <v>853</v>
      </c>
      <c r="Q12" s="64">
        <v>936</v>
      </c>
      <c r="R12" s="64">
        <v>900</v>
      </c>
      <c r="S12" s="64">
        <v>844</v>
      </c>
      <c r="T12" s="64">
        <v>902</v>
      </c>
      <c r="U12" s="64">
        <v>943</v>
      </c>
      <c r="V12" s="64">
        <v>934</v>
      </c>
      <c r="W12" s="64">
        <v>908</v>
      </c>
      <c r="X12" s="64">
        <v>882</v>
      </c>
      <c r="Y12" s="64">
        <v>845</v>
      </c>
      <c r="Z12" s="64">
        <v>832</v>
      </c>
      <c r="AA12" s="64">
        <v>826</v>
      </c>
      <c r="AB12" s="65">
        <v>4</v>
      </c>
      <c r="AC12" s="65">
        <f t="shared" si="0"/>
        <v>0</v>
      </c>
      <c r="AD12" s="65">
        <v>1</v>
      </c>
      <c r="AF12" s="57">
        <v>2</v>
      </c>
      <c r="AG12" s="57">
        <v>1</v>
      </c>
      <c r="AH12" s="57">
        <v>2021</v>
      </c>
    </row>
    <row r="13" spans="1:34">
      <c r="A13" s="64">
        <v>20210112</v>
      </c>
      <c r="B13" s="64">
        <f t="shared" si="1"/>
        <v>938</v>
      </c>
      <c r="C13" s="64">
        <f t="shared" si="2"/>
        <v>733</v>
      </c>
      <c r="D13" s="64">
        <v>791</v>
      </c>
      <c r="E13" s="64">
        <v>761</v>
      </c>
      <c r="F13" s="64">
        <v>742</v>
      </c>
      <c r="G13" s="64">
        <v>733</v>
      </c>
      <c r="H13" s="64">
        <v>737</v>
      </c>
      <c r="I13" s="64">
        <v>751</v>
      </c>
      <c r="J13" s="64">
        <v>782</v>
      </c>
      <c r="K13" s="64">
        <v>833</v>
      </c>
      <c r="L13" s="64">
        <v>872</v>
      </c>
      <c r="M13" s="64">
        <v>824</v>
      </c>
      <c r="N13" s="64">
        <v>808</v>
      </c>
      <c r="O13" s="64">
        <v>751</v>
      </c>
      <c r="P13" s="64">
        <v>756</v>
      </c>
      <c r="Q13" s="64">
        <v>844</v>
      </c>
      <c r="R13" s="64">
        <v>818</v>
      </c>
      <c r="S13" s="64">
        <v>837</v>
      </c>
      <c r="T13" s="64">
        <v>884</v>
      </c>
      <c r="U13" s="64">
        <v>931</v>
      </c>
      <c r="V13" s="64">
        <v>938</v>
      </c>
      <c r="W13" s="64">
        <v>918</v>
      </c>
      <c r="X13" s="64">
        <v>892</v>
      </c>
      <c r="Y13" s="64">
        <v>862</v>
      </c>
      <c r="Z13" s="64">
        <v>840</v>
      </c>
      <c r="AA13" s="64">
        <v>839</v>
      </c>
      <c r="AB13" s="65">
        <v>4</v>
      </c>
      <c r="AC13" s="65">
        <f t="shared" si="0"/>
        <v>0</v>
      </c>
      <c r="AD13" s="65">
        <v>2</v>
      </c>
      <c r="AF13" s="57">
        <v>2</v>
      </c>
      <c r="AG13" s="57">
        <v>2</v>
      </c>
      <c r="AH13" s="57">
        <v>2021</v>
      </c>
    </row>
    <row r="14" spans="1:34">
      <c r="A14" s="64">
        <v>20210113</v>
      </c>
      <c r="B14" s="64">
        <f t="shared" si="1"/>
        <v>871</v>
      </c>
      <c r="C14" s="64">
        <f t="shared" si="2"/>
        <v>628</v>
      </c>
      <c r="D14" s="64">
        <v>798</v>
      </c>
      <c r="E14" s="64">
        <v>759</v>
      </c>
      <c r="F14" s="64">
        <v>737</v>
      </c>
      <c r="G14" s="64">
        <v>727</v>
      </c>
      <c r="H14" s="64">
        <v>716</v>
      </c>
      <c r="I14" s="64">
        <v>714</v>
      </c>
      <c r="J14" s="64">
        <v>735</v>
      </c>
      <c r="K14" s="64">
        <v>781</v>
      </c>
      <c r="L14" s="64">
        <v>802</v>
      </c>
      <c r="M14" s="64">
        <v>694</v>
      </c>
      <c r="N14" s="64">
        <v>650</v>
      </c>
      <c r="O14" s="64">
        <v>637</v>
      </c>
      <c r="P14" s="64">
        <v>628</v>
      </c>
      <c r="Q14" s="64">
        <v>646</v>
      </c>
      <c r="R14" s="64">
        <v>655</v>
      </c>
      <c r="S14" s="64">
        <v>696</v>
      </c>
      <c r="T14" s="64">
        <v>785</v>
      </c>
      <c r="U14" s="64">
        <v>850</v>
      </c>
      <c r="V14" s="64">
        <v>871</v>
      </c>
      <c r="W14" s="64">
        <v>866</v>
      </c>
      <c r="X14" s="64">
        <v>842</v>
      </c>
      <c r="Y14" s="64">
        <v>811</v>
      </c>
      <c r="Z14" s="64">
        <v>795</v>
      </c>
      <c r="AA14" s="64">
        <v>781</v>
      </c>
      <c r="AB14" s="65">
        <v>4</v>
      </c>
      <c r="AC14" s="65">
        <f t="shared" si="0"/>
        <v>0</v>
      </c>
      <c r="AD14" s="65">
        <v>3</v>
      </c>
      <c r="AF14" s="57">
        <v>2</v>
      </c>
      <c r="AG14" s="57">
        <v>7</v>
      </c>
      <c r="AH14" s="57">
        <v>2021</v>
      </c>
    </row>
    <row r="15" spans="1:34">
      <c r="A15" s="64">
        <v>20210114</v>
      </c>
      <c r="B15" s="64">
        <f t="shared" si="1"/>
        <v>821</v>
      </c>
      <c r="C15" s="64">
        <f t="shared" si="2"/>
        <v>590</v>
      </c>
      <c r="D15" s="64">
        <v>741</v>
      </c>
      <c r="E15" s="64">
        <v>706</v>
      </c>
      <c r="F15" s="64">
        <v>688</v>
      </c>
      <c r="G15" s="64">
        <v>679</v>
      </c>
      <c r="H15" s="64">
        <v>690</v>
      </c>
      <c r="I15" s="64">
        <v>710</v>
      </c>
      <c r="J15" s="64">
        <v>750</v>
      </c>
      <c r="K15" s="64">
        <v>795</v>
      </c>
      <c r="L15" s="64">
        <v>781</v>
      </c>
      <c r="M15" s="64">
        <v>672</v>
      </c>
      <c r="N15" s="64">
        <v>639</v>
      </c>
      <c r="O15" s="64">
        <v>612</v>
      </c>
      <c r="P15" s="64">
        <v>590</v>
      </c>
      <c r="Q15" s="64">
        <v>600</v>
      </c>
      <c r="R15" s="64">
        <v>626</v>
      </c>
      <c r="S15" s="64">
        <v>667</v>
      </c>
      <c r="T15" s="64">
        <v>736</v>
      </c>
      <c r="U15" s="64">
        <v>783</v>
      </c>
      <c r="V15" s="64">
        <v>818</v>
      </c>
      <c r="W15" s="64">
        <v>821</v>
      </c>
      <c r="X15" s="64">
        <v>803</v>
      </c>
      <c r="Y15" s="64">
        <v>771</v>
      </c>
      <c r="Z15" s="64">
        <v>749</v>
      </c>
      <c r="AA15" s="64">
        <v>738</v>
      </c>
      <c r="AB15" s="65">
        <v>4</v>
      </c>
      <c r="AC15" s="65">
        <f t="shared" si="0"/>
        <v>0</v>
      </c>
      <c r="AD15" s="65">
        <v>4</v>
      </c>
      <c r="AF15" s="57">
        <v>4</v>
      </c>
      <c r="AG15" s="57">
        <v>7</v>
      </c>
      <c r="AH15" s="57">
        <v>2021</v>
      </c>
    </row>
    <row r="16" spans="1:34">
      <c r="A16" s="64">
        <v>20210115</v>
      </c>
      <c r="B16" s="64">
        <f t="shared" si="1"/>
        <v>764</v>
      </c>
      <c r="C16" s="64">
        <f t="shared" si="2"/>
        <v>578</v>
      </c>
      <c r="D16" s="64">
        <v>692</v>
      </c>
      <c r="E16" s="64">
        <v>659</v>
      </c>
      <c r="F16" s="64">
        <v>637</v>
      </c>
      <c r="G16" s="64">
        <v>630</v>
      </c>
      <c r="H16" s="64">
        <v>632</v>
      </c>
      <c r="I16" s="64">
        <v>648</v>
      </c>
      <c r="J16" s="64">
        <v>668</v>
      </c>
      <c r="K16" s="64">
        <v>704</v>
      </c>
      <c r="L16" s="64">
        <v>722</v>
      </c>
      <c r="M16" s="64">
        <v>679</v>
      </c>
      <c r="N16" s="64">
        <v>670</v>
      </c>
      <c r="O16" s="64">
        <v>627</v>
      </c>
      <c r="P16" s="64">
        <v>578</v>
      </c>
      <c r="Q16" s="64">
        <v>603</v>
      </c>
      <c r="R16" s="64">
        <v>601</v>
      </c>
      <c r="S16" s="64">
        <v>642</v>
      </c>
      <c r="T16" s="64">
        <v>710</v>
      </c>
      <c r="U16" s="64">
        <v>753</v>
      </c>
      <c r="V16" s="64">
        <v>764</v>
      </c>
      <c r="W16" s="64">
        <v>764</v>
      </c>
      <c r="X16" s="64">
        <v>763</v>
      </c>
      <c r="Y16" s="64">
        <v>751</v>
      </c>
      <c r="Z16" s="64">
        <v>734</v>
      </c>
      <c r="AA16" s="64">
        <v>728</v>
      </c>
      <c r="AB16" s="65">
        <v>4</v>
      </c>
      <c r="AC16" s="65">
        <f t="shared" si="0"/>
        <v>0</v>
      </c>
      <c r="AD16" s="65">
        <v>5</v>
      </c>
      <c r="AF16" s="57">
        <v>3</v>
      </c>
      <c r="AG16" s="57">
        <v>7</v>
      </c>
      <c r="AH16" s="57">
        <v>2021</v>
      </c>
    </row>
    <row r="17" spans="1:34">
      <c r="A17" s="64">
        <v>20210116</v>
      </c>
      <c r="B17" s="64">
        <f t="shared" si="1"/>
        <v>874</v>
      </c>
      <c r="C17" s="64">
        <f t="shared" si="2"/>
        <v>575</v>
      </c>
      <c r="D17" s="64">
        <v>697</v>
      </c>
      <c r="E17" s="64">
        <v>665</v>
      </c>
      <c r="F17" s="64">
        <v>651</v>
      </c>
      <c r="G17" s="64">
        <v>645</v>
      </c>
      <c r="H17" s="64">
        <v>650</v>
      </c>
      <c r="I17" s="64">
        <v>670</v>
      </c>
      <c r="J17" s="64">
        <v>699</v>
      </c>
      <c r="K17" s="64">
        <v>728</v>
      </c>
      <c r="L17" s="64">
        <v>713</v>
      </c>
      <c r="M17" s="64">
        <v>645</v>
      </c>
      <c r="N17" s="64">
        <v>638</v>
      </c>
      <c r="O17" s="64">
        <v>649</v>
      </c>
      <c r="P17" s="64">
        <v>575</v>
      </c>
      <c r="Q17" s="64">
        <v>581</v>
      </c>
      <c r="R17" s="64">
        <v>695</v>
      </c>
      <c r="S17" s="64">
        <v>716</v>
      </c>
      <c r="T17" s="64">
        <v>773</v>
      </c>
      <c r="U17" s="64">
        <v>844</v>
      </c>
      <c r="V17" s="64">
        <v>874</v>
      </c>
      <c r="W17" s="64">
        <v>865</v>
      </c>
      <c r="X17" s="64">
        <v>847</v>
      </c>
      <c r="Y17" s="64">
        <v>816</v>
      </c>
      <c r="Z17" s="64">
        <v>805</v>
      </c>
      <c r="AA17" s="64">
        <v>809</v>
      </c>
      <c r="AB17" s="65">
        <v>4</v>
      </c>
      <c r="AC17" s="65">
        <f t="shared" si="0"/>
        <v>1</v>
      </c>
      <c r="AD17" s="65">
        <v>6</v>
      </c>
      <c r="AF17" s="57">
        <v>2</v>
      </c>
      <c r="AG17" s="57">
        <v>3</v>
      </c>
      <c r="AH17" s="57">
        <v>2021</v>
      </c>
    </row>
    <row r="18" spans="1:34">
      <c r="A18" s="64">
        <v>20210117</v>
      </c>
      <c r="B18" s="64">
        <f t="shared" si="1"/>
        <v>886</v>
      </c>
      <c r="C18" s="64">
        <f t="shared" si="2"/>
        <v>641</v>
      </c>
      <c r="D18" s="64">
        <v>773</v>
      </c>
      <c r="E18" s="64">
        <v>744</v>
      </c>
      <c r="F18" s="64">
        <v>717</v>
      </c>
      <c r="G18" s="64">
        <v>710</v>
      </c>
      <c r="H18" s="64">
        <v>706</v>
      </c>
      <c r="I18" s="64">
        <v>719</v>
      </c>
      <c r="J18" s="64">
        <v>740</v>
      </c>
      <c r="K18" s="64">
        <v>762</v>
      </c>
      <c r="L18" s="64">
        <v>774</v>
      </c>
      <c r="M18" s="64">
        <v>763</v>
      </c>
      <c r="N18" s="64">
        <v>726</v>
      </c>
      <c r="O18" s="64">
        <v>686</v>
      </c>
      <c r="P18" s="64">
        <v>641</v>
      </c>
      <c r="Q18" s="64">
        <v>658</v>
      </c>
      <c r="R18" s="64">
        <v>676</v>
      </c>
      <c r="S18" s="64">
        <v>699</v>
      </c>
      <c r="T18" s="64">
        <v>774</v>
      </c>
      <c r="U18" s="64">
        <v>858</v>
      </c>
      <c r="V18" s="64">
        <v>886</v>
      </c>
      <c r="W18" s="64">
        <v>876</v>
      </c>
      <c r="X18" s="64">
        <v>861</v>
      </c>
      <c r="Y18" s="64">
        <v>838</v>
      </c>
      <c r="Z18" s="64">
        <v>819</v>
      </c>
      <c r="AA18" s="64">
        <v>811</v>
      </c>
      <c r="AB18" s="65">
        <v>4</v>
      </c>
      <c r="AC18" s="65">
        <f t="shared" si="0"/>
        <v>2</v>
      </c>
      <c r="AD18" s="65">
        <v>7</v>
      </c>
      <c r="AF18" s="57">
        <v>1</v>
      </c>
      <c r="AG18" s="57">
        <v>2</v>
      </c>
      <c r="AH18" s="57">
        <v>2021</v>
      </c>
    </row>
    <row r="19" spans="1:34">
      <c r="A19" s="64">
        <v>20210118</v>
      </c>
      <c r="B19" s="64">
        <f t="shared" si="1"/>
        <v>906</v>
      </c>
      <c r="C19" s="64">
        <f t="shared" si="2"/>
        <v>679</v>
      </c>
      <c r="D19" s="64">
        <v>773</v>
      </c>
      <c r="E19" s="64">
        <v>740</v>
      </c>
      <c r="F19" s="64">
        <v>720</v>
      </c>
      <c r="G19" s="64">
        <v>708</v>
      </c>
      <c r="H19" s="64">
        <v>700</v>
      </c>
      <c r="I19" s="64">
        <v>714</v>
      </c>
      <c r="J19" s="64">
        <v>744</v>
      </c>
      <c r="K19" s="64">
        <v>791</v>
      </c>
      <c r="L19" s="64">
        <v>848</v>
      </c>
      <c r="M19" s="64">
        <v>830</v>
      </c>
      <c r="N19" s="64">
        <v>781</v>
      </c>
      <c r="O19" s="64">
        <v>746</v>
      </c>
      <c r="P19" s="64">
        <v>697</v>
      </c>
      <c r="Q19" s="64">
        <v>679</v>
      </c>
      <c r="R19" s="64">
        <v>716</v>
      </c>
      <c r="S19" s="64">
        <v>756</v>
      </c>
      <c r="T19" s="64">
        <v>811</v>
      </c>
      <c r="U19" s="64">
        <v>878</v>
      </c>
      <c r="V19" s="64">
        <v>906</v>
      </c>
      <c r="W19" s="64">
        <v>883</v>
      </c>
      <c r="X19" s="64">
        <v>870</v>
      </c>
      <c r="Y19" s="64">
        <v>845</v>
      </c>
      <c r="Z19" s="64">
        <v>827</v>
      </c>
      <c r="AA19" s="64">
        <v>828</v>
      </c>
      <c r="AB19" s="65">
        <v>4</v>
      </c>
      <c r="AC19" s="65">
        <f t="shared" si="0"/>
        <v>0</v>
      </c>
      <c r="AD19" s="65">
        <v>1</v>
      </c>
      <c r="AF19" s="57">
        <v>2</v>
      </c>
      <c r="AG19" s="57">
        <v>4</v>
      </c>
      <c r="AH19" s="57">
        <v>2021</v>
      </c>
    </row>
    <row r="20" spans="1:34">
      <c r="A20" s="64">
        <v>20210119</v>
      </c>
      <c r="B20" s="64">
        <f t="shared" si="1"/>
        <v>929</v>
      </c>
      <c r="C20" s="64">
        <f t="shared" si="2"/>
        <v>606</v>
      </c>
      <c r="D20" s="64">
        <v>796</v>
      </c>
      <c r="E20" s="64">
        <v>769</v>
      </c>
      <c r="F20" s="64">
        <v>755</v>
      </c>
      <c r="G20" s="64">
        <v>743</v>
      </c>
      <c r="H20" s="64">
        <v>750</v>
      </c>
      <c r="I20" s="64">
        <v>769</v>
      </c>
      <c r="J20" s="64">
        <v>808</v>
      </c>
      <c r="K20" s="64">
        <v>857</v>
      </c>
      <c r="L20" s="64">
        <v>826</v>
      </c>
      <c r="M20" s="64">
        <v>683</v>
      </c>
      <c r="N20" s="64">
        <v>644</v>
      </c>
      <c r="O20" s="64">
        <v>627</v>
      </c>
      <c r="P20" s="64">
        <v>606</v>
      </c>
      <c r="Q20" s="64">
        <v>632</v>
      </c>
      <c r="R20" s="64">
        <v>659</v>
      </c>
      <c r="S20" s="64">
        <v>704</v>
      </c>
      <c r="T20" s="64">
        <v>794</v>
      </c>
      <c r="U20" s="64">
        <v>896</v>
      </c>
      <c r="V20" s="64">
        <v>929</v>
      </c>
      <c r="W20" s="64">
        <v>929</v>
      </c>
      <c r="X20" s="64">
        <v>915</v>
      </c>
      <c r="Y20" s="64">
        <v>886</v>
      </c>
      <c r="Z20" s="64">
        <v>866</v>
      </c>
      <c r="AA20" s="64">
        <v>854</v>
      </c>
      <c r="AB20" s="65">
        <v>4</v>
      </c>
      <c r="AC20" s="65">
        <f t="shared" si="0"/>
        <v>0</v>
      </c>
      <c r="AD20" s="65">
        <v>2</v>
      </c>
      <c r="AF20" s="57">
        <v>2</v>
      </c>
      <c r="AG20" s="57">
        <v>8</v>
      </c>
      <c r="AH20" s="57">
        <v>2021</v>
      </c>
    </row>
    <row r="21" spans="1:34">
      <c r="A21" s="64">
        <v>20210120</v>
      </c>
      <c r="B21" s="64">
        <f t="shared" si="1"/>
        <v>814</v>
      </c>
      <c r="C21" s="64">
        <f t="shared" si="2"/>
        <v>619</v>
      </c>
      <c r="D21" s="64">
        <v>814</v>
      </c>
      <c r="E21" s="64">
        <v>783</v>
      </c>
      <c r="F21" s="64">
        <v>757</v>
      </c>
      <c r="G21" s="64">
        <v>746</v>
      </c>
      <c r="H21" s="64">
        <v>740</v>
      </c>
      <c r="I21" s="64">
        <v>743</v>
      </c>
      <c r="J21" s="64">
        <v>768</v>
      </c>
      <c r="K21" s="64">
        <v>806</v>
      </c>
      <c r="L21" s="64">
        <v>790</v>
      </c>
      <c r="M21" s="64">
        <v>660</v>
      </c>
      <c r="N21" s="64">
        <v>628</v>
      </c>
      <c r="O21" s="64">
        <v>620</v>
      </c>
      <c r="P21" s="64">
        <v>619</v>
      </c>
      <c r="Q21" s="64">
        <v>668</v>
      </c>
      <c r="R21" s="64">
        <v>689</v>
      </c>
      <c r="S21" s="64">
        <v>705</v>
      </c>
      <c r="T21" s="64">
        <v>742</v>
      </c>
      <c r="U21" s="64">
        <v>787</v>
      </c>
      <c r="V21" s="64">
        <v>809</v>
      </c>
      <c r="W21" s="64">
        <v>804</v>
      </c>
      <c r="X21" s="64">
        <v>781</v>
      </c>
      <c r="Y21" s="64">
        <v>751</v>
      </c>
      <c r="Z21" s="64">
        <v>737</v>
      </c>
      <c r="AA21" s="64">
        <v>733</v>
      </c>
      <c r="AB21" s="65">
        <v>4</v>
      </c>
      <c r="AC21" s="65">
        <f t="shared" si="0"/>
        <v>0</v>
      </c>
      <c r="AD21" s="65">
        <v>3</v>
      </c>
      <c r="AF21" s="57">
        <v>2</v>
      </c>
      <c r="AG21" s="57">
        <v>8</v>
      </c>
      <c r="AH21" s="57">
        <v>2021</v>
      </c>
    </row>
    <row r="22" spans="1:34">
      <c r="A22" s="64">
        <v>20210121</v>
      </c>
      <c r="B22" s="64">
        <f t="shared" si="1"/>
        <v>761</v>
      </c>
      <c r="C22" s="64">
        <f t="shared" si="2"/>
        <v>584</v>
      </c>
      <c r="D22" s="64">
        <v>696</v>
      </c>
      <c r="E22" s="64">
        <v>659</v>
      </c>
      <c r="F22" s="64">
        <v>644</v>
      </c>
      <c r="G22" s="64">
        <v>640</v>
      </c>
      <c r="H22" s="64">
        <v>640</v>
      </c>
      <c r="I22" s="64">
        <v>664</v>
      </c>
      <c r="J22" s="64">
        <v>693</v>
      </c>
      <c r="K22" s="64">
        <v>738</v>
      </c>
      <c r="L22" s="64">
        <v>742</v>
      </c>
      <c r="M22" s="64">
        <v>635</v>
      </c>
      <c r="N22" s="64">
        <v>617</v>
      </c>
      <c r="O22" s="64">
        <v>613</v>
      </c>
      <c r="P22" s="64">
        <v>584</v>
      </c>
      <c r="Q22" s="64">
        <v>614</v>
      </c>
      <c r="R22" s="64">
        <v>664</v>
      </c>
      <c r="S22" s="64">
        <v>732</v>
      </c>
      <c r="T22" s="64">
        <v>722</v>
      </c>
      <c r="U22" s="64">
        <v>749</v>
      </c>
      <c r="V22" s="64">
        <v>761</v>
      </c>
      <c r="W22" s="64">
        <v>755</v>
      </c>
      <c r="X22" s="64">
        <v>734</v>
      </c>
      <c r="Y22" s="64">
        <v>709</v>
      </c>
      <c r="Z22" s="64">
        <v>690</v>
      </c>
      <c r="AA22" s="64">
        <v>679</v>
      </c>
      <c r="AB22" s="65">
        <v>4</v>
      </c>
      <c r="AC22" s="65">
        <f t="shared" si="0"/>
        <v>0</v>
      </c>
      <c r="AD22" s="65">
        <v>4</v>
      </c>
      <c r="AF22" s="57">
        <v>4</v>
      </c>
      <c r="AG22" s="57">
        <v>6</v>
      </c>
      <c r="AH22" s="57">
        <v>2021</v>
      </c>
    </row>
    <row r="23" spans="1:34">
      <c r="A23" s="64">
        <v>20210122</v>
      </c>
      <c r="B23" s="64">
        <f t="shared" si="1"/>
        <v>795</v>
      </c>
      <c r="C23" s="64">
        <f t="shared" si="2"/>
        <v>577</v>
      </c>
      <c r="D23" s="64">
        <v>637</v>
      </c>
      <c r="E23" s="64">
        <v>603</v>
      </c>
      <c r="F23" s="64">
        <v>584</v>
      </c>
      <c r="G23" s="64">
        <v>577</v>
      </c>
      <c r="H23" s="64">
        <v>577</v>
      </c>
      <c r="I23" s="64">
        <v>597</v>
      </c>
      <c r="J23" s="64">
        <v>629</v>
      </c>
      <c r="K23" s="64">
        <v>667</v>
      </c>
      <c r="L23" s="64">
        <v>731</v>
      </c>
      <c r="M23" s="64">
        <v>736</v>
      </c>
      <c r="N23" s="64">
        <v>722</v>
      </c>
      <c r="O23" s="64">
        <v>751</v>
      </c>
      <c r="P23" s="64">
        <v>733</v>
      </c>
      <c r="Q23" s="64">
        <v>718</v>
      </c>
      <c r="R23" s="64">
        <v>741</v>
      </c>
      <c r="S23" s="64">
        <v>764</v>
      </c>
      <c r="T23" s="64">
        <v>790</v>
      </c>
      <c r="U23" s="64">
        <v>795</v>
      </c>
      <c r="V23" s="64">
        <v>790</v>
      </c>
      <c r="W23" s="64">
        <v>774</v>
      </c>
      <c r="X23" s="64">
        <v>753</v>
      </c>
      <c r="Y23" s="64">
        <v>720</v>
      </c>
      <c r="Z23" s="64">
        <v>704</v>
      </c>
      <c r="AA23" s="64">
        <v>696</v>
      </c>
      <c r="AB23" s="65">
        <v>4</v>
      </c>
      <c r="AC23" s="65">
        <f t="shared" si="0"/>
        <v>0</v>
      </c>
      <c r="AD23" s="65">
        <v>5</v>
      </c>
      <c r="AF23" s="57">
        <v>6</v>
      </c>
      <c r="AG23" s="57">
        <v>2</v>
      </c>
      <c r="AH23" s="57">
        <v>2021</v>
      </c>
    </row>
    <row r="24" spans="1:34">
      <c r="A24" s="64">
        <v>20210123</v>
      </c>
      <c r="B24" s="64">
        <f t="shared" si="1"/>
        <v>765</v>
      </c>
      <c r="C24" s="64">
        <f t="shared" si="2"/>
        <v>591</v>
      </c>
      <c r="D24" s="64">
        <v>657</v>
      </c>
      <c r="E24" s="64">
        <v>624</v>
      </c>
      <c r="F24" s="64">
        <v>603</v>
      </c>
      <c r="G24" s="64">
        <v>594</v>
      </c>
      <c r="H24" s="64">
        <v>591</v>
      </c>
      <c r="I24" s="64">
        <v>604</v>
      </c>
      <c r="J24" s="64">
        <v>622</v>
      </c>
      <c r="K24" s="64">
        <v>642</v>
      </c>
      <c r="L24" s="64">
        <v>681</v>
      </c>
      <c r="M24" s="64">
        <v>704</v>
      </c>
      <c r="N24" s="64">
        <v>691</v>
      </c>
      <c r="O24" s="64">
        <v>703</v>
      </c>
      <c r="P24" s="64">
        <v>700</v>
      </c>
      <c r="Q24" s="64">
        <v>687</v>
      </c>
      <c r="R24" s="64">
        <v>700</v>
      </c>
      <c r="S24" s="64">
        <v>720</v>
      </c>
      <c r="T24" s="64">
        <v>746</v>
      </c>
      <c r="U24" s="64">
        <v>761</v>
      </c>
      <c r="V24" s="64">
        <v>765</v>
      </c>
      <c r="W24" s="64">
        <v>760</v>
      </c>
      <c r="X24" s="64">
        <v>741</v>
      </c>
      <c r="Y24" s="64">
        <v>720</v>
      </c>
      <c r="Z24" s="64">
        <v>708</v>
      </c>
      <c r="AA24" s="64">
        <v>707</v>
      </c>
      <c r="AB24" s="65">
        <v>4</v>
      </c>
      <c r="AC24" s="65">
        <f t="shared" si="0"/>
        <v>1</v>
      </c>
      <c r="AD24" s="65">
        <v>6</v>
      </c>
      <c r="AF24" s="57">
        <v>5</v>
      </c>
      <c r="AG24" s="57">
        <v>1</v>
      </c>
      <c r="AH24" s="57">
        <v>2021</v>
      </c>
    </row>
    <row r="25" spans="1:34">
      <c r="A25" s="64">
        <v>20210124</v>
      </c>
      <c r="B25" s="64">
        <f t="shared" si="1"/>
        <v>756</v>
      </c>
      <c r="C25" s="64">
        <f t="shared" si="2"/>
        <v>475</v>
      </c>
      <c r="D25" s="64">
        <v>670</v>
      </c>
      <c r="E25" s="64">
        <v>639</v>
      </c>
      <c r="F25" s="64">
        <v>619</v>
      </c>
      <c r="G25" s="64">
        <v>615</v>
      </c>
      <c r="H25" s="64">
        <v>609</v>
      </c>
      <c r="I25" s="64">
        <v>620</v>
      </c>
      <c r="J25" s="64">
        <v>640</v>
      </c>
      <c r="K25" s="64">
        <v>655</v>
      </c>
      <c r="L25" s="64">
        <v>616</v>
      </c>
      <c r="M25" s="64">
        <v>519</v>
      </c>
      <c r="N25" s="64">
        <v>488</v>
      </c>
      <c r="O25" s="64">
        <v>475</v>
      </c>
      <c r="P25" s="64">
        <v>480</v>
      </c>
      <c r="Q25" s="64">
        <v>502</v>
      </c>
      <c r="R25" s="64">
        <v>533</v>
      </c>
      <c r="S25" s="64">
        <v>559</v>
      </c>
      <c r="T25" s="64">
        <v>633</v>
      </c>
      <c r="U25" s="64">
        <v>712</v>
      </c>
      <c r="V25" s="64">
        <v>756</v>
      </c>
      <c r="W25" s="64">
        <v>750</v>
      </c>
      <c r="X25" s="64">
        <v>735</v>
      </c>
      <c r="Y25" s="64">
        <v>706</v>
      </c>
      <c r="Z25" s="64">
        <v>699</v>
      </c>
      <c r="AA25" s="64">
        <v>687</v>
      </c>
      <c r="AB25" s="65">
        <v>4</v>
      </c>
      <c r="AC25" s="65">
        <f t="shared" si="0"/>
        <v>2</v>
      </c>
      <c r="AD25" s="65">
        <v>7</v>
      </c>
      <c r="AF25" s="57">
        <v>5</v>
      </c>
      <c r="AG25" s="57">
        <v>7</v>
      </c>
      <c r="AH25" s="57">
        <v>2021</v>
      </c>
    </row>
    <row r="26" spans="1:34">
      <c r="A26" s="64">
        <v>20210125</v>
      </c>
      <c r="B26" s="64">
        <f t="shared" si="1"/>
        <v>763</v>
      </c>
      <c r="C26" s="64">
        <f t="shared" si="2"/>
        <v>550</v>
      </c>
      <c r="D26" s="64">
        <v>646</v>
      </c>
      <c r="E26" s="64">
        <v>621</v>
      </c>
      <c r="F26" s="64">
        <v>605</v>
      </c>
      <c r="G26" s="64">
        <v>600</v>
      </c>
      <c r="H26" s="64">
        <v>599</v>
      </c>
      <c r="I26" s="64">
        <v>613</v>
      </c>
      <c r="J26" s="64">
        <v>642</v>
      </c>
      <c r="K26" s="64">
        <v>682</v>
      </c>
      <c r="L26" s="64">
        <v>718</v>
      </c>
      <c r="M26" s="64">
        <v>664</v>
      </c>
      <c r="N26" s="64">
        <v>630</v>
      </c>
      <c r="O26" s="64">
        <v>589</v>
      </c>
      <c r="P26" s="64">
        <v>550</v>
      </c>
      <c r="Q26" s="64">
        <v>639</v>
      </c>
      <c r="R26" s="64">
        <v>598</v>
      </c>
      <c r="S26" s="64">
        <v>651</v>
      </c>
      <c r="T26" s="64">
        <v>691</v>
      </c>
      <c r="U26" s="64">
        <v>742</v>
      </c>
      <c r="V26" s="64">
        <v>763</v>
      </c>
      <c r="W26" s="64">
        <v>752</v>
      </c>
      <c r="X26" s="64">
        <v>736</v>
      </c>
      <c r="Y26" s="64">
        <v>709</v>
      </c>
      <c r="Z26" s="64">
        <v>688</v>
      </c>
      <c r="AA26" s="64">
        <v>675</v>
      </c>
      <c r="AB26" s="65">
        <v>4</v>
      </c>
      <c r="AC26" s="65">
        <f t="shared" si="0"/>
        <v>0</v>
      </c>
      <c r="AD26" s="65">
        <v>1</v>
      </c>
      <c r="AF26" s="57">
        <v>5</v>
      </c>
      <c r="AG26" s="57">
        <v>5</v>
      </c>
      <c r="AH26" s="57">
        <v>2021</v>
      </c>
    </row>
    <row r="27" spans="1:34">
      <c r="A27" s="64">
        <v>20210126</v>
      </c>
      <c r="B27" s="64">
        <f t="shared" si="1"/>
        <v>836</v>
      </c>
      <c r="C27" s="64">
        <f t="shared" si="2"/>
        <v>582</v>
      </c>
      <c r="D27" s="64">
        <v>636</v>
      </c>
      <c r="E27" s="64">
        <v>609</v>
      </c>
      <c r="F27" s="64">
        <v>589</v>
      </c>
      <c r="G27" s="64">
        <v>582</v>
      </c>
      <c r="H27" s="64">
        <v>587</v>
      </c>
      <c r="I27" s="64">
        <v>604</v>
      </c>
      <c r="J27" s="64">
        <v>631</v>
      </c>
      <c r="K27" s="64">
        <v>669</v>
      </c>
      <c r="L27" s="64">
        <v>742</v>
      </c>
      <c r="M27" s="64">
        <v>788</v>
      </c>
      <c r="N27" s="64">
        <v>762</v>
      </c>
      <c r="O27" s="64">
        <v>712</v>
      </c>
      <c r="P27" s="64">
        <v>698</v>
      </c>
      <c r="Q27" s="64">
        <v>719</v>
      </c>
      <c r="R27" s="64">
        <v>732</v>
      </c>
      <c r="S27" s="64">
        <v>836</v>
      </c>
      <c r="T27" s="64">
        <v>741</v>
      </c>
      <c r="U27" s="64">
        <v>790</v>
      </c>
      <c r="V27" s="64">
        <v>819</v>
      </c>
      <c r="W27" s="64">
        <v>809</v>
      </c>
      <c r="X27" s="64">
        <v>786</v>
      </c>
      <c r="Y27" s="64">
        <v>753</v>
      </c>
      <c r="Z27" s="64">
        <v>739</v>
      </c>
      <c r="AA27" s="64">
        <v>738</v>
      </c>
      <c r="AB27" s="65">
        <v>4</v>
      </c>
      <c r="AC27" s="65">
        <f t="shared" si="0"/>
        <v>0</v>
      </c>
      <c r="AD27" s="65">
        <v>2</v>
      </c>
      <c r="AF27" s="57">
        <v>4</v>
      </c>
      <c r="AG27" s="57">
        <v>2</v>
      </c>
      <c r="AH27" s="57">
        <v>2021</v>
      </c>
    </row>
    <row r="28" spans="1:34">
      <c r="A28" s="64">
        <v>20210127</v>
      </c>
      <c r="B28" s="64">
        <f t="shared" si="1"/>
        <v>860</v>
      </c>
      <c r="C28" s="64">
        <f t="shared" si="2"/>
        <v>537</v>
      </c>
      <c r="D28" s="64">
        <v>701</v>
      </c>
      <c r="E28" s="64">
        <v>674</v>
      </c>
      <c r="F28" s="64">
        <v>655</v>
      </c>
      <c r="G28" s="64">
        <v>652</v>
      </c>
      <c r="H28" s="64">
        <v>661</v>
      </c>
      <c r="I28" s="64">
        <v>677</v>
      </c>
      <c r="J28" s="64">
        <v>708</v>
      </c>
      <c r="K28" s="64">
        <v>755</v>
      </c>
      <c r="L28" s="64">
        <v>712</v>
      </c>
      <c r="M28" s="64">
        <v>594</v>
      </c>
      <c r="N28" s="64">
        <v>570</v>
      </c>
      <c r="O28" s="64">
        <v>556</v>
      </c>
      <c r="P28" s="64">
        <v>537</v>
      </c>
      <c r="Q28" s="64">
        <v>555</v>
      </c>
      <c r="R28" s="64">
        <v>580</v>
      </c>
      <c r="S28" s="64">
        <v>623</v>
      </c>
      <c r="T28" s="64">
        <v>702</v>
      </c>
      <c r="U28" s="64">
        <v>799</v>
      </c>
      <c r="V28" s="64">
        <v>856</v>
      </c>
      <c r="W28" s="64">
        <v>860</v>
      </c>
      <c r="X28" s="64">
        <v>842</v>
      </c>
      <c r="Y28" s="64">
        <v>824</v>
      </c>
      <c r="Z28" s="64">
        <v>806</v>
      </c>
      <c r="AA28" s="64">
        <v>780</v>
      </c>
      <c r="AB28" s="65">
        <v>4</v>
      </c>
      <c r="AC28" s="65">
        <f t="shared" si="0"/>
        <v>0</v>
      </c>
      <c r="AD28" s="65">
        <v>3</v>
      </c>
      <c r="AF28" s="57">
        <v>3</v>
      </c>
      <c r="AG28" s="57">
        <v>9</v>
      </c>
      <c r="AH28" s="57">
        <v>2021</v>
      </c>
    </row>
    <row r="29" spans="1:34">
      <c r="A29" s="64">
        <v>20210128</v>
      </c>
      <c r="B29" s="64">
        <f t="shared" si="1"/>
        <v>916</v>
      </c>
      <c r="C29" s="64">
        <f t="shared" si="2"/>
        <v>623</v>
      </c>
      <c r="D29" s="64">
        <v>729</v>
      </c>
      <c r="E29" s="64">
        <v>700</v>
      </c>
      <c r="F29" s="64">
        <v>678</v>
      </c>
      <c r="G29" s="64">
        <v>661</v>
      </c>
      <c r="H29" s="64">
        <v>671</v>
      </c>
      <c r="I29" s="64">
        <v>699</v>
      </c>
      <c r="J29" s="64">
        <v>729</v>
      </c>
      <c r="K29" s="64">
        <v>761</v>
      </c>
      <c r="L29" s="64">
        <v>711</v>
      </c>
      <c r="M29" s="64">
        <v>623</v>
      </c>
      <c r="N29" s="64">
        <v>631</v>
      </c>
      <c r="O29" s="64">
        <v>631</v>
      </c>
      <c r="P29" s="64">
        <v>653</v>
      </c>
      <c r="Q29" s="64">
        <v>738</v>
      </c>
      <c r="R29" s="64">
        <v>701</v>
      </c>
      <c r="S29" s="64">
        <v>709</v>
      </c>
      <c r="T29" s="64">
        <v>793</v>
      </c>
      <c r="U29" s="64">
        <v>878</v>
      </c>
      <c r="V29" s="64">
        <v>916</v>
      </c>
      <c r="W29" s="64">
        <v>900</v>
      </c>
      <c r="X29" s="64">
        <v>883</v>
      </c>
      <c r="Y29" s="64">
        <v>856</v>
      </c>
      <c r="Z29" s="64">
        <v>834</v>
      </c>
      <c r="AA29" s="64">
        <v>828</v>
      </c>
      <c r="AB29" s="65">
        <v>4</v>
      </c>
      <c r="AC29" s="65">
        <f t="shared" si="0"/>
        <v>0</v>
      </c>
      <c r="AD29" s="65">
        <v>4</v>
      </c>
      <c r="AF29" s="57">
        <v>1</v>
      </c>
      <c r="AG29" s="57">
        <v>3</v>
      </c>
      <c r="AH29" s="57">
        <v>2021</v>
      </c>
    </row>
    <row r="30" spans="1:34">
      <c r="A30" s="64">
        <v>20210129</v>
      </c>
      <c r="B30" s="64">
        <f t="shared" si="1"/>
        <v>930</v>
      </c>
      <c r="C30" s="64">
        <f t="shared" si="2"/>
        <v>649</v>
      </c>
      <c r="D30" s="64">
        <v>790</v>
      </c>
      <c r="E30" s="64">
        <v>755</v>
      </c>
      <c r="F30" s="64">
        <v>736</v>
      </c>
      <c r="G30" s="64">
        <v>731</v>
      </c>
      <c r="H30" s="64">
        <v>732</v>
      </c>
      <c r="I30" s="64">
        <v>749</v>
      </c>
      <c r="J30" s="64">
        <v>782</v>
      </c>
      <c r="K30" s="64">
        <v>825</v>
      </c>
      <c r="L30" s="64">
        <v>864</v>
      </c>
      <c r="M30" s="64">
        <v>840</v>
      </c>
      <c r="N30" s="64">
        <v>772</v>
      </c>
      <c r="O30" s="64">
        <v>711</v>
      </c>
      <c r="P30" s="64">
        <v>658</v>
      </c>
      <c r="Q30" s="64">
        <v>649</v>
      </c>
      <c r="R30" s="64">
        <v>687</v>
      </c>
      <c r="S30" s="64">
        <v>707</v>
      </c>
      <c r="T30" s="64">
        <v>782</v>
      </c>
      <c r="U30" s="64">
        <v>894</v>
      </c>
      <c r="V30" s="64">
        <v>930</v>
      </c>
      <c r="W30" s="64">
        <v>925</v>
      </c>
      <c r="X30" s="64">
        <v>908</v>
      </c>
      <c r="Y30" s="64">
        <v>876</v>
      </c>
      <c r="Z30" s="64">
        <v>861</v>
      </c>
      <c r="AA30" s="64">
        <v>856</v>
      </c>
      <c r="AB30" s="65">
        <v>4</v>
      </c>
      <c r="AC30" s="65">
        <f t="shared" si="0"/>
        <v>0</v>
      </c>
      <c r="AD30" s="65">
        <v>5</v>
      </c>
      <c r="AF30" s="57">
        <v>1</v>
      </c>
      <c r="AG30" s="57">
        <v>5</v>
      </c>
      <c r="AH30" s="57">
        <v>2021</v>
      </c>
    </row>
    <row r="31" spans="1:34">
      <c r="A31" s="64">
        <v>20210130</v>
      </c>
      <c r="B31" s="64">
        <f t="shared" si="1"/>
        <v>837</v>
      </c>
      <c r="C31" s="64">
        <f t="shared" si="2"/>
        <v>562</v>
      </c>
      <c r="D31" s="64">
        <v>813</v>
      </c>
      <c r="E31" s="64">
        <v>781</v>
      </c>
      <c r="F31" s="64">
        <v>762</v>
      </c>
      <c r="G31" s="64">
        <v>747</v>
      </c>
      <c r="H31" s="64">
        <v>744</v>
      </c>
      <c r="I31" s="64">
        <v>752</v>
      </c>
      <c r="J31" s="64">
        <v>769</v>
      </c>
      <c r="K31" s="64">
        <v>786</v>
      </c>
      <c r="L31" s="64">
        <v>718</v>
      </c>
      <c r="M31" s="64">
        <v>584</v>
      </c>
      <c r="N31" s="64">
        <v>565</v>
      </c>
      <c r="O31" s="64">
        <v>562</v>
      </c>
      <c r="P31" s="64">
        <v>568</v>
      </c>
      <c r="Q31" s="64">
        <v>601</v>
      </c>
      <c r="R31" s="64">
        <v>591</v>
      </c>
      <c r="S31" s="64">
        <v>600</v>
      </c>
      <c r="T31" s="64">
        <v>681</v>
      </c>
      <c r="U31" s="64">
        <v>775</v>
      </c>
      <c r="V31" s="64">
        <v>837</v>
      </c>
      <c r="W31" s="64">
        <v>837</v>
      </c>
      <c r="X31" s="64">
        <v>833</v>
      </c>
      <c r="Y31" s="64">
        <v>811</v>
      </c>
      <c r="Z31" s="64">
        <v>802</v>
      </c>
      <c r="AA31" s="64">
        <v>798</v>
      </c>
      <c r="AB31" s="65">
        <v>4</v>
      </c>
      <c r="AC31" s="65">
        <f t="shared" si="0"/>
        <v>1</v>
      </c>
      <c r="AD31" s="65">
        <v>6</v>
      </c>
      <c r="AF31" s="57">
        <v>2</v>
      </c>
      <c r="AG31" s="57">
        <v>8</v>
      </c>
      <c r="AH31" s="57">
        <v>2021</v>
      </c>
    </row>
    <row r="32" spans="1:34">
      <c r="A32" s="64">
        <v>20210131</v>
      </c>
      <c r="B32" s="64">
        <f t="shared" si="1"/>
        <v>760</v>
      </c>
      <c r="C32" s="64">
        <f t="shared" si="2"/>
        <v>532</v>
      </c>
      <c r="D32" s="64">
        <v>760</v>
      </c>
      <c r="E32" s="64">
        <v>730</v>
      </c>
      <c r="F32" s="64">
        <v>707</v>
      </c>
      <c r="G32" s="64">
        <v>696</v>
      </c>
      <c r="H32" s="64">
        <v>694</v>
      </c>
      <c r="I32" s="64">
        <v>697</v>
      </c>
      <c r="J32" s="64">
        <v>709</v>
      </c>
      <c r="K32" s="64">
        <v>717</v>
      </c>
      <c r="L32" s="64">
        <v>669</v>
      </c>
      <c r="M32" s="64">
        <v>571</v>
      </c>
      <c r="N32" s="64">
        <v>586</v>
      </c>
      <c r="O32" s="64">
        <v>569</v>
      </c>
      <c r="P32" s="64">
        <v>535</v>
      </c>
      <c r="Q32" s="64">
        <v>532</v>
      </c>
      <c r="R32" s="64">
        <v>555</v>
      </c>
      <c r="S32" s="64">
        <v>596</v>
      </c>
      <c r="T32" s="64">
        <v>646</v>
      </c>
      <c r="U32" s="64">
        <v>700</v>
      </c>
      <c r="V32" s="64">
        <v>737</v>
      </c>
      <c r="W32" s="64">
        <v>731</v>
      </c>
      <c r="X32" s="64">
        <v>726</v>
      </c>
      <c r="Y32" s="64">
        <v>702</v>
      </c>
      <c r="Z32" s="64">
        <v>687</v>
      </c>
      <c r="AA32" s="64">
        <v>680</v>
      </c>
      <c r="AB32" s="65">
        <v>4</v>
      </c>
      <c r="AC32" s="65">
        <f t="shared" si="0"/>
        <v>2</v>
      </c>
      <c r="AD32" s="65">
        <v>7</v>
      </c>
      <c r="AF32" s="57">
        <v>3</v>
      </c>
      <c r="AG32" s="57">
        <v>6</v>
      </c>
      <c r="AH32" s="57">
        <v>2021</v>
      </c>
    </row>
    <row r="33" spans="1:34">
      <c r="A33" s="64">
        <v>20210201</v>
      </c>
      <c r="B33" s="64">
        <f t="shared" si="1"/>
        <v>819</v>
      </c>
      <c r="C33" s="64">
        <f t="shared" si="2"/>
        <v>569</v>
      </c>
      <c r="D33" s="64">
        <v>636</v>
      </c>
      <c r="E33" s="64">
        <v>605</v>
      </c>
      <c r="F33" s="64">
        <v>579</v>
      </c>
      <c r="G33" s="64">
        <v>569</v>
      </c>
      <c r="H33" s="64">
        <v>575</v>
      </c>
      <c r="I33" s="64">
        <v>589</v>
      </c>
      <c r="J33" s="64">
        <v>624</v>
      </c>
      <c r="K33" s="64">
        <v>673</v>
      </c>
      <c r="L33" s="64">
        <v>740</v>
      </c>
      <c r="M33" s="64">
        <v>773</v>
      </c>
      <c r="N33" s="64">
        <v>789</v>
      </c>
      <c r="O33" s="64">
        <v>780</v>
      </c>
      <c r="P33" s="64">
        <v>747</v>
      </c>
      <c r="Q33" s="64">
        <v>767</v>
      </c>
      <c r="R33" s="64">
        <v>774</v>
      </c>
      <c r="S33" s="64">
        <v>778</v>
      </c>
      <c r="T33" s="64">
        <v>797</v>
      </c>
      <c r="U33" s="64">
        <v>811</v>
      </c>
      <c r="V33" s="64">
        <v>819</v>
      </c>
      <c r="W33" s="64">
        <v>801</v>
      </c>
      <c r="X33" s="64">
        <v>775</v>
      </c>
      <c r="Y33" s="64">
        <v>742</v>
      </c>
      <c r="Z33" s="64">
        <v>727</v>
      </c>
      <c r="AA33" s="64">
        <v>722</v>
      </c>
      <c r="AB33" s="65">
        <v>4</v>
      </c>
      <c r="AC33" s="65">
        <f t="shared" si="0"/>
        <v>0</v>
      </c>
      <c r="AD33" s="65">
        <v>1</v>
      </c>
      <c r="AF33" s="57">
        <v>4</v>
      </c>
      <c r="AG33" s="57">
        <v>2</v>
      </c>
      <c r="AH33" s="57">
        <v>2021</v>
      </c>
    </row>
    <row r="34" spans="1:34">
      <c r="A34" s="64">
        <v>20210202</v>
      </c>
      <c r="B34" s="64">
        <f t="shared" si="1"/>
        <v>936</v>
      </c>
      <c r="C34" s="64">
        <f t="shared" si="2"/>
        <v>588</v>
      </c>
      <c r="D34" s="64">
        <v>693</v>
      </c>
      <c r="E34" s="64">
        <v>677</v>
      </c>
      <c r="F34" s="64">
        <v>667</v>
      </c>
      <c r="G34" s="64">
        <v>665</v>
      </c>
      <c r="H34" s="64">
        <v>676</v>
      </c>
      <c r="I34" s="64">
        <v>699</v>
      </c>
      <c r="J34" s="64">
        <v>742</v>
      </c>
      <c r="K34" s="64">
        <v>795</v>
      </c>
      <c r="L34" s="64">
        <v>766</v>
      </c>
      <c r="M34" s="64">
        <v>647</v>
      </c>
      <c r="N34" s="64">
        <v>617</v>
      </c>
      <c r="O34" s="64">
        <v>602</v>
      </c>
      <c r="P34" s="64">
        <v>588</v>
      </c>
      <c r="Q34" s="64">
        <v>631</v>
      </c>
      <c r="R34" s="64">
        <v>681</v>
      </c>
      <c r="S34" s="64">
        <v>730</v>
      </c>
      <c r="T34" s="64">
        <v>798</v>
      </c>
      <c r="U34" s="64">
        <v>895</v>
      </c>
      <c r="V34" s="64">
        <v>936</v>
      </c>
      <c r="W34" s="64">
        <v>923</v>
      </c>
      <c r="X34" s="64">
        <v>905</v>
      </c>
      <c r="Y34" s="64">
        <v>867</v>
      </c>
      <c r="Z34" s="64">
        <v>846</v>
      </c>
      <c r="AA34" s="64">
        <v>836</v>
      </c>
      <c r="AB34" s="65">
        <v>4</v>
      </c>
      <c r="AC34" s="65">
        <f t="shared" si="0"/>
        <v>0</v>
      </c>
      <c r="AD34" s="65">
        <v>2</v>
      </c>
      <c r="AF34" s="57">
        <v>1</v>
      </c>
      <c r="AG34" s="57">
        <v>7</v>
      </c>
      <c r="AH34" s="57">
        <v>2021</v>
      </c>
    </row>
    <row r="35" spans="1:34">
      <c r="A35" s="64">
        <v>20210203</v>
      </c>
      <c r="B35" s="64">
        <f t="shared" si="1"/>
        <v>901</v>
      </c>
      <c r="C35" s="64">
        <f t="shared" si="2"/>
        <v>579</v>
      </c>
      <c r="D35" s="64">
        <v>790</v>
      </c>
      <c r="E35" s="64">
        <v>753</v>
      </c>
      <c r="F35" s="64">
        <v>730</v>
      </c>
      <c r="G35" s="64">
        <v>725</v>
      </c>
      <c r="H35" s="64">
        <v>725</v>
      </c>
      <c r="I35" s="64">
        <v>743</v>
      </c>
      <c r="J35" s="64">
        <v>778</v>
      </c>
      <c r="K35" s="64">
        <v>819</v>
      </c>
      <c r="L35" s="64">
        <v>771</v>
      </c>
      <c r="M35" s="64">
        <v>664</v>
      </c>
      <c r="N35" s="64">
        <v>640</v>
      </c>
      <c r="O35" s="64">
        <v>600</v>
      </c>
      <c r="P35" s="64">
        <v>579</v>
      </c>
      <c r="Q35" s="64">
        <v>615</v>
      </c>
      <c r="R35" s="64">
        <v>635</v>
      </c>
      <c r="S35" s="64">
        <v>668</v>
      </c>
      <c r="T35" s="64">
        <v>734</v>
      </c>
      <c r="U35" s="64">
        <v>828</v>
      </c>
      <c r="V35" s="64">
        <v>894</v>
      </c>
      <c r="W35" s="64">
        <v>901</v>
      </c>
      <c r="X35" s="64">
        <v>883</v>
      </c>
      <c r="Y35" s="64">
        <v>848</v>
      </c>
      <c r="Z35" s="64">
        <v>828</v>
      </c>
      <c r="AA35" s="64">
        <v>811</v>
      </c>
      <c r="AB35" s="65">
        <v>4</v>
      </c>
      <c r="AC35" s="65">
        <f t="shared" si="0"/>
        <v>0</v>
      </c>
      <c r="AD35" s="65">
        <v>3</v>
      </c>
      <c r="AF35" s="57">
        <v>2</v>
      </c>
      <c r="AG35" s="57">
        <v>9</v>
      </c>
      <c r="AH35" s="57">
        <v>2021</v>
      </c>
    </row>
    <row r="36" spans="1:34">
      <c r="A36" s="64">
        <v>20210204</v>
      </c>
      <c r="B36" s="64">
        <f t="shared" si="1"/>
        <v>885</v>
      </c>
      <c r="C36" s="64">
        <f t="shared" si="2"/>
        <v>560</v>
      </c>
      <c r="D36" s="64">
        <v>743</v>
      </c>
      <c r="E36" s="64">
        <v>698</v>
      </c>
      <c r="F36" s="64">
        <v>668</v>
      </c>
      <c r="G36" s="64">
        <v>650</v>
      </c>
      <c r="H36" s="64">
        <v>654</v>
      </c>
      <c r="I36" s="64">
        <v>679</v>
      </c>
      <c r="J36" s="64">
        <v>719</v>
      </c>
      <c r="K36" s="64">
        <v>766</v>
      </c>
      <c r="L36" s="64">
        <v>752</v>
      </c>
      <c r="M36" s="64">
        <v>652</v>
      </c>
      <c r="N36" s="64">
        <v>588</v>
      </c>
      <c r="O36" s="64">
        <v>570</v>
      </c>
      <c r="P36" s="64">
        <v>560</v>
      </c>
      <c r="Q36" s="64">
        <v>583</v>
      </c>
      <c r="R36" s="64">
        <v>609</v>
      </c>
      <c r="S36" s="64">
        <v>649</v>
      </c>
      <c r="T36" s="64">
        <v>720</v>
      </c>
      <c r="U36" s="64">
        <v>824</v>
      </c>
      <c r="V36" s="64">
        <v>884</v>
      </c>
      <c r="W36" s="64">
        <v>885</v>
      </c>
      <c r="X36" s="64">
        <v>870</v>
      </c>
      <c r="Y36" s="64">
        <v>837</v>
      </c>
      <c r="Z36" s="64">
        <v>813</v>
      </c>
      <c r="AA36" s="64">
        <v>809</v>
      </c>
      <c r="AB36" s="65">
        <v>4</v>
      </c>
      <c r="AC36" s="65">
        <f t="shared" si="0"/>
        <v>0</v>
      </c>
      <c r="AD36" s="65">
        <v>4</v>
      </c>
      <c r="AF36" s="57">
        <v>2</v>
      </c>
      <c r="AG36" s="57">
        <v>10</v>
      </c>
      <c r="AH36" s="57">
        <v>2021</v>
      </c>
    </row>
    <row r="37" spans="1:34">
      <c r="A37" s="64">
        <v>20210205</v>
      </c>
      <c r="B37" s="64">
        <f t="shared" si="1"/>
        <v>851</v>
      </c>
      <c r="C37" s="64">
        <f t="shared" si="2"/>
        <v>712</v>
      </c>
      <c r="D37" s="64">
        <v>778</v>
      </c>
      <c r="E37" s="64">
        <v>745</v>
      </c>
      <c r="F37" s="64">
        <v>723</v>
      </c>
      <c r="G37" s="64">
        <v>712</v>
      </c>
      <c r="H37" s="64">
        <v>715</v>
      </c>
      <c r="I37" s="64">
        <v>726</v>
      </c>
      <c r="J37" s="64">
        <v>751</v>
      </c>
      <c r="K37" s="64">
        <v>788</v>
      </c>
      <c r="L37" s="64">
        <v>804</v>
      </c>
      <c r="M37" s="64">
        <v>763</v>
      </c>
      <c r="N37" s="64">
        <v>727</v>
      </c>
      <c r="O37" s="64">
        <v>775</v>
      </c>
      <c r="P37" s="64">
        <v>756</v>
      </c>
      <c r="Q37" s="64">
        <v>769</v>
      </c>
      <c r="R37" s="64">
        <v>730</v>
      </c>
      <c r="S37" s="64">
        <v>761</v>
      </c>
      <c r="T37" s="64">
        <v>818</v>
      </c>
      <c r="U37" s="64">
        <v>842</v>
      </c>
      <c r="V37" s="64">
        <v>851</v>
      </c>
      <c r="W37" s="64">
        <v>841</v>
      </c>
      <c r="X37" s="64">
        <v>814</v>
      </c>
      <c r="Y37" s="64">
        <v>784</v>
      </c>
      <c r="Z37" s="64">
        <v>763</v>
      </c>
      <c r="AA37" s="64">
        <v>753</v>
      </c>
      <c r="AB37" s="65">
        <v>4</v>
      </c>
      <c r="AC37" s="65">
        <f t="shared" si="0"/>
        <v>0</v>
      </c>
      <c r="AD37" s="65">
        <v>5</v>
      </c>
      <c r="AF37" s="57">
        <v>2</v>
      </c>
      <c r="AG37" s="57">
        <v>2</v>
      </c>
      <c r="AH37" s="57">
        <v>2021</v>
      </c>
    </row>
    <row r="38" spans="1:34">
      <c r="A38" s="64">
        <v>20210206</v>
      </c>
      <c r="B38" s="64">
        <f t="shared" si="1"/>
        <v>811</v>
      </c>
      <c r="C38" s="64">
        <f t="shared" si="2"/>
        <v>524</v>
      </c>
      <c r="D38" s="64">
        <v>717</v>
      </c>
      <c r="E38" s="64">
        <v>696</v>
      </c>
      <c r="F38" s="64">
        <v>692</v>
      </c>
      <c r="G38" s="64">
        <v>681</v>
      </c>
      <c r="H38" s="64">
        <v>688</v>
      </c>
      <c r="I38" s="64">
        <v>704</v>
      </c>
      <c r="J38" s="64">
        <v>724</v>
      </c>
      <c r="K38" s="64">
        <v>743</v>
      </c>
      <c r="L38" s="64">
        <v>665</v>
      </c>
      <c r="M38" s="64">
        <v>568</v>
      </c>
      <c r="N38" s="64">
        <v>561</v>
      </c>
      <c r="O38" s="64">
        <v>537</v>
      </c>
      <c r="P38" s="64">
        <v>525</v>
      </c>
      <c r="Q38" s="64">
        <v>524</v>
      </c>
      <c r="R38" s="64">
        <v>574</v>
      </c>
      <c r="S38" s="64">
        <v>608</v>
      </c>
      <c r="T38" s="64">
        <v>634</v>
      </c>
      <c r="U38" s="64">
        <v>721</v>
      </c>
      <c r="V38" s="64">
        <v>793</v>
      </c>
      <c r="W38" s="64">
        <v>811</v>
      </c>
      <c r="X38" s="64">
        <v>804</v>
      </c>
      <c r="Y38" s="64">
        <v>786</v>
      </c>
      <c r="Z38" s="64">
        <v>770</v>
      </c>
      <c r="AA38" s="64">
        <v>755</v>
      </c>
      <c r="AB38" s="65">
        <v>4</v>
      </c>
      <c r="AC38" s="65">
        <f t="shared" si="0"/>
        <v>1</v>
      </c>
      <c r="AD38" s="65">
        <v>6</v>
      </c>
      <c r="AF38" s="57">
        <v>4</v>
      </c>
      <c r="AG38" s="57">
        <v>10</v>
      </c>
      <c r="AH38" s="57">
        <v>2021</v>
      </c>
    </row>
    <row r="39" spans="1:34">
      <c r="A39" s="64">
        <v>20210207</v>
      </c>
      <c r="B39" s="64">
        <f t="shared" si="1"/>
        <v>773</v>
      </c>
      <c r="C39" s="64">
        <f t="shared" si="2"/>
        <v>479</v>
      </c>
      <c r="D39" s="64">
        <v>716</v>
      </c>
      <c r="E39" s="64">
        <v>685</v>
      </c>
      <c r="F39" s="64">
        <v>663</v>
      </c>
      <c r="G39" s="64">
        <v>653</v>
      </c>
      <c r="H39" s="64">
        <v>661</v>
      </c>
      <c r="I39" s="64">
        <v>677</v>
      </c>
      <c r="J39" s="64">
        <v>691</v>
      </c>
      <c r="K39" s="64">
        <v>699</v>
      </c>
      <c r="L39" s="64">
        <v>629</v>
      </c>
      <c r="M39" s="64">
        <v>530</v>
      </c>
      <c r="N39" s="64">
        <v>504</v>
      </c>
      <c r="O39" s="64">
        <v>486</v>
      </c>
      <c r="P39" s="64">
        <v>479</v>
      </c>
      <c r="Q39" s="64">
        <v>495</v>
      </c>
      <c r="R39" s="64">
        <v>526</v>
      </c>
      <c r="S39" s="64">
        <v>566</v>
      </c>
      <c r="T39" s="64">
        <v>627</v>
      </c>
      <c r="U39" s="64">
        <v>696</v>
      </c>
      <c r="V39" s="64">
        <v>757</v>
      </c>
      <c r="W39" s="64">
        <v>773</v>
      </c>
      <c r="X39" s="64">
        <v>771</v>
      </c>
      <c r="Y39" s="64">
        <v>749</v>
      </c>
      <c r="Z39" s="64">
        <v>733</v>
      </c>
      <c r="AA39" s="64">
        <v>729</v>
      </c>
      <c r="AB39" s="65">
        <v>4</v>
      </c>
      <c r="AC39" s="65">
        <f t="shared" si="0"/>
        <v>2</v>
      </c>
      <c r="AD39" s="65">
        <v>7</v>
      </c>
      <c r="AF39" s="57">
        <v>3</v>
      </c>
      <c r="AG39" s="57">
        <v>8</v>
      </c>
      <c r="AH39" s="57">
        <v>2021</v>
      </c>
    </row>
    <row r="40" spans="1:34">
      <c r="A40" s="64">
        <v>20210208</v>
      </c>
      <c r="B40" s="64">
        <f t="shared" si="1"/>
        <v>916</v>
      </c>
      <c r="C40" s="64">
        <f t="shared" si="2"/>
        <v>585</v>
      </c>
      <c r="D40" s="64">
        <v>693</v>
      </c>
      <c r="E40" s="64">
        <v>674</v>
      </c>
      <c r="F40" s="64">
        <v>662</v>
      </c>
      <c r="G40" s="64">
        <v>653</v>
      </c>
      <c r="H40" s="64">
        <v>650</v>
      </c>
      <c r="I40" s="64">
        <v>676</v>
      </c>
      <c r="J40" s="64">
        <v>718</v>
      </c>
      <c r="K40" s="64">
        <v>764</v>
      </c>
      <c r="L40" s="64">
        <v>794</v>
      </c>
      <c r="M40" s="64">
        <v>724</v>
      </c>
      <c r="N40" s="64">
        <v>640</v>
      </c>
      <c r="O40" s="64">
        <v>597</v>
      </c>
      <c r="P40" s="64">
        <v>585</v>
      </c>
      <c r="Q40" s="64">
        <v>604</v>
      </c>
      <c r="R40" s="64">
        <v>616</v>
      </c>
      <c r="S40" s="64">
        <v>663</v>
      </c>
      <c r="T40" s="64">
        <v>745</v>
      </c>
      <c r="U40" s="64">
        <v>875</v>
      </c>
      <c r="V40" s="64">
        <v>916</v>
      </c>
      <c r="W40" s="64">
        <v>909</v>
      </c>
      <c r="X40" s="64">
        <v>894</v>
      </c>
      <c r="Y40" s="64">
        <v>865</v>
      </c>
      <c r="Z40" s="64">
        <v>839</v>
      </c>
      <c r="AA40" s="64">
        <v>823</v>
      </c>
      <c r="AB40" s="65">
        <v>4</v>
      </c>
      <c r="AC40" s="65">
        <f t="shared" si="0"/>
        <v>0</v>
      </c>
      <c r="AD40" s="65">
        <v>1</v>
      </c>
      <c r="AF40" s="57">
        <v>1</v>
      </c>
      <c r="AG40" s="57">
        <v>7</v>
      </c>
      <c r="AH40" s="57">
        <v>2021</v>
      </c>
    </row>
    <row r="41" spans="1:34">
      <c r="A41" s="64">
        <v>20210209</v>
      </c>
      <c r="B41" s="64">
        <f t="shared" si="1"/>
        <v>877</v>
      </c>
      <c r="C41" s="64">
        <f t="shared" si="2"/>
        <v>574</v>
      </c>
      <c r="D41" s="64">
        <v>778</v>
      </c>
      <c r="E41" s="64">
        <v>744</v>
      </c>
      <c r="F41" s="64">
        <v>718</v>
      </c>
      <c r="G41" s="64">
        <v>710</v>
      </c>
      <c r="H41" s="64">
        <v>712</v>
      </c>
      <c r="I41" s="64">
        <v>723</v>
      </c>
      <c r="J41" s="64">
        <v>758</v>
      </c>
      <c r="K41" s="64">
        <v>795</v>
      </c>
      <c r="L41" s="64">
        <v>752</v>
      </c>
      <c r="M41" s="64">
        <v>645</v>
      </c>
      <c r="N41" s="64">
        <v>627</v>
      </c>
      <c r="O41" s="64">
        <v>602</v>
      </c>
      <c r="P41" s="64">
        <v>574</v>
      </c>
      <c r="Q41" s="64">
        <v>590</v>
      </c>
      <c r="R41" s="64">
        <v>613</v>
      </c>
      <c r="S41" s="64">
        <v>617</v>
      </c>
      <c r="T41" s="64">
        <v>733</v>
      </c>
      <c r="U41" s="64">
        <v>831</v>
      </c>
      <c r="V41" s="64">
        <v>875</v>
      </c>
      <c r="W41" s="64">
        <v>877</v>
      </c>
      <c r="X41" s="64">
        <v>869</v>
      </c>
      <c r="Y41" s="64">
        <v>844</v>
      </c>
      <c r="Z41" s="64">
        <v>824</v>
      </c>
      <c r="AA41" s="64">
        <v>817</v>
      </c>
      <c r="AB41" s="65">
        <v>4</v>
      </c>
      <c r="AC41" s="65">
        <f t="shared" si="0"/>
        <v>0</v>
      </c>
      <c r="AD41" s="65">
        <v>2</v>
      </c>
      <c r="AF41" s="57">
        <v>2</v>
      </c>
      <c r="AG41" s="57">
        <v>9</v>
      </c>
      <c r="AH41" s="57">
        <v>2021</v>
      </c>
    </row>
    <row r="42" spans="1:34">
      <c r="A42" s="64">
        <v>20210210</v>
      </c>
      <c r="B42" s="64">
        <f t="shared" si="1"/>
        <v>822</v>
      </c>
      <c r="C42" s="64">
        <f t="shared" si="2"/>
        <v>585</v>
      </c>
      <c r="D42" s="64">
        <v>769</v>
      </c>
      <c r="E42" s="64">
        <v>733</v>
      </c>
      <c r="F42" s="64">
        <v>712</v>
      </c>
      <c r="G42" s="64">
        <v>706</v>
      </c>
      <c r="H42" s="64">
        <v>711</v>
      </c>
      <c r="I42" s="64">
        <v>728</v>
      </c>
      <c r="J42" s="64">
        <v>764</v>
      </c>
      <c r="K42" s="64">
        <v>792</v>
      </c>
      <c r="L42" s="64">
        <v>741</v>
      </c>
      <c r="M42" s="64">
        <v>631</v>
      </c>
      <c r="N42" s="64">
        <v>616</v>
      </c>
      <c r="O42" s="64">
        <v>585</v>
      </c>
      <c r="P42" s="64">
        <v>611</v>
      </c>
      <c r="Q42" s="64">
        <v>631</v>
      </c>
      <c r="R42" s="64">
        <v>617</v>
      </c>
      <c r="S42" s="64">
        <v>625</v>
      </c>
      <c r="T42" s="64">
        <v>687</v>
      </c>
      <c r="U42" s="64">
        <v>758</v>
      </c>
      <c r="V42" s="64">
        <v>810</v>
      </c>
      <c r="W42" s="64">
        <v>822</v>
      </c>
      <c r="X42" s="64">
        <v>812</v>
      </c>
      <c r="Y42" s="64">
        <v>799</v>
      </c>
      <c r="Z42" s="64">
        <v>787</v>
      </c>
      <c r="AA42" s="64">
        <v>775</v>
      </c>
      <c r="AB42" s="65">
        <v>4</v>
      </c>
      <c r="AC42" s="65">
        <f t="shared" si="0"/>
        <v>0</v>
      </c>
      <c r="AD42" s="65">
        <v>3</v>
      </c>
      <c r="AF42" s="57">
        <v>2</v>
      </c>
      <c r="AG42" s="57">
        <v>9</v>
      </c>
      <c r="AH42" s="57">
        <v>2021</v>
      </c>
    </row>
    <row r="43" spans="1:34">
      <c r="A43" s="64">
        <v>20210211</v>
      </c>
      <c r="B43" s="64">
        <f t="shared" si="1"/>
        <v>762</v>
      </c>
      <c r="C43" s="64">
        <f t="shared" si="2"/>
        <v>599</v>
      </c>
      <c r="D43" s="64">
        <v>732</v>
      </c>
      <c r="E43" s="64">
        <v>703</v>
      </c>
      <c r="F43" s="64">
        <v>684</v>
      </c>
      <c r="G43" s="64">
        <v>670</v>
      </c>
      <c r="H43" s="64">
        <v>668</v>
      </c>
      <c r="I43" s="64">
        <v>681</v>
      </c>
      <c r="J43" s="64">
        <v>696</v>
      </c>
      <c r="K43" s="64">
        <v>705</v>
      </c>
      <c r="L43" s="64">
        <v>678</v>
      </c>
      <c r="M43" s="64">
        <v>605</v>
      </c>
      <c r="N43" s="64">
        <v>614</v>
      </c>
      <c r="O43" s="64">
        <v>613</v>
      </c>
      <c r="P43" s="64">
        <v>599</v>
      </c>
      <c r="Q43" s="64">
        <v>602</v>
      </c>
      <c r="R43" s="64">
        <v>624</v>
      </c>
      <c r="S43" s="64">
        <v>636</v>
      </c>
      <c r="T43" s="64">
        <v>662</v>
      </c>
      <c r="U43" s="64">
        <v>710</v>
      </c>
      <c r="V43" s="64">
        <v>754</v>
      </c>
      <c r="W43" s="64">
        <v>762</v>
      </c>
      <c r="X43" s="64">
        <v>754</v>
      </c>
      <c r="Y43" s="64">
        <v>738</v>
      </c>
      <c r="Z43" s="64">
        <v>726</v>
      </c>
      <c r="AA43" s="64">
        <v>720</v>
      </c>
      <c r="AB43" s="65">
        <v>4</v>
      </c>
      <c r="AC43" s="65">
        <f t="shared" si="0"/>
        <v>3</v>
      </c>
      <c r="AD43" s="65">
        <v>4</v>
      </c>
      <c r="AE43" s="66" t="s">
        <v>71</v>
      </c>
      <c r="AF43" s="57">
        <v>3</v>
      </c>
      <c r="AG43" s="57">
        <v>4</v>
      </c>
      <c r="AH43" s="57">
        <v>2021</v>
      </c>
    </row>
    <row r="44" spans="1:34">
      <c r="A44" s="64">
        <v>20210212</v>
      </c>
      <c r="B44" s="64">
        <f t="shared" si="1"/>
        <v>703</v>
      </c>
      <c r="C44" s="64">
        <f t="shared" si="2"/>
        <v>505</v>
      </c>
      <c r="D44" s="64">
        <v>675</v>
      </c>
      <c r="E44" s="64">
        <v>641</v>
      </c>
      <c r="F44" s="64">
        <v>617</v>
      </c>
      <c r="G44" s="64">
        <v>605</v>
      </c>
      <c r="H44" s="64">
        <v>608</v>
      </c>
      <c r="I44" s="64">
        <v>618</v>
      </c>
      <c r="J44" s="64">
        <v>642</v>
      </c>
      <c r="K44" s="64">
        <v>653</v>
      </c>
      <c r="L44" s="64">
        <v>608</v>
      </c>
      <c r="M44" s="64">
        <v>520</v>
      </c>
      <c r="N44" s="64">
        <v>513</v>
      </c>
      <c r="O44" s="64">
        <v>516</v>
      </c>
      <c r="P44" s="64">
        <v>543</v>
      </c>
      <c r="Q44" s="64">
        <v>505</v>
      </c>
      <c r="R44" s="64">
        <v>514</v>
      </c>
      <c r="S44" s="64">
        <v>548</v>
      </c>
      <c r="T44" s="64">
        <v>582</v>
      </c>
      <c r="U44" s="64">
        <v>643</v>
      </c>
      <c r="V44" s="64">
        <v>680</v>
      </c>
      <c r="W44" s="64">
        <v>699</v>
      </c>
      <c r="X44" s="64">
        <v>703</v>
      </c>
      <c r="Y44" s="64">
        <v>691</v>
      </c>
      <c r="Z44" s="64">
        <v>686</v>
      </c>
      <c r="AA44" s="64">
        <v>685</v>
      </c>
      <c r="AB44" s="65">
        <v>4</v>
      </c>
      <c r="AC44" s="65">
        <f t="shared" si="0"/>
        <v>3</v>
      </c>
      <c r="AD44" s="65">
        <v>5</v>
      </c>
      <c r="AE44" s="66" t="s">
        <v>71</v>
      </c>
      <c r="AF44" s="57">
        <v>5</v>
      </c>
      <c r="AG44" s="57">
        <v>5</v>
      </c>
      <c r="AH44" s="57">
        <v>2021</v>
      </c>
    </row>
    <row r="45" spans="1:34">
      <c r="A45" s="64">
        <v>20210213</v>
      </c>
      <c r="B45" s="64">
        <f t="shared" si="1"/>
        <v>729</v>
      </c>
      <c r="C45" s="64">
        <f t="shared" si="2"/>
        <v>459</v>
      </c>
      <c r="D45" s="64">
        <v>649</v>
      </c>
      <c r="E45" s="64">
        <v>622</v>
      </c>
      <c r="F45" s="64">
        <v>608</v>
      </c>
      <c r="G45" s="64">
        <v>585</v>
      </c>
      <c r="H45" s="64">
        <v>583</v>
      </c>
      <c r="I45" s="64">
        <v>592</v>
      </c>
      <c r="J45" s="64">
        <v>605</v>
      </c>
      <c r="K45" s="64">
        <v>612</v>
      </c>
      <c r="L45" s="64">
        <v>579</v>
      </c>
      <c r="M45" s="64">
        <v>514</v>
      </c>
      <c r="N45" s="64">
        <v>505</v>
      </c>
      <c r="O45" s="64">
        <v>489</v>
      </c>
      <c r="P45" s="64">
        <v>472</v>
      </c>
      <c r="Q45" s="64">
        <v>459</v>
      </c>
      <c r="R45" s="64">
        <v>466</v>
      </c>
      <c r="S45" s="64">
        <v>517</v>
      </c>
      <c r="T45" s="64">
        <v>576</v>
      </c>
      <c r="U45" s="64">
        <v>656</v>
      </c>
      <c r="V45" s="64">
        <v>708</v>
      </c>
      <c r="W45" s="64">
        <v>728</v>
      </c>
      <c r="X45" s="64">
        <v>729</v>
      </c>
      <c r="Y45" s="64">
        <v>728</v>
      </c>
      <c r="Z45" s="64">
        <v>721</v>
      </c>
      <c r="AA45" s="64">
        <v>706</v>
      </c>
      <c r="AB45" s="65">
        <v>4</v>
      </c>
      <c r="AC45" s="65">
        <f t="shared" si="0"/>
        <v>3</v>
      </c>
      <c r="AD45" s="65">
        <v>6</v>
      </c>
      <c r="AE45" s="66" t="s">
        <v>71</v>
      </c>
      <c r="AF45" s="57">
        <v>5</v>
      </c>
      <c r="AG45" s="57">
        <v>8</v>
      </c>
      <c r="AH45" s="57">
        <v>2021</v>
      </c>
    </row>
    <row r="46" spans="1:34">
      <c r="A46" s="64">
        <v>20210214</v>
      </c>
      <c r="B46" s="64">
        <f t="shared" si="1"/>
        <v>702</v>
      </c>
      <c r="C46" s="64">
        <f t="shared" si="2"/>
        <v>510</v>
      </c>
      <c r="D46" s="64">
        <v>656</v>
      </c>
      <c r="E46" s="64">
        <v>603</v>
      </c>
      <c r="F46" s="64">
        <v>577</v>
      </c>
      <c r="G46" s="64">
        <v>581</v>
      </c>
      <c r="H46" s="64">
        <v>594</v>
      </c>
      <c r="I46" s="64">
        <v>607</v>
      </c>
      <c r="J46" s="64">
        <v>603</v>
      </c>
      <c r="K46" s="64">
        <v>596</v>
      </c>
      <c r="L46" s="64">
        <v>585</v>
      </c>
      <c r="M46" s="64">
        <v>564</v>
      </c>
      <c r="N46" s="64">
        <v>559</v>
      </c>
      <c r="O46" s="64">
        <v>510</v>
      </c>
      <c r="P46" s="64">
        <v>568</v>
      </c>
      <c r="Q46" s="64">
        <v>577</v>
      </c>
      <c r="R46" s="64">
        <v>601</v>
      </c>
      <c r="S46" s="64">
        <v>618</v>
      </c>
      <c r="T46" s="64">
        <v>632</v>
      </c>
      <c r="U46" s="64">
        <v>656</v>
      </c>
      <c r="V46" s="64">
        <v>693</v>
      </c>
      <c r="W46" s="64">
        <v>702</v>
      </c>
      <c r="X46" s="64">
        <v>691</v>
      </c>
      <c r="Y46" s="64">
        <v>677</v>
      </c>
      <c r="Z46" s="64">
        <v>675</v>
      </c>
      <c r="AA46" s="64">
        <v>676</v>
      </c>
      <c r="AB46" s="65">
        <v>4</v>
      </c>
      <c r="AC46" s="65">
        <f t="shared" si="0"/>
        <v>2</v>
      </c>
      <c r="AD46" s="65">
        <v>7</v>
      </c>
      <c r="AF46" s="57">
        <v>6</v>
      </c>
      <c r="AG46" s="57">
        <v>3</v>
      </c>
      <c r="AH46" s="57">
        <v>2021</v>
      </c>
    </row>
    <row r="47" spans="1:34">
      <c r="A47" s="64">
        <v>20210215</v>
      </c>
      <c r="B47" s="64">
        <f t="shared" si="1"/>
        <v>886</v>
      </c>
      <c r="C47" s="64">
        <f t="shared" si="2"/>
        <v>591</v>
      </c>
      <c r="D47" s="64">
        <v>640</v>
      </c>
      <c r="E47" s="64">
        <v>608</v>
      </c>
      <c r="F47" s="64">
        <v>597</v>
      </c>
      <c r="G47" s="64">
        <v>591</v>
      </c>
      <c r="H47" s="64">
        <v>591</v>
      </c>
      <c r="I47" s="64">
        <v>607</v>
      </c>
      <c r="J47" s="64">
        <v>640</v>
      </c>
      <c r="K47" s="64">
        <v>681</v>
      </c>
      <c r="L47" s="64">
        <v>720</v>
      </c>
      <c r="M47" s="64">
        <v>717</v>
      </c>
      <c r="N47" s="64">
        <v>735</v>
      </c>
      <c r="O47" s="64">
        <v>749</v>
      </c>
      <c r="P47" s="64">
        <v>739</v>
      </c>
      <c r="Q47" s="64">
        <v>684</v>
      </c>
      <c r="R47" s="64">
        <v>644</v>
      </c>
      <c r="S47" s="64">
        <v>681</v>
      </c>
      <c r="T47" s="64">
        <v>763</v>
      </c>
      <c r="U47" s="64">
        <v>812</v>
      </c>
      <c r="V47" s="64">
        <v>884</v>
      </c>
      <c r="W47" s="64">
        <v>886</v>
      </c>
      <c r="X47" s="64">
        <v>867</v>
      </c>
      <c r="Y47" s="64">
        <v>846</v>
      </c>
      <c r="Z47" s="64">
        <v>824</v>
      </c>
      <c r="AA47" s="64">
        <v>820</v>
      </c>
      <c r="AB47" s="65">
        <v>4</v>
      </c>
      <c r="AC47" s="65">
        <f t="shared" si="0"/>
        <v>0</v>
      </c>
      <c r="AD47" s="65">
        <v>1</v>
      </c>
      <c r="AF47" s="57">
        <v>2</v>
      </c>
      <c r="AG47" s="57">
        <v>2</v>
      </c>
      <c r="AH47" s="57">
        <v>2021</v>
      </c>
    </row>
    <row r="48" spans="1:34">
      <c r="A48" s="64">
        <v>20210216</v>
      </c>
      <c r="B48" s="64">
        <f t="shared" si="1"/>
        <v>871</v>
      </c>
      <c r="C48" s="64">
        <f t="shared" si="2"/>
        <v>585</v>
      </c>
      <c r="D48" s="64">
        <v>774</v>
      </c>
      <c r="E48" s="64">
        <v>741</v>
      </c>
      <c r="F48" s="64">
        <v>716</v>
      </c>
      <c r="G48" s="64">
        <v>702</v>
      </c>
      <c r="H48" s="64">
        <v>710</v>
      </c>
      <c r="I48" s="64">
        <v>728</v>
      </c>
      <c r="J48" s="64">
        <v>757</v>
      </c>
      <c r="K48" s="64">
        <v>790</v>
      </c>
      <c r="L48" s="64">
        <v>701</v>
      </c>
      <c r="M48" s="64">
        <v>601</v>
      </c>
      <c r="N48" s="64">
        <v>612</v>
      </c>
      <c r="O48" s="64">
        <v>590</v>
      </c>
      <c r="P48" s="64">
        <v>585</v>
      </c>
      <c r="Q48" s="64">
        <v>601</v>
      </c>
      <c r="R48" s="64">
        <v>634</v>
      </c>
      <c r="S48" s="64">
        <v>730</v>
      </c>
      <c r="T48" s="64">
        <v>798</v>
      </c>
      <c r="U48" s="64">
        <v>851</v>
      </c>
      <c r="V48" s="64">
        <v>871</v>
      </c>
      <c r="W48" s="64">
        <v>864</v>
      </c>
      <c r="X48" s="64">
        <v>850</v>
      </c>
      <c r="Y48" s="64">
        <v>833</v>
      </c>
      <c r="Z48" s="64">
        <v>826</v>
      </c>
      <c r="AA48" s="64">
        <v>822</v>
      </c>
      <c r="AB48" s="65">
        <v>4</v>
      </c>
      <c r="AC48" s="65">
        <f t="shared" si="0"/>
        <v>0</v>
      </c>
      <c r="AD48" s="65">
        <v>2</v>
      </c>
      <c r="AF48" s="57">
        <v>1</v>
      </c>
      <c r="AG48" s="57">
        <v>9</v>
      </c>
      <c r="AH48" s="57">
        <v>2021</v>
      </c>
    </row>
    <row r="49" spans="1:34">
      <c r="A49" s="64">
        <v>20210217</v>
      </c>
      <c r="B49" s="64">
        <f t="shared" si="1"/>
        <v>979</v>
      </c>
      <c r="C49" s="64">
        <f t="shared" si="2"/>
        <v>728</v>
      </c>
      <c r="D49" s="64">
        <v>788</v>
      </c>
      <c r="E49" s="64">
        <v>763</v>
      </c>
      <c r="F49" s="64">
        <v>739</v>
      </c>
      <c r="G49" s="64">
        <v>729</v>
      </c>
      <c r="H49" s="64">
        <v>728</v>
      </c>
      <c r="I49" s="64">
        <v>747</v>
      </c>
      <c r="J49" s="64">
        <v>781</v>
      </c>
      <c r="K49" s="64">
        <v>829</v>
      </c>
      <c r="L49" s="64">
        <v>863</v>
      </c>
      <c r="M49" s="64">
        <v>835</v>
      </c>
      <c r="N49" s="64">
        <v>782</v>
      </c>
      <c r="O49" s="64">
        <v>777</v>
      </c>
      <c r="P49" s="64">
        <v>769</v>
      </c>
      <c r="Q49" s="64">
        <v>794</v>
      </c>
      <c r="R49" s="64">
        <v>839</v>
      </c>
      <c r="S49" s="64">
        <v>855</v>
      </c>
      <c r="T49" s="64">
        <v>929</v>
      </c>
      <c r="U49" s="64">
        <v>965</v>
      </c>
      <c r="V49" s="64">
        <v>979</v>
      </c>
      <c r="W49" s="64">
        <v>961</v>
      </c>
      <c r="X49" s="64">
        <v>941</v>
      </c>
      <c r="Y49" s="64">
        <v>911</v>
      </c>
      <c r="Z49" s="64">
        <v>882</v>
      </c>
      <c r="AA49" s="64">
        <v>874</v>
      </c>
      <c r="AB49" s="65">
        <v>4</v>
      </c>
      <c r="AC49" s="65">
        <f t="shared" si="0"/>
        <v>0</v>
      </c>
      <c r="AD49" s="65">
        <v>3</v>
      </c>
      <c r="AF49" s="57">
        <v>1</v>
      </c>
      <c r="AG49" s="57">
        <v>4</v>
      </c>
      <c r="AH49" s="57">
        <v>2021</v>
      </c>
    </row>
    <row r="50" spans="1:34">
      <c r="A50" s="64">
        <v>20210218</v>
      </c>
      <c r="B50" s="64">
        <f t="shared" si="1"/>
        <v>948</v>
      </c>
      <c r="C50" s="64">
        <f t="shared" si="2"/>
        <v>760</v>
      </c>
      <c r="D50" s="64">
        <v>836</v>
      </c>
      <c r="E50" s="64">
        <v>798</v>
      </c>
      <c r="F50" s="64">
        <v>777</v>
      </c>
      <c r="G50" s="64">
        <v>760</v>
      </c>
      <c r="H50" s="64">
        <v>761</v>
      </c>
      <c r="I50" s="64">
        <v>772</v>
      </c>
      <c r="J50" s="64">
        <v>799</v>
      </c>
      <c r="K50" s="64">
        <v>840</v>
      </c>
      <c r="L50" s="64">
        <v>880</v>
      </c>
      <c r="M50" s="64">
        <v>867</v>
      </c>
      <c r="N50" s="64">
        <v>812</v>
      </c>
      <c r="O50" s="64">
        <v>786</v>
      </c>
      <c r="P50" s="64">
        <v>798</v>
      </c>
      <c r="Q50" s="64">
        <v>834</v>
      </c>
      <c r="R50" s="64">
        <v>801</v>
      </c>
      <c r="S50" s="64">
        <v>827</v>
      </c>
      <c r="T50" s="64">
        <v>867</v>
      </c>
      <c r="U50" s="64">
        <v>909</v>
      </c>
      <c r="V50" s="64">
        <v>948</v>
      </c>
      <c r="W50" s="64">
        <v>947</v>
      </c>
      <c r="X50" s="64">
        <v>921</v>
      </c>
      <c r="Y50" s="64">
        <v>888</v>
      </c>
      <c r="Z50" s="64">
        <v>872</v>
      </c>
      <c r="AA50" s="64">
        <v>866</v>
      </c>
      <c r="AB50" s="65">
        <v>4</v>
      </c>
      <c r="AC50" s="65">
        <f t="shared" si="0"/>
        <v>0</v>
      </c>
      <c r="AD50" s="65">
        <v>4</v>
      </c>
      <c r="AF50" s="57">
        <v>1</v>
      </c>
      <c r="AG50" s="57">
        <v>2</v>
      </c>
      <c r="AH50" s="57">
        <v>2021</v>
      </c>
    </row>
    <row r="51" spans="1:34">
      <c r="A51" s="64">
        <v>20210219</v>
      </c>
      <c r="B51" s="64">
        <f t="shared" si="1"/>
        <v>868</v>
      </c>
      <c r="C51" s="64">
        <f t="shared" si="2"/>
        <v>589</v>
      </c>
      <c r="D51" s="64">
        <v>821</v>
      </c>
      <c r="E51" s="64">
        <v>789</v>
      </c>
      <c r="F51" s="64">
        <v>770</v>
      </c>
      <c r="G51" s="64">
        <v>759</v>
      </c>
      <c r="H51" s="64">
        <v>762</v>
      </c>
      <c r="I51" s="64">
        <v>778</v>
      </c>
      <c r="J51" s="64">
        <v>800</v>
      </c>
      <c r="K51" s="64">
        <v>820</v>
      </c>
      <c r="L51" s="64">
        <v>722</v>
      </c>
      <c r="M51" s="64">
        <v>644</v>
      </c>
      <c r="N51" s="64">
        <v>623</v>
      </c>
      <c r="O51" s="64">
        <v>602</v>
      </c>
      <c r="P51" s="64">
        <v>589</v>
      </c>
      <c r="Q51" s="64">
        <v>596</v>
      </c>
      <c r="R51" s="64">
        <v>622</v>
      </c>
      <c r="S51" s="64">
        <v>653</v>
      </c>
      <c r="T51" s="64">
        <v>708</v>
      </c>
      <c r="U51" s="64">
        <v>797</v>
      </c>
      <c r="V51" s="64">
        <v>864</v>
      </c>
      <c r="W51" s="64">
        <v>868</v>
      </c>
      <c r="X51" s="64">
        <v>853</v>
      </c>
      <c r="Y51" s="64">
        <v>827</v>
      </c>
      <c r="Z51" s="64">
        <v>807</v>
      </c>
      <c r="AA51" s="64">
        <v>795</v>
      </c>
      <c r="AB51" s="65">
        <v>4</v>
      </c>
      <c r="AC51" s="65">
        <f t="shared" si="0"/>
        <v>0</v>
      </c>
      <c r="AD51" s="65">
        <v>5</v>
      </c>
      <c r="AF51" s="57">
        <v>2</v>
      </c>
      <c r="AG51" s="57">
        <v>12</v>
      </c>
      <c r="AH51" s="57">
        <v>2021</v>
      </c>
    </row>
    <row r="52" spans="1:34">
      <c r="A52" s="64">
        <v>20210220</v>
      </c>
      <c r="B52" s="64">
        <f t="shared" si="1"/>
        <v>783</v>
      </c>
      <c r="C52" s="64">
        <f t="shared" si="2"/>
        <v>493</v>
      </c>
      <c r="D52" s="64">
        <v>752</v>
      </c>
      <c r="E52" s="64">
        <v>707</v>
      </c>
      <c r="F52" s="64">
        <v>683</v>
      </c>
      <c r="G52" s="64">
        <v>663</v>
      </c>
      <c r="H52" s="64">
        <v>663</v>
      </c>
      <c r="I52" s="64">
        <v>672</v>
      </c>
      <c r="J52" s="64">
        <v>691</v>
      </c>
      <c r="K52" s="64">
        <v>695</v>
      </c>
      <c r="L52" s="64">
        <v>597</v>
      </c>
      <c r="M52" s="64">
        <v>535</v>
      </c>
      <c r="N52" s="64">
        <v>529</v>
      </c>
      <c r="O52" s="64">
        <v>509</v>
      </c>
      <c r="P52" s="64">
        <v>493</v>
      </c>
      <c r="Q52" s="64">
        <v>502</v>
      </c>
      <c r="R52" s="64">
        <v>522</v>
      </c>
      <c r="S52" s="64">
        <v>571</v>
      </c>
      <c r="T52" s="64">
        <v>630</v>
      </c>
      <c r="U52" s="64">
        <v>703</v>
      </c>
      <c r="V52" s="64">
        <v>765</v>
      </c>
      <c r="W52" s="64">
        <v>783</v>
      </c>
      <c r="X52" s="64">
        <v>778</v>
      </c>
      <c r="Y52" s="64">
        <v>757</v>
      </c>
      <c r="Z52" s="64">
        <v>747</v>
      </c>
      <c r="AA52" s="64">
        <v>739</v>
      </c>
      <c r="AB52" s="65">
        <v>4</v>
      </c>
      <c r="AC52" s="65">
        <f t="shared" si="0"/>
        <v>1</v>
      </c>
      <c r="AD52" s="65">
        <v>6</v>
      </c>
      <c r="AF52" s="57">
        <v>5</v>
      </c>
      <c r="AG52" s="57">
        <v>11</v>
      </c>
      <c r="AH52" s="57">
        <v>2021</v>
      </c>
    </row>
    <row r="53" spans="1:34">
      <c r="A53" s="64">
        <v>20210221</v>
      </c>
      <c r="B53" s="64">
        <f t="shared" si="1"/>
        <v>715</v>
      </c>
      <c r="C53" s="64">
        <f t="shared" si="2"/>
        <v>447</v>
      </c>
      <c r="D53" s="64">
        <v>697</v>
      </c>
      <c r="E53" s="64">
        <v>658</v>
      </c>
      <c r="F53" s="64">
        <v>638</v>
      </c>
      <c r="G53" s="64">
        <v>629</v>
      </c>
      <c r="H53" s="64">
        <v>628</v>
      </c>
      <c r="I53" s="64">
        <v>640</v>
      </c>
      <c r="J53" s="64">
        <v>656</v>
      </c>
      <c r="K53" s="64">
        <v>647</v>
      </c>
      <c r="L53" s="64">
        <v>529</v>
      </c>
      <c r="M53" s="64">
        <v>465</v>
      </c>
      <c r="N53" s="64">
        <v>461</v>
      </c>
      <c r="O53" s="64">
        <v>449</v>
      </c>
      <c r="P53" s="64">
        <v>447</v>
      </c>
      <c r="Q53" s="64">
        <v>452</v>
      </c>
      <c r="R53" s="64">
        <v>474</v>
      </c>
      <c r="S53" s="64">
        <v>517</v>
      </c>
      <c r="T53" s="64">
        <v>581</v>
      </c>
      <c r="U53" s="64">
        <v>663</v>
      </c>
      <c r="V53" s="64">
        <v>715</v>
      </c>
      <c r="W53" s="64">
        <v>708</v>
      </c>
      <c r="X53" s="64">
        <v>699</v>
      </c>
      <c r="Y53" s="64">
        <v>697</v>
      </c>
      <c r="Z53" s="64">
        <v>686</v>
      </c>
      <c r="AA53" s="64">
        <v>667</v>
      </c>
      <c r="AB53" s="65">
        <v>4</v>
      </c>
      <c r="AC53" s="65">
        <f t="shared" si="0"/>
        <v>2</v>
      </c>
      <c r="AD53" s="65">
        <v>7</v>
      </c>
      <c r="AF53" s="57">
        <v>8</v>
      </c>
      <c r="AG53" s="57">
        <v>12</v>
      </c>
      <c r="AH53" s="57">
        <v>2021</v>
      </c>
    </row>
    <row r="54" spans="1:34">
      <c r="A54" s="64">
        <v>20210222</v>
      </c>
      <c r="B54" s="64">
        <f t="shared" si="1"/>
        <v>771</v>
      </c>
      <c r="C54" s="64">
        <f t="shared" si="2"/>
        <v>499</v>
      </c>
      <c r="D54" s="64">
        <v>613</v>
      </c>
      <c r="E54" s="64">
        <v>590</v>
      </c>
      <c r="F54" s="64">
        <v>569</v>
      </c>
      <c r="G54" s="64">
        <v>574</v>
      </c>
      <c r="H54" s="64">
        <v>587</v>
      </c>
      <c r="I54" s="64">
        <v>615</v>
      </c>
      <c r="J54" s="64">
        <v>657</v>
      </c>
      <c r="K54" s="64">
        <v>669</v>
      </c>
      <c r="L54" s="64">
        <v>587</v>
      </c>
      <c r="M54" s="64">
        <v>543</v>
      </c>
      <c r="N54" s="64">
        <v>531</v>
      </c>
      <c r="O54" s="64">
        <v>516</v>
      </c>
      <c r="P54" s="64">
        <v>499</v>
      </c>
      <c r="Q54" s="64">
        <v>526</v>
      </c>
      <c r="R54" s="64">
        <v>552</v>
      </c>
      <c r="S54" s="64">
        <v>586</v>
      </c>
      <c r="T54" s="64">
        <v>680</v>
      </c>
      <c r="U54" s="64">
        <v>702</v>
      </c>
      <c r="V54" s="64">
        <v>751</v>
      </c>
      <c r="W54" s="64">
        <v>768</v>
      </c>
      <c r="X54" s="64">
        <v>771</v>
      </c>
      <c r="Y54" s="64">
        <v>756</v>
      </c>
      <c r="Z54" s="64">
        <v>744</v>
      </c>
      <c r="AA54" s="64">
        <v>734</v>
      </c>
      <c r="AB54" s="65">
        <v>4</v>
      </c>
      <c r="AC54" s="65">
        <f t="shared" si="0"/>
        <v>0</v>
      </c>
      <c r="AD54" s="65">
        <v>1</v>
      </c>
      <c r="AF54" s="57">
        <v>4</v>
      </c>
      <c r="AG54" s="57">
        <v>11</v>
      </c>
      <c r="AH54" s="57">
        <v>2021</v>
      </c>
    </row>
    <row r="55" spans="1:34">
      <c r="A55" s="64">
        <v>20210223</v>
      </c>
      <c r="B55" s="64">
        <f t="shared" si="1"/>
        <v>832</v>
      </c>
      <c r="C55" s="64">
        <f t="shared" si="2"/>
        <v>536</v>
      </c>
      <c r="D55" s="64">
        <v>695</v>
      </c>
      <c r="E55" s="64">
        <v>675</v>
      </c>
      <c r="F55" s="64">
        <v>657</v>
      </c>
      <c r="G55" s="64">
        <v>653</v>
      </c>
      <c r="H55" s="64">
        <v>663</v>
      </c>
      <c r="I55" s="64">
        <v>678</v>
      </c>
      <c r="J55" s="64">
        <v>711</v>
      </c>
      <c r="K55" s="64">
        <v>723</v>
      </c>
      <c r="L55" s="64">
        <v>627</v>
      </c>
      <c r="M55" s="64">
        <v>557</v>
      </c>
      <c r="N55" s="64">
        <v>558</v>
      </c>
      <c r="O55" s="64">
        <v>557</v>
      </c>
      <c r="P55" s="64">
        <v>552</v>
      </c>
      <c r="Q55" s="64">
        <v>536</v>
      </c>
      <c r="R55" s="64">
        <v>590</v>
      </c>
      <c r="S55" s="64">
        <v>603</v>
      </c>
      <c r="T55" s="64">
        <v>709</v>
      </c>
      <c r="U55" s="64">
        <v>764</v>
      </c>
      <c r="V55" s="64">
        <v>821</v>
      </c>
      <c r="W55" s="64">
        <v>832</v>
      </c>
      <c r="X55" s="64">
        <v>814</v>
      </c>
      <c r="Y55" s="64">
        <v>789</v>
      </c>
      <c r="Z55" s="64">
        <v>775</v>
      </c>
      <c r="AA55" s="64">
        <v>776</v>
      </c>
      <c r="AB55" s="65">
        <v>4</v>
      </c>
      <c r="AC55" s="65">
        <f t="shared" si="0"/>
        <v>0</v>
      </c>
      <c r="AD55" s="65">
        <v>2</v>
      </c>
      <c r="AF55" s="57">
        <v>2</v>
      </c>
      <c r="AG55" s="57">
        <v>11</v>
      </c>
      <c r="AH55" s="57">
        <v>2021</v>
      </c>
    </row>
    <row r="56" spans="1:34">
      <c r="A56" s="64">
        <v>20210224</v>
      </c>
      <c r="B56" s="64">
        <f t="shared" si="1"/>
        <v>825</v>
      </c>
      <c r="C56" s="64">
        <f t="shared" si="2"/>
        <v>524</v>
      </c>
      <c r="D56" s="64">
        <v>735</v>
      </c>
      <c r="E56" s="64">
        <v>703</v>
      </c>
      <c r="F56" s="64">
        <v>686</v>
      </c>
      <c r="G56" s="64">
        <v>673</v>
      </c>
      <c r="H56" s="64">
        <v>681</v>
      </c>
      <c r="I56" s="64">
        <v>702</v>
      </c>
      <c r="J56" s="64">
        <v>737</v>
      </c>
      <c r="K56" s="64">
        <v>750</v>
      </c>
      <c r="L56" s="64">
        <v>653</v>
      </c>
      <c r="M56" s="64">
        <v>584</v>
      </c>
      <c r="N56" s="64">
        <v>568</v>
      </c>
      <c r="O56" s="64">
        <v>542</v>
      </c>
      <c r="P56" s="64">
        <v>524</v>
      </c>
      <c r="Q56" s="64">
        <v>553</v>
      </c>
      <c r="R56" s="64">
        <v>565</v>
      </c>
      <c r="S56" s="64">
        <v>612</v>
      </c>
      <c r="T56" s="64">
        <v>676</v>
      </c>
      <c r="U56" s="64">
        <v>741</v>
      </c>
      <c r="V56" s="64">
        <v>805</v>
      </c>
      <c r="W56" s="64">
        <v>825</v>
      </c>
      <c r="X56" s="64">
        <v>808</v>
      </c>
      <c r="Y56" s="64">
        <v>787</v>
      </c>
      <c r="Z56" s="64">
        <v>779</v>
      </c>
      <c r="AA56" s="64">
        <v>772</v>
      </c>
      <c r="AB56" s="65">
        <v>4</v>
      </c>
      <c r="AC56" s="65">
        <f t="shared" si="0"/>
        <v>0</v>
      </c>
      <c r="AD56" s="65">
        <v>3</v>
      </c>
      <c r="AF56" s="57">
        <v>3</v>
      </c>
      <c r="AG56" s="57">
        <v>11</v>
      </c>
      <c r="AH56" s="57">
        <v>2021</v>
      </c>
    </row>
    <row r="57" spans="1:34">
      <c r="A57" s="64">
        <v>20210225</v>
      </c>
      <c r="B57" s="64">
        <f t="shared" si="1"/>
        <v>820</v>
      </c>
      <c r="C57" s="64">
        <f t="shared" si="2"/>
        <v>642</v>
      </c>
      <c r="D57" s="64">
        <v>721</v>
      </c>
      <c r="E57" s="64">
        <v>686</v>
      </c>
      <c r="F57" s="64">
        <v>663</v>
      </c>
      <c r="G57" s="64">
        <v>647</v>
      </c>
      <c r="H57" s="64">
        <v>647</v>
      </c>
      <c r="I57" s="64">
        <v>665</v>
      </c>
      <c r="J57" s="64">
        <v>701</v>
      </c>
      <c r="K57" s="64">
        <v>723</v>
      </c>
      <c r="L57" s="64">
        <v>642</v>
      </c>
      <c r="M57" s="64">
        <v>651</v>
      </c>
      <c r="N57" s="64">
        <v>669</v>
      </c>
      <c r="O57" s="64">
        <v>654</v>
      </c>
      <c r="P57" s="64">
        <v>665</v>
      </c>
      <c r="Q57" s="64">
        <v>695</v>
      </c>
      <c r="R57" s="64">
        <v>711</v>
      </c>
      <c r="S57" s="64">
        <v>757</v>
      </c>
      <c r="T57" s="64">
        <v>801</v>
      </c>
      <c r="U57" s="64">
        <v>820</v>
      </c>
      <c r="V57" s="64">
        <v>814</v>
      </c>
      <c r="W57" s="64">
        <v>814</v>
      </c>
      <c r="X57" s="64">
        <v>794</v>
      </c>
      <c r="Y57" s="64">
        <v>778</v>
      </c>
      <c r="Z57" s="64">
        <v>759</v>
      </c>
      <c r="AA57" s="64">
        <v>745</v>
      </c>
      <c r="AB57" s="65">
        <v>4</v>
      </c>
      <c r="AC57" s="65">
        <f t="shared" si="0"/>
        <v>0</v>
      </c>
      <c r="AD57" s="65">
        <v>4</v>
      </c>
      <c r="AF57" s="57">
        <v>4</v>
      </c>
      <c r="AG57" s="57">
        <v>4</v>
      </c>
      <c r="AH57" s="57">
        <v>2021</v>
      </c>
    </row>
    <row r="58" spans="1:34">
      <c r="A58" s="64">
        <v>20210226</v>
      </c>
      <c r="B58" s="64">
        <f t="shared" si="1"/>
        <v>819</v>
      </c>
      <c r="C58" s="64">
        <f t="shared" si="2"/>
        <v>634</v>
      </c>
      <c r="D58" s="64">
        <v>701</v>
      </c>
      <c r="E58" s="64">
        <v>666</v>
      </c>
      <c r="F58" s="64">
        <v>640</v>
      </c>
      <c r="G58" s="64">
        <v>637</v>
      </c>
      <c r="H58" s="64">
        <v>634</v>
      </c>
      <c r="I58" s="64">
        <v>645</v>
      </c>
      <c r="J58" s="64">
        <v>672</v>
      </c>
      <c r="K58" s="64">
        <v>707</v>
      </c>
      <c r="L58" s="64">
        <v>761</v>
      </c>
      <c r="M58" s="64">
        <v>797</v>
      </c>
      <c r="N58" s="64">
        <v>819</v>
      </c>
      <c r="O58" s="64">
        <v>724</v>
      </c>
      <c r="P58" s="64">
        <v>685</v>
      </c>
      <c r="Q58" s="64">
        <v>705</v>
      </c>
      <c r="R58" s="64">
        <v>692</v>
      </c>
      <c r="S58" s="64">
        <v>709</v>
      </c>
      <c r="T58" s="64">
        <v>756</v>
      </c>
      <c r="U58" s="64">
        <v>801</v>
      </c>
      <c r="V58" s="64">
        <v>816</v>
      </c>
      <c r="W58" s="64">
        <v>811</v>
      </c>
      <c r="X58" s="64">
        <v>791</v>
      </c>
      <c r="Y58" s="64">
        <v>772</v>
      </c>
      <c r="Z58" s="64">
        <v>756</v>
      </c>
      <c r="AA58" s="64">
        <v>750</v>
      </c>
      <c r="AB58" s="65">
        <v>4</v>
      </c>
      <c r="AC58" s="65">
        <f t="shared" si="0"/>
        <v>0</v>
      </c>
      <c r="AD58" s="65">
        <v>5</v>
      </c>
      <c r="AF58" s="57">
        <v>4</v>
      </c>
      <c r="AG58" s="57">
        <v>2</v>
      </c>
      <c r="AH58" s="57">
        <v>2021</v>
      </c>
    </row>
    <row r="59" spans="1:34">
      <c r="A59" s="64">
        <v>20210227</v>
      </c>
      <c r="B59" s="64">
        <f t="shared" si="1"/>
        <v>790</v>
      </c>
      <c r="C59" s="64">
        <f t="shared" si="2"/>
        <v>571</v>
      </c>
      <c r="D59" s="64">
        <v>710</v>
      </c>
      <c r="E59" s="64">
        <v>676</v>
      </c>
      <c r="F59" s="64">
        <v>652</v>
      </c>
      <c r="G59" s="64">
        <v>637</v>
      </c>
      <c r="H59" s="64">
        <v>638</v>
      </c>
      <c r="I59" s="64">
        <v>653</v>
      </c>
      <c r="J59" s="64">
        <v>672</v>
      </c>
      <c r="K59" s="64">
        <v>679</v>
      </c>
      <c r="L59" s="64">
        <v>672</v>
      </c>
      <c r="M59" s="64">
        <v>604</v>
      </c>
      <c r="N59" s="64">
        <v>571</v>
      </c>
      <c r="O59" s="64">
        <v>603</v>
      </c>
      <c r="P59" s="64">
        <v>609</v>
      </c>
      <c r="Q59" s="64">
        <v>610</v>
      </c>
      <c r="R59" s="64">
        <v>633</v>
      </c>
      <c r="S59" s="64">
        <v>695</v>
      </c>
      <c r="T59" s="64">
        <v>745</v>
      </c>
      <c r="U59" s="64">
        <v>768</v>
      </c>
      <c r="V59" s="64">
        <v>784</v>
      </c>
      <c r="W59" s="64">
        <v>790</v>
      </c>
      <c r="X59" s="64">
        <v>780</v>
      </c>
      <c r="Y59" s="64">
        <v>758</v>
      </c>
      <c r="Z59" s="64">
        <v>742</v>
      </c>
      <c r="AA59" s="64">
        <v>735</v>
      </c>
      <c r="AB59" s="65">
        <v>4</v>
      </c>
      <c r="AC59" s="65">
        <f t="shared" si="0"/>
        <v>1</v>
      </c>
      <c r="AD59" s="65">
        <v>6</v>
      </c>
      <c r="AF59" s="57">
        <v>5</v>
      </c>
      <c r="AG59" s="57">
        <v>4</v>
      </c>
      <c r="AH59" s="57">
        <v>2021</v>
      </c>
    </row>
    <row r="60" spans="1:34">
      <c r="A60" s="64">
        <v>20210228</v>
      </c>
      <c r="B60" s="64">
        <f t="shared" si="1"/>
        <v>736</v>
      </c>
      <c r="C60" s="64">
        <f t="shared" si="2"/>
        <v>516</v>
      </c>
      <c r="D60" s="64">
        <v>692</v>
      </c>
      <c r="E60" s="64">
        <v>654</v>
      </c>
      <c r="F60" s="64">
        <v>630</v>
      </c>
      <c r="G60" s="64">
        <v>612</v>
      </c>
      <c r="H60" s="64">
        <v>611</v>
      </c>
      <c r="I60" s="64">
        <v>621</v>
      </c>
      <c r="J60" s="64">
        <v>643</v>
      </c>
      <c r="K60" s="64">
        <v>646</v>
      </c>
      <c r="L60" s="64">
        <v>595</v>
      </c>
      <c r="M60" s="64">
        <v>600</v>
      </c>
      <c r="N60" s="64">
        <v>516</v>
      </c>
      <c r="O60" s="64">
        <v>574</v>
      </c>
      <c r="P60" s="64">
        <v>593</v>
      </c>
      <c r="Q60" s="64">
        <v>590</v>
      </c>
      <c r="R60" s="64">
        <v>580</v>
      </c>
      <c r="S60" s="64">
        <v>612</v>
      </c>
      <c r="T60" s="64">
        <v>672</v>
      </c>
      <c r="U60" s="64">
        <v>709</v>
      </c>
      <c r="V60" s="64">
        <v>735</v>
      </c>
      <c r="W60" s="64">
        <v>736</v>
      </c>
      <c r="X60" s="64">
        <v>719</v>
      </c>
      <c r="Y60" s="64">
        <v>702</v>
      </c>
      <c r="Z60" s="64">
        <v>689</v>
      </c>
      <c r="AA60" s="64">
        <v>674</v>
      </c>
      <c r="AB60" s="65">
        <v>4</v>
      </c>
      <c r="AC60" s="65">
        <f t="shared" si="0"/>
        <v>2</v>
      </c>
      <c r="AD60" s="65">
        <v>7</v>
      </c>
      <c r="AF60" s="57">
        <v>5</v>
      </c>
      <c r="AG60" s="57">
        <v>6</v>
      </c>
      <c r="AH60" s="57">
        <v>2021</v>
      </c>
    </row>
    <row r="61" spans="1:34">
      <c r="A61" s="64">
        <v>20210301</v>
      </c>
      <c r="B61" s="64">
        <f t="shared" si="1"/>
        <v>745</v>
      </c>
      <c r="C61" s="64">
        <f t="shared" si="2"/>
        <v>556</v>
      </c>
      <c r="D61" s="64">
        <v>630</v>
      </c>
      <c r="E61" s="64">
        <v>592</v>
      </c>
      <c r="F61" s="64">
        <v>569</v>
      </c>
      <c r="G61" s="64">
        <v>559</v>
      </c>
      <c r="H61" s="64">
        <v>556</v>
      </c>
      <c r="I61" s="64">
        <v>568</v>
      </c>
      <c r="J61" s="64">
        <v>583</v>
      </c>
      <c r="K61" s="64">
        <v>604</v>
      </c>
      <c r="L61" s="64">
        <v>628</v>
      </c>
      <c r="M61" s="64">
        <v>646</v>
      </c>
      <c r="N61" s="64">
        <v>655</v>
      </c>
      <c r="O61" s="64">
        <v>660</v>
      </c>
      <c r="P61" s="64">
        <v>649</v>
      </c>
      <c r="Q61" s="64">
        <v>652</v>
      </c>
      <c r="R61" s="64">
        <v>668</v>
      </c>
      <c r="S61" s="64">
        <v>684</v>
      </c>
      <c r="T61" s="64">
        <v>698</v>
      </c>
      <c r="U61" s="64">
        <v>724</v>
      </c>
      <c r="V61" s="64">
        <v>745</v>
      </c>
      <c r="W61" s="64">
        <v>745</v>
      </c>
      <c r="X61" s="64">
        <v>734</v>
      </c>
      <c r="Y61" s="64">
        <v>729</v>
      </c>
      <c r="Z61" s="64">
        <v>722</v>
      </c>
      <c r="AA61" s="64">
        <v>719</v>
      </c>
      <c r="AB61" s="65">
        <v>1</v>
      </c>
      <c r="AC61" s="65">
        <f t="shared" si="0"/>
        <v>3</v>
      </c>
      <c r="AD61" s="65">
        <v>1</v>
      </c>
      <c r="AE61" s="66" t="s">
        <v>72</v>
      </c>
      <c r="AF61" s="57">
        <v>3</v>
      </c>
      <c r="AG61" s="57">
        <v>2</v>
      </c>
      <c r="AH61" s="57">
        <v>2021</v>
      </c>
    </row>
    <row r="62" spans="1:34">
      <c r="A62" s="64">
        <v>20210302</v>
      </c>
      <c r="B62" s="64">
        <f t="shared" si="1"/>
        <v>870</v>
      </c>
      <c r="C62" s="64">
        <f t="shared" si="2"/>
        <v>557</v>
      </c>
      <c r="D62" s="64">
        <v>676</v>
      </c>
      <c r="E62" s="64">
        <v>650</v>
      </c>
      <c r="F62" s="64">
        <v>630</v>
      </c>
      <c r="G62" s="64">
        <v>623</v>
      </c>
      <c r="H62" s="64">
        <v>628</v>
      </c>
      <c r="I62" s="64">
        <v>651</v>
      </c>
      <c r="J62" s="64">
        <v>688</v>
      </c>
      <c r="K62" s="64">
        <v>732</v>
      </c>
      <c r="L62" s="64">
        <v>756</v>
      </c>
      <c r="M62" s="64">
        <v>691</v>
      </c>
      <c r="N62" s="64">
        <v>620</v>
      </c>
      <c r="O62" s="64">
        <v>557</v>
      </c>
      <c r="P62" s="64">
        <v>564</v>
      </c>
      <c r="Q62" s="64">
        <v>588</v>
      </c>
      <c r="R62" s="64">
        <v>588</v>
      </c>
      <c r="S62" s="64">
        <v>619</v>
      </c>
      <c r="T62" s="64">
        <v>673</v>
      </c>
      <c r="U62" s="64">
        <v>775</v>
      </c>
      <c r="V62" s="64">
        <v>862</v>
      </c>
      <c r="W62" s="64">
        <v>870</v>
      </c>
      <c r="X62" s="64">
        <v>858</v>
      </c>
      <c r="Y62" s="64">
        <v>840</v>
      </c>
      <c r="Z62" s="64">
        <v>821</v>
      </c>
      <c r="AA62" s="64">
        <v>811</v>
      </c>
      <c r="AB62" s="65">
        <v>1</v>
      </c>
      <c r="AC62" s="65">
        <f t="shared" si="0"/>
        <v>0</v>
      </c>
      <c r="AD62" s="65">
        <v>2</v>
      </c>
      <c r="AF62" s="57">
        <v>3</v>
      </c>
      <c r="AG62" s="57">
        <v>9</v>
      </c>
      <c r="AH62" s="57">
        <v>2021</v>
      </c>
    </row>
    <row r="63" spans="1:34">
      <c r="A63" s="64">
        <v>20210303</v>
      </c>
      <c r="B63" s="64">
        <f t="shared" si="1"/>
        <v>838</v>
      </c>
      <c r="C63" s="64">
        <f t="shared" si="2"/>
        <v>584</v>
      </c>
      <c r="D63" s="64">
        <v>772</v>
      </c>
      <c r="E63" s="64">
        <v>740</v>
      </c>
      <c r="F63" s="64">
        <v>718</v>
      </c>
      <c r="G63" s="64">
        <v>703</v>
      </c>
      <c r="H63" s="64">
        <v>704</v>
      </c>
      <c r="I63" s="64">
        <v>719</v>
      </c>
      <c r="J63" s="64">
        <v>750</v>
      </c>
      <c r="K63" s="64">
        <v>750</v>
      </c>
      <c r="L63" s="64">
        <v>678</v>
      </c>
      <c r="M63" s="64">
        <v>605</v>
      </c>
      <c r="N63" s="64">
        <v>589</v>
      </c>
      <c r="O63" s="64">
        <v>591</v>
      </c>
      <c r="P63" s="64">
        <v>584</v>
      </c>
      <c r="Q63" s="64">
        <v>592</v>
      </c>
      <c r="R63" s="64">
        <v>641</v>
      </c>
      <c r="S63" s="64">
        <v>614</v>
      </c>
      <c r="T63" s="64">
        <v>673</v>
      </c>
      <c r="U63" s="64">
        <v>733</v>
      </c>
      <c r="V63" s="64">
        <v>810</v>
      </c>
      <c r="W63" s="64">
        <v>838</v>
      </c>
      <c r="X63" s="64">
        <v>816</v>
      </c>
      <c r="Y63" s="64">
        <v>785</v>
      </c>
      <c r="Z63" s="64">
        <v>764</v>
      </c>
      <c r="AA63" s="64">
        <v>748</v>
      </c>
      <c r="AB63" s="65">
        <v>1</v>
      </c>
      <c r="AC63" s="65">
        <f t="shared" si="0"/>
        <v>0</v>
      </c>
      <c r="AD63" s="65">
        <v>3</v>
      </c>
      <c r="AF63" s="57">
        <v>3</v>
      </c>
      <c r="AG63" s="57">
        <v>11</v>
      </c>
      <c r="AH63" s="57">
        <v>2021</v>
      </c>
    </row>
    <row r="64" spans="1:34">
      <c r="A64" s="64">
        <v>20210304</v>
      </c>
      <c r="B64" s="64">
        <f t="shared" si="1"/>
        <v>839</v>
      </c>
      <c r="C64" s="64">
        <f t="shared" si="2"/>
        <v>626</v>
      </c>
      <c r="D64" s="64">
        <v>700</v>
      </c>
      <c r="E64" s="64">
        <v>663</v>
      </c>
      <c r="F64" s="64">
        <v>643</v>
      </c>
      <c r="G64" s="64">
        <v>630</v>
      </c>
      <c r="H64" s="64">
        <v>626</v>
      </c>
      <c r="I64" s="64">
        <v>644</v>
      </c>
      <c r="J64" s="64">
        <v>673</v>
      </c>
      <c r="K64" s="64">
        <v>724</v>
      </c>
      <c r="L64" s="64">
        <v>785</v>
      </c>
      <c r="M64" s="64">
        <v>745</v>
      </c>
      <c r="N64" s="64">
        <v>769</v>
      </c>
      <c r="O64" s="64">
        <v>762</v>
      </c>
      <c r="P64" s="64">
        <v>759</v>
      </c>
      <c r="Q64" s="64">
        <v>793</v>
      </c>
      <c r="R64" s="64">
        <v>801</v>
      </c>
      <c r="S64" s="64">
        <v>807</v>
      </c>
      <c r="T64" s="64">
        <v>818</v>
      </c>
      <c r="U64" s="64">
        <v>837</v>
      </c>
      <c r="V64" s="64">
        <v>839</v>
      </c>
      <c r="W64" s="64">
        <v>832</v>
      </c>
      <c r="X64" s="64">
        <v>804</v>
      </c>
      <c r="Y64" s="64">
        <v>772</v>
      </c>
      <c r="Z64" s="64">
        <v>752</v>
      </c>
      <c r="AA64" s="64">
        <v>744</v>
      </c>
      <c r="AB64" s="65">
        <v>1</v>
      </c>
      <c r="AC64" s="65">
        <f t="shared" si="0"/>
        <v>0</v>
      </c>
      <c r="AD64" s="65">
        <v>4</v>
      </c>
      <c r="AF64" s="57">
        <v>5</v>
      </c>
      <c r="AG64" s="57">
        <v>2</v>
      </c>
      <c r="AH64" s="57">
        <v>2021</v>
      </c>
    </row>
    <row r="65" spans="1:34">
      <c r="A65" s="64">
        <v>20210305</v>
      </c>
      <c r="B65" s="64">
        <f t="shared" si="1"/>
        <v>772</v>
      </c>
      <c r="C65" s="64">
        <f t="shared" si="2"/>
        <v>526</v>
      </c>
      <c r="D65" s="64">
        <v>701</v>
      </c>
      <c r="E65" s="64">
        <v>663</v>
      </c>
      <c r="F65" s="64">
        <v>633</v>
      </c>
      <c r="G65" s="64">
        <v>621</v>
      </c>
      <c r="H65" s="64">
        <v>625</v>
      </c>
      <c r="I65" s="64">
        <v>648</v>
      </c>
      <c r="J65" s="64">
        <v>676</v>
      </c>
      <c r="K65" s="64">
        <v>686</v>
      </c>
      <c r="L65" s="64">
        <v>638</v>
      </c>
      <c r="M65" s="64">
        <v>613</v>
      </c>
      <c r="N65" s="64">
        <v>593</v>
      </c>
      <c r="O65" s="64">
        <v>547</v>
      </c>
      <c r="P65" s="64">
        <v>529</v>
      </c>
      <c r="Q65" s="64">
        <v>526</v>
      </c>
      <c r="R65" s="64">
        <v>568</v>
      </c>
      <c r="S65" s="64">
        <v>626</v>
      </c>
      <c r="T65" s="64">
        <v>693</v>
      </c>
      <c r="U65" s="64">
        <v>728</v>
      </c>
      <c r="V65" s="64">
        <v>761</v>
      </c>
      <c r="W65" s="64">
        <v>772</v>
      </c>
      <c r="X65" s="64">
        <v>764</v>
      </c>
      <c r="Y65" s="64">
        <v>746</v>
      </c>
      <c r="Z65" s="64">
        <v>734</v>
      </c>
      <c r="AA65" s="64">
        <v>718</v>
      </c>
      <c r="AB65" s="65">
        <v>1</v>
      </c>
      <c r="AC65" s="65">
        <f t="shared" si="0"/>
        <v>0</v>
      </c>
      <c r="AD65" s="65">
        <v>5</v>
      </c>
      <c r="AF65" s="57">
        <v>5</v>
      </c>
      <c r="AG65" s="57">
        <v>10</v>
      </c>
      <c r="AH65" s="57">
        <v>2021</v>
      </c>
    </row>
    <row r="66" spans="1:34">
      <c r="A66" s="64">
        <v>20210306</v>
      </c>
      <c r="B66" s="64">
        <f t="shared" si="1"/>
        <v>774</v>
      </c>
      <c r="C66" s="64">
        <f t="shared" si="2"/>
        <v>569</v>
      </c>
      <c r="D66" s="64">
        <v>678</v>
      </c>
      <c r="E66" s="64">
        <v>650</v>
      </c>
      <c r="F66" s="64">
        <v>630</v>
      </c>
      <c r="G66" s="64">
        <v>627</v>
      </c>
      <c r="H66" s="64">
        <v>650</v>
      </c>
      <c r="I66" s="64">
        <v>670</v>
      </c>
      <c r="J66" s="64">
        <v>679</v>
      </c>
      <c r="K66" s="64">
        <v>662</v>
      </c>
      <c r="L66" s="64">
        <v>616</v>
      </c>
      <c r="M66" s="64">
        <v>595</v>
      </c>
      <c r="N66" s="64">
        <v>589</v>
      </c>
      <c r="O66" s="64">
        <v>587</v>
      </c>
      <c r="P66" s="64">
        <v>569</v>
      </c>
      <c r="Q66" s="64">
        <v>629</v>
      </c>
      <c r="R66" s="64">
        <v>620</v>
      </c>
      <c r="S66" s="64">
        <v>625</v>
      </c>
      <c r="T66" s="64">
        <v>667</v>
      </c>
      <c r="U66" s="64">
        <v>720</v>
      </c>
      <c r="V66" s="64">
        <v>766</v>
      </c>
      <c r="W66" s="64">
        <v>774</v>
      </c>
      <c r="X66" s="64">
        <v>768</v>
      </c>
      <c r="Y66" s="64">
        <v>742</v>
      </c>
      <c r="Z66" s="64">
        <v>728</v>
      </c>
      <c r="AA66" s="64">
        <v>718</v>
      </c>
      <c r="AB66" s="65">
        <v>1</v>
      </c>
      <c r="AC66" s="65">
        <f t="shared" ref="AC66:AC129" si="3">IF(NOT(ISBLANK(AE66)),3,IF(AD66=6,1,IF(AD66=7,2,0)))</f>
        <v>1</v>
      </c>
      <c r="AD66" s="65">
        <v>6</v>
      </c>
      <c r="AF66" s="57">
        <v>5</v>
      </c>
      <c r="AG66" s="57">
        <v>4</v>
      </c>
      <c r="AH66" s="57">
        <v>2021</v>
      </c>
    </row>
    <row r="67" spans="1:34">
      <c r="A67" s="64">
        <v>20210307</v>
      </c>
      <c r="B67" s="64">
        <f t="shared" ref="B67:B130" si="4">MAX(D67:AA67)</f>
        <v>822</v>
      </c>
      <c r="C67" s="64">
        <f t="shared" ref="C67:C130" si="5">MIN(D67:AA67)</f>
        <v>582</v>
      </c>
      <c r="D67" s="64">
        <v>682</v>
      </c>
      <c r="E67" s="64">
        <v>646</v>
      </c>
      <c r="F67" s="64">
        <v>627</v>
      </c>
      <c r="G67" s="64">
        <v>619</v>
      </c>
      <c r="H67" s="64">
        <v>622</v>
      </c>
      <c r="I67" s="64">
        <v>636</v>
      </c>
      <c r="J67" s="64">
        <v>652</v>
      </c>
      <c r="K67" s="64">
        <v>660</v>
      </c>
      <c r="L67" s="64">
        <v>672</v>
      </c>
      <c r="M67" s="64">
        <v>683</v>
      </c>
      <c r="N67" s="64">
        <v>665</v>
      </c>
      <c r="O67" s="64">
        <v>606</v>
      </c>
      <c r="P67" s="64">
        <v>590</v>
      </c>
      <c r="Q67" s="64">
        <v>590</v>
      </c>
      <c r="R67" s="64">
        <v>589</v>
      </c>
      <c r="S67" s="64">
        <v>582</v>
      </c>
      <c r="T67" s="64">
        <v>595</v>
      </c>
      <c r="U67" s="64">
        <v>676</v>
      </c>
      <c r="V67" s="64">
        <v>787</v>
      </c>
      <c r="W67" s="64">
        <v>822</v>
      </c>
      <c r="X67" s="64">
        <v>819</v>
      </c>
      <c r="Y67" s="64">
        <v>799</v>
      </c>
      <c r="Z67" s="64">
        <v>774</v>
      </c>
      <c r="AA67" s="64">
        <v>752</v>
      </c>
      <c r="AB67" s="65">
        <v>1</v>
      </c>
      <c r="AC67" s="65">
        <f t="shared" si="3"/>
        <v>2</v>
      </c>
      <c r="AD67" s="65">
        <v>7</v>
      </c>
      <c r="AF67" s="57">
        <v>4</v>
      </c>
      <c r="AG67" s="57">
        <v>4</v>
      </c>
      <c r="AH67" s="57">
        <v>2021</v>
      </c>
    </row>
    <row r="68" spans="1:34">
      <c r="A68" s="64">
        <v>20210308</v>
      </c>
      <c r="B68" s="64">
        <f t="shared" si="4"/>
        <v>837</v>
      </c>
      <c r="C68" s="64">
        <f t="shared" si="5"/>
        <v>541</v>
      </c>
      <c r="D68" s="64">
        <v>717</v>
      </c>
      <c r="E68" s="64">
        <v>690</v>
      </c>
      <c r="F68" s="64">
        <v>662</v>
      </c>
      <c r="G68" s="64">
        <v>659</v>
      </c>
      <c r="H68" s="64">
        <v>660</v>
      </c>
      <c r="I68" s="64">
        <v>679</v>
      </c>
      <c r="J68" s="64">
        <v>714</v>
      </c>
      <c r="K68" s="64">
        <v>728</v>
      </c>
      <c r="L68" s="64">
        <v>655</v>
      </c>
      <c r="M68" s="64">
        <v>615</v>
      </c>
      <c r="N68" s="64">
        <v>590</v>
      </c>
      <c r="O68" s="64">
        <v>559</v>
      </c>
      <c r="P68" s="64">
        <v>541</v>
      </c>
      <c r="Q68" s="64">
        <v>580</v>
      </c>
      <c r="R68" s="64">
        <v>570</v>
      </c>
      <c r="S68" s="64">
        <v>626</v>
      </c>
      <c r="T68" s="64">
        <v>671</v>
      </c>
      <c r="U68" s="64">
        <v>743</v>
      </c>
      <c r="V68" s="64">
        <v>812</v>
      </c>
      <c r="W68" s="64">
        <v>837</v>
      </c>
      <c r="X68" s="64">
        <v>823</v>
      </c>
      <c r="Y68" s="64">
        <v>797</v>
      </c>
      <c r="Z68" s="64">
        <v>774</v>
      </c>
      <c r="AA68" s="64">
        <v>753</v>
      </c>
      <c r="AB68" s="65">
        <v>1</v>
      </c>
      <c r="AC68" s="65">
        <f t="shared" si="3"/>
        <v>0</v>
      </c>
      <c r="AD68" s="65">
        <v>1</v>
      </c>
      <c r="AF68" s="57">
        <v>4</v>
      </c>
      <c r="AG68" s="57">
        <v>10</v>
      </c>
      <c r="AH68" s="57">
        <v>2021</v>
      </c>
    </row>
    <row r="69" spans="1:34">
      <c r="A69" s="64">
        <v>20210309</v>
      </c>
      <c r="B69" s="64">
        <f t="shared" si="4"/>
        <v>836</v>
      </c>
      <c r="C69" s="64">
        <f t="shared" si="5"/>
        <v>597</v>
      </c>
      <c r="D69" s="64">
        <v>700</v>
      </c>
      <c r="E69" s="64">
        <v>667</v>
      </c>
      <c r="F69" s="64">
        <v>650</v>
      </c>
      <c r="G69" s="64">
        <v>645</v>
      </c>
      <c r="H69" s="64">
        <v>649</v>
      </c>
      <c r="I69" s="64">
        <v>665</v>
      </c>
      <c r="J69" s="64">
        <v>698</v>
      </c>
      <c r="K69" s="64">
        <v>722</v>
      </c>
      <c r="L69" s="64">
        <v>709</v>
      </c>
      <c r="M69" s="64">
        <v>689</v>
      </c>
      <c r="N69" s="64">
        <v>677</v>
      </c>
      <c r="O69" s="64">
        <v>659</v>
      </c>
      <c r="P69" s="64">
        <v>616</v>
      </c>
      <c r="Q69" s="64">
        <v>597</v>
      </c>
      <c r="R69" s="64">
        <v>618</v>
      </c>
      <c r="S69" s="64">
        <v>602</v>
      </c>
      <c r="T69" s="64">
        <v>652</v>
      </c>
      <c r="U69" s="64">
        <v>705</v>
      </c>
      <c r="V69" s="64">
        <v>793</v>
      </c>
      <c r="W69" s="64">
        <v>836</v>
      </c>
      <c r="X69" s="64">
        <v>833</v>
      </c>
      <c r="Y69" s="64">
        <v>806</v>
      </c>
      <c r="Z69" s="64">
        <v>785</v>
      </c>
      <c r="AA69" s="64">
        <v>773</v>
      </c>
      <c r="AB69" s="65">
        <v>1</v>
      </c>
      <c r="AC69" s="65">
        <f t="shared" si="3"/>
        <v>0</v>
      </c>
      <c r="AD69" s="65">
        <v>2</v>
      </c>
      <c r="AF69" s="57">
        <v>4</v>
      </c>
      <c r="AG69" s="57">
        <v>7</v>
      </c>
      <c r="AH69" s="57">
        <v>2021</v>
      </c>
    </row>
    <row r="70" spans="1:34">
      <c r="A70" s="64">
        <v>20210310</v>
      </c>
      <c r="B70" s="64">
        <f t="shared" si="4"/>
        <v>798</v>
      </c>
      <c r="C70" s="64">
        <f t="shared" si="5"/>
        <v>505</v>
      </c>
      <c r="D70" s="64">
        <v>728</v>
      </c>
      <c r="E70" s="64">
        <v>695</v>
      </c>
      <c r="F70" s="64">
        <v>671</v>
      </c>
      <c r="G70" s="64">
        <v>663</v>
      </c>
      <c r="H70" s="64">
        <v>671</v>
      </c>
      <c r="I70" s="64">
        <v>685</v>
      </c>
      <c r="J70" s="64">
        <v>712</v>
      </c>
      <c r="K70" s="64">
        <v>704</v>
      </c>
      <c r="L70" s="64">
        <v>609</v>
      </c>
      <c r="M70" s="64">
        <v>562</v>
      </c>
      <c r="N70" s="64">
        <v>544</v>
      </c>
      <c r="O70" s="64">
        <v>523</v>
      </c>
      <c r="P70" s="64">
        <v>505</v>
      </c>
      <c r="Q70" s="64">
        <v>529</v>
      </c>
      <c r="R70" s="64">
        <v>591</v>
      </c>
      <c r="S70" s="64">
        <v>626</v>
      </c>
      <c r="T70" s="64">
        <v>660</v>
      </c>
      <c r="U70" s="64">
        <v>709</v>
      </c>
      <c r="V70" s="64">
        <v>769</v>
      </c>
      <c r="W70" s="64">
        <v>798</v>
      </c>
      <c r="X70" s="64">
        <v>794</v>
      </c>
      <c r="Y70" s="64">
        <v>779</v>
      </c>
      <c r="Z70" s="64">
        <v>765</v>
      </c>
      <c r="AA70" s="64">
        <v>751</v>
      </c>
      <c r="AB70" s="65">
        <v>1</v>
      </c>
      <c r="AC70" s="65">
        <f t="shared" si="3"/>
        <v>0</v>
      </c>
      <c r="AD70" s="65">
        <v>3</v>
      </c>
      <c r="AF70" s="57">
        <v>4</v>
      </c>
      <c r="AG70" s="57">
        <v>13</v>
      </c>
      <c r="AH70" s="57">
        <v>2021</v>
      </c>
    </row>
    <row r="71" spans="1:34">
      <c r="A71" s="64">
        <v>20210311</v>
      </c>
      <c r="B71" s="64">
        <f t="shared" si="4"/>
        <v>759</v>
      </c>
      <c r="C71" s="64">
        <f t="shared" si="5"/>
        <v>563</v>
      </c>
      <c r="D71" s="64">
        <v>708</v>
      </c>
      <c r="E71" s="64">
        <v>679</v>
      </c>
      <c r="F71" s="64">
        <v>655</v>
      </c>
      <c r="G71" s="64">
        <v>648</v>
      </c>
      <c r="H71" s="64">
        <v>650</v>
      </c>
      <c r="I71" s="64">
        <v>666</v>
      </c>
      <c r="J71" s="64">
        <v>691</v>
      </c>
      <c r="K71" s="64">
        <v>687</v>
      </c>
      <c r="L71" s="64">
        <v>629</v>
      </c>
      <c r="M71" s="64">
        <v>606</v>
      </c>
      <c r="N71" s="64">
        <v>608</v>
      </c>
      <c r="O71" s="64">
        <v>575</v>
      </c>
      <c r="P71" s="64">
        <v>563</v>
      </c>
      <c r="Q71" s="64">
        <v>628</v>
      </c>
      <c r="R71" s="64">
        <v>678</v>
      </c>
      <c r="S71" s="64">
        <v>684</v>
      </c>
      <c r="T71" s="64">
        <v>684</v>
      </c>
      <c r="U71" s="64">
        <v>718</v>
      </c>
      <c r="V71" s="64">
        <v>753</v>
      </c>
      <c r="W71" s="64">
        <v>759</v>
      </c>
      <c r="X71" s="64">
        <v>749</v>
      </c>
      <c r="Y71" s="64">
        <v>729</v>
      </c>
      <c r="Z71" s="64">
        <v>714</v>
      </c>
      <c r="AA71" s="64">
        <v>699</v>
      </c>
      <c r="AB71" s="65">
        <v>1</v>
      </c>
      <c r="AC71" s="65">
        <f t="shared" si="3"/>
        <v>0</v>
      </c>
      <c r="AD71" s="65">
        <v>4</v>
      </c>
      <c r="AF71" s="57">
        <v>5</v>
      </c>
      <c r="AG71" s="57">
        <v>8</v>
      </c>
      <c r="AH71" s="57">
        <v>2021</v>
      </c>
    </row>
    <row r="72" spans="1:34">
      <c r="A72" s="64">
        <v>20210312</v>
      </c>
      <c r="B72" s="64">
        <f t="shared" si="4"/>
        <v>806</v>
      </c>
      <c r="C72" s="64">
        <f t="shared" si="5"/>
        <v>599</v>
      </c>
      <c r="D72" s="64">
        <v>661</v>
      </c>
      <c r="E72" s="64">
        <v>632</v>
      </c>
      <c r="F72" s="64">
        <v>613</v>
      </c>
      <c r="G72" s="64">
        <v>602</v>
      </c>
      <c r="H72" s="64">
        <v>599</v>
      </c>
      <c r="I72" s="64">
        <v>613</v>
      </c>
      <c r="J72" s="64">
        <v>638</v>
      </c>
      <c r="K72" s="64">
        <v>674</v>
      </c>
      <c r="L72" s="64">
        <v>714</v>
      </c>
      <c r="M72" s="64">
        <v>719</v>
      </c>
      <c r="N72" s="64">
        <v>710</v>
      </c>
      <c r="O72" s="64">
        <v>682</v>
      </c>
      <c r="P72" s="64">
        <v>641</v>
      </c>
      <c r="Q72" s="64">
        <v>697</v>
      </c>
      <c r="R72" s="64">
        <v>721</v>
      </c>
      <c r="S72" s="64">
        <v>678</v>
      </c>
      <c r="T72" s="64">
        <v>670</v>
      </c>
      <c r="U72" s="64">
        <v>735</v>
      </c>
      <c r="V72" s="64">
        <v>800</v>
      </c>
      <c r="W72" s="64">
        <v>806</v>
      </c>
      <c r="X72" s="64">
        <v>787</v>
      </c>
      <c r="Y72" s="64">
        <v>771</v>
      </c>
      <c r="Z72" s="64">
        <v>759</v>
      </c>
      <c r="AA72" s="64">
        <v>742</v>
      </c>
      <c r="AB72" s="65">
        <v>1</v>
      </c>
      <c r="AC72" s="65">
        <f t="shared" si="3"/>
        <v>0</v>
      </c>
      <c r="AD72" s="65">
        <v>5</v>
      </c>
      <c r="AF72" s="57">
        <v>5</v>
      </c>
      <c r="AG72" s="57">
        <v>2</v>
      </c>
      <c r="AH72" s="57">
        <v>2021</v>
      </c>
    </row>
    <row r="73" spans="1:34">
      <c r="A73" s="64">
        <v>20210313</v>
      </c>
      <c r="B73" s="64">
        <f t="shared" si="4"/>
        <v>786</v>
      </c>
      <c r="C73" s="64">
        <f t="shared" si="5"/>
        <v>505</v>
      </c>
      <c r="D73" s="64">
        <v>702</v>
      </c>
      <c r="E73" s="64">
        <v>676</v>
      </c>
      <c r="F73" s="64">
        <v>656</v>
      </c>
      <c r="G73" s="64">
        <v>640</v>
      </c>
      <c r="H73" s="64">
        <v>631</v>
      </c>
      <c r="I73" s="64">
        <v>649</v>
      </c>
      <c r="J73" s="64">
        <v>679</v>
      </c>
      <c r="K73" s="64">
        <v>644</v>
      </c>
      <c r="L73" s="64">
        <v>546</v>
      </c>
      <c r="M73" s="64">
        <v>532</v>
      </c>
      <c r="N73" s="64">
        <v>556</v>
      </c>
      <c r="O73" s="64">
        <v>558</v>
      </c>
      <c r="P73" s="64">
        <v>531</v>
      </c>
      <c r="Q73" s="64">
        <v>532</v>
      </c>
      <c r="R73" s="64">
        <v>505</v>
      </c>
      <c r="S73" s="64">
        <v>535</v>
      </c>
      <c r="T73" s="64">
        <v>582</v>
      </c>
      <c r="U73" s="64">
        <v>670</v>
      </c>
      <c r="V73" s="64">
        <v>746</v>
      </c>
      <c r="W73" s="64">
        <v>783</v>
      </c>
      <c r="X73" s="64">
        <v>786</v>
      </c>
      <c r="Y73" s="64">
        <v>777</v>
      </c>
      <c r="Z73" s="64">
        <v>762</v>
      </c>
      <c r="AA73" s="64">
        <v>755</v>
      </c>
      <c r="AB73" s="65">
        <v>1</v>
      </c>
      <c r="AC73" s="65">
        <f t="shared" si="3"/>
        <v>1</v>
      </c>
      <c r="AD73" s="65">
        <v>6</v>
      </c>
      <c r="AF73" s="57">
        <v>5</v>
      </c>
      <c r="AG73" s="57">
        <v>12</v>
      </c>
      <c r="AH73" s="57">
        <v>2021</v>
      </c>
    </row>
    <row r="74" spans="1:34">
      <c r="A74" s="64">
        <v>20210314</v>
      </c>
      <c r="B74" s="64">
        <f t="shared" si="4"/>
        <v>795</v>
      </c>
      <c r="C74" s="64">
        <f t="shared" si="5"/>
        <v>443</v>
      </c>
      <c r="D74" s="64">
        <v>717</v>
      </c>
      <c r="E74" s="64">
        <v>684</v>
      </c>
      <c r="F74" s="64">
        <v>668</v>
      </c>
      <c r="G74" s="64">
        <v>661</v>
      </c>
      <c r="H74" s="64">
        <v>661</v>
      </c>
      <c r="I74" s="64">
        <v>675</v>
      </c>
      <c r="J74" s="64">
        <v>633</v>
      </c>
      <c r="K74" s="64">
        <v>635</v>
      </c>
      <c r="L74" s="64">
        <v>503</v>
      </c>
      <c r="M74" s="64">
        <v>453</v>
      </c>
      <c r="N74" s="64">
        <v>443</v>
      </c>
      <c r="O74" s="64">
        <v>447</v>
      </c>
      <c r="P74" s="64">
        <v>453</v>
      </c>
      <c r="Q74" s="64">
        <v>451</v>
      </c>
      <c r="R74" s="64">
        <v>467</v>
      </c>
      <c r="S74" s="64">
        <v>512</v>
      </c>
      <c r="T74" s="64">
        <v>569</v>
      </c>
      <c r="U74" s="64">
        <v>648</v>
      </c>
      <c r="V74" s="64">
        <v>728</v>
      </c>
      <c r="W74" s="64">
        <v>781</v>
      </c>
      <c r="X74" s="64">
        <v>795</v>
      </c>
      <c r="Y74" s="64">
        <v>787</v>
      </c>
      <c r="Z74" s="64">
        <v>773</v>
      </c>
      <c r="AA74" s="64">
        <v>760</v>
      </c>
      <c r="AB74" s="65">
        <v>1</v>
      </c>
      <c r="AC74" s="65">
        <f t="shared" si="3"/>
        <v>2</v>
      </c>
      <c r="AD74" s="65">
        <v>7</v>
      </c>
      <c r="AF74" s="57">
        <v>4</v>
      </c>
      <c r="AG74" s="57">
        <v>13</v>
      </c>
      <c r="AH74" s="57">
        <v>2021</v>
      </c>
    </row>
    <row r="75" spans="1:34">
      <c r="A75" s="64">
        <v>20210315</v>
      </c>
      <c r="B75" s="64">
        <f t="shared" si="4"/>
        <v>736</v>
      </c>
      <c r="C75" s="64">
        <f t="shared" si="5"/>
        <v>497</v>
      </c>
      <c r="D75" s="64">
        <v>718</v>
      </c>
      <c r="E75" s="64">
        <v>686</v>
      </c>
      <c r="F75" s="64">
        <v>663</v>
      </c>
      <c r="G75" s="64">
        <v>650</v>
      </c>
      <c r="H75" s="64">
        <v>652</v>
      </c>
      <c r="I75" s="64">
        <v>669</v>
      </c>
      <c r="J75" s="64">
        <v>699</v>
      </c>
      <c r="K75" s="64">
        <v>667</v>
      </c>
      <c r="L75" s="64">
        <v>635</v>
      </c>
      <c r="M75" s="64">
        <v>549</v>
      </c>
      <c r="N75" s="64">
        <v>525</v>
      </c>
      <c r="O75" s="64">
        <v>529</v>
      </c>
      <c r="P75" s="64">
        <v>497</v>
      </c>
      <c r="Q75" s="64">
        <v>538</v>
      </c>
      <c r="R75" s="64">
        <v>660</v>
      </c>
      <c r="S75" s="64">
        <v>613</v>
      </c>
      <c r="T75" s="64">
        <v>676</v>
      </c>
      <c r="U75" s="64">
        <v>714</v>
      </c>
      <c r="V75" s="64">
        <v>730</v>
      </c>
      <c r="W75" s="64">
        <v>736</v>
      </c>
      <c r="X75" s="64">
        <v>724</v>
      </c>
      <c r="Y75" s="64">
        <v>704</v>
      </c>
      <c r="Z75" s="64">
        <v>685</v>
      </c>
      <c r="AA75" s="64">
        <v>658</v>
      </c>
      <c r="AB75" s="65">
        <v>1</v>
      </c>
      <c r="AC75" s="65">
        <f t="shared" si="3"/>
        <v>0</v>
      </c>
      <c r="AD75" s="65">
        <v>1</v>
      </c>
      <c r="AF75" s="57">
        <v>4</v>
      </c>
      <c r="AG75" s="57">
        <v>11</v>
      </c>
      <c r="AH75" s="57">
        <v>2021</v>
      </c>
    </row>
    <row r="76" spans="1:34">
      <c r="A76" s="64">
        <v>20210316</v>
      </c>
      <c r="B76" s="64">
        <f t="shared" si="4"/>
        <v>781</v>
      </c>
      <c r="C76" s="64">
        <f t="shared" si="5"/>
        <v>458</v>
      </c>
      <c r="D76" s="64">
        <v>617</v>
      </c>
      <c r="E76" s="64">
        <v>590</v>
      </c>
      <c r="F76" s="64">
        <v>576</v>
      </c>
      <c r="G76" s="64">
        <v>571</v>
      </c>
      <c r="H76" s="64">
        <v>578</v>
      </c>
      <c r="I76" s="64">
        <v>590</v>
      </c>
      <c r="J76" s="64">
        <v>614</v>
      </c>
      <c r="K76" s="64">
        <v>647</v>
      </c>
      <c r="L76" s="64">
        <v>684</v>
      </c>
      <c r="M76" s="64">
        <v>679</v>
      </c>
      <c r="N76" s="64">
        <v>635</v>
      </c>
      <c r="O76" s="64">
        <v>589</v>
      </c>
      <c r="P76" s="64">
        <v>458</v>
      </c>
      <c r="Q76" s="64">
        <v>491</v>
      </c>
      <c r="R76" s="64">
        <v>537</v>
      </c>
      <c r="S76" s="64">
        <v>559</v>
      </c>
      <c r="T76" s="64">
        <v>610</v>
      </c>
      <c r="U76" s="64">
        <v>666</v>
      </c>
      <c r="V76" s="64">
        <v>726</v>
      </c>
      <c r="W76" s="64">
        <v>777</v>
      </c>
      <c r="X76" s="64">
        <v>781</v>
      </c>
      <c r="Y76" s="64">
        <v>766</v>
      </c>
      <c r="Z76" s="64">
        <v>752</v>
      </c>
      <c r="AA76" s="64">
        <v>737</v>
      </c>
      <c r="AB76" s="65">
        <v>1</v>
      </c>
      <c r="AC76" s="65">
        <f t="shared" si="3"/>
        <v>0</v>
      </c>
      <c r="AD76" s="65">
        <v>2</v>
      </c>
      <c r="AF76" s="57">
        <v>4</v>
      </c>
      <c r="AG76" s="57">
        <v>8</v>
      </c>
      <c r="AH76" s="57">
        <v>2021</v>
      </c>
    </row>
    <row r="77" spans="1:34">
      <c r="A77" s="64">
        <v>20210317</v>
      </c>
      <c r="B77" s="64">
        <f t="shared" si="4"/>
        <v>786</v>
      </c>
      <c r="C77" s="64">
        <f t="shared" si="5"/>
        <v>481</v>
      </c>
      <c r="D77" s="64">
        <v>698</v>
      </c>
      <c r="E77" s="64">
        <v>674</v>
      </c>
      <c r="F77" s="64">
        <v>654</v>
      </c>
      <c r="G77" s="64">
        <v>648</v>
      </c>
      <c r="H77" s="64">
        <v>654</v>
      </c>
      <c r="I77" s="64">
        <v>679</v>
      </c>
      <c r="J77" s="64">
        <v>708</v>
      </c>
      <c r="K77" s="64">
        <v>664</v>
      </c>
      <c r="L77" s="64">
        <v>561</v>
      </c>
      <c r="M77" s="64">
        <v>528</v>
      </c>
      <c r="N77" s="64">
        <v>517</v>
      </c>
      <c r="O77" s="64">
        <v>492</v>
      </c>
      <c r="P77" s="64">
        <v>481</v>
      </c>
      <c r="Q77" s="64">
        <v>522</v>
      </c>
      <c r="R77" s="64">
        <v>547</v>
      </c>
      <c r="S77" s="64">
        <v>596</v>
      </c>
      <c r="T77" s="64">
        <v>631</v>
      </c>
      <c r="U77" s="64">
        <v>699</v>
      </c>
      <c r="V77" s="64">
        <v>747</v>
      </c>
      <c r="W77" s="64">
        <v>786</v>
      </c>
      <c r="X77" s="64">
        <v>781</v>
      </c>
      <c r="Y77" s="64">
        <v>764</v>
      </c>
      <c r="Z77" s="64">
        <v>748</v>
      </c>
      <c r="AA77" s="64">
        <v>734</v>
      </c>
      <c r="AB77" s="65">
        <v>1</v>
      </c>
      <c r="AC77" s="65">
        <f t="shared" si="3"/>
        <v>0</v>
      </c>
      <c r="AD77" s="65">
        <v>3</v>
      </c>
      <c r="AF77" s="57">
        <v>3</v>
      </c>
      <c r="AG77" s="57">
        <v>14</v>
      </c>
      <c r="AH77" s="57">
        <v>2021</v>
      </c>
    </row>
    <row r="78" spans="1:34">
      <c r="A78" s="64">
        <v>20210318</v>
      </c>
      <c r="B78" s="64">
        <f t="shared" si="4"/>
        <v>743</v>
      </c>
      <c r="C78" s="64">
        <f t="shared" si="5"/>
        <v>504</v>
      </c>
      <c r="D78" s="64">
        <v>690</v>
      </c>
      <c r="E78" s="64">
        <v>659</v>
      </c>
      <c r="F78" s="64">
        <v>642</v>
      </c>
      <c r="G78" s="64">
        <v>636</v>
      </c>
      <c r="H78" s="64">
        <v>636</v>
      </c>
      <c r="I78" s="64">
        <v>653</v>
      </c>
      <c r="J78" s="64">
        <v>678</v>
      </c>
      <c r="K78" s="64">
        <v>653</v>
      </c>
      <c r="L78" s="64">
        <v>577</v>
      </c>
      <c r="M78" s="64">
        <v>555</v>
      </c>
      <c r="N78" s="64">
        <v>539</v>
      </c>
      <c r="O78" s="64">
        <v>526</v>
      </c>
      <c r="P78" s="64">
        <v>504</v>
      </c>
      <c r="Q78" s="64">
        <v>533</v>
      </c>
      <c r="R78" s="64">
        <v>596</v>
      </c>
      <c r="S78" s="64">
        <v>628</v>
      </c>
      <c r="T78" s="64">
        <v>674</v>
      </c>
      <c r="U78" s="64">
        <v>700</v>
      </c>
      <c r="V78" s="64">
        <v>731</v>
      </c>
      <c r="W78" s="64">
        <v>743</v>
      </c>
      <c r="X78" s="64">
        <v>674</v>
      </c>
      <c r="Y78" s="64">
        <v>715</v>
      </c>
      <c r="Z78" s="64">
        <v>697</v>
      </c>
      <c r="AA78" s="64">
        <v>686</v>
      </c>
      <c r="AB78" s="65">
        <v>1</v>
      </c>
      <c r="AC78" s="65">
        <f t="shared" si="3"/>
        <v>0</v>
      </c>
      <c r="AD78" s="65">
        <v>4</v>
      </c>
      <c r="AF78" s="57">
        <v>6</v>
      </c>
      <c r="AG78" s="57">
        <v>12</v>
      </c>
      <c r="AH78" s="57">
        <v>2021</v>
      </c>
    </row>
    <row r="79" spans="1:34">
      <c r="A79" s="64">
        <v>20210319</v>
      </c>
      <c r="B79" s="64">
        <f t="shared" si="4"/>
        <v>736</v>
      </c>
      <c r="C79" s="64">
        <f t="shared" si="5"/>
        <v>560</v>
      </c>
      <c r="D79" s="64">
        <v>638</v>
      </c>
      <c r="E79" s="64">
        <v>609</v>
      </c>
      <c r="F79" s="64">
        <v>592</v>
      </c>
      <c r="G79" s="64">
        <v>597</v>
      </c>
      <c r="H79" s="64">
        <v>590</v>
      </c>
      <c r="I79" s="64">
        <v>608</v>
      </c>
      <c r="J79" s="64">
        <v>632</v>
      </c>
      <c r="K79" s="64">
        <v>646</v>
      </c>
      <c r="L79" s="64">
        <v>646</v>
      </c>
      <c r="M79" s="64">
        <v>594</v>
      </c>
      <c r="N79" s="64">
        <v>576</v>
      </c>
      <c r="O79" s="64">
        <v>568</v>
      </c>
      <c r="P79" s="64">
        <v>560</v>
      </c>
      <c r="Q79" s="64">
        <v>611</v>
      </c>
      <c r="R79" s="64">
        <v>591</v>
      </c>
      <c r="S79" s="64">
        <v>651</v>
      </c>
      <c r="T79" s="64">
        <v>695</v>
      </c>
      <c r="U79" s="64">
        <v>724</v>
      </c>
      <c r="V79" s="64">
        <v>736</v>
      </c>
      <c r="W79" s="64">
        <v>734</v>
      </c>
      <c r="X79" s="64">
        <v>727</v>
      </c>
      <c r="Y79" s="64">
        <v>718</v>
      </c>
      <c r="Z79" s="64">
        <v>708</v>
      </c>
      <c r="AA79" s="64">
        <v>698</v>
      </c>
      <c r="AB79" s="65">
        <v>1</v>
      </c>
      <c r="AC79" s="65">
        <f t="shared" si="3"/>
        <v>0</v>
      </c>
      <c r="AD79" s="65">
        <v>5</v>
      </c>
      <c r="AF79" s="57">
        <v>6</v>
      </c>
      <c r="AG79" s="57">
        <v>4</v>
      </c>
      <c r="AH79" s="57">
        <v>2021</v>
      </c>
    </row>
    <row r="80" spans="1:34">
      <c r="A80" s="64">
        <v>20210320</v>
      </c>
      <c r="B80" s="64">
        <f t="shared" si="4"/>
        <v>732</v>
      </c>
      <c r="C80" s="64">
        <f t="shared" si="5"/>
        <v>587</v>
      </c>
      <c r="D80" s="64">
        <v>656</v>
      </c>
      <c r="E80" s="64">
        <v>625</v>
      </c>
      <c r="F80" s="64">
        <v>601</v>
      </c>
      <c r="G80" s="64">
        <v>587</v>
      </c>
      <c r="H80" s="64">
        <v>587</v>
      </c>
      <c r="I80" s="64">
        <v>596</v>
      </c>
      <c r="J80" s="64">
        <v>606</v>
      </c>
      <c r="K80" s="64">
        <v>622</v>
      </c>
      <c r="L80" s="64">
        <v>670</v>
      </c>
      <c r="M80" s="64">
        <v>678</v>
      </c>
      <c r="N80" s="64">
        <v>684</v>
      </c>
      <c r="O80" s="64">
        <v>616</v>
      </c>
      <c r="P80" s="64">
        <v>641</v>
      </c>
      <c r="Q80" s="64">
        <v>660</v>
      </c>
      <c r="R80" s="64">
        <v>632</v>
      </c>
      <c r="S80" s="64">
        <v>593</v>
      </c>
      <c r="T80" s="64">
        <v>674</v>
      </c>
      <c r="U80" s="64">
        <v>709</v>
      </c>
      <c r="V80" s="64">
        <v>730</v>
      </c>
      <c r="W80" s="64">
        <v>732</v>
      </c>
      <c r="X80" s="64">
        <v>721</v>
      </c>
      <c r="Y80" s="64">
        <v>706</v>
      </c>
      <c r="Z80" s="64">
        <v>689</v>
      </c>
      <c r="AA80" s="64">
        <v>684</v>
      </c>
      <c r="AB80" s="65">
        <v>1</v>
      </c>
      <c r="AC80" s="65">
        <f t="shared" si="3"/>
        <v>1</v>
      </c>
      <c r="AD80" s="65">
        <v>6</v>
      </c>
      <c r="AF80" s="57">
        <v>4</v>
      </c>
      <c r="AG80" s="57">
        <v>2</v>
      </c>
      <c r="AH80" s="57">
        <v>2021</v>
      </c>
    </row>
    <row r="81" spans="1:34">
      <c r="A81" s="64">
        <v>20210321</v>
      </c>
      <c r="B81" s="64">
        <f t="shared" si="4"/>
        <v>828</v>
      </c>
      <c r="C81" s="64">
        <f t="shared" si="5"/>
        <v>379</v>
      </c>
      <c r="D81" s="64">
        <v>656</v>
      </c>
      <c r="E81" s="64">
        <v>635</v>
      </c>
      <c r="F81" s="64">
        <v>621</v>
      </c>
      <c r="G81" s="64">
        <v>621</v>
      </c>
      <c r="H81" s="64">
        <v>623</v>
      </c>
      <c r="I81" s="64">
        <v>631</v>
      </c>
      <c r="J81" s="64">
        <v>645</v>
      </c>
      <c r="K81" s="64">
        <v>622</v>
      </c>
      <c r="L81" s="64">
        <v>516</v>
      </c>
      <c r="M81" s="64">
        <v>401</v>
      </c>
      <c r="N81" s="64">
        <v>379</v>
      </c>
      <c r="O81" s="64">
        <v>471</v>
      </c>
      <c r="P81" s="64">
        <v>490</v>
      </c>
      <c r="Q81" s="64">
        <v>473</v>
      </c>
      <c r="R81" s="64">
        <v>492</v>
      </c>
      <c r="S81" s="64">
        <v>565</v>
      </c>
      <c r="T81" s="64">
        <v>641</v>
      </c>
      <c r="U81" s="64">
        <v>723</v>
      </c>
      <c r="V81" s="64">
        <v>793</v>
      </c>
      <c r="W81" s="64">
        <v>828</v>
      </c>
      <c r="X81" s="64">
        <v>817</v>
      </c>
      <c r="Y81" s="64">
        <v>798</v>
      </c>
      <c r="Z81" s="64">
        <v>783</v>
      </c>
      <c r="AA81" s="64">
        <v>774</v>
      </c>
      <c r="AB81" s="65">
        <v>1</v>
      </c>
      <c r="AC81" s="65">
        <f t="shared" si="3"/>
        <v>2</v>
      </c>
      <c r="AD81" s="65">
        <v>7</v>
      </c>
      <c r="AF81" s="57">
        <v>3</v>
      </c>
      <c r="AG81" s="57">
        <v>10</v>
      </c>
      <c r="AH81" s="57">
        <v>2021</v>
      </c>
    </row>
    <row r="82" spans="1:34">
      <c r="A82" s="64">
        <v>20210322</v>
      </c>
      <c r="B82" s="64">
        <f t="shared" si="4"/>
        <v>858</v>
      </c>
      <c r="C82" s="64">
        <f t="shared" si="5"/>
        <v>508</v>
      </c>
      <c r="D82" s="64">
        <v>742</v>
      </c>
      <c r="E82" s="64">
        <v>719</v>
      </c>
      <c r="F82" s="64">
        <v>701</v>
      </c>
      <c r="G82" s="64">
        <v>695</v>
      </c>
      <c r="H82" s="64">
        <v>696</v>
      </c>
      <c r="I82" s="64">
        <v>716</v>
      </c>
      <c r="J82" s="64">
        <v>743</v>
      </c>
      <c r="K82" s="64">
        <v>721</v>
      </c>
      <c r="L82" s="64">
        <v>600</v>
      </c>
      <c r="M82" s="64">
        <v>545</v>
      </c>
      <c r="N82" s="64">
        <v>546</v>
      </c>
      <c r="O82" s="64">
        <v>521</v>
      </c>
      <c r="P82" s="64">
        <v>508</v>
      </c>
      <c r="Q82" s="64">
        <v>527</v>
      </c>
      <c r="R82" s="64">
        <v>556</v>
      </c>
      <c r="S82" s="64">
        <v>581</v>
      </c>
      <c r="T82" s="64">
        <v>640</v>
      </c>
      <c r="U82" s="64">
        <v>724</v>
      </c>
      <c r="V82" s="64">
        <v>819</v>
      </c>
      <c r="W82" s="64">
        <v>858</v>
      </c>
      <c r="X82" s="64">
        <v>856</v>
      </c>
      <c r="Y82" s="64">
        <v>840</v>
      </c>
      <c r="Z82" s="64">
        <v>820</v>
      </c>
      <c r="AA82" s="64">
        <v>803</v>
      </c>
      <c r="AB82" s="65">
        <v>1</v>
      </c>
      <c r="AC82" s="65">
        <f t="shared" si="3"/>
        <v>0</v>
      </c>
      <c r="AD82" s="65">
        <v>1</v>
      </c>
      <c r="AF82" s="57">
        <v>3</v>
      </c>
      <c r="AG82" s="57">
        <v>14</v>
      </c>
      <c r="AH82" s="57">
        <v>2021</v>
      </c>
    </row>
    <row r="83" spans="1:34">
      <c r="A83" s="64">
        <v>20210323</v>
      </c>
      <c r="B83" s="64">
        <f t="shared" si="4"/>
        <v>833</v>
      </c>
      <c r="C83" s="64">
        <f t="shared" si="5"/>
        <v>499</v>
      </c>
      <c r="D83" s="64">
        <v>760</v>
      </c>
      <c r="E83" s="64">
        <v>725</v>
      </c>
      <c r="F83" s="64">
        <v>706</v>
      </c>
      <c r="G83" s="64">
        <v>700</v>
      </c>
      <c r="H83" s="64">
        <v>702</v>
      </c>
      <c r="I83" s="64">
        <v>718</v>
      </c>
      <c r="J83" s="64">
        <v>741</v>
      </c>
      <c r="K83" s="64">
        <v>687</v>
      </c>
      <c r="L83" s="64">
        <v>582</v>
      </c>
      <c r="M83" s="64">
        <v>550</v>
      </c>
      <c r="N83" s="64">
        <v>542</v>
      </c>
      <c r="O83" s="64">
        <v>515</v>
      </c>
      <c r="P83" s="64">
        <v>499</v>
      </c>
      <c r="Q83" s="64">
        <v>525</v>
      </c>
      <c r="R83" s="64">
        <v>545</v>
      </c>
      <c r="S83" s="64">
        <v>577</v>
      </c>
      <c r="T83" s="64">
        <v>626</v>
      </c>
      <c r="U83" s="64">
        <v>699</v>
      </c>
      <c r="V83" s="64">
        <v>781</v>
      </c>
      <c r="W83" s="64">
        <v>827</v>
      </c>
      <c r="X83" s="64">
        <v>833</v>
      </c>
      <c r="Y83" s="64">
        <v>823</v>
      </c>
      <c r="Z83" s="64">
        <v>800</v>
      </c>
      <c r="AA83" s="64">
        <v>781</v>
      </c>
      <c r="AB83" s="65">
        <v>1</v>
      </c>
      <c r="AC83" s="65">
        <f t="shared" si="3"/>
        <v>0</v>
      </c>
      <c r="AD83" s="65">
        <v>2</v>
      </c>
      <c r="AF83" s="57">
        <v>4</v>
      </c>
      <c r="AG83" s="57">
        <v>14</v>
      </c>
      <c r="AH83" s="57">
        <v>2021</v>
      </c>
    </row>
    <row r="84" spans="1:34">
      <c r="A84" s="64">
        <v>20210324</v>
      </c>
      <c r="B84" s="64">
        <f t="shared" si="4"/>
        <v>761</v>
      </c>
      <c r="C84" s="64">
        <f t="shared" si="5"/>
        <v>533</v>
      </c>
      <c r="D84" s="64">
        <v>737</v>
      </c>
      <c r="E84" s="64">
        <v>704</v>
      </c>
      <c r="F84" s="64">
        <v>676</v>
      </c>
      <c r="G84" s="64">
        <v>666</v>
      </c>
      <c r="H84" s="64">
        <v>673</v>
      </c>
      <c r="I84" s="64">
        <v>682</v>
      </c>
      <c r="J84" s="64">
        <v>700</v>
      </c>
      <c r="K84" s="64">
        <v>664</v>
      </c>
      <c r="L84" s="64">
        <v>599</v>
      </c>
      <c r="M84" s="64">
        <v>533</v>
      </c>
      <c r="N84" s="64">
        <v>542</v>
      </c>
      <c r="O84" s="64">
        <v>576</v>
      </c>
      <c r="P84" s="64">
        <v>547</v>
      </c>
      <c r="Q84" s="64">
        <v>562</v>
      </c>
      <c r="R84" s="64">
        <v>611</v>
      </c>
      <c r="S84" s="64">
        <v>597</v>
      </c>
      <c r="T84" s="64">
        <v>634</v>
      </c>
      <c r="U84" s="64">
        <v>657</v>
      </c>
      <c r="V84" s="64">
        <v>717</v>
      </c>
      <c r="W84" s="64">
        <v>756</v>
      </c>
      <c r="X84" s="64">
        <v>761</v>
      </c>
      <c r="Y84" s="64">
        <v>749</v>
      </c>
      <c r="Z84" s="64">
        <v>733</v>
      </c>
      <c r="AA84" s="64">
        <v>730</v>
      </c>
      <c r="AB84" s="65">
        <v>1</v>
      </c>
      <c r="AC84" s="65">
        <f t="shared" si="3"/>
        <v>0</v>
      </c>
      <c r="AD84" s="65">
        <v>3</v>
      </c>
      <c r="AF84" s="57">
        <v>4</v>
      </c>
      <c r="AG84" s="57">
        <v>12</v>
      </c>
      <c r="AH84" s="57">
        <v>2021</v>
      </c>
    </row>
    <row r="85" spans="1:34">
      <c r="A85" s="64">
        <v>20210325</v>
      </c>
      <c r="B85" s="64">
        <f t="shared" si="4"/>
        <v>798</v>
      </c>
      <c r="C85" s="64">
        <f t="shared" si="5"/>
        <v>470</v>
      </c>
      <c r="D85" s="64">
        <v>692</v>
      </c>
      <c r="E85" s="64">
        <v>671</v>
      </c>
      <c r="F85" s="64">
        <v>648</v>
      </c>
      <c r="G85" s="64">
        <v>643</v>
      </c>
      <c r="H85" s="64">
        <v>648</v>
      </c>
      <c r="I85" s="64">
        <v>667</v>
      </c>
      <c r="J85" s="64">
        <v>688</v>
      </c>
      <c r="K85" s="64">
        <v>623</v>
      </c>
      <c r="L85" s="64">
        <v>540</v>
      </c>
      <c r="M85" s="64">
        <v>513</v>
      </c>
      <c r="N85" s="64">
        <v>507</v>
      </c>
      <c r="O85" s="64">
        <v>485</v>
      </c>
      <c r="P85" s="64">
        <v>470</v>
      </c>
      <c r="Q85" s="64">
        <v>492</v>
      </c>
      <c r="R85" s="64">
        <v>516</v>
      </c>
      <c r="S85" s="64">
        <v>561</v>
      </c>
      <c r="T85" s="64">
        <v>616</v>
      </c>
      <c r="U85" s="64">
        <v>686</v>
      </c>
      <c r="V85" s="64">
        <v>742</v>
      </c>
      <c r="W85" s="64">
        <v>794</v>
      </c>
      <c r="X85" s="64">
        <v>798</v>
      </c>
      <c r="Y85" s="64">
        <v>789</v>
      </c>
      <c r="Z85" s="64">
        <v>778</v>
      </c>
      <c r="AA85" s="64">
        <v>763</v>
      </c>
      <c r="AB85" s="65">
        <v>1</v>
      </c>
      <c r="AC85" s="65">
        <f t="shared" si="3"/>
        <v>0</v>
      </c>
      <c r="AD85" s="65">
        <v>4</v>
      </c>
      <c r="AF85" s="57">
        <v>6</v>
      </c>
      <c r="AG85" s="57">
        <v>15</v>
      </c>
      <c r="AH85" s="57">
        <v>2021</v>
      </c>
    </row>
    <row r="86" spans="1:34">
      <c r="A86" s="64">
        <v>20210326</v>
      </c>
      <c r="B86" s="64">
        <f t="shared" si="4"/>
        <v>772</v>
      </c>
      <c r="C86" s="64">
        <f t="shared" si="5"/>
        <v>476</v>
      </c>
      <c r="D86" s="64">
        <v>720</v>
      </c>
      <c r="E86" s="64">
        <v>693</v>
      </c>
      <c r="F86" s="64">
        <v>676</v>
      </c>
      <c r="G86" s="64">
        <v>666</v>
      </c>
      <c r="H86" s="64">
        <v>674</v>
      </c>
      <c r="I86" s="64">
        <v>699</v>
      </c>
      <c r="J86" s="64">
        <v>724</v>
      </c>
      <c r="K86" s="64">
        <v>647</v>
      </c>
      <c r="L86" s="64">
        <v>544</v>
      </c>
      <c r="M86" s="64">
        <v>519</v>
      </c>
      <c r="N86" s="64">
        <v>510</v>
      </c>
      <c r="O86" s="64">
        <v>489</v>
      </c>
      <c r="P86" s="64">
        <v>476</v>
      </c>
      <c r="Q86" s="64">
        <v>496</v>
      </c>
      <c r="R86" s="64">
        <v>520</v>
      </c>
      <c r="S86" s="64">
        <v>562</v>
      </c>
      <c r="T86" s="64">
        <v>613</v>
      </c>
      <c r="U86" s="64">
        <v>672</v>
      </c>
      <c r="V86" s="64">
        <v>725</v>
      </c>
      <c r="W86" s="64">
        <v>766</v>
      </c>
      <c r="X86" s="64">
        <v>772</v>
      </c>
      <c r="Y86" s="64">
        <v>762</v>
      </c>
      <c r="Z86" s="64">
        <v>749</v>
      </c>
      <c r="AA86" s="64">
        <v>737</v>
      </c>
      <c r="AB86" s="65">
        <v>1</v>
      </c>
      <c r="AC86" s="65">
        <f t="shared" si="3"/>
        <v>0</v>
      </c>
      <c r="AD86" s="65">
        <v>5</v>
      </c>
      <c r="AF86" s="57">
        <v>5</v>
      </c>
      <c r="AG86" s="57">
        <v>15</v>
      </c>
      <c r="AH86" s="57">
        <v>2021</v>
      </c>
    </row>
    <row r="87" spans="1:34">
      <c r="A87" s="64">
        <v>20210327</v>
      </c>
      <c r="B87" s="64">
        <f t="shared" si="4"/>
        <v>725</v>
      </c>
      <c r="C87" s="64">
        <f t="shared" si="5"/>
        <v>573</v>
      </c>
      <c r="D87" s="64">
        <v>687</v>
      </c>
      <c r="E87" s="64">
        <v>629</v>
      </c>
      <c r="F87" s="64">
        <v>605</v>
      </c>
      <c r="G87" s="64">
        <v>608</v>
      </c>
      <c r="H87" s="64">
        <v>607</v>
      </c>
      <c r="I87" s="64">
        <v>624</v>
      </c>
      <c r="J87" s="64">
        <v>634</v>
      </c>
      <c r="K87" s="64">
        <v>593</v>
      </c>
      <c r="L87" s="64">
        <v>573</v>
      </c>
      <c r="M87" s="64">
        <v>580</v>
      </c>
      <c r="N87" s="64">
        <v>628</v>
      </c>
      <c r="O87" s="64">
        <v>609</v>
      </c>
      <c r="P87" s="64">
        <v>616</v>
      </c>
      <c r="Q87" s="64">
        <v>663</v>
      </c>
      <c r="R87" s="64">
        <v>679</v>
      </c>
      <c r="S87" s="64">
        <v>678</v>
      </c>
      <c r="T87" s="64">
        <v>691</v>
      </c>
      <c r="U87" s="64">
        <v>722</v>
      </c>
      <c r="V87" s="64">
        <v>725</v>
      </c>
      <c r="W87" s="64">
        <v>720</v>
      </c>
      <c r="X87" s="64">
        <v>708</v>
      </c>
      <c r="Y87" s="64">
        <v>686</v>
      </c>
      <c r="Z87" s="64">
        <v>671</v>
      </c>
      <c r="AA87" s="64">
        <v>664</v>
      </c>
      <c r="AB87" s="65">
        <v>1</v>
      </c>
      <c r="AC87" s="65">
        <f t="shared" si="3"/>
        <v>1</v>
      </c>
      <c r="AD87" s="65">
        <v>6</v>
      </c>
      <c r="AF87" s="57">
        <v>6</v>
      </c>
      <c r="AG87" s="57">
        <v>2</v>
      </c>
      <c r="AH87" s="57">
        <v>2021</v>
      </c>
    </row>
    <row r="88" spans="1:34">
      <c r="A88" s="64">
        <v>20210328</v>
      </c>
      <c r="B88" s="64">
        <f t="shared" si="4"/>
        <v>750</v>
      </c>
      <c r="C88" s="64">
        <f t="shared" si="5"/>
        <v>461</v>
      </c>
      <c r="D88" s="64">
        <v>624</v>
      </c>
      <c r="E88" s="64">
        <v>594</v>
      </c>
      <c r="F88" s="64">
        <v>572</v>
      </c>
      <c r="G88" s="64">
        <v>565</v>
      </c>
      <c r="H88" s="64">
        <v>583</v>
      </c>
      <c r="I88" s="64">
        <v>608</v>
      </c>
      <c r="J88" s="64">
        <v>622</v>
      </c>
      <c r="K88" s="64">
        <v>584</v>
      </c>
      <c r="L88" s="64">
        <v>532</v>
      </c>
      <c r="M88" s="64">
        <v>528</v>
      </c>
      <c r="N88" s="64">
        <v>478</v>
      </c>
      <c r="O88" s="64">
        <v>499</v>
      </c>
      <c r="P88" s="64">
        <v>461</v>
      </c>
      <c r="Q88" s="64">
        <v>481</v>
      </c>
      <c r="R88" s="64">
        <v>500</v>
      </c>
      <c r="S88" s="64">
        <v>532</v>
      </c>
      <c r="T88" s="64">
        <v>573</v>
      </c>
      <c r="U88" s="64">
        <v>633</v>
      </c>
      <c r="V88" s="64">
        <v>687</v>
      </c>
      <c r="W88" s="64">
        <v>738</v>
      </c>
      <c r="X88" s="64">
        <v>750</v>
      </c>
      <c r="Y88" s="64">
        <v>749</v>
      </c>
      <c r="Z88" s="64">
        <v>736</v>
      </c>
      <c r="AA88" s="64">
        <v>717</v>
      </c>
      <c r="AB88" s="65">
        <v>1</v>
      </c>
      <c r="AC88" s="65">
        <f t="shared" si="3"/>
        <v>2</v>
      </c>
      <c r="AD88" s="65">
        <v>7</v>
      </c>
      <c r="AF88" s="57">
        <v>6</v>
      </c>
      <c r="AG88" s="57">
        <v>12</v>
      </c>
      <c r="AH88" s="57">
        <v>2021</v>
      </c>
    </row>
    <row r="89" spans="1:34">
      <c r="A89" s="64">
        <v>20210329</v>
      </c>
      <c r="B89" s="64">
        <f t="shared" si="4"/>
        <v>770</v>
      </c>
      <c r="C89" s="64">
        <f t="shared" si="5"/>
        <v>500</v>
      </c>
      <c r="D89" s="64">
        <v>671</v>
      </c>
      <c r="E89" s="64">
        <v>643</v>
      </c>
      <c r="F89" s="64">
        <v>616</v>
      </c>
      <c r="G89" s="64">
        <v>598</v>
      </c>
      <c r="H89" s="64">
        <v>599</v>
      </c>
      <c r="I89" s="64">
        <v>619</v>
      </c>
      <c r="J89" s="64">
        <v>645</v>
      </c>
      <c r="K89" s="64">
        <v>616</v>
      </c>
      <c r="L89" s="64">
        <v>579</v>
      </c>
      <c r="M89" s="64">
        <v>534</v>
      </c>
      <c r="N89" s="64">
        <v>532</v>
      </c>
      <c r="O89" s="64">
        <v>517</v>
      </c>
      <c r="P89" s="64">
        <v>500</v>
      </c>
      <c r="Q89" s="64">
        <v>522</v>
      </c>
      <c r="R89" s="64">
        <v>541</v>
      </c>
      <c r="S89" s="64">
        <v>582</v>
      </c>
      <c r="T89" s="64">
        <v>627</v>
      </c>
      <c r="U89" s="64">
        <v>667</v>
      </c>
      <c r="V89" s="64">
        <v>715</v>
      </c>
      <c r="W89" s="64">
        <v>760</v>
      </c>
      <c r="X89" s="64">
        <v>770</v>
      </c>
      <c r="Y89" s="64">
        <v>761</v>
      </c>
      <c r="Z89" s="64">
        <v>736</v>
      </c>
      <c r="AA89" s="64">
        <v>724</v>
      </c>
      <c r="AB89" s="65">
        <v>1</v>
      </c>
      <c r="AC89" s="65">
        <f t="shared" si="3"/>
        <v>0</v>
      </c>
      <c r="AD89" s="65">
        <v>1</v>
      </c>
      <c r="AF89" s="57">
        <v>6</v>
      </c>
      <c r="AG89" s="57">
        <v>12</v>
      </c>
      <c r="AH89" s="57">
        <v>2021</v>
      </c>
    </row>
    <row r="90" spans="1:34">
      <c r="A90" s="64">
        <v>20210330</v>
      </c>
      <c r="B90" s="64">
        <f t="shared" si="4"/>
        <v>775</v>
      </c>
      <c r="C90" s="64">
        <f t="shared" si="5"/>
        <v>469</v>
      </c>
      <c r="D90" s="64">
        <v>674</v>
      </c>
      <c r="E90" s="64">
        <v>639</v>
      </c>
      <c r="F90" s="64">
        <v>626</v>
      </c>
      <c r="G90" s="64">
        <v>614</v>
      </c>
      <c r="H90" s="64">
        <v>605</v>
      </c>
      <c r="I90" s="64">
        <v>630</v>
      </c>
      <c r="J90" s="64">
        <v>650</v>
      </c>
      <c r="K90" s="64">
        <v>614</v>
      </c>
      <c r="L90" s="64">
        <v>537</v>
      </c>
      <c r="M90" s="64">
        <v>502</v>
      </c>
      <c r="N90" s="64">
        <v>489</v>
      </c>
      <c r="O90" s="64">
        <v>479</v>
      </c>
      <c r="P90" s="64">
        <v>469</v>
      </c>
      <c r="Q90" s="64">
        <v>494</v>
      </c>
      <c r="R90" s="64">
        <v>522</v>
      </c>
      <c r="S90" s="64">
        <v>556</v>
      </c>
      <c r="T90" s="64">
        <v>610</v>
      </c>
      <c r="U90" s="64">
        <v>666</v>
      </c>
      <c r="V90" s="64">
        <v>725</v>
      </c>
      <c r="W90" s="64">
        <v>773</v>
      </c>
      <c r="X90" s="64">
        <v>775</v>
      </c>
      <c r="Y90" s="64">
        <v>770</v>
      </c>
      <c r="Z90" s="64">
        <v>756</v>
      </c>
      <c r="AA90" s="64">
        <v>743</v>
      </c>
      <c r="AB90" s="65">
        <v>1</v>
      </c>
      <c r="AC90" s="65">
        <f t="shared" si="3"/>
        <v>0</v>
      </c>
      <c r="AD90" s="65">
        <v>2</v>
      </c>
      <c r="AF90" s="57">
        <v>6</v>
      </c>
      <c r="AG90" s="57">
        <v>14</v>
      </c>
      <c r="AH90" s="57">
        <v>2021</v>
      </c>
    </row>
    <row r="91" spans="1:34">
      <c r="A91" s="64">
        <v>20210331</v>
      </c>
      <c r="B91" s="64">
        <f t="shared" si="4"/>
        <v>741</v>
      </c>
      <c r="C91" s="64">
        <f t="shared" si="5"/>
        <v>496</v>
      </c>
      <c r="D91" s="64">
        <v>694</v>
      </c>
      <c r="E91" s="64">
        <v>661</v>
      </c>
      <c r="F91" s="64">
        <v>638</v>
      </c>
      <c r="G91" s="64">
        <v>626</v>
      </c>
      <c r="H91" s="64">
        <v>623</v>
      </c>
      <c r="I91" s="64">
        <v>635</v>
      </c>
      <c r="J91" s="64">
        <v>647</v>
      </c>
      <c r="K91" s="64">
        <v>594</v>
      </c>
      <c r="L91" s="64">
        <v>537</v>
      </c>
      <c r="M91" s="64">
        <v>496</v>
      </c>
      <c r="N91" s="64">
        <v>496</v>
      </c>
      <c r="O91" s="64">
        <v>530</v>
      </c>
      <c r="P91" s="64">
        <v>553</v>
      </c>
      <c r="Q91" s="64">
        <v>607</v>
      </c>
      <c r="R91" s="64">
        <v>634</v>
      </c>
      <c r="S91" s="64">
        <v>639</v>
      </c>
      <c r="T91" s="64">
        <v>661</v>
      </c>
      <c r="U91" s="64">
        <v>697</v>
      </c>
      <c r="V91" s="64">
        <v>723</v>
      </c>
      <c r="W91" s="64">
        <v>741</v>
      </c>
      <c r="X91" s="64">
        <v>736</v>
      </c>
      <c r="Y91" s="64">
        <v>719</v>
      </c>
      <c r="Z91" s="64">
        <v>703</v>
      </c>
      <c r="AA91" s="64">
        <v>681</v>
      </c>
      <c r="AB91" s="65">
        <v>1</v>
      </c>
      <c r="AC91" s="65">
        <f t="shared" si="3"/>
        <v>0</v>
      </c>
      <c r="AD91" s="65">
        <v>3</v>
      </c>
      <c r="AF91" s="57">
        <v>6</v>
      </c>
      <c r="AG91" s="57">
        <v>9</v>
      </c>
      <c r="AH91" s="57">
        <v>2021</v>
      </c>
    </row>
    <row r="92" spans="1:34">
      <c r="A92" s="64">
        <v>20210401</v>
      </c>
      <c r="B92" s="64">
        <f t="shared" si="4"/>
        <v>777</v>
      </c>
      <c r="C92" s="64">
        <f t="shared" si="5"/>
        <v>572</v>
      </c>
      <c r="D92" s="64">
        <v>635</v>
      </c>
      <c r="E92" s="64">
        <v>604</v>
      </c>
      <c r="F92" s="64">
        <v>587</v>
      </c>
      <c r="G92" s="64">
        <v>572</v>
      </c>
      <c r="H92" s="64">
        <v>578</v>
      </c>
      <c r="I92" s="64">
        <v>595</v>
      </c>
      <c r="J92" s="64">
        <v>612</v>
      </c>
      <c r="K92" s="64">
        <v>611</v>
      </c>
      <c r="L92" s="64">
        <v>606</v>
      </c>
      <c r="M92" s="64">
        <v>602</v>
      </c>
      <c r="N92" s="64">
        <v>621</v>
      </c>
      <c r="O92" s="64">
        <v>625</v>
      </c>
      <c r="P92" s="64">
        <v>652</v>
      </c>
      <c r="Q92" s="64">
        <v>670</v>
      </c>
      <c r="R92" s="64">
        <v>685</v>
      </c>
      <c r="S92" s="64">
        <v>725</v>
      </c>
      <c r="T92" s="64">
        <v>755</v>
      </c>
      <c r="U92" s="64">
        <v>772</v>
      </c>
      <c r="V92" s="64">
        <v>777</v>
      </c>
      <c r="W92" s="64">
        <v>777</v>
      </c>
      <c r="X92" s="64">
        <v>759</v>
      </c>
      <c r="Y92" s="64">
        <v>735</v>
      </c>
      <c r="Z92" s="64">
        <v>710</v>
      </c>
      <c r="AA92" s="64">
        <v>693</v>
      </c>
      <c r="AB92" s="65">
        <v>1</v>
      </c>
      <c r="AC92" s="65">
        <f t="shared" si="3"/>
        <v>0</v>
      </c>
      <c r="AD92" s="65">
        <v>4</v>
      </c>
      <c r="AF92" s="57">
        <v>7</v>
      </c>
      <c r="AG92" s="57">
        <v>3</v>
      </c>
      <c r="AH92" s="57">
        <v>2021</v>
      </c>
    </row>
    <row r="93" spans="1:34">
      <c r="A93" s="64">
        <v>20210402</v>
      </c>
      <c r="B93" s="64">
        <f t="shared" si="4"/>
        <v>710</v>
      </c>
      <c r="C93" s="64">
        <f t="shared" si="5"/>
        <v>576</v>
      </c>
      <c r="D93" s="64">
        <v>650</v>
      </c>
      <c r="E93" s="64">
        <v>617</v>
      </c>
      <c r="F93" s="64">
        <v>596</v>
      </c>
      <c r="G93" s="64">
        <v>584</v>
      </c>
      <c r="H93" s="64">
        <v>587</v>
      </c>
      <c r="I93" s="64">
        <v>599</v>
      </c>
      <c r="J93" s="64">
        <v>619</v>
      </c>
      <c r="K93" s="64">
        <v>607</v>
      </c>
      <c r="L93" s="64">
        <v>609</v>
      </c>
      <c r="M93" s="64">
        <v>599</v>
      </c>
      <c r="N93" s="64">
        <v>576</v>
      </c>
      <c r="O93" s="64">
        <v>576</v>
      </c>
      <c r="P93" s="64">
        <v>576</v>
      </c>
      <c r="Q93" s="64">
        <v>610</v>
      </c>
      <c r="R93" s="64">
        <v>629</v>
      </c>
      <c r="S93" s="64">
        <v>630</v>
      </c>
      <c r="T93" s="64">
        <v>643</v>
      </c>
      <c r="U93" s="64">
        <v>668</v>
      </c>
      <c r="V93" s="64">
        <v>695</v>
      </c>
      <c r="W93" s="64">
        <v>710</v>
      </c>
      <c r="X93" s="64">
        <v>703</v>
      </c>
      <c r="Y93" s="64">
        <v>688</v>
      </c>
      <c r="Z93" s="64">
        <v>674</v>
      </c>
      <c r="AA93" s="64">
        <v>656</v>
      </c>
      <c r="AB93" s="65">
        <v>1</v>
      </c>
      <c r="AC93" s="65">
        <f t="shared" si="3"/>
        <v>0</v>
      </c>
      <c r="AD93" s="65">
        <v>5</v>
      </c>
      <c r="AF93" s="57">
        <v>7</v>
      </c>
      <c r="AG93" s="57">
        <v>7</v>
      </c>
      <c r="AH93" s="57">
        <v>2021</v>
      </c>
    </row>
    <row r="94" spans="1:34">
      <c r="A94" s="64">
        <v>20210403</v>
      </c>
      <c r="B94" s="64">
        <f t="shared" si="4"/>
        <v>714</v>
      </c>
      <c r="C94" s="64">
        <f t="shared" si="5"/>
        <v>546</v>
      </c>
      <c r="D94" s="64">
        <v>610</v>
      </c>
      <c r="E94" s="64">
        <v>580</v>
      </c>
      <c r="F94" s="64">
        <v>557</v>
      </c>
      <c r="G94" s="64">
        <v>546</v>
      </c>
      <c r="H94" s="64">
        <v>548</v>
      </c>
      <c r="I94" s="64">
        <v>562</v>
      </c>
      <c r="J94" s="64">
        <v>571</v>
      </c>
      <c r="K94" s="64">
        <v>581</v>
      </c>
      <c r="L94" s="64">
        <v>609</v>
      </c>
      <c r="M94" s="64">
        <v>633</v>
      </c>
      <c r="N94" s="64">
        <v>650</v>
      </c>
      <c r="O94" s="64">
        <v>666</v>
      </c>
      <c r="P94" s="64">
        <v>647</v>
      </c>
      <c r="Q94" s="64">
        <v>645</v>
      </c>
      <c r="R94" s="64">
        <v>625</v>
      </c>
      <c r="S94" s="64">
        <v>613</v>
      </c>
      <c r="T94" s="64">
        <v>600</v>
      </c>
      <c r="U94" s="64">
        <v>638</v>
      </c>
      <c r="V94" s="64">
        <v>689</v>
      </c>
      <c r="W94" s="64">
        <v>714</v>
      </c>
      <c r="X94" s="64">
        <v>707</v>
      </c>
      <c r="Y94" s="64">
        <v>694</v>
      </c>
      <c r="Z94" s="64">
        <v>683</v>
      </c>
      <c r="AA94" s="64">
        <v>671</v>
      </c>
      <c r="AB94" s="65">
        <v>1</v>
      </c>
      <c r="AC94" s="65">
        <f t="shared" si="3"/>
        <v>1</v>
      </c>
      <c r="AD94" s="65">
        <v>6</v>
      </c>
      <c r="AF94" s="57">
        <v>7</v>
      </c>
      <c r="AG94" s="57">
        <v>4</v>
      </c>
      <c r="AH94" s="57">
        <v>2021</v>
      </c>
    </row>
    <row r="95" spans="1:34">
      <c r="A95" s="64">
        <v>20210404</v>
      </c>
      <c r="B95" s="64">
        <f t="shared" si="4"/>
        <v>730</v>
      </c>
      <c r="C95" s="64">
        <f t="shared" si="5"/>
        <v>562</v>
      </c>
      <c r="D95" s="64">
        <v>622</v>
      </c>
      <c r="E95" s="64">
        <v>593</v>
      </c>
      <c r="F95" s="64">
        <v>576</v>
      </c>
      <c r="G95" s="64">
        <v>565</v>
      </c>
      <c r="H95" s="64">
        <v>574</v>
      </c>
      <c r="I95" s="64">
        <v>584</v>
      </c>
      <c r="J95" s="64">
        <v>590</v>
      </c>
      <c r="K95" s="64">
        <v>582</v>
      </c>
      <c r="L95" s="64">
        <v>562</v>
      </c>
      <c r="M95" s="64">
        <v>562</v>
      </c>
      <c r="N95" s="64">
        <v>575</v>
      </c>
      <c r="O95" s="64">
        <v>596</v>
      </c>
      <c r="P95" s="64">
        <v>570</v>
      </c>
      <c r="Q95" s="64">
        <v>589</v>
      </c>
      <c r="R95" s="64">
        <v>617</v>
      </c>
      <c r="S95" s="64">
        <v>618</v>
      </c>
      <c r="T95" s="64">
        <v>642</v>
      </c>
      <c r="U95" s="64">
        <v>667</v>
      </c>
      <c r="V95" s="64">
        <v>708</v>
      </c>
      <c r="W95" s="64">
        <v>730</v>
      </c>
      <c r="X95" s="64">
        <v>730</v>
      </c>
      <c r="Y95" s="64">
        <v>719</v>
      </c>
      <c r="Z95" s="64">
        <v>705</v>
      </c>
      <c r="AA95" s="64">
        <v>687</v>
      </c>
      <c r="AB95" s="65">
        <v>1</v>
      </c>
      <c r="AC95" s="65">
        <f t="shared" si="3"/>
        <v>2</v>
      </c>
      <c r="AD95" s="65">
        <v>7</v>
      </c>
      <c r="AF95" s="57">
        <v>5</v>
      </c>
      <c r="AG95" s="57">
        <v>2</v>
      </c>
      <c r="AH95" s="57">
        <v>2021</v>
      </c>
    </row>
    <row r="96" spans="1:34">
      <c r="A96" s="64">
        <v>20210405</v>
      </c>
      <c r="B96" s="64">
        <f t="shared" si="4"/>
        <v>805</v>
      </c>
      <c r="C96" s="64">
        <f t="shared" si="5"/>
        <v>456</v>
      </c>
      <c r="D96" s="64">
        <v>647</v>
      </c>
      <c r="E96" s="64">
        <v>625</v>
      </c>
      <c r="F96" s="64">
        <v>607</v>
      </c>
      <c r="G96" s="64">
        <v>599</v>
      </c>
      <c r="H96" s="64">
        <v>605</v>
      </c>
      <c r="I96" s="64">
        <v>623</v>
      </c>
      <c r="J96" s="64">
        <v>648</v>
      </c>
      <c r="K96" s="64">
        <v>601</v>
      </c>
      <c r="L96" s="64">
        <v>558</v>
      </c>
      <c r="M96" s="64">
        <v>541</v>
      </c>
      <c r="N96" s="64">
        <v>497</v>
      </c>
      <c r="O96" s="64">
        <v>461</v>
      </c>
      <c r="P96" s="64">
        <v>456</v>
      </c>
      <c r="Q96" s="64">
        <v>482</v>
      </c>
      <c r="R96" s="64">
        <v>499</v>
      </c>
      <c r="S96" s="64">
        <v>540</v>
      </c>
      <c r="T96" s="64">
        <v>603</v>
      </c>
      <c r="U96" s="64">
        <v>670</v>
      </c>
      <c r="V96" s="64">
        <v>753</v>
      </c>
      <c r="W96" s="64">
        <v>804</v>
      </c>
      <c r="X96" s="64">
        <v>805</v>
      </c>
      <c r="Y96" s="64">
        <v>794</v>
      </c>
      <c r="Z96" s="64">
        <v>776</v>
      </c>
      <c r="AA96" s="64">
        <v>751</v>
      </c>
      <c r="AB96" s="65">
        <v>1</v>
      </c>
      <c r="AC96" s="65">
        <f t="shared" si="3"/>
        <v>0</v>
      </c>
      <c r="AD96" s="65">
        <v>1</v>
      </c>
      <c r="AF96" s="57">
        <v>5</v>
      </c>
      <c r="AG96" s="57">
        <v>15</v>
      </c>
      <c r="AH96" s="57">
        <v>2021</v>
      </c>
    </row>
    <row r="97" spans="1:34">
      <c r="A97" s="64">
        <v>20210406</v>
      </c>
      <c r="B97" s="64">
        <f t="shared" si="4"/>
        <v>788</v>
      </c>
      <c r="C97" s="64">
        <f t="shared" si="5"/>
        <v>466</v>
      </c>
      <c r="D97" s="64">
        <v>696</v>
      </c>
      <c r="E97" s="64">
        <v>652</v>
      </c>
      <c r="F97" s="64">
        <v>629</v>
      </c>
      <c r="G97" s="64">
        <v>619</v>
      </c>
      <c r="H97" s="64">
        <v>625</v>
      </c>
      <c r="I97" s="64">
        <v>644</v>
      </c>
      <c r="J97" s="64">
        <v>653</v>
      </c>
      <c r="K97" s="64">
        <v>614</v>
      </c>
      <c r="L97" s="64">
        <v>516</v>
      </c>
      <c r="M97" s="64">
        <v>489</v>
      </c>
      <c r="N97" s="64">
        <v>486</v>
      </c>
      <c r="O97" s="64">
        <v>469</v>
      </c>
      <c r="P97" s="64">
        <v>466</v>
      </c>
      <c r="Q97" s="64">
        <v>482</v>
      </c>
      <c r="R97" s="64">
        <v>504</v>
      </c>
      <c r="S97" s="64">
        <v>544</v>
      </c>
      <c r="T97" s="64">
        <v>601</v>
      </c>
      <c r="U97" s="64">
        <v>667</v>
      </c>
      <c r="V97" s="64">
        <v>723</v>
      </c>
      <c r="W97" s="64">
        <v>779</v>
      </c>
      <c r="X97" s="64">
        <v>788</v>
      </c>
      <c r="Y97" s="64">
        <v>772</v>
      </c>
      <c r="Z97" s="64">
        <v>748</v>
      </c>
      <c r="AA97" s="64">
        <v>726</v>
      </c>
      <c r="AB97" s="65">
        <v>1</v>
      </c>
      <c r="AC97" s="65">
        <f t="shared" si="3"/>
        <v>0</v>
      </c>
      <c r="AD97" s="65">
        <v>2</v>
      </c>
      <c r="AF97" s="57">
        <v>6</v>
      </c>
      <c r="AG97" s="57">
        <v>15</v>
      </c>
      <c r="AH97" s="57">
        <v>2021</v>
      </c>
    </row>
    <row r="98" spans="1:34">
      <c r="A98" s="64">
        <v>20210407</v>
      </c>
      <c r="B98" s="64">
        <f t="shared" si="4"/>
        <v>777</v>
      </c>
      <c r="C98" s="64">
        <f t="shared" si="5"/>
        <v>462</v>
      </c>
      <c r="D98" s="64">
        <v>679</v>
      </c>
      <c r="E98" s="64">
        <v>655</v>
      </c>
      <c r="F98" s="64">
        <v>636</v>
      </c>
      <c r="G98" s="64">
        <v>632</v>
      </c>
      <c r="H98" s="64">
        <v>637</v>
      </c>
      <c r="I98" s="64">
        <v>655</v>
      </c>
      <c r="J98" s="64">
        <v>661</v>
      </c>
      <c r="K98" s="64">
        <v>579</v>
      </c>
      <c r="L98" s="64">
        <v>532</v>
      </c>
      <c r="M98" s="64">
        <v>504</v>
      </c>
      <c r="N98" s="64">
        <v>479</v>
      </c>
      <c r="O98" s="64">
        <v>470</v>
      </c>
      <c r="P98" s="64">
        <v>462</v>
      </c>
      <c r="Q98" s="64">
        <v>532</v>
      </c>
      <c r="R98" s="64">
        <v>544</v>
      </c>
      <c r="S98" s="64">
        <v>563</v>
      </c>
      <c r="T98" s="64">
        <v>614</v>
      </c>
      <c r="U98" s="64">
        <v>665</v>
      </c>
      <c r="V98" s="64">
        <v>724</v>
      </c>
      <c r="W98" s="64">
        <v>777</v>
      </c>
      <c r="X98" s="64">
        <v>768</v>
      </c>
      <c r="Y98" s="64">
        <v>746</v>
      </c>
      <c r="Z98" s="64">
        <v>722</v>
      </c>
      <c r="AA98" s="64">
        <v>698</v>
      </c>
      <c r="AB98" s="65">
        <v>1</v>
      </c>
      <c r="AC98" s="65">
        <f t="shared" si="3"/>
        <v>0</v>
      </c>
      <c r="AD98" s="65">
        <v>3</v>
      </c>
      <c r="AF98" s="57">
        <v>6</v>
      </c>
      <c r="AG98" s="57">
        <v>14</v>
      </c>
      <c r="AH98" s="57">
        <v>2021</v>
      </c>
    </row>
    <row r="99" spans="1:34">
      <c r="A99" s="64">
        <v>20210408</v>
      </c>
      <c r="B99" s="64">
        <f t="shared" si="4"/>
        <v>794</v>
      </c>
      <c r="C99" s="64">
        <f t="shared" si="5"/>
        <v>448</v>
      </c>
      <c r="D99" s="64">
        <v>657</v>
      </c>
      <c r="E99" s="64">
        <v>624</v>
      </c>
      <c r="F99" s="64">
        <v>606</v>
      </c>
      <c r="G99" s="64">
        <v>598</v>
      </c>
      <c r="H99" s="64">
        <v>602</v>
      </c>
      <c r="I99" s="64">
        <v>627</v>
      </c>
      <c r="J99" s="64">
        <v>641</v>
      </c>
      <c r="K99" s="64">
        <v>608</v>
      </c>
      <c r="L99" s="64">
        <v>578</v>
      </c>
      <c r="M99" s="64">
        <v>557</v>
      </c>
      <c r="N99" s="64">
        <v>539</v>
      </c>
      <c r="O99" s="64">
        <v>448</v>
      </c>
      <c r="P99" s="64">
        <v>453</v>
      </c>
      <c r="Q99" s="64">
        <v>464</v>
      </c>
      <c r="R99" s="64">
        <v>495</v>
      </c>
      <c r="S99" s="64">
        <v>538</v>
      </c>
      <c r="T99" s="64">
        <v>598</v>
      </c>
      <c r="U99" s="64">
        <v>663</v>
      </c>
      <c r="V99" s="64">
        <v>727</v>
      </c>
      <c r="W99" s="64">
        <v>784</v>
      </c>
      <c r="X99" s="64">
        <v>794</v>
      </c>
      <c r="Y99" s="64">
        <v>780</v>
      </c>
      <c r="Z99" s="64">
        <v>764</v>
      </c>
      <c r="AA99" s="64">
        <v>745</v>
      </c>
      <c r="AB99" s="65">
        <v>1</v>
      </c>
      <c r="AC99" s="65">
        <f t="shared" si="3"/>
        <v>0</v>
      </c>
      <c r="AD99" s="65">
        <v>4</v>
      </c>
      <c r="AF99" s="57">
        <v>6</v>
      </c>
      <c r="AG99" s="57">
        <v>14</v>
      </c>
      <c r="AH99" s="57">
        <v>2021</v>
      </c>
    </row>
    <row r="100" spans="1:34">
      <c r="A100" s="64">
        <v>20210409</v>
      </c>
      <c r="B100" s="64">
        <f t="shared" si="4"/>
        <v>756</v>
      </c>
      <c r="C100" s="64">
        <f t="shared" si="5"/>
        <v>495</v>
      </c>
      <c r="D100" s="64">
        <v>710</v>
      </c>
      <c r="E100" s="64">
        <v>677</v>
      </c>
      <c r="F100" s="64">
        <v>659</v>
      </c>
      <c r="G100" s="64">
        <v>651</v>
      </c>
      <c r="H100" s="64">
        <v>657</v>
      </c>
      <c r="I100" s="64">
        <v>675</v>
      </c>
      <c r="J100" s="64">
        <v>671</v>
      </c>
      <c r="K100" s="64">
        <v>594</v>
      </c>
      <c r="L100" s="64">
        <v>534</v>
      </c>
      <c r="M100" s="64">
        <v>504</v>
      </c>
      <c r="N100" s="64">
        <v>507</v>
      </c>
      <c r="O100" s="64">
        <v>495</v>
      </c>
      <c r="P100" s="64">
        <v>499</v>
      </c>
      <c r="Q100" s="64">
        <v>533</v>
      </c>
      <c r="R100" s="64">
        <v>586</v>
      </c>
      <c r="S100" s="64">
        <v>600</v>
      </c>
      <c r="T100" s="64">
        <v>613</v>
      </c>
      <c r="U100" s="64">
        <v>653</v>
      </c>
      <c r="V100" s="64">
        <v>707</v>
      </c>
      <c r="W100" s="64">
        <v>752</v>
      </c>
      <c r="X100" s="64">
        <v>756</v>
      </c>
      <c r="Y100" s="64">
        <v>746</v>
      </c>
      <c r="Z100" s="64">
        <v>724</v>
      </c>
      <c r="AA100" s="64">
        <v>699</v>
      </c>
      <c r="AB100" s="65">
        <v>1</v>
      </c>
      <c r="AC100" s="65">
        <f t="shared" si="3"/>
        <v>0</v>
      </c>
      <c r="AD100" s="65">
        <v>5</v>
      </c>
      <c r="AF100" s="57">
        <v>5</v>
      </c>
      <c r="AG100" s="57">
        <v>15</v>
      </c>
      <c r="AH100" s="57">
        <v>2021</v>
      </c>
    </row>
    <row r="101" spans="1:34">
      <c r="A101" s="64">
        <v>20210410</v>
      </c>
      <c r="B101" s="64">
        <f t="shared" si="4"/>
        <v>770</v>
      </c>
      <c r="C101" s="64">
        <f t="shared" si="5"/>
        <v>440</v>
      </c>
      <c r="D101" s="64">
        <v>657</v>
      </c>
      <c r="E101" s="64">
        <v>639</v>
      </c>
      <c r="F101" s="64">
        <v>630</v>
      </c>
      <c r="G101" s="64">
        <v>626</v>
      </c>
      <c r="H101" s="64">
        <v>628</v>
      </c>
      <c r="I101" s="64">
        <v>642</v>
      </c>
      <c r="J101" s="64">
        <v>625</v>
      </c>
      <c r="K101" s="64">
        <v>555</v>
      </c>
      <c r="L101" s="64">
        <v>501</v>
      </c>
      <c r="M101" s="64">
        <v>462</v>
      </c>
      <c r="N101" s="64">
        <v>441</v>
      </c>
      <c r="O101" s="64">
        <v>455</v>
      </c>
      <c r="P101" s="64">
        <v>487</v>
      </c>
      <c r="Q101" s="64">
        <v>440</v>
      </c>
      <c r="R101" s="64">
        <v>445</v>
      </c>
      <c r="S101" s="64">
        <v>502</v>
      </c>
      <c r="T101" s="64">
        <v>567</v>
      </c>
      <c r="U101" s="64">
        <v>635</v>
      </c>
      <c r="V101" s="64">
        <v>698</v>
      </c>
      <c r="W101" s="64">
        <v>755</v>
      </c>
      <c r="X101" s="64">
        <v>770</v>
      </c>
      <c r="Y101" s="64">
        <v>767</v>
      </c>
      <c r="Z101" s="64">
        <v>754</v>
      </c>
      <c r="AA101" s="64">
        <v>740</v>
      </c>
      <c r="AB101" s="65">
        <v>1</v>
      </c>
      <c r="AC101" s="65">
        <f t="shared" si="3"/>
        <v>1</v>
      </c>
      <c r="AD101" s="65">
        <v>6</v>
      </c>
      <c r="AF101" s="57">
        <v>6</v>
      </c>
      <c r="AG101" s="57">
        <v>14</v>
      </c>
      <c r="AH101" s="57">
        <v>2021</v>
      </c>
    </row>
    <row r="102" spans="1:34">
      <c r="A102" s="64">
        <v>20210411</v>
      </c>
      <c r="B102" s="64">
        <f t="shared" si="4"/>
        <v>713</v>
      </c>
      <c r="C102" s="64">
        <f t="shared" si="5"/>
        <v>405</v>
      </c>
      <c r="D102" s="64">
        <v>701</v>
      </c>
      <c r="E102" s="64">
        <v>672</v>
      </c>
      <c r="F102" s="64">
        <v>646</v>
      </c>
      <c r="G102" s="64">
        <v>631</v>
      </c>
      <c r="H102" s="64">
        <v>636</v>
      </c>
      <c r="I102" s="64">
        <v>649</v>
      </c>
      <c r="J102" s="64">
        <v>636</v>
      </c>
      <c r="K102" s="64">
        <v>544</v>
      </c>
      <c r="L102" s="64">
        <v>456</v>
      </c>
      <c r="M102" s="64">
        <v>441</v>
      </c>
      <c r="N102" s="64">
        <v>418</v>
      </c>
      <c r="O102" s="64">
        <v>405</v>
      </c>
      <c r="P102" s="64">
        <v>411</v>
      </c>
      <c r="Q102" s="64">
        <v>418</v>
      </c>
      <c r="R102" s="64">
        <v>441</v>
      </c>
      <c r="S102" s="64">
        <v>475</v>
      </c>
      <c r="T102" s="64">
        <v>542</v>
      </c>
      <c r="U102" s="64">
        <v>623</v>
      </c>
      <c r="V102" s="64">
        <v>682</v>
      </c>
      <c r="W102" s="64">
        <v>711</v>
      </c>
      <c r="X102" s="64">
        <v>713</v>
      </c>
      <c r="Y102" s="64">
        <v>700</v>
      </c>
      <c r="Z102" s="64">
        <v>682</v>
      </c>
      <c r="AA102" s="64">
        <v>662</v>
      </c>
      <c r="AB102" s="65">
        <v>1</v>
      </c>
      <c r="AC102" s="65">
        <f t="shared" si="3"/>
        <v>2</v>
      </c>
      <c r="AD102" s="65">
        <v>7</v>
      </c>
      <c r="AF102" s="57">
        <v>6</v>
      </c>
      <c r="AG102" s="57">
        <v>15</v>
      </c>
      <c r="AH102" s="57">
        <v>2021</v>
      </c>
    </row>
    <row r="103" spans="1:34">
      <c r="A103" s="64">
        <v>20210412</v>
      </c>
      <c r="B103" s="64">
        <f t="shared" si="4"/>
        <v>771</v>
      </c>
      <c r="C103" s="64">
        <f t="shared" si="5"/>
        <v>554</v>
      </c>
      <c r="D103" s="64">
        <v>614</v>
      </c>
      <c r="E103" s="64">
        <v>582</v>
      </c>
      <c r="F103" s="64">
        <v>563</v>
      </c>
      <c r="G103" s="64">
        <v>554</v>
      </c>
      <c r="H103" s="64">
        <v>557</v>
      </c>
      <c r="I103" s="64">
        <v>572</v>
      </c>
      <c r="J103" s="64">
        <v>595</v>
      </c>
      <c r="K103" s="64">
        <v>607</v>
      </c>
      <c r="L103" s="64">
        <v>681</v>
      </c>
      <c r="M103" s="64">
        <v>713</v>
      </c>
      <c r="N103" s="64">
        <v>726</v>
      </c>
      <c r="O103" s="64">
        <v>726</v>
      </c>
      <c r="P103" s="64">
        <v>710</v>
      </c>
      <c r="Q103" s="64">
        <v>704</v>
      </c>
      <c r="R103" s="64">
        <v>698</v>
      </c>
      <c r="S103" s="64">
        <v>712</v>
      </c>
      <c r="T103" s="64">
        <v>746</v>
      </c>
      <c r="U103" s="64">
        <v>771</v>
      </c>
      <c r="V103" s="64">
        <v>764</v>
      </c>
      <c r="W103" s="64">
        <v>763</v>
      </c>
      <c r="X103" s="64">
        <v>749</v>
      </c>
      <c r="Y103" s="64">
        <v>715</v>
      </c>
      <c r="Z103" s="64">
        <v>689</v>
      </c>
      <c r="AA103" s="64">
        <v>678</v>
      </c>
      <c r="AB103" s="65">
        <v>1</v>
      </c>
      <c r="AC103" s="65">
        <f t="shared" si="3"/>
        <v>0</v>
      </c>
      <c r="AD103" s="65">
        <v>1</v>
      </c>
      <c r="AF103" s="57">
        <v>7</v>
      </c>
      <c r="AG103" s="57">
        <v>2</v>
      </c>
      <c r="AH103" s="57">
        <v>2021</v>
      </c>
    </row>
    <row r="104" spans="1:34">
      <c r="A104" s="64">
        <v>20210413</v>
      </c>
      <c r="B104" s="64">
        <f t="shared" si="4"/>
        <v>801</v>
      </c>
      <c r="C104" s="64">
        <f t="shared" si="5"/>
        <v>532</v>
      </c>
      <c r="D104" s="64">
        <v>645</v>
      </c>
      <c r="E104" s="64">
        <v>629</v>
      </c>
      <c r="F104" s="64">
        <v>613</v>
      </c>
      <c r="G104" s="64">
        <v>611</v>
      </c>
      <c r="H104" s="64">
        <v>614</v>
      </c>
      <c r="I104" s="64">
        <v>632</v>
      </c>
      <c r="J104" s="64">
        <v>636</v>
      </c>
      <c r="K104" s="64">
        <v>614</v>
      </c>
      <c r="L104" s="64">
        <v>635</v>
      </c>
      <c r="M104" s="64">
        <v>620</v>
      </c>
      <c r="N104" s="64">
        <v>638</v>
      </c>
      <c r="O104" s="64">
        <v>568</v>
      </c>
      <c r="P104" s="64">
        <v>532</v>
      </c>
      <c r="Q104" s="64">
        <v>558</v>
      </c>
      <c r="R104" s="64">
        <v>648</v>
      </c>
      <c r="S104" s="64">
        <v>649</v>
      </c>
      <c r="T104" s="64">
        <v>644</v>
      </c>
      <c r="U104" s="64">
        <v>671</v>
      </c>
      <c r="V104" s="64">
        <v>736</v>
      </c>
      <c r="W104" s="64">
        <v>799</v>
      </c>
      <c r="X104" s="64">
        <v>801</v>
      </c>
      <c r="Y104" s="64">
        <v>791</v>
      </c>
      <c r="Z104" s="64">
        <v>775</v>
      </c>
      <c r="AA104" s="64">
        <v>757</v>
      </c>
      <c r="AB104" s="65">
        <v>1</v>
      </c>
      <c r="AC104" s="65">
        <f t="shared" si="3"/>
        <v>0</v>
      </c>
      <c r="AD104" s="65">
        <v>2</v>
      </c>
      <c r="AF104" s="57">
        <v>4</v>
      </c>
      <c r="AG104" s="57">
        <v>4</v>
      </c>
      <c r="AH104" s="57">
        <v>2021</v>
      </c>
    </row>
    <row r="105" spans="1:34">
      <c r="A105" s="64">
        <v>20210414</v>
      </c>
      <c r="B105" s="64">
        <f t="shared" si="4"/>
        <v>822</v>
      </c>
      <c r="C105" s="64">
        <f t="shared" si="5"/>
        <v>432</v>
      </c>
      <c r="D105" s="64">
        <v>711</v>
      </c>
      <c r="E105" s="64">
        <v>678</v>
      </c>
      <c r="F105" s="64">
        <v>667</v>
      </c>
      <c r="G105" s="64">
        <v>660</v>
      </c>
      <c r="H105" s="64">
        <v>662</v>
      </c>
      <c r="I105" s="64">
        <v>675</v>
      </c>
      <c r="J105" s="64">
        <v>679</v>
      </c>
      <c r="K105" s="64">
        <v>666</v>
      </c>
      <c r="L105" s="64">
        <v>645</v>
      </c>
      <c r="M105" s="64">
        <v>632</v>
      </c>
      <c r="N105" s="64">
        <v>520</v>
      </c>
      <c r="O105" s="64">
        <v>432</v>
      </c>
      <c r="P105" s="64">
        <v>451</v>
      </c>
      <c r="Q105" s="64">
        <v>488</v>
      </c>
      <c r="R105" s="64">
        <v>516</v>
      </c>
      <c r="S105" s="64">
        <v>560</v>
      </c>
      <c r="T105" s="64">
        <v>607</v>
      </c>
      <c r="U105" s="64">
        <v>672</v>
      </c>
      <c r="V105" s="64">
        <v>758</v>
      </c>
      <c r="W105" s="64">
        <v>822</v>
      </c>
      <c r="X105" s="64">
        <v>818</v>
      </c>
      <c r="Y105" s="64">
        <v>800</v>
      </c>
      <c r="Z105" s="64">
        <v>787</v>
      </c>
      <c r="AA105" s="64">
        <v>775</v>
      </c>
      <c r="AB105" s="65">
        <v>1</v>
      </c>
      <c r="AC105" s="65">
        <f t="shared" si="3"/>
        <v>0</v>
      </c>
      <c r="AD105" s="65">
        <v>3</v>
      </c>
      <c r="AF105" s="57">
        <v>4</v>
      </c>
      <c r="AG105" s="57">
        <v>15</v>
      </c>
      <c r="AH105" s="57">
        <v>2021</v>
      </c>
    </row>
    <row r="106" spans="1:34">
      <c r="A106" s="64">
        <v>20210415</v>
      </c>
      <c r="B106" s="64">
        <f t="shared" si="4"/>
        <v>794</v>
      </c>
      <c r="C106" s="64">
        <f t="shared" si="5"/>
        <v>481</v>
      </c>
      <c r="D106" s="64">
        <v>726</v>
      </c>
      <c r="E106" s="64">
        <v>696</v>
      </c>
      <c r="F106" s="64">
        <v>679</v>
      </c>
      <c r="G106" s="64">
        <v>665</v>
      </c>
      <c r="H106" s="64">
        <v>667</v>
      </c>
      <c r="I106" s="64">
        <v>687</v>
      </c>
      <c r="J106" s="64">
        <v>689</v>
      </c>
      <c r="K106" s="64">
        <v>598</v>
      </c>
      <c r="L106" s="64">
        <v>536</v>
      </c>
      <c r="M106" s="64">
        <v>522</v>
      </c>
      <c r="N106" s="64">
        <v>504</v>
      </c>
      <c r="O106" s="64">
        <v>481</v>
      </c>
      <c r="P106" s="64">
        <v>484</v>
      </c>
      <c r="Q106" s="64">
        <v>543</v>
      </c>
      <c r="R106" s="64">
        <v>558</v>
      </c>
      <c r="S106" s="64">
        <v>609</v>
      </c>
      <c r="T106" s="64">
        <v>671</v>
      </c>
      <c r="U106" s="64">
        <v>666</v>
      </c>
      <c r="V106" s="64">
        <v>711</v>
      </c>
      <c r="W106" s="64">
        <v>781</v>
      </c>
      <c r="X106" s="64">
        <v>794</v>
      </c>
      <c r="Y106" s="64">
        <v>777</v>
      </c>
      <c r="Z106" s="64">
        <v>754</v>
      </c>
      <c r="AA106" s="64">
        <v>723</v>
      </c>
      <c r="AB106" s="65">
        <v>1</v>
      </c>
      <c r="AC106" s="65">
        <f t="shared" si="3"/>
        <v>0</v>
      </c>
      <c r="AD106" s="65">
        <v>4</v>
      </c>
      <c r="AF106" s="57">
        <v>5</v>
      </c>
      <c r="AG106" s="57">
        <v>14</v>
      </c>
      <c r="AH106" s="57">
        <v>2021</v>
      </c>
    </row>
    <row r="107" spans="1:34">
      <c r="A107" s="64">
        <v>20210416</v>
      </c>
      <c r="B107" s="64">
        <f t="shared" si="4"/>
        <v>744</v>
      </c>
      <c r="C107" s="64">
        <f t="shared" si="5"/>
        <v>473</v>
      </c>
      <c r="D107" s="64">
        <v>674</v>
      </c>
      <c r="E107" s="64">
        <v>633</v>
      </c>
      <c r="F107" s="64">
        <v>609</v>
      </c>
      <c r="G107" s="64">
        <v>599</v>
      </c>
      <c r="H107" s="64">
        <v>602</v>
      </c>
      <c r="I107" s="64">
        <v>629</v>
      </c>
      <c r="J107" s="64">
        <v>645</v>
      </c>
      <c r="K107" s="64">
        <v>559</v>
      </c>
      <c r="L107" s="64">
        <v>523</v>
      </c>
      <c r="M107" s="64">
        <v>514</v>
      </c>
      <c r="N107" s="64">
        <v>514</v>
      </c>
      <c r="O107" s="64">
        <v>504</v>
      </c>
      <c r="P107" s="64">
        <v>473</v>
      </c>
      <c r="Q107" s="64">
        <v>510</v>
      </c>
      <c r="R107" s="64">
        <v>583</v>
      </c>
      <c r="S107" s="64">
        <v>614</v>
      </c>
      <c r="T107" s="64">
        <v>613</v>
      </c>
      <c r="U107" s="64">
        <v>667</v>
      </c>
      <c r="V107" s="64">
        <v>698</v>
      </c>
      <c r="W107" s="64">
        <v>733</v>
      </c>
      <c r="X107" s="64">
        <v>744</v>
      </c>
      <c r="Y107" s="64">
        <v>732</v>
      </c>
      <c r="Z107" s="64">
        <v>711</v>
      </c>
      <c r="AA107" s="64">
        <v>690</v>
      </c>
      <c r="AB107" s="65">
        <v>1</v>
      </c>
      <c r="AC107" s="65">
        <f t="shared" si="3"/>
        <v>0</v>
      </c>
      <c r="AD107" s="65">
        <v>5</v>
      </c>
      <c r="AF107" s="57">
        <v>6</v>
      </c>
      <c r="AG107" s="57">
        <v>14</v>
      </c>
      <c r="AH107" s="57">
        <v>2021</v>
      </c>
    </row>
    <row r="108" spans="1:34">
      <c r="A108" s="64">
        <v>20210417</v>
      </c>
      <c r="B108" s="64">
        <f t="shared" si="4"/>
        <v>792</v>
      </c>
      <c r="C108" s="64">
        <f t="shared" si="5"/>
        <v>371</v>
      </c>
      <c r="D108" s="64">
        <v>650</v>
      </c>
      <c r="E108" s="64">
        <v>615</v>
      </c>
      <c r="F108" s="64">
        <v>597</v>
      </c>
      <c r="G108" s="64">
        <v>589</v>
      </c>
      <c r="H108" s="64">
        <v>595</v>
      </c>
      <c r="I108" s="64">
        <v>622</v>
      </c>
      <c r="J108" s="64">
        <v>625</v>
      </c>
      <c r="K108" s="64">
        <v>549</v>
      </c>
      <c r="L108" s="64">
        <v>464</v>
      </c>
      <c r="M108" s="64">
        <v>371</v>
      </c>
      <c r="N108" s="64">
        <v>395</v>
      </c>
      <c r="O108" s="64">
        <v>401</v>
      </c>
      <c r="P108" s="64">
        <v>392</v>
      </c>
      <c r="Q108" s="64">
        <v>451</v>
      </c>
      <c r="R108" s="64">
        <v>461</v>
      </c>
      <c r="S108" s="64">
        <v>482</v>
      </c>
      <c r="T108" s="64">
        <v>559</v>
      </c>
      <c r="U108" s="64">
        <v>635</v>
      </c>
      <c r="V108" s="64">
        <v>725</v>
      </c>
      <c r="W108" s="64">
        <v>788</v>
      </c>
      <c r="X108" s="64">
        <v>792</v>
      </c>
      <c r="Y108" s="64">
        <v>785</v>
      </c>
      <c r="Z108" s="64">
        <v>771</v>
      </c>
      <c r="AA108" s="64">
        <v>754</v>
      </c>
      <c r="AB108" s="65">
        <v>1</v>
      </c>
      <c r="AC108" s="65">
        <f t="shared" si="3"/>
        <v>1</v>
      </c>
      <c r="AD108" s="65">
        <v>6</v>
      </c>
      <c r="AF108" s="57">
        <v>5</v>
      </c>
      <c r="AG108" s="57">
        <v>14</v>
      </c>
      <c r="AH108" s="57">
        <v>2021</v>
      </c>
    </row>
    <row r="109" spans="1:34">
      <c r="A109" s="64">
        <v>20210418</v>
      </c>
      <c r="B109" s="64">
        <f t="shared" si="4"/>
        <v>768</v>
      </c>
      <c r="C109" s="64">
        <f t="shared" si="5"/>
        <v>397</v>
      </c>
      <c r="D109" s="64">
        <v>710</v>
      </c>
      <c r="E109" s="64">
        <v>682</v>
      </c>
      <c r="F109" s="64">
        <v>668</v>
      </c>
      <c r="G109" s="64">
        <v>657</v>
      </c>
      <c r="H109" s="64">
        <v>659</v>
      </c>
      <c r="I109" s="64">
        <v>671</v>
      </c>
      <c r="J109" s="64">
        <v>643</v>
      </c>
      <c r="K109" s="64">
        <v>525</v>
      </c>
      <c r="L109" s="64">
        <v>449</v>
      </c>
      <c r="M109" s="64">
        <v>412</v>
      </c>
      <c r="N109" s="64">
        <v>405</v>
      </c>
      <c r="O109" s="64">
        <v>397</v>
      </c>
      <c r="P109" s="64">
        <v>399</v>
      </c>
      <c r="Q109" s="64">
        <v>423</v>
      </c>
      <c r="R109" s="64">
        <v>423</v>
      </c>
      <c r="S109" s="64">
        <v>473</v>
      </c>
      <c r="T109" s="64">
        <v>541</v>
      </c>
      <c r="U109" s="64">
        <v>628</v>
      </c>
      <c r="V109" s="64">
        <v>711</v>
      </c>
      <c r="W109" s="64">
        <v>758</v>
      </c>
      <c r="X109" s="64">
        <v>768</v>
      </c>
      <c r="Y109" s="64">
        <v>764</v>
      </c>
      <c r="Z109" s="64">
        <v>749</v>
      </c>
      <c r="AA109" s="64">
        <v>739</v>
      </c>
      <c r="AB109" s="65">
        <v>1</v>
      </c>
      <c r="AC109" s="65">
        <f t="shared" si="3"/>
        <v>2</v>
      </c>
      <c r="AD109" s="65">
        <v>7</v>
      </c>
      <c r="AF109" s="57">
        <v>5</v>
      </c>
      <c r="AG109" s="57">
        <v>16</v>
      </c>
      <c r="AH109" s="57">
        <v>2021</v>
      </c>
    </row>
    <row r="110" spans="1:34">
      <c r="A110" s="64">
        <v>20210419</v>
      </c>
      <c r="B110" s="64">
        <f t="shared" si="4"/>
        <v>786</v>
      </c>
      <c r="C110" s="64">
        <f t="shared" si="5"/>
        <v>458</v>
      </c>
      <c r="D110" s="64">
        <v>707</v>
      </c>
      <c r="E110" s="64">
        <v>686</v>
      </c>
      <c r="F110" s="64">
        <v>675</v>
      </c>
      <c r="G110" s="64">
        <v>664</v>
      </c>
      <c r="H110" s="64">
        <v>669</v>
      </c>
      <c r="I110" s="64">
        <v>686</v>
      </c>
      <c r="J110" s="64">
        <v>668</v>
      </c>
      <c r="K110" s="64">
        <v>561</v>
      </c>
      <c r="L110" s="64">
        <v>510</v>
      </c>
      <c r="M110" s="64">
        <v>488</v>
      </c>
      <c r="N110" s="64">
        <v>483</v>
      </c>
      <c r="O110" s="64">
        <v>468</v>
      </c>
      <c r="P110" s="64">
        <v>458</v>
      </c>
      <c r="Q110" s="64">
        <v>478</v>
      </c>
      <c r="R110" s="64">
        <v>509</v>
      </c>
      <c r="S110" s="64">
        <v>545</v>
      </c>
      <c r="T110" s="64">
        <v>600</v>
      </c>
      <c r="U110" s="64">
        <v>669</v>
      </c>
      <c r="V110" s="64">
        <v>715</v>
      </c>
      <c r="W110" s="64">
        <v>771</v>
      </c>
      <c r="X110" s="64">
        <v>786</v>
      </c>
      <c r="Y110" s="64">
        <v>785</v>
      </c>
      <c r="Z110" s="64">
        <v>767</v>
      </c>
      <c r="AA110" s="64">
        <v>756</v>
      </c>
      <c r="AB110" s="65">
        <v>1</v>
      </c>
      <c r="AC110" s="65">
        <f t="shared" si="3"/>
        <v>0</v>
      </c>
      <c r="AD110" s="65">
        <v>1</v>
      </c>
      <c r="AF110" s="57">
        <v>5</v>
      </c>
      <c r="AG110" s="57">
        <v>16</v>
      </c>
      <c r="AH110" s="57">
        <v>2021</v>
      </c>
    </row>
    <row r="111" spans="1:34">
      <c r="A111" s="64">
        <v>20210420</v>
      </c>
      <c r="B111" s="64">
        <f t="shared" si="4"/>
        <v>769</v>
      </c>
      <c r="C111" s="64">
        <f t="shared" si="5"/>
        <v>458</v>
      </c>
      <c r="D111" s="64">
        <v>717</v>
      </c>
      <c r="E111" s="64">
        <v>696</v>
      </c>
      <c r="F111" s="64">
        <v>681</v>
      </c>
      <c r="G111" s="64">
        <v>672</v>
      </c>
      <c r="H111" s="64">
        <v>672</v>
      </c>
      <c r="I111" s="64">
        <v>689</v>
      </c>
      <c r="J111" s="64">
        <v>675</v>
      </c>
      <c r="K111" s="64">
        <v>563</v>
      </c>
      <c r="L111" s="64">
        <v>514</v>
      </c>
      <c r="M111" s="64">
        <v>497</v>
      </c>
      <c r="N111" s="64">
        <v>488</v>
      </c>
      <c r="O111" s="64">
        <v>471</v>
      </c>
      <c r="P111" s="64">
        <v>458</v>
      </c>
      <c r="Q111" s="64">
        <v>485</v>
      </c>
      <c r="R111" s="64">
        <v>511</v>
      </c>
      <c r="S111" s="64">
        <v>561</v>
      </c>
      <c r="T111" s="64">
        <v>622</v>
      </c>
      <c r="U111" s="64">
        <v>655</v>
      </c>
      <c r="V111" s="64">
        <v>704</v>
      </c>
      <c r="W111" s="64">
        <v>761</v>
      </c>
      <c r="X111" s="64">
        <v>769</v>
      </c>
      <c r="Y111" s="64">
        <v>756</v>
      </c>
      <c r="Z111" s="64">
        <v>732</v>
      </c>
      <c r="AA111" s="64">
        <v>726</v>
      </c>
      <c r="AB111" s="65">
        <v>1</v>
      </c>
      <c r="AC111" s="65">
        <f t="shared" si="3"/>
        <v>0</v>
      </c>
      <c r="AD111" s="65">
        <v>2</v>
      </c>
      <c r="AF111" s="57">
        <v>5</v>
      </c>
      <c r="AG111" s="57">
        <v>16</v>
      </c>
      <c r="AH111" s="57">
        <v>2021</v>
      </c>
    </row>
    <row r="112" spans="1:34">
      <c r="A112" s="64">
        <v>20210421</v>
      </c>
      <c r="B112" s="64">
        <f t="shared" si="4"/>
        <v>712</v>
      </c>
      <c r="C112" s="64">
        <f t="shared" si="5"/>
        <v>467</v>
      </c>
      <c r="D112" s="64">
        <v>694</v>
      </c>
      <c r="E112" s="64">
        <v>663</v>
      </c>
      <c r="F112" s="64">
        <v>655</v>
      </c>
      <c r="G112" s="64">
        <v>650</v>
      </c>
      <c r="H112" s="64">
        <v>643</v>
      </c>
      <c r="I112" s="64">
        <v>654</v>
      </c>
      <c r="J112" s="64">
        <v>636</v>
      </c>
      <c r="K112" s="64">
        <v>553</v>
      </c>
      <c r="L112" s="64">
        <v>537</v>
      </c>
      <c r="M112" s="64">
        <v>535</v>
      </c>
      <c r="N112" s="64">
        <v>515</v>
      </c>
      <c r="O112" s="64">
        <v>467</v>
      </c>
      <c r="P112" s="64">
        <v>474</v>
      </c>
      <c r="Q112" s="64">
        <v>517</v>
      </c>
      <c r="R112" s="64">
        <v>520</v>
      </c>
      <c r="S112" s="64">
        <v>568</v>
      </c>
      <c r="T112" s="64">
        <v>623</v>
      </c>
      <c r="U112" s="64">
        <v>669</v>
      </c>
      <c r="V112" s="64">
        <v>690</v>
      </c>
      <c r="W112" s="64">
        <v>709</v>
      </c>
      <c r="X112" s="64">
        <v>712</v>
      </c>
      <c r="Y112" s="64">
        <v>695</v>
      </c>
      <c r="Z112" s="64">
        <v>681</v>
      </c>
      <c r="AA112" s="64">
        <v>658</v>
      </c>
      <c r="AB112" s="65">
        <v>1</v>
      </c>
      <c r="AC112" s="65">
        <f t="shared" si="3"/>
        <v>0</v>
      </c>
      <c r="AD112" s="65">
        <v>3</v>
      </c>
      <c r="AF112" s="57">
        <v>7</v>
      </c>
      <c r="AG112" s="57">
        <v>13</v>
      </c>
      <c r="AH112" s="57">
        <v>2021</v>
      </c>
    </row>
    <row r="113" spans="1:34">
      <c r="A113" s="64">
        <v>20210422</v>
      </c>
      <c r="B113" s="64">
        <f t="shared" si="4"/>
        <v>699</v>
      </c>
      <c r="C113" s="64">
        <f t="shared" si="5"/>
        <v>523</v>
      </c>
      <c r="D113" s="64">
        <v>617</v>
      </c>
      <c r="E113" s="64">
        <v>591</v>
      </c>
      <c r="F113" s="64">
        <v>571</v>
      </c>
      <c r="G113" s="64">
        <v>558</v>
      </c>
      <c r="H113" s="64">
        <v>561</v>
      </c>
      <c r="I113" s="64">
        <v>574</v>
      </c>
      <c r="J113" s="64">
        <v>578</v>
      </c>
      <c r="K113" s="64">
        <v>558</v>
      </c>
      <c r="L113" s="64">
        <v>563</v>
      </c>
      <c r="M113" s="64">
        <v>540</v>
      </c>
      <c r="N113" s="64">
        <v>523</v>
      </c>
      <c r="O113" s="64">
        <v>553</v>
      </c>
      <c r="P113" s="64">
        <v>532</v>
      </c>
      <c r="Q113" s="64">
        <v>545</v>
      </c>
      <c r="R113" s="64">
        <v>563</v>
      </c>
      <c r="S113" s="64">
        <v>575</v>
      </c>
      <c r="T113" s="64">
        <v>606</v>
      </c>
      <c r="U113" s="64">
        <v>657</v>
      </c>
      <c r="V113" s="64">
        <v>688</v>
      </c>
      <c r="W113" s="64">
        <v>699</v>
      </c>
      <c r="X113" s="64">
        <v>693</v>
      </c>
      <c r="Y113" s="64">
        <v>682</v>
      </c>
      <c r="Z113" s="64">
        <v>663</v>
      </c>
      <c r="AA113" s="64">
        <v>643</v>
      </c>
      <c r="AB113" s="65">
        <v>1</v>
      </c>
      <c r="AC113" s="65">
        <f t="shared" si="3"/>
        <v>0</v>
      </c>
      <c r="AD113" s="65">
        <v>4</v>
      </c>
      <c r="AF113" s="57">
        <v>9</v>
      </c>
      <c r="AG113" s="57">
        <v>11</v>
      </c>
      <c r="AH113" s="57">
        <v>2021</v>
      </c>
    </row>
    <row r="114" spans="1:34">
      <c r="A114" s="64">
        <v>20210423</v>
      </c>
      <c r="B114" s="64">
        <f t="shared" si="4"/>
        <v>703</v>
      </c>
      <c r="C114" s="64">
        <f t="shared" si="5"/>
        <v>444</v>
      </c>
      <c r="D114" s="64">
        <v>605</v>
      </c>
      <c r="E114" s="64">
        <v>575</v>
      </c>
      <c r="F114" s="64">
        <v>553</v>
      </c>
      <c r="G114" s="64">
        <v>541</v>
      </c>
      <c r="H114" s="64">
        <v>544</v>
      </c>
      <c r="I114" s="64">
        <v>561</v>
      </c>
      <c r="J114" s="64">
        <v>580</v>
      </c>
      <c r="K114" s="64">
        <v>589</v>
      </c>
      <c r="L114" s="64">
        <v>590</v>
      </c>
      <c r="M114" s="64">
        <v>570</v>
      </c>
      <c r="N114" s="64">
        <v>543</v>
      </c>
      <c r="O114" s="64">
        <v>454</v>
      </c>
      <c r="P114" s="64">
        <v>444</v>
      </c>
      <c r="Q114" s="64">
        <v>497</v>
      </c>
      <c r="R114" s="64">
        <v>538</v>
      </c>
      <c r="S114" s="64">
        <v>597</v>
      </c>
      <c r="T114" s="64">
        <v>635</v>
      </c>
      <c r="U114" s="64">
        <v>658</v>
      </c>
      <c r="V114" s="64">
        <v>678</v>
      </c>
      <c r="W114" s="64">
        <v>697</v>
      </c>
      <c r="X114" s="64">
        <v>703</v>
      </c>
      <c r="Y114" s="64">
        <v>691</v>
      </c>
      <c r="Z114" s="64">
        <v>675</v>
      </c>
      <c r="AA114" s="64">
        <v>647</v>
      </c>
      <c r="AB114" s="65">
        <v>1</v>
      </c>
      <c r="AC114" s="65">
        <f t="shared" si="3"/>
        <v>0</v>
      </c>
      <c r="AD114" s="65">
        <v>5</v>
      </c>
      <c r="AF114" s="57">
        <v>9</v>
      </c>
      <c r="AG114" s="57">
        <v>13</v>
      </c>
      <c r="AH114" s="57">
        <v>2021</v>
      </c>
    </row>
    <row r="115" spans="1:34">
      <c r="A115" s="64">
        <v>20210424</v>
      </c>
      <c r="B115" s="64">
        <f t="shared" si="4"/>
        <v>712</v>
      </c>
      <c r="C115" s="64">
        <f t="shared" si="5"/>
        <v>493</v>
      </c>
      <c r="D115" s="64">
        <v>605</v>
      </c>
      <c r="E115" s="64">
        <v>577</v>
      </c>
      <c r="F115" s="64">
        <v>558</v>
      </c>
      <c r="G115" s="64">
        <v>550</v>
      </c>
      <c r="H115" s="64">
        <v>550</v>
      </c>
      <c r="I115" s="64">
        <v>561</v>
      </c>
      <c r="J115" s="64">
        <v>566</v>
      </c>
      <c r="K115" s="64">
        <v>558</v>
      </c>
      <c r="L115" s="64">
        <v>566</v>
      </c>
      <c r="M115" s="64">
        <v>546</v>
      </c>
      <c r="N115" s="64">
        <v>541</v>
      </c>
      <c r="O115" s="64">
        <v>493</v>
      </c>
      <c r="P115" s="64">
        <v>496</v>
      </c>
      <c r="Q115" s="64">
        <v>498</v>
      </c>
      <c r="R115" s="64">
        <v>500</v>
      </c>
      <c r="S115" s="64">
        <v>532</v>
      </c>
      <c r="T115" s="64">
        <v>574</v>
      </c>
      <c r="U115" s="64">
        <v>632</v>
      </c>
      <c r="V115" s="64">
        <v>672</v>
      </c>
      <c r="W115" s="64">
        <v>699</v>
      </c>
      <c r="X115" s="64">
        <v>712</v>
      </c>
      <c r="Y115" s="64">
        <v>703</v>
      </c>
      <c r="Z115" s="64">
        <v>685</v>
      </c>
      <c r="AA115" s="64">
        <v>668</v>
      </c>
      <c r="AB115" s="65">
        <v>1</v>
      </c>
      <c r="AC115" s="65">
        <f t="shared" si="3"/>
        <v>1</v>
      </c>
      <c r="AD115" s="65">
        <v>6</v>
      </c>
      <c r="AF115" s="57">
        <v>8</v>
      </c>
      <c r="AG115" s="57">
        <v>13</v>
      </c>
      <c r="AH115" s="57">
        <v>2021</v>
      </c>
    </row>
    <row r="116" spans="1:34">
      <c r="A116" s="64">
        <v>20210425</v>
      </c>
      <c r="B116" s="64">
        <f t="shared" si="4"/>
        <v>711</v>
      </c>
      <c r="C116" s="64">
        <f t="shared" si="5"/>
        <v>409</v>
      </c>
      <c r="D116" s="64">
        <v>628</v>
      </c>
      <c r="E116" s="64">
        <v>607</v>
      </c>
      <c r="F116" s="64">
        <v>588</v>
      </c>
      <c r="G116" s="64">
        <v>579</v>
      </c>
      <c r="H116" s="64">
        <v>576</v>
      </c>
      <c r="I116" s="64">
        <v>593</v>
      </c>
      <c r="J116" s="64">
        <v>572</v>
      </c>
      <c r="K116" s="64">
        <v>482</v>
      </c>
      <c r="L116" s="64">
        <v>439</v>
      </c>
      <c r="M116" s="64">
        <v>422</v>
      </c>
      <c r="N116" s="64">
        <v>417</v>
      </c>
      <c r="O116" s="64">
        <v>409</v>
      </c>
      <c r="P116" s="64">
        <v>409</v>
      </c>
      <c r="Q116" s="64">
        <v>417</v>
      </c>
      <c r="R116" s="64">
        <v>466</v>
      </c>
      <c r="S116" s="64">
        <v>510</v>
      </c>
      <c r="T116" s="64">
        <v>556</v>
      </c>
      <c r="U116" s="64">
        <v>613</v>
      </c>
      <c r="V116" s="64">
        <v>660</v>
      </c>
      <c r="W116" s="64">
        <v>697</v>
      </c>
      <c r="X116" s="64">
        <v>711</v>
      </c>
      <c r="Y116" s="64">
        <v>703</v>
      </c>
      <c r="Z116" s="64">
        <v>686</v>
      </c>
      <c r="AA116" s="64">
        <v>670</v>
      </c>
      <c r="AB116" s="65">
        <v>1</v>
      </c>
      <c r="AC116" s="65">
        <f t="shared" si="3"/>
        <v>2</v>
      </c>
      <c r="AD116" s="65">
        <v>7</v>
      </c>
      <c r="AF116" s="57">
        <v>8</v>
      </c>
      <c r="AG116" s="57">
        <v>15</v>
      </c>
      <c r="AH116" s="57">
        <v>2021</v>
      </c>
    </row>
    <row r="117" spans="1:34">
      <c r="A117" s="64">
        <v>20210426</v>
      </c>
      <c r="B117" s="64">
        <f t="shared" si="4"/>
        <v>745</v>
      </c>
      <c r="C117" s="64">
        <f t="shared" si="5"/>
        <v>449</v>
      </c>
      <c r="D117" s="64">
        <v>624</v>
      </c>
      <c r="E117" s="64">
        <v>599</v>
      </c>
      <c r="F117" s="64">
        <v>581</v>
      </c>
      <c r="G117" s="64">
        <v>577</v>
      </c>
      <c r="H117" s="64">
        <v>581</v>
      </c>
      <c r="I117" s="64">
        <v>598</v>
      </c>
      <c r="J117" s="64">
        <v>586</v>
      </c>
      <c r="K117" s="64">
        <v>529</v>
      </c>
      <c r="L117" s="64">
        <v>514</v>
      </c>
      <c r="M117" s="64">
        <v>490</v>
      </c>
      <c r="N117" s="64">
        <v>474</v>
      </c>
      <c r="O117" s="64">
        <v>457</v>
      </c>
      <c r="P117" s="64">
        <v>449</v>
      </c>
      <c r="Q117" s="64">
        <v>473</v>
      </c>
      <c r="R117" s="64">
        <v>501</v>
      </c>
      <c r="S117" s="64">
        <v>539</v>
      </c>
      <c r="T117" s="64">
        <v>599</v>
      </c>
      <c r="U117" s="64">
        <v>663</v>
      </c>
      <c r="V117" s="64">
        <v>699</v>
      </c>
      <c r="W117" s="64">
        <v>739</v>
      </c>
      <c r="X117" s="64">
        <v>745</v>
      </c>
      <c r="Y117" s="64">
        <v>735</v>
      </c>
      <c r="Z117" s="64">
        <v>714</v>
      </c>
      <c r="AA117" s="64">
        <v>695</v>
      </c>
      <c r="AB117" s="65">
        <v>1</v>
      </c>
      <c r="AC117" s="65">
        <f t="shared" si="3"/>
        <v>0</v>
      </c>
      <c r="AD117" s="65">
        <v>1</v>
      </c>
      <c r="AF117" s="57">
        <v>7</v>
      </c>
      <c r="AG117" s="57">
        <v>15</v>
      </c>
      <c r="AH117" s="57">
        <v>2021</v>
      </c>
    </row>
    <row r="118" spans="1:34">
      <c r="A118" s="64">
        <v>20210427</v>
      </c>
      <c r="B118" s="64">
        <f t="shared" si="4"/>
        <v>708</v>
      </c>
      <c r="C118" s="64">
        <f t="shared" si="5"/>
        <v>500</v>
      </c>
      <c r="D118" s="64">
        <v>654</v>
      </c>
      <c r="E118" s="64">
        <v>625</v>
      </c>
      <c r="F118" s="64">
        <v>605</v>
      </c>
      <c r="G118" s="64">
        <v>587</v>
      </c>
      <c r="H118" s="64">
        <v>593</v>
      </c>
      <c r="I118" s="64">
        <v>605</v>
      </c>
      <c r="J118" s="64">
        <v>589</v>
      </c>
      <c r="K118" s="64">
        <v>533</v>
      </c>
      <c r="L118" s="64">
        <v>574</v>
      </c>
      <c r="M118" s="64">
        <v>599</v>
      </c>
      <c r="N118" s="64">
        <v>571</v>
      </c>
      <c r="O118" s="64">
        <v>528</v>
      </c>
      <c r="P118" s="64">
        <v>508</v>
      </c>
      <c r="Q118" s="64">
        <v>500</v>
      </c>
      <c r="R118" s="64">
        <v>618</v>
      </c>
      <c r="S118" s="64">
        <v>653</v>
      </c>
      <c r="T118" s="64">
        <v>657</v>
      </c>
      <c r="U118" s="64">
        <v>678</v>
      </c>
      <c r="V118" s="64">
        <v>695</v>
      </c>
      <c r="W118" s="64">
        <v>708</v>
      </c>
      <c r="X118" s="64">
        <v>693</v>
      </c>
      <c r="Y118" s="64">
        <v>685</v>
      </c>
      <c r="Z118" s="64">
        <v>664</v>
      </c>
      <c r="AA118" s="64">
        <v>647</v>
      </c>
      <c r="AB118" s="65">
        <v>1</v>
      </c>
      <c r="AC118" s="65">
        <f t="shared" si="3"/>
        <v>0</v>
      </c>
      <c r="AD118" s="65">
        <v>2</v>
      </c>
      <c r="AF118" s="57">
        <v>7</v>
      </c>
      <c r="AG118" s="57">
        <v>8</v>
      </c>
      <c r="AH118" s="57">
        <v>2021</v>
      </c>
    </row>
    <row r="119" spans="1:34">
      <c r="A119" s="64">
        <v>20210428</v>
      </c>
      <c r="B119" s="64">
        <f t="shared" si="4"/>
        <v>718</v>
      </c>
      <c r="C119" s="64">
        <f t="shared" si="5"/>
        <v>478</v>
      </c>
      <c r="D119" s="64">
        <v>603</v>
      </c>
      <c r="E119" s="64">
        <v>574</v>
      </c>
      <c r="F119" s="64">
        <v>556</v>
      </c>
      <c r="G119" s="64">
        <v>544</v>
      </c>
      <c r="H119" s="64">
        <v>549</v>
      </c>
      <c r="I119" s="64">
        <v>565</v>
      </c>
      <c r="J119" s="64">
        <v>572</v>
      </c>
      <c r="K119" s="64">
        <v>561</v>
      </c>
      <c r="L119" s="64">
        <v>599</v>
      </c>
      <c r="M119" s="64">
        <v>545</v>
      </c>
      <c r="N119" s="64">
        <v>563</v>
      </c>
      <c r="O119" s="64">
        <v>567</v>
      </c>
      <c r="P119" s="64">
        <v>478</v>
      </c>
      <c r="Q119" s="64">
        <v>526</v>
      </c>
      <c r="R119" s="64">
        <v>577</v>
      </c>
      <c r="S119" s="64">
        <v>565</v>
      </c>
      <c r="T119" s="64">
        <v>639</v>
      </c>
      <c r="U119" s="64">
        <v>685</v>
      </c>
      <c r="V119" s="64">
        <v>690</v>
      </c>
      <c r="W119" s="64">
        <v>711</v>
      </c>
      <c r="X119" s="64">
        <v>718</v>
      </c>
      <c r="Y119" s="64">
        <v>703</v>
      </c>
      <c r="Z119" s="64">
        <v>679</v>
      </c>
      <c r="AA119" s="64">
        <v>656</v>
      </c>
      <c r="AB119" s="65">
        <v>1</v>
      </c>
      <c r="AC119" s="65">
        <f t="shared" si="3"/>
        <v>0</v>
      </c>
      <c r="AD119" s="65">
        <v>3</v>
      </c>
      <c r="AF119" s="57">
        <v>8</v>
      </c>
      <c r="AG119" s="57">
        <v>14</v>
      </c>
      <c r="AH119" s="57">
        <v>2021</v>
      </c>
    </row>
    <row r="120" spans="1:34">
      <c r="A120" s="64">
        <v>20210429</v>
      </c>
      <c r="B120" s="64">
        <f t="shared" si="4"/>
        <v>724</v>
      </c>
      <c r="C120" s="64">
        <f t="shared" si="5"/>
        <v>463</v>
      </c>
      <c r="D120" s="64">
        <v>614</v>
      </c>
      <c r="E120" s="64">
        <v>584</v>
      </c>
      <c r="F120" s="64">
        <v>565</v>
      </c>
      <c r="G120" s="64">
        <v>556</v>
      </c>
      <c r="H120" s="64">
        <v>561</v>
      </c>
      <c r="I120" s="64">
        <v>575</v>
      </c>
      <c r="J120" s="64">
        <v>588</v>
      </c>
      <c r="K120" s="64">
        <v>594</v>
      </c>
      <c r="L120" s="64">
        <v>539</v>
      </c>
      <c r="M120" s="64">
        <v>477</v>
      </c>
      <c r="N120" s="64">
        <v>479</v>
      </c>
      <c r="O120" s="64">
        <v>471</v>
      </c>
      <c r="P120" s="64">
        <v>463</v>
      </c>
      <c r="Q120" s="64">
        <v>487</v>
      </c>
      <c r="R120" s="64">
        <v>518</v>
      </c>
      <c r="S120" s="64">
        <v>560</v>
      </c>
      <c r="T120" s="64">
        <v>615</v>
      </c>
      <c r="U120" s="64">
        <v>665</v>
      </c>
      <c r="V120" s="64">
        <v>689</v>
      </c>
      <c r="W120" s="64">
        <v>715</v>
      </c>
      <c r="X120" s="64">
        <v>724</v>
      </c>
      <c r="Y120" s="64">
        <v>713</v>
      </c>
      <c r="Z120" s="64">
        <v>689</v>
      </c>
      <c r="AA120" s="64">
        <v>651</v>
      </c>
      <c r="AB120" s="65">
        <v>1</v>
      </c>
      <c r="AC120" s="65">
        <f t="shared" si="3"/>
        <v>0</v>
      </c>
      <c r="AD120" s="65">
        <v>4</v>
      </c>
      <c r="AF120" s="57">
        <v>7</v>
      </c>
      <c r="AG120" s="57">
        <v>15</v>
      </c>
      <c r="AH120" s="57">
        <v>2021</v>
      </c>
    </row>
    <row r="121" spans="1:34">
      <c r="A121" s="64">
        <v>20210430</v>
      </c>
      <c r="B121" s="64">
        <f t="shared" si="4"/>
        <v>704</v>
      </c>
      <c r="C121" s="64">
        <f t="shared" si="5"/>
        <v>449</v>
      </c>
      <c r="D121" s="64">
        <v>617</v>
      </c>
      <c r="E121" s="64">
        <v>601</v>
      </c>
      <c r="F121" s="64">
        <v>583</v>
      </c>
      <c r="G121" s="64">
        <v>567</v>
      </c>
      <c r="H121" s="64">
        <v>558</v>
      </c>
      <c r="I121" s="64">
        <v>573</v>
      </c>
      <c r="J121" s="64">
        <v>561</v>
      </c>
      <c r="K121" s="64">
        <v>504</v>
      </c>
      <c r="L121" s="64">
        <v>481</v>
      </c>
      <c r="M121" s="64">
        <v>471</v>
      </c>
      <c r="N121" s="64">
        <v>473</v>
      </c>
      <c r="O121" s="64">
        <v>456</v>
      </c>
      <c r="P121" s="64">
        <v>449</v>
      </c>
      <c r="Q121" s="64">
        <v>480</v>
      </c>
      <c r="R121" s="64">
        <v>510</v>
      </c>
      <c r="S121" s="64">
        <v>553</v>
      </c>
      <c r="T121" s="64">
        <v>606</v>
      </c>
      <c r="U121" s="64">
        <v>667</v>
      </c>
      <c r="V121" s="64">
        <v>697</v>
      </c>
      <c r="W121" s="64">
        <v>704</v>
      </c>
      <c r="X121" s="64">
        <v>701</v>
      </c>
      <c r="Y121" s="64">
        <v>687</v>
      </c>
      <c r="Z121" s="64">
        <v>675</v>
      </c>
      <c r="AA121" s="64">
        <v>669</v>
      </c>
      <c r="AB121" s="65">
        <v>1</v>
      </c>
      <c r="AC121" s="65">
        <f t="shared" si="3"/>
        <v>0</v>
      </c>
      <c r="AD121" s="65">
        <v>5</v>
      </c>
      <c r="AF121" s="57">
        <v>6</v>
      </c>
      <c r="AG121" s="57">
        <v>16</v>
      </c>
      <c r="AH121" s="57">
        <v>2021</v>
      </c>
    </row>
    <row r="122" spans="1:34">
      <c r="A122" s="64">
        <v>20210501</v>
      </c>
      <c r="B122" s="64">
        <f t="shared" si="4"/>
        <v>727</v>
      </c>
      <c r="C122" s="64">
        <f t="shared" si="5"/>
        <v>396</v>
      </c>
      <c r="D122" s="64">
        <v>629</v>
      </c>
      <c r="E122" s="64">
        <v>602</v>
      </c>
      <c r="F122" s="64">
        <v>581</v>
      </c>
      <c r="G122" s="64">
        <v>584</v>
      </c>
      <c r="H122" s="64">
        <v>589</v>
      </c>
      <c r="I122" s="64">
        <v>584</v>
      </c>
      <c r="J122" s="64">
        <v>571</v>
      </c>
      <c r="K122" s="64">
        <v>525</v>
      </c>
      <c r="L122" s="64">
        <v>539</v>
      </c>
      <c r="M122" s="64">
        <v>557</v>
      </c>
      <c r="N122" s="64">
        <v>532</v>
      </c>
      <c r="O122" s="64">
        <v>396</v>
      </c>
      <c r="P122" s="64">
        <v>425</v>
      </c>
      <c r="Q122" s="64">
        <v>471</v>
      </c>
      <c r="R122" s="64">
        <v>481</v>
      </c>
      <c r="S122" s="64">
        <v>448</v>
      </c>
      <c r="T122" s="64">
        <v>533</v>
      </c>
      <c r="U122" s="64">
        <v>620</v>
      </c>
      <c r="V122" s="64">
        <v>673</v>
      </c>
      <c r="W122" s="64">
        <v>716</v>
      </c>
      <c r="X122" s="64">
        <v>727</v>
      </c>
      <c r="Y122" s="64">
        <v>725</v>
      </c>
      <c r="Z122" s="64">
        <v>711</v>
      </c>
      <c r="AA122" s="64">
        <v>696</v>
      </c>
      <c r="AB122" s="65">
        <v>1</v>
      </c>
      <c r="AC122" s="65">
        <f t="shared" si="3"/>
        <v>1</v>
      </c>
      <c r="AD122" s="65">
        <v>6</v>
      </c>
      <c r="AF122" s="57">
        <v>9</v>
      </c>
      <c r="AG122" s="57">
        <v>12</v>
      </c>
      <c r="AH122" s="57">
        <v>2021</v>
      </c>
    </row>
    <row r="123" spans="1:34">
      <c r="A123" s="64">
        <v>20210502</v>
      </c>
      <c r="B123" s="64">
        <f t="shared" si="4"/>
        <v>730</v>
      </c>
      <c r="C123" s="64">
        <f t="shared" si="5"/>
        <v>393</v>
      </c>
      <c r="D123" s="64">
        <v>661</v>
      </c>
      <c r="E123" s="64">
        <v>633</v>
      </c>
      <c r="F123" s="64">
        <v>610</v>
      </c>
      <c r="G123" s="64">
        <v>594</v>
      </c>
      <c r="H123" s="64">
        <v>588</v>
      </c>
      <c r="I123" s="64">
        <v>589</v>
      </c>
      <c r="J123" s="64">
        <v>556</v>
      </c>
      <c r="K123" s="64">
        <v>473</v>
      </c>
      <c r="L123" s="64">
        <v>435</v>
      </c>
      <c r="M123" s="64">
        <v>431</v>
      </c>
      <c r="N123" s="64">
        <v>393</v>
      </c>
      <c r="O123" s="64">
        <v>444</v>
      </c>
      <c r="P123" s="64">
        <v>438</v>
      </c>
      <c r="Q123" s="64">
        <v>414</v>
      </c>
      <c r="R123" s="64">
        <v>420</v>
      </c>
      <c r="S123" s="64">
        <v>467</v>
      </c>
      <c r="T123" s="64">
        <v>527</v>
      </c>
      <c r="U123" s="64">
        <v>610</v>
      </c>
      <c r="V123" s="64">
        <v>657</v>
      </c>
      <c r="W123" s="64">
        <v>704</v>
      </c>
      <c r="X123" s="64">
        <v>730</v>
      </c>
      <c r="Y123" s="64">
        <v>728</v>
      </c>
      <c r="Z123" s="64">
        <v>716</v>
      </c>
      <c r="AA123" s="64">
        <v>698</v>
      </c>
      <c r="AB123" s="65">
        <v>1</v>
      </c>
      <c r="AC123" s="65">
        <f t="shared" si="3"/>
        <v>2</v>
      </c>
      <c r="AD123" s="65">
        <v>7</v>
      </c>
      <c r="AF123" s="57">
        <v>9</v>
      </c>
      <c r="AG123" s="57">
        <v>15</v>
      </c>
      <c r="AH123" s="57">
        <v>2021</v>
      </c>
    </row>
    <row r="124" spans="1:34">
      <c r="A124" s="64">
        <v>20210503</v>
      </c>
      <c r="B124" s="64">
        <f t="shared" si="4"/>
        <v>707</v>
      </c>
      <c r="C124" s="64">
        <f t="shared" si="5"/>
        <v>452</v>
      </c>
      <c r="D124" s="64">
        <v>649</v>
      </c>
      <c r="E124" s="64">
        <v>620</v>
      </c>
      <c r="F124" s="64">
        <v>602</v>
      </c>
      <c r="G124" s="64">
        <v>597</v>
      </c>
      <c r="H124" s="64">
        <v>606</v>
      </c>
      <c r="I124" s="64">
        <v>619</v>
      </c>
      <c r="J124" s="64">
        <v>591</v>
      </c>
      <c r="K124" s="64">
        <v>506</v>
      </c>
      <c r="L124" s="64">
        <v>481</v>
      </c>
      <c r="M124" s="64">
        <v>467</v>
      </c>
      <c r="N124" s="64">
        <v>470</v>
      </c>
      <c r="O124" s="64">
        <v>456</v>
      </c>
      <c r="P124" s="64">
        <v>452</v>
      </c>
      <c r="Q124" s="64">
        <v>484</v>
      </c>
      <c r="R124" s="64">
        <v>505</v>
      </c>
      <c r="S124" s="64">
        <v>583</v>
      </c>
      <c r="T124" s="64">
        <v>626</v>
      </c>
      <c r="U124" s="64">
        <v>631</v>
      </c>
      <c r="V124" s="64">
        <v>675</v>
      </c>
      <c r="W124" s="64">
        <v>707</v>
      </c>
      <c r="X124" s="64">
        <v>706</v>
      </c>
      <c r="Y124" s="64">
        <v>688</v>
      </c>
      <c r="Z124" s="64">
        <v>670</v>
      </c>
      <c r="AA124" s="64">
        <v>652</v>
      </c>
      <c r="AB124" s="65">
        <v>1</v>
      </c>
      <c r="AC124" s="65">
        <f t="shared" si="3"/>
        <v>0</v>
      </c>
      <c r="AD124" s="65">
        <v>1</v>
      </c>
      <c r="AF124" s="57">
        <v>10</v>
      </c>
      <c r="AG124" s="57">
        <v>15</v>
      </c>
      <c r="AH124" s="57">
        <v>2021</v>
      </c>
    </row>
    <row r="125" spans="1:34">
      <c r="A125" s="64">
        <v>20210504</v>
      </c>
      <c r="B125" s="64">
        <f t="shared" si="4"/>
        <v>727</v>
      </c>
      <c r="C125" s="64">
        <f t="shared" si="5"/>
        <v>527</v>
      </c>
      <c r="D125" s="64">
        <v>599</v>
      </c>
      <c r="E125" s="64">
        <v>565</v>
      </c>
      <c r="F125" s="64">
        <v>540</v>
      </c>
      <c r="G125" s="64">
        <v>527</v>
      </c>
      <c r="H125" s="64">
        <v>529</v>
      </c>
      <c r="I125" s="64">
        <v>539</v>
      </c>
      <c r="J125" s="64">
        <v>546</v>
      </c>
      <c r="K125" s="64">
        <v>581</v>
      </c>
      <c r="L125" s="64">
        <v>583</v>
      </c>
      <c r="M125" s="64">
        <v>622</v>
      </c>
      <c r="N125" s="64">
        <v>665</v>
      </c>
      <c r="O125" s="64">
        <v>650</v>
      </c>
      <c r="P125" s="64">
        <v>627</v>
      </c>
      <c r="Q125" s="64">
        <v>674</v>
      </c>
      <c r="R125" s="64">
        <v>700</v>
      </c>
      <c r="S125" s="64">
        <v>720</v>
      </c>
      <c r="T125" s="64">
        <v>723</v>
      </c>
      <c r="U125" s="64">
        <v>727</v>
      </c>
      <c r="V125" s="64">
        <v>717</v>
      </c>
      <c r="W125" s="64">
        <v>712</v>
      </c>
      <c r="X125" s="64">
        <v>703</v>
      </c>
      <c r="Y125" s="64">
        <v>672</v>
      </c>
      <c r="Z125" s="64">
        <v>648</v>
      </c>
      <c r="AA125" s="64">
        <v>624</v>
      </c>
      <c r="AB125" s="65">
        <v>1</v>
      </c>
      <c r="AC125" s="65">
        <f t="shared" si="3"/>
        <v>0</v>
      </c>
      <c r="AD125" s="65">
        <v>2</v>
      </c>
      <c r="AF125" s="57">
        <v>13</v>
      </c>
      <c r="AG125" s="57">
        <v>2</v>
      </c>
      <c r="AH125" s="57">
        <v>2021</v>
      </c>
    </row>
    <row r="126" spans="1:34">
      <c r="A126" s="64">
        <v>20210505</v>
      </c>
      <c r="B126" s="64">
        <f t="shared" si="4"/>
        <v>705</v>
      </c>
      <c r="C126" s="64">
        <f t="shared" si="5"/>
        <v>391</v>
      </c>
      <c r="D126" s="64">
        <v>586</v>
      </c>
      <c r="E126" s="64">
        <v>561</v>
      </c>
      <c r="F126" s="64">
        <v>542</v>
      </c>
      <c r="G126" s="64">
        <v>536</v>
      </c>
      <c r="H126" s="64">
        <v>543</v>
      </c>
      <c r="I126" s="64">
        <v>552</v>
      </c>
      <c r="J126" s="64">
        <v>538</v>
      </c>
      <c r="K126" s="64">
        <v>505</v>
      </c>
      <c r="L126" s="64">
        <v>426</v>
      </c>
      <c r="M126" s="64">
        <v>409</v>
      </c>
      <c r="N126" s="64">
        <v>414</v>
      </c>
      <c r="O126" s="64">
        <v>394</v>
      </c>
      <c r="P126" s="64">
        <v>391</v>
      </c>
      <c r="Q126" s="64">
        <v>409</v>
      </c>
      <c r="R126" s="64">
        <v>433</v>
      </c>
      <c r="S126" s="64">
        <v>477</v>
      </c>
      <c r="T126" s="64">
        <v>536</v>
      </c>
      <c r="U126" s="64">
        <v>601</v>
      </c>
      <c r="V126" s="64">
        <v>640</v>
      </c>
      <c r="W126" s="64">
        <v>681</v>
      </c>
      <c r="X126" s="64">
        <v>705</v>
      </c>
      <c r="Y126" s="64">
        <v>700</v>
      </c>
      <c r="Z126" s="64">
        <v>680</v>
      </c>
      <c r="AA126" s="64">
        <v>660</v>
      </c>
      <c r="AB126" s="65">
        <v>1</v>
      </c>
      <c r="AC126" s="65">
        <f t="shared" si="3"/>
        <v>3</v>
      </c>
      <c r="AD126" s="65">
        <v>3</v>
      </c>
      <c r="AE126" s="66" t="s">
        <v>73</v>
      </c>
      <c r="AF126" s="57">
        <v>11</v>
      </c>
      <c r="AG126" s="57">
        <v>16</v>
      </c>
      <c r="AH126" s="57">
        <v>2021</v>
      </c>
    </row>
    <row r="127" spans="1:34">
      <c r="A127" s="64">
        <v>20210506</v>
      </c>
      <c r="B127" s="64">
        <f t="shared" si="4"/>
        <v>700</v>
      </c>
      <c r="C127" s="64">
        <f t="shared" si="5"/>
        <v>451</v>
      </c>
      <c r="D127" s="64">
        <v>621</v>
      </c>
      <c r="E127" s="64">
        <v>594</v>
      </c>
      <c r="F127" s="64">
        <v>580</v>
      </c>
      <c r="G127" s="64">
        <v>578</v>
      </c>
      <c r="H127" s="64">
        <v>584</v>
      </c>
      <c r="I127" s="64">
        <v>593</v>
      </c>
      <c r="J127" s="64">
        <v>568</v>
      </c>
      <c r="K127" s="64">
        <v>493</v>
      </c>
      <c r="L127" s="64">
        <v>475</v>
      </c>
      <c r="M127" s="64">
        <v>460</v>
      </c>
      <c r="N127" s="64">
        <v>461</v>
      </c>
      <c r="O127" s="64">
        <v>451</v>
      </c>
      <c r="P127" s="64">
        <v>472</v>
      </c>
      <c r="Q127" s="64">
        <v>473</v>
      </c>
      <c r="R127" s="64">
        <v>518</v>
      </c>
      <c r="S127" s="64">
        <v>563</v>
      </c>
      <c r="T127" s="64">
        <v>599</v>
      </c>
      <c r="U127" s="64">
        <v>669</v>
      </c>
      <c r="V127" s="64">
        <v>698</v>
      </c>
      <c r="W127" s="64">
        <v>700</v>
      </c>
      <c r="X127" s="64">
        <v>699</v>
      </c>
      <c r="Y127" s="64">
        <v>682</v>
      </c>
      <c r="Z127" s="64">
        <v>652</v>
      </c>
      <c r="AA127" s="64">
        <v>622</v>
      </c>
      <c r="AB127" s="65">
        <v>1</v>
      </c>
      <c r="AC127" s="65">
        <f t="shared" si="3"/>
        <v>0</v>
      </c>
      <c r="AD127" s="65">
        <v>4</v>
      </c>
      <c r="AF127" s="57">
        <v>11</v>
      </c>
      <c r="AG127" s="57">
        <v>16</v>
      </c>
      <c r="AH127" s="57">
        <v>2021</v>
      </c>
    </row>
    <row r="128" spans="1:34">
      <c r="A128" s="64">
        <v>20210507</v>
      </c>
      <c r="B128" s="64">
        <f t="shared" si="4"/>
        <v>702</v>
      </c>
      <c r="C128" s="64">
        <f t="shared" si="5"/>
        <v>468</v>
      </c>
      <c r="D128" s="64">
        <v>584</v>
      </c>
      <c r="E128" s="64">
        <v>551</v>
      </c>
      <c r="F128" s="64">
        <v>527</v>
      </c>
      <c r="G128" s="64">
        <v>517</v>
      </c>
      <c r="H128" s="64">
        <v>518</v>
      </c>
      <c r="I128" s="64">
        <v>529</v>
      </c>
      <c r="J128" s="64">
        <v>535</v>
      </c>
      <c r="K128" s="64">
        <v>538</v>
      </c>
      <c r="L128" s="64">
        <v>503</v>
      </c>
      <c r="M128" s="64">
        <v>510</v>
      </c>
      <c r="N128" s="64">
        <v>488</v>
      </c>
      <c r="O128" s="64">
        <v>468</v>
      </c>
      <c r="P128" s="64">
        <v>488</v>
      </c>
      <c r="Q128" s="64">
        <v>517</v>
      </c>
      <c r="R128" s="64">
        <v>579</v>
      </c>
      <c r="S128" s="64">
        <v>564</v>
      </c>
      <c r="T128" s="64">
        <v>636</v>
      </c>
      <c r="U128" s="64">
        <v>643</v>
      </c>
      <c r="V128" s="64">
        <v>673</v>
      </c>
      <c r="W128" s="64">
        <v>698</v>
      </c>
      <c r="X128" s="64">
        <v>702</v>
      </c>
      <c r="Y128" s="64">
        <v>700</v>
      </c>
      <c r="Z128" s="64">
        <v>681</v>
      </c>
      <c r="AA128" s="64">
        <v>611</v>
      </c>
      <c r="AB128" s="65">
        <v>1</v>
      </c>
      <c r="AC128" s="65">
        <f t="shared" si="3"/>
        <v>0</v>
      </c>
      <c r="AD128" s="65">
        <v>5</v>
      </c>
      <c r="AF128" s="57">
        <v>13</v>
      </c>
      <c r="AG128" s="57">
        <v>14</v>
      </c>
      <c r="AH128" s="57">
        <v>2021</v>
      </c>
    </row>
    <row r="129" spans="1:34">
      <c r="A129" s="64">
        <v>20210508</v>
      </c>
      <c r="B129" s="64">
        <f t="shared" si="4"/>
        <v>670</v>
      </c>
      <c r="C129" s="64">
        <f t="shared" si="5"/>
        <v>438</v>
      </c>
      <c r="D129" s="64">
        <v>628</v>
      </c>
      <c r="E129" s="64">
        <v>602</v>
      </c>
      <c r="F129" s="64">
        <v>582</v>
      </c>
      <c r="G129" s="64">
        <v>573</v>
      </c>
      <c r="H129" s="64">
        <v>577</v>
      </c>
      <c r="I129" s="64">
        <v>583</v>
      </c>
      <c r="J129" s="64">
        <v>558</v>
      </c>
      <c r="K129" s="64">
        <v>504</v>
      </c>
      <c r="L129" s="64">
        <v>460</v>
      </c>
      <c r="M129" s="64">
        <v>438</v>
      </c>
      <c r="N129" s="64">
        <v>450</v>
      </c>
      <c r="O129" s="64">
        <v>487</v>
      </c>
      <c r="P129" s="64">
        <v>495</v>
      </c>
      <c r="Q129" s="64">
        <v>502</v>
      </c>
      <c r="R129" s="64">
        <v>536</v>
      </c>
      <c r="S129" s="64">
        <v>530</v>
      </c>
      <c r="T129" s="64">
        <v>572</v>
      </c>
      <c r="U129" s="64">
        <v>606</v>
      </c>
      <c r="V129" s="64">
        <v>651</v>
      </c>
      <c r="W129" s="64">
        <v>667</v>
      </c>
      <c r="X129" s="64">
        <v>670</v>
      </c>
      <c r="Y129" s="64">
        <v>661</v>
      </c>
      <c r="Z129" s="64">
        <v>640</v>
      </c>
      <c r="AA129" s="64">
        <v>627</v>
      </c>
      <c r="AB129" s="65">
        <v>1</v>
      </c>
      <c r="AC129" s="65">
        <f t="shared" si="3"/>
        <v>1</v>
      </c>
      <c r="AD129" s="65">
        <v>6</v>
      </c>
      <c r="AF129" s="57">
        <v>13</v>
      </c>
      <c r="AG129" s="57">
        <v>14</v>
      </c>
      <c r="AH129" s="57">
        <v>2021</v>
      </c>
    </row>
    <row r="130" spans="1:34">
      <c r="A130" s="64">
        <v>20210509</v>
      </c>
      <c r="B130" s="64">
        <f t="shared" si="4"/>
        <v>680</v>
      </c>
      <c r="C130" s="64">
        <f t="shared" si="5"/>
        <v>408</v>
      </c>
      <c r="D130" s="64">
        <v>591</v>
      </c>
      <c r="E130" s="64">
        <v>566</v>
      </c>
      <c r="F130" s="64">
        <v>555</v>
      </c>
      <c r="G130" s="64">
        <v>546</v>
      </c>
      <c r="H130" s="64">
        <v>546</v>
      </c>
      <c r="I130" s="64">
        <v>554</v>
      </c>
      <c r="J130" s="64">
        <v>522</v>
      </c>
      <c r="K130" s="64">
        <v>468</v>
      </c>
      <c r="L130" s="64">
        <v>436</v>
      </c>
      <c r="M130" s="64">
        <v>418</v>
      </c>
      <c r="N130" s="64">
        <v>418</v>
      </c>
      <c r="O130" s="64">
        <v>408</v>
      </c>
      <c r="P130" s="64">
        <v>413</v>
      </c>
      <c r="Q130" s="64">
        <v>424</v>
      </c>
      <c r="R130" s="64">
        <v>449</v>
      </c>
      <c r="S130" s="64">
        <v>489</v>
      </c>
      <c r="T130" s="64">
        <v>552</v>
      </c>
      <c r="U130" s="64">
        <v>612</v>
      </c>
      <c r="V130" s="64">
        <v>637</v>
      </c>
      <c r="W130" s="64">
        <v>668</v>
      </c>
      <c r="X130" s="64">
        <v>680</v>
      </c>
      <c r="Y130" s="64">
        <v>669</v>
      </c>
      <c r="Z130" s="64">
        <v>641</v>
      </c>
      <c r="AA130" s="64">
        <v>607</v>
      </c>
      <c r="AB130" s="65">
        <v>1</v>
      </c>
      <c r="AC130" s="65">
        <f t="shared" ref="AC130:AC193" si="6">IF(NOT(ISBLANK(AE130)),3,IF(AD130=6,1,IF(AD130=7,2,0)))</f>
        <v>2</v>
      </c>
      <c r="AD130" s="65">
        <v>7</v>
      </c>
      <c r="AF130" s="57">
        <v>11</v>
      </c>
      <c r="AG130" s="57">
        <v>15</v>
      </c>
      <c r="AH130" s="57">
        <v>2021</v>
      </c>
    </row>
    <row r="131" spans="1:34">
      <c r="A131" s="64">
        <v>20210510</v>
      </c>
      <c r="B131" s="64">
        <f t="shared" ref="B131:B194" si="7">MAX(D131:AA131)</f>
        <v>693</v>
      </c>
      <c r="C131" s="64">
        <f t="shared" ref="C131:C194" si="8">MIN(D131:AA131)</f>
        <v>464</v>
      </c>
      <c r="D131" s="64">
        <v>570</v>
      </c>
      <c r="E131" s="64">
        <v>549</v>
      </c>
      <c r="F131" s="64">
        <v>533</v>
      </c>
      <c r="G131" s="64">
        <v>529</v>
      </c>
      <c r="H131" s="64">
        <v>535</v>
      </c>
      <c r="I131" s="64">
        <v>547</v>
      </c>
      <c r="J131" s="64">
        <v>532</v>
      </c>
      <c r="K131" s="64">
        <v>523</v>
      </c>
      <c r="L131" s="64">
        <v>562</v>
      </c>
      <c r="M131" s="64">
        <v>537</v>
      </c>
      <c r="N131" s="64">
        <v>541</v>
      </c>
      <c r="O131" s="64">
        <v>506</v>
      </c>
      <c r="P131" s="64">
        <v>464</v>
      </c>
      <c r="Q131" s="64">
        <v>529</v>
      </c>
      <c r="R131" s="64">
        <v>563</v>
      </c>
      <c r="S131" s="64">
        <v>603</v>
      </c>
      <c r="T131" s="64">
        <v>650</v>
      </c>
      <c r="U131" s="64">
        <v>678</v>
      </c>
      <c r="V131" s="64">
        <v>681</v>
      </c>
      <c r="W131" s="64">
        <v>693</v>
      </c>
      <c r="X131" s="64">
        <v>685</v>
      </c>
      <c r="Y131" s="64">
        <v>663</v>
      </c>
      <c r="Z131" s="64">
        <v>633</v>
      </c>
      <c r="AA131" s="64">
        <v>602</v>
      </c>
      <c r="AB131" s="65">
        <v>1</v>
      </c>
      <c r="AC131" s="65">
        <f t="shared" si="6"/>
        <v>0</v>
      </c>
      <c r="AD131" s="65">
        <v>1</v>
      </c>
      <c r="AF131" s="57">
        <v>12</v>
      </c>
      <c r="AG131" s="57">
        <v>16</v>
      </c>
      <c r="AH131" s="57">
        <v>2021</v>
      </c>
    </row>
    <row r="132" spans="1:34">
      <c r="A132" s="64">
        <v>20210511</v>
      </c>
      <c r="B132" s="64">
        <f t="shared" si="7"/>
        <v>718</v>
      </c>
      <c r="C132" s="64">
        <f t="shared" si="8"/>
        <v>506</v>
      </c>
      <c r="D132" s="64">
        <v>560</v>
      </c>
      <c r="E132" s="64">
        <v>532</v>
      </c>
      <c r="F132" s="64">
        <v>514</v>
      </c>
      <c r="G132" s="64">
        <v>506</v>
      </c>
      <c r="H132" s="64">
        <v>507</v>
      </c>
      <c r="I132" s="64">
        <v>521</v>
      </c>
      <c r="J132" s="64">
        <v>540</v>
      </c>
      <c r="K132" s="64">
        <v>568</v>
      </c>
      <c r="L132" s="64">
        <v>615</v>
      </c>
      <c r="M132" s="64">
        <v>631</v>
      </c>
      <c r="N132" s="64">
        <v>640</v>
      </c>
      <c r="O132" s="64">
        <v>634</v>
      </c>
      <c r="P132" s="64">
        <v>630</v>
      </c>
      <c r="Q132" s="64">
        <v>664</v>
      </c>
      <c r="R132" s="64">
        <v>695</v>
      </c>
      <c r="S132" s="64">
        <v>702</v>
      </c>
      <c r="T132" s="64">
        <v>696</v>
      </c>
      <c r="U132" s="64">
        <v>717</v>
      </c>
      <c r="V132" s="64">
        <v>715</v>
      </c>
      <c r="W132" s="64">
        <v>718</v>
      </c>
      <c r="X132" s="64">
        <v>707</v>
      </c>
      <c r="Y132" s="64">
        <v>679</v>
      </c>
      <c r="Z132" s="64">
        <v>647</v>
      </c>
      <c r="AA132" s="64">
        <v>624</v>
      </c>
      <c r="AB132" s="65">
        <v>1</v>
      </c>
      <c r="AC132" s="65">
        <f t="shared" si="6"/>
        <v>0</v>
      </c>
      <c r="AD132" s="65">
        <v>2</v>
      </c>
      <c r="AF132" s="57">
        <v>12</v>
      </c>
      <c r="AG132" s="57">
        <v>2</v>
      </c>
      <c r="AH132" s="57">
        <v>2021</v>
      </c>
    </row>
    <row r="133" spans="1:34">
      <c r="A133" s="64">
        <v>20210512</v>
      </c>
      <c r="B133" s="64">
        <f t="shared" si="7"/>
        <v>696</v>
      </c>
      <c r="C133" s="64">
        <f t="shared" si="8"/>
        <v>512</v>
      </c>
      <c r="D133" s="64">
        <v>582</v>
      </c>
      <c r="E133" s="64">
        <v>553</v>
      </c>
      <c r="F133" s="64">
        <v>534</v>
      </c>
      <c r="G133" s="64">
        <v>525</v>
      </c>
      <c r="H133" s="64">
        <v>528</v>
      </c>
      <c r="I133" s="64">
        <v>539</v>
      </c>
      <c r="J133" s="64">
        <v>550</v>
      </c>
      <c r="K133" s="64">
        <v>548</v>
      </c>
      <c r="L133" s="64">
        <v>565</v>
      </c>
      <c r="M133" s="64">
        <v>557</v>
      </c>
      <c r="N133" s="64">
        <v>562</v>
      </c>
      <c r="O133" s="64">
        <v>532</v>
      </c>
      <c r="P133" s="64">
        <v>512</v>
      </c>
      <c r="Q133" s="64">
        <v>544</v>
      </c>
      <c r="R133" s="64">
        <v>568</v>
      </c>
      <c r="S133" s="64">
        <v>590</v>
      </c>
      <c r="T133" s="64">
        <v>627</v>
      </c>
      <c r="U133" s="64">
        <v>669</v>
      </c>
      <c r="V133" s="64">
        <v>690</v>
      </c>
      <c r="W133" s="64">
        <v>696</v>
      </c>
      <c r="X133" s="64">
        <v>694</v>
      </c>
      <c r="Y133" s="64">
        <v>670</v>
      </c>
      <c r="Z133" s="64">
        <v>644</v>
      </c>
      <c r="AA133" s="64">
        <v>623</v>
      </c>
      <c r="AB133" s="65">
        <v>1</v>
      </c>
      <c r="AC133" s="65">
        <f t="shared" si="6"/>
        <v>0</v>
      </c>
      <c r="AD133" s="65">
        <v>3</v>
      </c>
      <c r="AF133" s="57">
        <v>11</v>
      </c>
      <c r="AG133" s="57">
        <v>8</v>
      </c>
      <c r="AH133" s="57">
        <v>2021</v>
      </c>
    </row>
    <row r="134" spans="1:34">
      <c r="A134" s="64">
        <v>20210513</v>
      </c>
      <c r="B134" s="64">
        <f t="shared" si="7"/>
        <v>698</v>
      </c>
      <c r="C134" s="64">
        <f t="shared" si="8"/>
        <v>475</v>
      </c>
      <c r="D134" s="64">
        <v>577</v>
      </c>
      <c r="E134" s="64">
        <v>548</v>
      </c>
      <c r="F134" s="64">
        <v>532</v>
      </c>
      <c r="G134" s="64">
        <v>520</v>
      </c>
      <c r="H134" s="64">
        <v>524</v>
      </c>
      <c r="I134" s="64">
        <v>538</v>
      </c>
      <c r="J134" s="64">
        <v>534</v>
      </c>
      <c r="K134" s="64">
        <v>526</v>
      </c>
      <c r="L134" s="64">
        <v>528</v>
      </c>
      <c r="M134" s="64">
        <v>496</v>
      </c>
      <c r="N134" s="64">
        <v>488</v>
      </c>
      <c r="O134" s="64">
        <v>475</v>
      </c>
      <c r="P134" s="64">
        <v>482</v>
      </c>
      <c r="Q134" s="64">
        <v>537</v>
      </c>
      <c r="R134" s="64">
        <v>536</v>
      </c>
      <c r="S134" s="64">
        <v>557</v>
      </c>
      <c r="T134" s="64">
        <v>609</v>
      </c>
      <c r="U134" s="64">
        <v>668</v>
      </c>
      <c r="V134" s="64">
        <v>694</v>
      </c>
      <c r="W134" s="64">
        <v>698</v>
      </c>
      <c r="X134" s="64">
        <v>694</v>
      </c>
      <c r="Y134" s="64">
        <v>673</v>
      </c>
      <c r="Z134" s="64">
        <v>641</v>
      </c>
      <c r="AA134" s="64">
        <v>618</v>
      </c>
      <c r="AB134" s="65">
        <v>1</v>
      </c>
      <c r="AC134" s="65">
        <f t="shared" si="6"/>
        <v>0</v>
      </c>
      <c r="AD134" s="65">
        <v>4</v>
      </c>
      <c r="AF134" s="57">
        <v>12</v>
      </c>
      <c r="AG134" s="57">
        <v>16</v>
      </c>
      <c r="AH134" s="57">
        <v>2021</v>
      </c>
    </row>
    <row r="135" spans="1:34">
      <c r="A135" s="64">
        <v>20210514</v>
      </c>
      <c r="B135" s="64">
        <f t="shared" si="7"/>
        <v>693</v>
      </c>
      <c r="C135" s="64">
        <f t="shared" si="8"/>
        <v>514</v>
      </c>
      <c r="D135" s="64">
        <v>572</v>
      </c>
      <c r="E135" s="64">
        <v>542</v>
      </c>
      <c r="F135" s="64">
        <v>522</v>
      </c>
      <c r="G135" s="64">
        <v>514</v>
      </c>
      <c r="H135" s="64">
        <v>514</v>
      </c>
      <c r="I135" s="64">
        <v>524</v>
      </c>
      <c r="J135" s="64">
        <v>536</v>
      </c>
      <c r="K135" s="64">
        <v>557</v>
      </c>
      <c r="L135" s="64">
        <v>584</v>
      </c>
      <c r="M135" s="64">
        <v>561</v>
      </c>
      <c r="N135" s="64">
        <v>626</v>
      </c>
      <c r="O135" s="64">
        <v>609</v>
      </c>
      <c r="P135" s="64">
        <v>559</v>
      </c>
      <c r="Q135" s="64">
        <v>615</v>
      </c>
      <c r="R135" s="64">
        <v>667</v>
      </c>
      <c r="S135" s="64">
        <v>652</v>
      </c>
      <c r="T135" s="64">
        <v>659</v>
      </c>
      <c r="U135" s="64">
        <v>690</v>
      </c>
      <c r="V135" s="64">
        <v>682</v>
      </c>
      <c r="W135" s="64">
        <v>693</v>
      </c>
      <c r="X135" s="64">
        <v>687</v>
      </c>
      <c r="Y135" s="64">
        <v>666</v>
      </c>
      <c r="Z135" s="64">
        <v>637</v>
      </c>
      <c r="AA135" s="64">
        <v>612</v>
      </c>
      <c r="AB135" s="65">
        <v>1</v>
      </c>
      <c r="AC135" s="65">
        <f t="shared" si="6"/>
        <v>0</v>
      </c>
      <c r="AD135" s="65">
        <v>5</v>
      </c>
      <c r="AF135" s="57">
        <v>14</v>
      </c>
      <c r="AG135" s="57">
        <v>9</v>
      </c>
      <c r="AH135" s="57">
        <v>2021</v>
      </c>
    </row>
    <row r="136" spans="1:34">
      <c r="A136" s="64">
        <v>20210515</v>
      </c>
      <c r="B136" s="64">
        <f t="shared" si="7"/>
        <v>709</v>
      </c>
      <c r="C136" s="64">
        <f t="shared" si="8"/>
        <v>487</v>
      </c>
      <c r="D136" s="64">
        <v>567</v>
      </c>
      <c r="E136" s="64">
        <v>535</v>
      </c>
      <c r="F136" s="64">
        <v>515</v>
      </c>
      <c r="G136" s="64">
        <v>505</v>
      </c>
      <c r="H136" s="64">
        <v>508</v>
      </c>
      <c r="I136" s="64">
        <v>513</v>
      </c>
      <c r="J136" s="64">
        <v>524</v>
      </c>
      <c r="K136" s="64">
        <v>528</v>
      </c>
      <c r="L136" s="64">
        <v>533</v>
      </c>
      <c r="M136" s="64">
        <v>487</v>
      </c>
      <c r="N136" s="64">
        <v>576</v>
      </c>
      <c r="O136" s="64">
        <v>600</v>
      </c>
      <c r="P136" s="64">
        <v>521</v>
      </c>
      <c r="Q136" s="64">
        <v>500</v>
      </c>
      <c r="R136" s="64">
        <v>615</v>
      </c>
      <c r="S136" s="64">
        <v>648</v>
      </c>
      <c r="T136" s="64">
        <v>664</v>
      </c>
      <c r="U136" s="64">
        <v>680</v>
      </c>
      <c r="V136" s="64">
        <v>704</v>
      </c>
      <c r="W136" s="64">
        <v>709</v>
      </c>
      <c r="X136" s="64">
        <v>697</v>
      </c>
      <c r="Y136" s="64">
        <v>675</v>
      </c>
      <c r="Z136" s="64">
        <v>645</v>
      </c>
      <c r="AA136" s="64">
        <v>617</v>
      </c>
      <c r="AB136" s="65">
        <v>1</v>
      </c>
      <c r="AC136" s="65">
        <f t="shared" si="6"/>
        <v>1</v>
      </c>
      <c r="AD136" s="65">
        <v>6</v>
      </c>
      <c r="AF136" s="57">
        <v>15</v>
      </c>
      <c r="AG136" s="57">
        <v>15</v>
      </c>
      <c r="AH136" s="57">
        <v>2021</v>
      </c>
    </row>
    <row r="137" spans="1:34">
      <c r="A137" s="64">
        <v>20210516</v>
      </c>
      <c r="B137" s="64">
        <f t="shared" si="7"/>
        <v>697</v>
      </c>
      <c r="C137" s="64">
        <f t="shared" si="8"/>
        <v>503</v>
      </c>
      <c r="D137" s="64">
        <v>571</v>
      </c>
      <c r="E137" s="64">
        <v>540</v>
      </c>
      <c r="F137" s="64">
        <v>521</v>
      </c>
      <c r="G137" s="64">
        <v>506</v>
      </c>
      <c r="H137" s="64">
        <v>503</v>
      </c>
      <c r="I137" s="64">
        <v>509</v>
      </c>
      <c r="J137" s="64">
        <v>525</v>
      </c>
      <c r="K137" s="64">
        <v>544</v>
      </c>
      <c r="L137" s="64">
        <v>577</v>
      </c>
      <c r="M137" s="64">
        <v>638</v>
      </c>
      <c r="N137" s="64">
        <v>630</v>
      </c>
      <c r="O137" s="64">
        <v>613</v>
      </c>
      <c r="P137" s="64">
        <v>617</v>
      </c>
      <c r="Q137" s="64">
        <v>623</v>
      </c>
      <c r="R137" s="64">
        <v>622</v>
      </c>
      <c r="S137" s="64">
        <v>602</v>
      </c>
      <c r="T137" s="64">
        <v>646</v>
      </c>
      <c r="U137" s="64">
        <v>677</v>
      </c>
      <c r="V137" s="64">
        <v>685</v>
      </c>
      <c r="W137" s="64">
        <v>697</v>
      </c>
      <c r="X137" s="64">
        <v>694</v>
      </c>
      <c r="Y137" s="64">
        <v>668</v>
      </c>
      <c r="Z137" s="64">
        <v>636</v>
      </c>
      <c r="AA137" s="64">
        <v>613</v>
      </c>
      <c r="AB137" s="65">
        <v>1</v>
      </c>
      <c r="AC137" s="65">
        <f t="shared" si="6"/>
        <v>2</v>
      </c>
      <c r="AD137" s="65">
        <v>7</v>
      </c>
      <c r="AF137" s="57">
        <v>14</v>
      </c>
      <c r="AG137" s="57">
        <v>4</v>
      </c>
      <c r="AH137" s="57">
        <v>2021</v>
      </c>
    </row>
    <row r="138" spans="1:34">
      <c r="A138" s="64">
        <v>20210517</v>
      </c>
      <c r="B138" s="64">
        <f t="shared" si="7"/>
        <v>691</v>
      </c>
      <c r="C138" s="64">
        <f t="shared" si="8"/>
        <v>509</v>
      </c>
      <c r="D138" s="64">
        <v>571</v>
      </c>
      <c r="E138" s="64">
        <v>541</v>
      </c>
      <c r="F138" s="64">
        <v>522</v>
      </c>
      <c r="G138" s="64">
        <v>510</v>
      </c>
      <c r="H138" s="64">
        <v>509</v>
      </c>
      <c r="I138" s="64">
        <v>517</v>
      </c>
      <c r="J138" s="64">
        <v>532</v>
      </c>
      <c r="K138" s="64">
        <v>561</v>
      </c>
      <c r="L138" s="64">
        <v>603</v>
      </c>
      <c r="M138" s="64">
        <v>615</v>
      </c>
      <c r="N138" s="64">
        <v>677</v>
      </c>
      <c r="O138" s="64">
        <v>584</v>
      </c>
      <c r="P138" s="64">
        <v>595</v>
      </c>
      <c r="Q138" s="64">
        <v>610</v>
      </c>
      <c r="R138" s="64">
        <v>596</v>
      </c>
      <c r="S138" s="64">
        <v>577</v>
      </c>
      <c r="T138" s="64">
        <v>606</v>
      </c>
      <c r="U138" s="64">
        <v>647</v>
      </c>
      <c r="V138" s="64">
        <v>677</v>
      </c>
      <c r="W138" s="64">
        <v>691</v>
      </c>
      <c r="X138" s="64">
        <v>687</v>
      </c>
      <c r="Y138" s="64">
        <v>668</v>
      </c>
      <c r="Z138" s="64">
        <v>648</v>
      </c>
      <c r="AA138" s="64">
        <v>625</v>
      </c>
      <c r="AB138" s="65">
        <v>1</v>
      </c>
      <c r="AC138" s="65">
        <f t="shared" si="6"/>
        <v>0</v>
      </c>
      <c r="AD138" s="65">
        <v>1</v>
      </c>
      <c r="AF138" s="57">
        <v>11</v>
      </c>
      <c r="AG138" s="57">
        <v>5</v>
      </c>
      <c r="AH138" s="57">
        <v>2021</v>
      </c>
    </row>
    <row r="139" spans="1:34">
      <c r="A139" s="64">
        <v>20210518</v>
      </c>
      <c r="B139" s="64">
        <f t="shared" si="7"/>
        <v>687</v>
      </c>
      <c r="C139" s="64">
        <f t="shared" si="8"/>
        <v>456</v>
      </c>
      <c r="D139" s="64">
        <v>576</v>
      </c>
      <c r="E139" s="64">
        <v>552</v>
      </c>
      <c r="F139" s="64">
        <v>538</v>
      </c>
      <c r="G139" s="64">
        <v>530</v>
      </c>
      <c r="H139" s="64">
        <v>528</v>
      </c>
      <c r="I139" s="64">
        <v>535</v>
      </c>
      <c r="J139" s="64">
        <v>552</v>
      </c>
      <c r="K139" s="64">
        <v>561</v>
      </c>
      <c r="L139" s="64">
        <v>565</v>
      </c>
      <c r="M139" s="64">
        <v>550</v>
      </c>
      <c r="N139" s="64">
        <v>477</v>
      </c>
      <c r="O139" s="64">
        <v>456</v>
      </c>
      <c r="P139" s="64">
        <v>476</v>
      </c>
      <c r="Q139" s="64">
        <v>491</v>
      </c>
      <c r="R139" s="64">
        <v>560</v>
      </c>
      <c r="S139" s="64">
        <v>554</v>
      </c>
      <c r="T139" s="64">
        <v>595</v>
      </c>
      <c r="U139" s="64">
        <v>657</v>
      </c>
      <c r="V139" s="64">
        <v>684</v>
      </c>
      <c r="W139" s="64">
        <v>687</v>
      </c>
      <c r="X139" s="64">
        <v>687</v>
      </c>
      <c r="Y139" s="64">
        <v>671</v>
      </c>
      <c r="Z139" s="64">
        <v>649</v>
      </c>
      <c r="AA139" s="64">
        <v>624</v>
      </c>
      <c r="AB139" s="65">
        <v>1</v>
      </c>
      <c r="AC139" s="65">
        <f t="shared" si="6"/>
        <v>0</v>
      </c>
      <c r="AD139" s="65">
        <v>2</v>
      </c>
      <c r="AF139" s="57">
        <v>12</v>
      </c>
      <c r="AG139" s="57">
        <v>15</v>
      </c>
      <c r="AH139" s="57">
        <v>2021</v>
      </c>
    </row>
    <row r="140" spans="1:34">
      <c r="A140" s="64">
        <v>20210519</v>
      </c>
      <c r="B140" s="64">
        <f t="shared" si="7"/>
        <v>670</v>
      </c>
      <c r="C140" s="64">
        <f t="shared" si="8"/>
        <v>432</v>
      </c>
      <c r="D140" s="64">
        <v>579</v>
      </c>
      <c r="E140" s="64">
        <v>546</v>
      </c>
      <c r="F140" s="64">
        <v>528</v>
      </c>
      <c r="G140" s="64">
        <v>519</v>
      </c>
      <c r="H140" s="64">
        <v>524</v>
      </c>
      <c r="I140" s="64">
        <v>535</v>
      </c>
      <c r="J140" s="64">
        <v>516</v>
      </c>
      <c r="K140" s="64">
        <v>466</v>
      </c>
      <c r="L140" s="64">
        <v>437</v>
      </c>
      <c r="M140" s="64">
        <v>432</v>
      </c>
      <c r="N140" s="64">
        <v>440</v>
      </c>
      <c r="O140" s="64">
        <v>434</v>
      </c>
      <c r="P140" s="64">
        <v>463</v>
      </c>
      <c r="Q140" s="64">
        <v>455</v>
      </c>
      <c r="R140" s="64">
        <v>540</v>
      </c>
      <c r="S140" s="64">
        <v>603</v>
      </c>
      <c r="T140" s="64">
        <v>628</v>
      </c>
      <c r="U140" s="64">
        <v>634</v>
      </c>
      <c r="V140" s="64">
        <v>646</v>
      </c>
      <c r="W140" s="64">
        <v>670</v>
      </c>
      <c r="X140" s="64">
        <v>667</v>
      </c>
      <c r="Y140" s="64">
        <v>650</v>
      </c>
      <c r="Z140" s="64">
        <v>623</v>
      </c>
      <c r="AA140" s="64">
        <v>598</v>
      </c>
      <c r="AB140" s="65">
        <v>1</v>
      </c>
      <c r="AC140" s="65">
        <f t="shared" si="6"/>
        <v>3</v>
      </c>
      <c r="AD140" s="65">
        <v>3</v>
      </c>
      <c r="AE140" s="66" t="s">
        <v>74</v>
      </c>
      <c r="AF140" s="57">
        <v>12</v>
      </c>
      <c r="AG140" s="57">
        <v>15</v>
      </c>
      <c r="AH140" s="57">
        <v>2021</v>
      </c>
    </row>
    <row r="141" spans="1:34">
      <c r="A141" s="64">
        <v>20210520</v>
      </c>
      <c r="B141" s="64">
        <f t="shared" si="7"/>
        <v>695</v>
      </c>
      <c r="C141" s="64">
        <f t="shared" si="8"/>
        <v>500</v>
      </c>
      <c r="D141" s="64">
        <v>556</v>
      </c>
      <c r="E141" s="64">
        <v>528</v>
      </c>
      <c r="F141" s="64">
        <v>512</v>
      </c>
      <c r="G141" s="64">
        <v>500</v>
      </c>
      <c r="H141" s="64">
        <v>503</v>
      </c>
      <c r="I141" s="64">
        <v>513</v>
      </c>
      <c r="J141" s="64">
        <v>547</v>
      </c>
      <c r="K141" s="64">
        <v>605</v>
      </c>
      <c r="L141" s="64">
        <v>669</v>
      </c>
      <c r="M141" s="64">
        <v>658</v>
      </c>
      <c r="N141" s="64">
        <v>669</v>
      </c>
      <c r="O141" s="64">
        <v>622</v>
      </c>
      <c r="P141" s="64">
        <v>643</v>
      </c>
      <c r="Q141" s="64">
        <v>643</v>
      </c>
      <c r="R141" s="64">
        <v>655</v>
      </c>
      <c r="S141" s="64">
        <v>630</v>
      </c>
      <c r="T141" s="64">
        <v>658</v>
      </c>
      <c r="U141" s="64">
        <v>683</v>
      </c>
      <c r="V141" s="64">
        <v>695</v>
      </c>
      <c r="W141" s="64">
        <v>695</v>
      </c>
      <c r="X141" s="64">
        <v>692</v>
      </c>
      <c r="Y141" s="64">
        <v>669</v>
      </c>
      <c r="Z141" s="64">
        <v>641</v>
      </c>
      <c r="AA141" s="64">
        <v>620</v>
      </c>
      <c r="AB141" s="65">
        <v>1</v>
      </c>
      <c r="AC141" s="65">
        <f t="shared" si="6"/>
        <v>0</v>
      </c>
      <c r="AD141" s="65">
        <v>4</v>
      </c>
      <c r="AF141" s="57">
        <v>13</v>
      </c>
      <c r="AG141" s="57">
        <v>4</v>
      </c>
      <c r="AH141" s="57">
        <v>2021</v>
      </c>
    </row>
    <row r="142" spans="1:34">
      <c r="A142" s="64">
        <v>20210521</v>
      </c>
      <c r="B142" s="64">
        <f t="shared" si="7"/>
        <v>729</v>
      </c>
      <c r="C142" s="64">
        <f t="shared" si="8"/>
        <v>458</v>
      </c>
      <c r="D142" s="64">
        <v>581</v>
      </c>
      <c r="E142" s="64">
        <v>551</v>
      </c>
      <c r="F142" s="64">
        <v>534</v>
      </c>
      <c r="G142" s="64">
        <v>523</v>
      </c>
      <c r="H142" s="64">
        <v>526</v>
      </c>
      <c r="I142" s="64">
        <v>534</v>
      </c>
      <c r="J142" s="64">
        <v>523</v>
      </c>
      <c r="K142" s="64">
        <v>526</v>
      </c>
      <c r="L142" s="64">
        <v>492</v>
      </c>
      <c r="M142" s="64">
        <v>458</v>
      </c>
      <c r="N142" s="64">
        <v>496</v>
      </c>
      <c r="O142" s="64">
        <v>556</v>
      </c>
      <c r="P142" s="64">
        <v>514</v>
      </c>
      <c r="Q142" s="64">
        <v>475</v>
      </c>
      <c r="R142" s="64">
        <v>544</v>
      </c>
      <c r="S142" s="64">
        <v>592</v>
      </c>
      <c r="T142" s="64">
        <v>633</v>
      </c>
      <c r="U142" s="64">
        <v>689</v>
      </c>
      <c r="V142" s="64">
        <v>654</v>
      </c>
      <c r="W142" s="64">
        <v>722</v>
      </c>
      <c r="X142" s="64">
        <v>729</v>
      </c>
      <c r="Y142" s="64">
        <v>716</v>
      </c>
      <c r="Z142" s="64">
        <v>694</v>
      </c>
      <c r="AA142" s="64">
        <v>672</v>
      </c>
      <c r="AB142" s="65">
        <v>1</v>
      </c>
      <c r="AC142" s="65">
        <f t="shared" si="6"/>
        <v>0</v>
      </c>
      <c r="AD142" s="65">
        <v>5</v>
      </c>
      <c r="AF142" s="57">
        <v>11</v>
      </c>
      <c r="AG142" s="57">
        <v>15</v>
      </c>
      <c r="AH142" s="57">
        <v>2021</v>
      </c>
    </row>
    <row r="143" spans="1:34">
      <c r="A143" s="64">
        <v>20210522</v>
      </c>
      <c r="B143" s="64">
        <f t="shared" si="7"/>
        <v>716</v>
      </c>
      <c r="C143" s="64">
        <f t="shared" si="8"/>
        <v>465</v>
      </c>
      <c r="D143" s="64">
        <v>628</v>
      </c>
      <c r="E143" s="64">
        <v>594</v>
      </c>
      <c r="F143" s="64">
        <v>574</v>
      </c>
      <c r="G143" s="64">
        <v>561</v>
      </c>
      <c r="H143" s="64">
        <v>565</v>
      </c>
      <c r="I143" s="64">
        <v>575</v>
      </c>
      <c r="J143" s="64">
        <v>560</v>
      </c>
      <c r="K143" s="64">
        <v>529</v>
      </c>
      <c r="L143" s="64">
        <v>506</v>
      </c>
      <c r="M143" s="64">
        <v>503</v>
      </c>
      <c r="N143" s="64">
        <v>476</v>
      </c>
      <c r="O143" s="64">
        <v>465</v>
      </c>
      <c r="P143" s="64">
        <v>469</v>
      </c>
      <c r="Q143" s="64">
        <v>484</v>
      </c>
      <c r="R143" s="64">
        <v>511</v>
      </c>
      <c r="S143" s="64">
        <v>552</v>
      </c>
      <c r="T143" s="64">
        <v>608</v>
      </c>
      <c r="U143" s="64">
        <v>671</v>
      </c>
      <c r="V143" s="64">
        <v>704</v>
      </c>
      <c r="W143" s="64">
        <v>706</v>
      </c>
      <c r="X143" s="64">
        <v>716</v>
      </c>
      <c r="Y143" s="64">
        <v>705</v>
      </c>
      <c r="Z143" s="64">
        <v>684</v>
      </c>
      <c r="AA143" s="64">
        <v>665</v>
      </c>
      <c r="AB143" s="65">
        <v>1</v>
      </c>
      <c r="AC143" s="65">
        <f t="shared" si="6"/>
        <v>1</v>
      </c>
      <c r="AD143" s="65">
        <v>6</v>
      </c>
      <c r="AF143" s="57">
        <v>12</v>
      </c>
      <c r="AG143" s="57">
        <v>16</v>
      </c>
      <c r="AH143" s="57">
        <v>2021</v>
      </c>
    </row>
    <row r="144" spans="1:34">
      <c r="A144" s="64">
        <v>20210523</v>
      </c>
      <c r="B144" s="64">
        <f t="shared" si="7"/>
        <v>662</v>
      </c>
      <c r="C144" s="64">
        <f t="shared" si="8"/>
        <v>446</v>
      </c>
      <c r="D144" s="64">
        <v>623</v>
      </c>
      <c r="E144" s="64">
        <v>593</v>
      </c>
      <c r="F144" s="64">
        <v>576</v>
      </c>
      <c r="G144" s="64">
        <v>564</v>
      </c>
      <c r="H144" s="64">
        <v>566</v>
      </c>
      <c r="I144" s="64">
        <v>567</v>
      </c>
      <c r="J144" s="64">
        <v>540</v>
      </c>
      <c r="K144" s="64">
        <v>515</v>
      </c>
      <c r="L144" s="64">
        <v>466</v>
      </c>
      <c r="M144" s="64">
        <v>447</v>
      </c>
      <c r="N144" s="64">
        <v>476</v>
      </c>
      <c r="O144" s="64">
        <v>446</v>
      </c>
      <c r="P144" s="64">
        <v>462</v>
      </c>
      <c r="Q144" s="64">
        <v>463</v>
      </c>
      <c r="R144" s="64">
        <v>492</v>
      </c>
      <c r="S144" s="64">
        <v>554</v>
      </c>
      <c r="T144" s="64">
        <v>630</v>
      </c>
      <c r="U144" s="64">
        <v>649</v>
      </c>
      <c r="V144" s="64">
        <v>645</v>
      </c>
      <c r="W144" s="64">
        <v>652</v>
      </c>
      <c r="X144" s="64">
        <v>662</v>
      </c>
      <c r="Y144" s="64">
        <v>645</v>
      </c>
      <c r="Z144" s="64">
        <v>619</v>
      </c>
      <c r="AA144" s="64">
        <v>594</v>
      </c>
      <c r="AB144" s="65">
        <v>1</v>
      </c>
      <c r="AC144" s="65">
        <f t="shared" si="6"/>
        <v>2</v>
      </c>
      <c r="AD144" s="65">
        <v>7</v>
      </c>
      <c r="AF144" s="57">
        <v>12</v>
      </c>
      <c r="AG144" s="57">
        <v>15</v>
      </c>
      <c r="AH144" s="57">
        <v>2021</v>
      </c>
    </row>
    <row r="145" spans="1:34">
      <c r="A145" s="64">
        <v>20210524</v>
      </c>
      <c r="B145" s="64">
        <f t="shared" si="7"/>
        <v>691</v>
      </c>
      <c r="C145" s="64">
        <f t="shared" si="8"/>
        <v>458</v>
      </c>
      <c r="D145" s="64">
        <v>555</v>
      </c>
      <c r="E145" s="64">
        <v>527</v>
      </c>
      <c r="F145" s="64">
        <v>507</v>
      </c>
      <c r="G145" s="64">
        <v>497</v>
      </c>
      <c r="H145" s="64">
        <v>496</v>
      </c>
      <c r="I145" s="64">
        <v>511</v>
      </c>
      <c r="J145" s="64">
        <v>535</v>
      </c>
      <c r="K145" s="64">
        <v>546</v>
      </c>
      <c r="L145" s="64">
        <v>525</v>
      </c>
      <c r="M145" s="64">
        <v>471</v>
      </c>
      <c r="N145" s="64">
        <v>458</v>
      </c>
      <c r="O145" s="64">
        <v>467</v>
      </c>
      <c r="P145" s="64">
        <v>469</v>
      </c>
      <c r="Q145" s="64">
        <v>492</v>
      </c>
      <c r="R145" s="64">
        <v>536</v>
      </c>
      <c r="S145" s="64">
        <v>561</v>
      </c>
      <c r="T145" s="64">
        <v>622</v>
      </c>
      <c r="U145" s="64">
        <v>675</v>
      </c>
      <c r="V145" s="64">
        <v>676</v>
      </c>
      <c r="W145" s="64">
        <v>691</v>
      </c>
      <c r="X145" s="64">
        <v>687</v>
      </c>
      <c r="Y145" s="64">
        <v>665</v>
      </c>
      <c r="Z145" s="64">
        <v>642</v>
      </c>
      <c r="AA145" s="64">
        <v>613</v>
      </c>
      <c r="AB145" s="65">
        <v>1</v>
      </c>
      <c r="AC145" s="65">
        <f t="shared" si="6"/>
        <v>0</v>
      </c>
      <c r="AD145" s="65">
        <v>1</v>
      </c>
      <c r="AF145" s="57">
        <v>12</v>
      </c>
      <c r="AG145" s="57">
        <v>15</v>
      </c>
      <c r="AH145" s="57">
        <v>2021</v>
      </c>
    </row>
    <row r="146" spans="1:34">
      <c r="A146" s="64">
        <v>20210525</v>
      </c>
      <c r="B146" s="64">
        <f t="shared" si="7"/>
        <v>706</v>
      </c>
      <c r="C146" s="64">
        <f t="shared" si="8"/>
        <v>476</v>
      </c>
      <c r="D146" s="64">
        <v>571</v>
      </c>
      <c r="E146" s="64">
        <v>542</v>
      </c>
      <c r="F146" s="64">
        <v>527</v>
      </c>
      <c r="G146" s="64">
        <v>523</v>
      </c>
      <c r="H146" s="64">
        <v>524</v>
      </c>
      <c r="I146" s="64">
        <v>530</v>
      </c>
      <c r="J146" s="64">
        <v>516</v>
      </c>
      <c r="K146" s="64">
        <v>516</v>
      </c>
      <c r="L146" s="64">
        <v>522</v>
      </c>
      <c r="M146" s="64">
        <v>552</v>
      </c>
      <c r="N146" s="64">
        <v>522</v>
      </c>
      <c r="O146" s="64">
        <v>492</v>
      </c>
      <c r="P146" s="64">
        <v>476</v>
      </c>
      <c r="Q146" s="64">
        <v>493</v>
      </c>
      <c r="R146" s="64">
        <v>532</v>
      </c>
      <c r="S146" s="64">
        <v>561</v>
      </c>
      <c r="T146" s="64">
        <v>597</v>
      </c>
      <c r="U146" s="64">
        <v>665</v>
      </c>
      <c r="V146" s="64">
        <v>685</v>
      </c>
      <c r="W146" s="64">
        <v>706</v>
      </c>
      <c r="X146" s="64">
        <v>705</v>
      </c>
      <c r="Y146" s="64">
        <v>688</v>
      </c>
      <c r="Z146" s="64">
        <v>664</v>
      </c>
      <c r="AA146" s="64">
        <v>640</v>
      </c>
      <c r="AB146" s="65">
        <v>1</v>
      </c>
      <c r="AC146" s="65">
        <f t="shared" si="6"/>
        <v>0</v>
      </c>
      <c r="AD146" s="65">
        <v>2</v>
      </c>
      <c r="AF146" s="57">
        <v>13</v>
      </c>
      <c r="AG146" s="57">
        <v>15</v>
      </c>
      <c r="AH146" s="57">
        <v>2021</v>
      </c>
    </row>
    <row r="147" spans="1:34">
      <c r="A147" s="64">
        <v>20210526</v>
      </c>
      <c r="B147" s="64">
        <f t="shared" si="7"/>
        <v>696</v>
      </c>
      <c r="C147" s="64">
        <f t="shared" si="8"/>
        <v>528</v>
      </c>
      <c r="D147" s="64">
        <v>588</v>
      </c>
      <c r="E147" s="64">
        <v>557</v>
      </c>
      <c r="F147" s="64">
        <v>537</v>
      </c>
      <c r="G147" s="64">
        <v>528</v>
      </c>
      <c r="H147" s="64">
        <v>530</v>
      </c>
      <c r="I147" s="64">
        <v>538</v>
      </c>
      <c r="J147" s="64">
        <v>536</v>
      </c>
      <c r="K147" s="64">
        <v>586</v>
      </c>
      <c r="L147" s="64">
        <v>599</v>
      </c>
      <c r="M147" s="64">
        <v>601</v>
      </c>
      <c r="N147" s="64">
        <v>614</v>
      </c>
      <c r="O147" s="64">
        <v>593</v>
      </c>
      <c r="P147" s="64">
        <v>599</v>
      </c>
      <c r="Q147" s="64">
        <v>629</v>
      </c>
      <c r="R147" s="64">
        <v>600</v>
      </c>
      <c r="S147" s="64">
        <v>660</v>
      </c>
      <c r="T147" s="64">
        <v>673</v>
      </c>
      <c r="U147" s="64">
        <v>685</v>
      </c>
      <c r="V147" s="64">
        <v>696</v>
      </c>
      <c r="W147" s="64">
        <v>695</v>
      </c>
      <c r="X147" s="64">
        <v>691</v>
      </c>
      <c r="Y147" s="64">
        <v>669</v>
      </c>
      <c r="Z147" s="64">
        <v>638</v>
      </c>
      <c r="AA147" s="64">
        <v>619</v>
      </c>
      <c r="AB147" s="65">
        <v>1</v>
      </c>
      <c r="AC147" s="65">
        <f t="shared" si="6"/>
        <v>0</v>
      </c>
      <c r="AD147" s="65">
        <v>3</v>
      </c>
      <c r="AF147" s="57">
        <v>12</v>
      </c>
      <c r="AG147" s="57">
        <v>4</v>
      </c>
      <c r="AH147" s="57">
        <v>2021</v>
      </c>
    </row>
    <row r="148" spans="1:34">
      <c r="A148" s="64">
        <v>20210527</v>
      </c>
      <c r="B148" s="64">
        <f t="shared" si="7"/>
        <v>698</v>
      </c>
      <c r="C148" s="64">
        <f t="shared" si="8"/>
        <v>465</v>
      </c>
      <c r="D148" s="64">
        <v>575</v>
      </c>
      <c r="E148" s="64">
        <v>546</v>
      </c>
      <c r="F148" s="64">
        <v>527</v>
      </c>
      <c r="G148" s="64">
        <v>516</v>
      </c>
      <c r="H148" s="64">
        <v>515</v>
      </c>
      <c r="I148" s="64">
        <v>521</v>
      </c>
      <c r="J148" s="64">
        <v>537</v>
      </c>
      <c r="K148" s="64">
        <v>571</v>
      </c>
      <c r="L148" s="64">
        <v>604</v>
      </c>
      <c r="M148" s="64">
        <v>591</v>
      </c>
      <c r="N148" s="64">
        <v>562</v>
      </c>
      <c r="O148" s="64">
        <v>557</v>
      </c>
      <c r="P148" s="64">
        <v>465</v>
      </c>
      <c r="Q148" s="64">
        <v>475</v>
      </c>
      <c r="R148" s="64">
        <v>518</v>
      </c>
      <c r="S148" s="64">
        <v>549</v>
      </c>
      <c r="T148" s="64">
        <v>600</v>
      </c>
      <c r="U148" s="64">
        <v>658</v>
      </c>
      <c r="V148" s="64">
        <v>690</v>
      </c>
      <c r="W148" s="64">
        <v>694</v>
      </c>
      <c r="X148" s="64">
        <v>698</v>
      </c>
      <c r="Y148" s="64">
        <v>680</v>
      </c>
      <c r="Z148" s="64">
        <v>652</v>
      </c>
      <c r="AA148" s="64">
        <v>627</v>
      </c>
      <c r="AB148" s="65">
        <v>1</v>
      </c>
      <c r="AC148" s="65">
        <f t="shared" si="6"/>
        <v>0</v>
      </c>
      <c r="AD148" s="65">
        <v>4</v>
      </c>
      <c r="AF148" s="57">
        <v>13</v>
      </c>
      <c r="AG148" s="57">
        <v>14</v>
      </c>
      <c r="AH148" s="57">
        <v>2021</v>
      </c>
    </row>
    <row r="149" spans="1:34">
      <c r="A149" s="64">
        <v>20210528</v>
      </c>
      <c r="B149" s="64">
        <f t="shared" si="7"/>
        <v>689</v>
      </c>
      <c r="C149" s="64">
        <f t="shared" si="8"/>
        <v>506</v>
      </c>
      <c r="D149" s="64">
        <v>585</v>
      </c>
      <c r="E149" s="64">
        <v>556</v>
      </c>
      <c r="F149" s="64">
        <v>536</v>
      </c>
      <c r="G149" s="64">
        <v>526</v>
      </c>
      <c r="H149" s="64">
        <v>525</v>
      </c>
      <c r="I149" s="64">
        <v>530</v>
      </c>
      <c r="J149" s="64">
        <v>526</v>
      </c>
      <c r="K149" s="64">
        <v>518</v>
      </c>
      <c r="L149" s="64">
        <v>513</v>
      </c>
      <c r="M149" s="64">
        <v>506</v>
      </c>
      <c r="N149" s="64">
        <v>524</v>
      </c>
      <c r="O149" s="64">
        <v>614</v>
      </c>
      <c r="P149" s="64">
        <v>671</v>
      </c>
      <c r="Q149" s="64">
        <v>688</v>
      </c>
      <c r="R149" s="64">
        <v>654</v>
      </c>
      <c r="S149" s="64">
        <v>621</v>
      </c>
      <c r="T149" s="64">
        <v>599</v>
      </c>
      <c r="U149" s="64">
        <v>641</v>
      </c>
      <c r="V149" s="64">
        <v>683</v>
      </c>
      <c r="W149" s="64">
        <v>686</v>
      </c>
      <c r="X149" s="64">
        <v>689</v>
      </c>
      <c r="Y149" s="64">
        <v>674</v>
      </c>
      <c r="Z149" s="64">
        <v>648</v>
      </c>
      <c r="AA149" s="64">
        <v>627</v>
      </c>
      <c r="AB149" s="65">
        <v>1</v>
      </c>
      <c r="AC149" s="65">
        <f t="shared" si="6"/>
        <v>0</v>
      </c>
      <c r="AD149" s="65">
        <v>5</v>
      </c>
      <c r="AF149" s="57">
        <v>14</v>
      </c>
      <c r="AG149" s="57">
        <v>14</v>
      </c>
      <c r="AH149" s="57">
        <v>2021</v>
      </c>
    </row>
    <row r="150" spans="1:34">
      <c r="A150" s="64">
        <v>20210529</v>
      </c>
      <c r="B150" s="64">
        <f t="shared" si="7"/>
        <v>678</v>
      </c>
      <c r="C150" s="64">
        <f t="shared" si="8"/>
        <v>441</v>
      </c>
      <c r="D150" s="64">
        <v>583</v>
      </c>
      <c r="E150" s="64">
        <v>555</v>
      </c>
      <c r="F150" s="64">
        <v>536</v>
      </c>
      <c r="G150" s="64">
        <v>526</v>
      </c>
      <c r="H150" s="64">
        <v>530</v>
      </c>
      <c r="I150" s="64">
        <v>537</v>
      </c>
      <c r="J150" s="64">
        <v>518</v>
      </c>
      <c r="K150" s="64">
        <v>462</v>
      </c>
      <c r="L150" s="64">
        <v>446</v>
      </c>
      <c r="M150" s="64">
        <v>446</v>
      </c>
      <c r="N150" s="64">
        <v>458</v>
      </c>
      <c r="O150" s="64">
        <v>442</v>
      </c>
      <c r="P150" s="64">
        <v>441</v>
      </c>
      <c r="Q150" s="64">
        <v>458</v>
      </c>
      <c r="R150" s="64">
        <v>484</v>
      </c>
      <c r="S150" s="64">
        <v>520</v>
      </c>
      <c r="T150" s="64">
        <v>574</v>
      </c>
      <c r="U150" s="64">
        <v>638</v>
      </c>
      <c r="V150" s="64">
        <v>668</v>
      </c>
      <c r="W150" s="64">
        <v>673</v>
      </c>
      <c r="X150" s="64">
        <v>678</v>
      </c>
      <c r="Y150" s="64">
        <v>669</v>
      </c>
      <c r="Z150" s="64">
        <v>648</v>
      </c>
      <c r="AA150" s="64">
        <v>624</v>
      </c>
      <c r="AB150" s="65">
        <v>1</v>
      </c>
      <c r="AC150" s="65">
        <f t="shared" si="6"/>
        <v>1</v>
      </c>
      <c r="AD150" s="65">
        <v>6</v>
      </c>
      <c r="AF150" s="57">
        <v>12</v>
      </c>
      <c r="AG150" s="57">
        <v>16</v>
      </c>
      <c r="AH150" s="57">
        <v>2021</v>
      </c>
    </row>
    <row r="151" spans="1:34">
      <c r="A151" s="64">
        <v>20210530</v>
      </c>
      <c r="B151" s="64">
        <f t="shared" si="7"/>
        <v>679</v>
      </c>
      <c r="C151" s="64">
        <f t="shared" si="8"/>
        <v>426</v>
      </c>
      <c r="D151" s="64">
        <v>582</v>
      </c>
      <c r="E151" s="64">
        <v>553</v>
      </c>
      <c r="F151" s="64">
        <v>536</v>
      </c>
      <c r="G151" s="64">
        <v>532</v>
      </c>
      <c r="H151" s="64">
        <v>534</v>
      </c>
      <c r="I151" s="64">
        <v>534</v>
      </c>
      <c r="J151" s="64">
        <v>505</v>
      </c>
      <c r="K151" s="64">
        <v>459</v>
      </c>
      <c r="L151" s="64">
        <v>431</v>
      </c>
      <c r="M151" s="64">
        <v>426</v>
      </c>
      <c r="N151" s="64">
        <v>437</v>
      </c>
      <c r="O151" s="64">
        <v>434</v>
      </c>
      <c r="P151" s="64">
        <v>439</v>
      </c>
      <c r="Q151" s="64">
        <v>449</v>
      </c>
      <c r="R151" s="64">
        <v>474</v>
      </c>
      <c r="S151" s="64">
        <v>516</v>
      </c>
      <c r="T151" s="64">
        <v>571</v>
      </c>
      <c r="U151" s="64">
        <v>634</v>
      </c>
      <c r="V151" s="64">
        <v>668</v>
      </c>
      <c r="W151" s="64">
        <v>673</v>
      </c>
      <c r="X151" s="64">
        <v>679</v>
      </c>
      <c r="Y151" s="64">
        <v>663</v>
      </c>
      <c r="Z151" s="64">
        <v>634</v>
      </c>
      <c r="AA151" s="64">
        <v>607</v>
      </c>
      <c r="AB151" s="65">
        <v>1</v>
      </c>
      <c r="AC151" s="65">
        <f t="shared" si="6"/>
        <v>2</v>
      </c>
      <c r="AD151" s="65">
        <v>7</v>
      </c>
      <c r="AF151" s="57">
        <v>13</v>
      </c>
      <c r="AG151" s="57">
        <v>16</v>
      </c>
      <c r="AH151" s="57">
        <v>2021</v>
      </c>
    </row>
    <row r="152" spans="1:34">
      <c r="A152" s="64">
        <v>20210531</v>
      </c>
      <c r="B152" s="64">
        <f t="shared" si="7"/>
        <v>714</v>
      </c>
      <c r="C152" s="64">
        <f t="shared" si="8"/>
        <v>501</v>
      </c>
      <c r="D152" s="64">
        <v>566</v>
      </c>
      <c r="E152" s="64">
        <v>543</v>
      </c>
      <c r="F152" s="64">
        <v>528</v>
      </c>
      <c r="G152" s="64">
        <v>521</v>
      </c>
      <c r="H152" s="64">
        <v>521</v>
      </c>
      <c r="I152" s="64">
        <v>528</v>
      </c>
      <c r="J152" s="64">
        <v>518</v>
      </c>
      <c r="K152" s="64">
        <v>501</v>
      </c>
      <c r="L152" s="64">
        <v>503</v>
      </c>
      <c r="M152" s="64">
        <v>506</v>
      </c>
      <c r="N152" s="64">
        <v>514</v>
      </c>
      <c r="O152" s="64">
        <v>509</v>
      </c>
      <c r="P152" s="64">
        <v>509</v>
      </c>
      <c r="Q152" s="64">
        <v>534</v>
      </c>
      <c r="R152" s="64">
        <v>564</v>
      </c>
      <c r="S152" s="64">
        <v>602</v>
      </c>
      <c r="T152" s="64">
        <v>645</v>
      </c>
      <c r="U152" s="64">
        <v>698</v>
      </c>
      <c r="V152" s="64">
        <v>710</v>
      </c>
      <c r="W152" s="64">
        <v>714</v>
      </c>
      <c r="X152" s="64">
        <v>705</v>
      </c>
      <c r="Y152" s="64">
        <v>676</v>
      </c>
      <c r="Z152" s="64">
        <v>641</v>
      </c>
      <c r="AA152" s="64">
        <v>612</v>
      </c>
      <c r="AB152" s="65">
        <v>1</v>
      </c>
      <c r="AC152" s="65">
        <f t="shared" si="6"/>
        <v>0</v>
      </c>
      <c r="AD152" s="65">
        <v>1</v>
      </c>
      <c r="AF152" s="57">
        <v>14</v>
      </c>
      <c r="AG152" s="57">
        <v>16</v>
      </c>
      <c r="AH152" s="57">
        <v>2021</v>
      </c>
    </row>
    <row r="153" spans="1:34">
      <c r="A153" s="64">
        <v>20210601</v>
      </c>
      <c r="B153" s="64">
        <f t="shared" si="7"/>
        <v>727</v>
      </c>
      <c r="C153" s="64">
        <f t="shared" si="8"/>
        <v>508</v>
      </c>
      <c r="D153" s="64">
        <v>571</v>
      </c>
      <c r="E153" s="64">
        <v>541</v>
      </c>
      <c r="F153" s="64">
        <v>527</v>
      </c>
      <c r="G153" s="64">
        <v>519</v>
      </c>
      <c r="H153" s="64">
        <v>520</v>
      </c>
      <c r="I153" s="64">
        <v>526</v>
      </c>
      <c r="J153" s="64">
        <v>523</v>
      </c>
      <c r="K153" s="64">
        <v>508</v>
      </c>
      <c r="L153" s="64">
        <v>509</v>
      </c>
      <c r="M153" s="64">
        <v>523</v>
      </c>
      <c r="N153" s="64">
        <v>533</v>
      </c>
      <c r="O153" s="64">
        <v>542</v>
      </c>
      <c r="P153" s="64">
        <v>530</v>
      </c>
      <c r="Q153" s="64">
        <v>543</v>
      </c>
      <c r="R153" s="64">
        <v>611</v>
      </c>
      <c r="S153" s="64">
        <v>659</v>
      </c>
      <c r="T153" s="64">
        <v>727</v>
      </c>
      <c r="U153" s="64">
        <v>726</v>
      </c>
      <c r="V153" s="64">
        <v>712</v>
      </c>
      <c r="W153" s="64">
        <v>722</v>
      </c>
      <c r="X153" s="64">
        <v>713</v>
      </c>
      <c r="Y153" s="64">
        <v>685</v>
      </c>
      <c r="Z153" s="64">
        <v>648</v>
      </c>
      <c r="AA153" s="64">
        <v>615</v>
      </c>
      <c r="AB153" s="65">
        <v>2</v>
      </c>
      <c r="AC153" s="65">
        <f t="shared" si="6"/>
        <v>0</v>
      </c>
      <c r="AD153" s="65">
        <v>2</v>
      </c>
      <c r="AF153" s="57">
        <v>14</v>
      </c>
      <c r="AG153" s="57">
        <v>15</v>
      </c>
      <c r="AH153" s="57">
        <v>2021</v>
      </c>
    </row>
    <row r="154" spans="1:34">
      <c r="A154" s="64">
        <v>20210602</v>
      </c>
      <c r="B154" s="64">
        <f t="shared" si="7"/>
        <v>708</v>
      </c>
      <c r="C154" s="64">
        <f t="shared" si="8"/>
        <v>509</v>
      </c>
      <c r="D154" s="64">
        <v>569</v>
      </c>
      <c r="E154" s="64">
        <v>537</v>
      </c>
      <c r="F154" s="64">
        <v>519</v>
      </c>
      <c r="G154" s="64">
        <v>510</v>
      </c>
      <c r="H154" s="64">
        <v>509</v>
      </c>
      <c r="I154" s="64">
        <v>519</v>
      </c>
      <c r="J154" s="64">
        <v>540</v>
      </c>
      <c r="K154" s="64">
        <v>575</v>
      </c>
      <c r="L154" s="64">
        <v>601</v>
      </c>
      <c r="M154" s="64">
        <v>627</v>
      </c>
      <c r="N154" s="64">
        <v>623</v>
      </c>
      <c r="O154" s="64">
        <v>610</v>
      </c>
      <c r="P154" s="64">
        <v>652</v>
      </c>
      <c r="Q154" s="64">
        <v>631</v>
      </c>
      <c r="R154" s="64">
        <v>626</v>
      </c>
      <c r="S154" s="64">
        <v>658</v>
      </c>
      <c r="T154" s="64">
        <v>704</v>
      </c>
      <c r="U154" s="64">
        <v>692</v>
      </c>
      <c r="V154" s="64">
        <v>698</v>
      </c>
      <c r="W154" s="64">
        <v>708</v>
      </c>
      <c r="X154" s="64">
        <v>701</v>
      </c>
      <c r="Y154" s="64">
        <v>672</v>
      </c>
      <c r="Z154" s="64">
        <v>636</v>
      </c>
      <c r="AA154" s="64">
        <v>604</v>
      </c>
      <c r="AB154" s="65">
        <v>2</v>
      </c>
      <c r="AC154" s="65">
        <f t="shared" si="6"/>
        <v>0</v>
      </c>
      <c r="AD154" s="65">
        <v>3</v>
      </c>
      <c r="AF154" s="57">
        <v>14</v>
      </c>
      <c r="AG154" s="57">
        <v>7</v>
      </c>
      <c r="AH154" s="57">
        <v>2021</v>
      </c>
    </row>
    <row r="155" spans="1:34">
      <c r="A155" s="64">
        <v>20210603</v>
      </c>
      <c r="B155" s="64">
        <f t="shared" si="7"/>
        <v>743</v>
      </c>
      <c r="C155" s="64">
        <f t="shared" si="8"/>
        <v>503</v>
      </c>
      <c r="D155" s="64">
        <v>559</v>
      </c>
      <c r="E155" s="64">
        <v>529</v>
      </c>
      <c r="F155" s="64">
        <v>514</v>
      </c>
      <c r="G155" s="64">
        <v>505</v>
      </c>
      <c r="H155" s="64">
        <v>503</v>
      </c>
      <c r="I155" s="64">
        <v>512</v>
      </c>
      <c r="J155" s="64">
        <v>539</v>
      </c>
      <c r="K155" s="64">
        <v>567</v>
      </c>
      <c r="L155" s="64">
        <v>605</v>
      </c>
      <c r="M155" s="64">
        <v>639</v>
      </c>
      <c r="N155" s="64">
        <v>638</v>
      </c>
      <c r="O155" s="64">
        <v>576</v>
      </c>
      <c r="P155" s="64">
        <v>638</v>
      </c>
      <c r="Q155" s="64">
        <v>670</v>
      </c>
      <c r="R155" s="64">
        <v>668</v>
      </c>
      <c r="S155" s="64">
        <v>733</v>
      </c>
      <c r="T155" s="64">
        <v>719</v>
      </c>
      <c r="U155" s="64">
        <v>743</v>
      </c>
      <c r="V155" s="64">
        <v>741</v>
      </c>
      <c r="W155" s="64">
        <v>741</v>
      </c>
      <c r="X155" s="64">
        <v>719</v>
      </c>
      <c r="Y155" s="64">
        <v>696</v>
      </c>
      <c r="Z155" s="64">
        <v>675</v>
      </c>
      <c r="AA155" s="64">
        <v>616</v>
      </c>
      <c r="AB155" s="65">
        <v>2</v>
      </c>
      <c r="AC155" s="65">
        <f t="shared" si="6"/>
        <v>0</v>
      </c>
      <c r="AD155" s="65">
        <v>4</v>
      </c>
      <c r="AF155" s="57">
        <v>15</v>
      </c>
      <c r="AG155" s="57">
        <v>11</v>
      </c>
      <c r="AH155" s="57">
        <v>2021</v>
      </c>
    </row>
    <row r="156" spans="1:34">
      <c r="A156" s="64">
        <v>20210604</v>
      </c>
      <c r="B156" s="64">
        <f t="shared" si="7"/>
        <v>700</v>
      </c>
      <c r="C156" s="64">
        <f t="shared" si="8"/>
        <v>502</v>
      </c>
      <c r="D156" s="64">
        <v>567</v>
      </c>
      <c r="E156" s="64">
        <v>538</v>
      </c>
      <c r="F156" s="64">
        <v>520</v>
      </c>
      <c r="G156" s="64">
        <v>509</v>
      </c>
      <c r="H156" s="64">
        <v>512</v>
      </c>
      <c r="I156" s="64">
        <v>522</v>
      </c>
      <c r="J156" s="64">
        <v>534</v>
      </c>
      <c r="K156" s="64">
        <v>551</v>
      </c>
      <c r="L156" s="64">
        <v>572</v>
      </c>
      <c r="M156" s="64">
        <v>557</v>
      </c>
      <c r="N156" s="64">
        <v>571</v>
      </c>
      <c r="O156" s="64">
        <v>552</v>
      </c>
      <c r="P156" s="64">
        <v>502</v>
      </c>
      <c r="Q156" s="64">
        <v>505</v>
      </c>
      <c r="R156" s="64">
        <v>543</v>
      </c>
      <c r="S156" s="64">
        <v>607</v>
      </c>
      <c r="T156" s="64">
        <v>640</v>
      </c>
      <c r="U156" s="64">
        <v>685</v>
      </c>
      <c r="V156" s="64">
        <v>700</v>
      </c>
      <c r="W156" s="64">
        <v>698</v>
      </c>
      <c r="X156" s="64">
        <v>693</v>
      </c>
      <c r="Y156" s="64">
        <v>675</v>
      </c>
      <c r="Z156" s="64">
        <v>644</v>
      </c>
      <c r="AA156" s="64">
        <v>620</v>
      </c>
      <c r="AB156" s="65">
        <v>2</v>
      </c>
      <c r="AC156" s="65">
        <f t="shared" si="6"/>
        <v>0</v>
      </c>
      <c r="AD156" s="65">
        <v>5</v>
      </c>
      <c r="AF156" s="57">
        <v>12</v>
      </c>
      <c r="AG156" s="57">
        <v>15</v>
      </c>
      <c r="AH156" s="57">
        <v>2021</v>
      </c>
    </row>
    <row r="157" spans="1:34">
      <c r="A157" s="64">
        <v>20210605</v>
      </c>
      <c r="B157" s="64">
        <f t="shared" si="7"/>
        <v>708</v>
      </c>
      <c r="C157" s="64">
        <f t="shared" si="8"/>
        <v>488</v>
      </c>
      <c r="D157" s="64">
        <v>577</v>
      </c>
      <c r="E157" s="64">
        <v>543</v>
      </c>
      <c r="F157" s="64">
        <v>524</v>
      </c>
      <c r="G157" s="64">
        <v>513</v>
      </c>
      <c r="H157" s="64">
        <v>511</v>
      </c>
      <c r="I157" s="64">
        <v>520</v>
      </c>
      <c r="J157" s="64">
        <v>522</v>
      </c>
      <c r="K157" s="64">
        <v>507</v>
      </c>
      <c r="L157" s="64">
        <v>488</v>
      </c>
      <c r="M157" s="64">
        <v>520</v>
      </c>
      <c r="N157" s="64">
        <v>543</v>
      </c>
      <c r="O157" s="64">
        <v>525</v>
      </c>
      <c r="P157" s="64">
        <v>527</v>
      </c>
      <c r="Q157" s="64">
        <v>526</v>
      </c>
      <c r="R157" s="64">
        <v>568</v>
      </c>
      <c r="S157" s="64">
        <v>548</v>
      </c>
      <c r="T157" s="64">
        <v>612</v>
      </c>
      <c r="U157" s="64">
        <v>673</v>
      </c>
      <c r="V157" s="64">
        <v>705</v>
      </c>
      <c r="W157" s="64">
        <v>708</v>
      </c>
      <c r="X157" s="64">
        <v>698</v>
      </c>
      <c r="Y157" s="64">
        <v>675</v>
      </c>
      <c r="Z157" s="64">
        <v>645</v>
      </c>
      <c r="AA157" s="64">
        <v>611</v>
      </c>
      <c r="AB157" s="65">
        <v>2</v>
      </c>
      <c r="AC157" s="65">
        <f t="shared" si="6"/>
        <v>1</v>
      </c>
      <c r="AD157" s="65">
        <v>6</v>
      </c>
      <c r="AF157" s="57">
        <v>14</v>
      </c>
      <c r="AG157" s="57">
        <v>15</v>
      </c>
      <c r="AH157" s="57">
        <v>2021</v>
      </c>
    </row>
    <row r="158" spans="1:34">
      <c r="A158" s="64">
        <v>20210606</v>
      </c>
      <c r="B158" s="64">
        <f t="shared" si="7"/>
        <v>693</v>
      </c>
      <c r="C158" s="64">
        <f t="shared" si="8"/>
        <v>454</v>
      </c>
      <c r="D158" s="64">
        <v>568</v>
      </c>
      <c r="E158" s="64">
        <v>537</v>
      </c>
      <c r="F158" s="64">
        <v>519</v>
      </c>
      <c r="G158" s="64">
        <v>510</v>
      </c>
      <c r="H158" s="64">
        <v>508</v>
      </c>
      <c r="I158" s="64">
        <v>514</v>
      </c>
      <c r="J158" s="64">
        <v>502</v>
      </c>
      <c r="K158" s="64">
        <v>471</v>
      </c>
      <c r="L158" s="64">
        <v>459</v>
      </c>
      <c r="M158" s="64">
        <v>469</v>
      </c>
      <c r="N158" s="64">
        <v>460</v>
      </c>
      <c r="O158" s="64">
        <v>454</v>
      </c>
      <c r="P158" s="64">
        <v>467</v>
      </c>
      <c r="Q158" s="64">
        <v>478</v>
      </c>
      <c r="R158" s="64">
        <v>502</v>
      </c>
      <c r="S158" s="64">
        <v>542</v>
      </c>
      <c r="T158" s="64">
        <v>606</v>
      </c>
      <c r="U158" s="64">
        <v>645</v>
      </c>
      <c r="V158" s="64">
        <v>683</v>
      </c>
      <c r="W158" s="64">
        <v>693</v>
      </c>
      <c r="X158" s="64">
        <v>691</v>
      </c>
      <c r="Y158" s="64">
        <v>673</v>
      </c>
      <c r="Z158" s="64">
        <v>642</v>
      </c>
      <c r="AA158" s="64">
        <v>612</v>
      </c>
      <c r="AB158" s="65">
        <v>2</v>
      </c>
      <c r="AC158" s="65">
        <f t="shared" si="6"/>
        <v>3</v>
      </c>
      <c r="AD158" s="65">
        <v>7</v>
      </c>
      <c r="AE158" s="66" t="s">
        <v>75</v>
      </c>
      <c r="AF158" s="57">
        <v>13</v>
      </c>
      <c r="AG158" s="57">
        <v>16</v>
      </c>
      <c r="AH158" s="57">
        <v>2021</v>
      </c>
    </row>
    <row r="159" spans="1:34">
      <c r="A159" s="64">
        <v>20210607</v>
      </c>
      <c r="B159" s="64">
        <f t="shared" si="7"/>
        <v>739</v>
      </c>
      <c r="C159" s="64">
        <f t="shared" si="8"/>
        <v>511</v>
      </c>
      <c r="D159" s="64">
        <v>565</v>
      </c>
      <c r="E159" s="64">
        <v>536</v>
      </c>
      <c r="F159" s="64">
        <v>519</v>
      </c>
      <c r="G159" s="64">
        <v>511</v>
      </c>
      <c r="H159" s="64">
        <v>511</v>
      </c>
      <c r="I159" s="64">
        <v>517</v>
      </c>
      <c r="J159" s="64">
        <v>518</v>
      </c>
      <c r="K159" s="64">
        <v>512</v>
      </c>
      <c r="L159" s="64">
        <v>517</v>
      </c>
      <c r="M159" s="64">
        <v>561</v>
      </c>
      <c r="N159" s="64">
        <v>594</v>
      </c>
      <c r="O159" s="64">
        <v>557</v>
      </c>
      <c r="P159" s="64">
        <v>536</v>
      </c>
      <c r="Q159" s="64">
        <v>564</v>
      </c>
      <c r="R159" s="64">
        <v>593</v>
      </c>
      <c r="S159" s="64">
        <v>642</v>
      </c>
      <c r="T159" s="64">
        <v>682</v>
      </c>
      <c r="U159" s="64">
        <v>724</v>
      </c>
      <c r="V159" s="64">
        <v>739</v>
      </c>
      <c r="W159" s="64">
        <v>733</v>
      </c>
      <c r="X159" s="64">
        <v>722</v>
      </c>
      <c r="Y159" s="64">
        <v>695</v>
      </c>
      <c r="Z159" s="64">
        <v>654</v>
      </c>
      <c r="AA159" s="64">
        <v>618</v>
      </c>
      <c r="AB159" s="65">
        <v>2</v>
      </c>
      <c r="AC159" s="65">
        <f t="shared" si="6"/>
        <v>0</v>
      </c>
      <c r="AD159" s="65">
        <v>1</v>
      </c>
      <c r="AF159" s="57">
        <v>13</v>
      </c>
      <c r="AG159" s="57">
        <v>16</v>
      </c>
      <c r="AH159" s="57">
        <v>2021</v>
      </c>
    </row>
    <row r="160" spans="1:34">
      <c r="A160" s="64">
        <v>20210608</v>
      </c>
      <c r="B160" s="64">
        <f t="shared" si="7"/>
        <v>772</v>
      </c>
      <c r="C160" s="64">
        <f t="shared" si="8"/>
        <v>513</v>
      </c>
      <c r="D160" s="64">
        <v>566</v>
      </c>
      <c r="E160" s="64">
        <v>535</v>
      </c>
      <c r="F160" s="64">
        <v>520</v>
      </c>
      <c r="G160" s="64">
        <v>513</v>
      </c>
      <c r="H160" s="64">
        <v>514</v>
      </c>
      <c r="I160" s="64">
        <v>521</v>
      </c>
      <c r="J160" s="64">
        <v>529</v>
      </c>
      <c r="K160" s="64">
        <v>534</v>
      </c>
      <c r="L160" s="64">
        <v>544</v>
      </c>
      <c r="M160" s="64">
        <v>571</v>
      </c>
      <c r="N160" s="64">
        <v>574</v>
      </c>
      <c r="O160" s="64">
        <v>567</v>
      </c>
      <c r="P160" s="64">
        <v>578</v>
      </c>
      <c r="Q160" s="64">
        <v>659</v>
      </c>
      <c r="R160" s="64">
        <v>705</v>
      </c>
      <c r="S160" s="64">
        <v>719</v>
      </c>
      <c r="T160" s="64">
        <v>743</v>
      </c>
      <c r="U160" s="64">
        <v>752</v>
      </c>
      <c r="V160" s="64">
        <v>766</v>
      </c>
      <c r="W160" s="64">
        <v>772</v>
      </c>
      <c r="X160" s="64">
        <v>762</v>
      </c>
      <c r="Y160" s="64">
        <v>728</v>
      </c>
      <c r="Z160" s="64">
        <v>683</v>
      </c>
      <c r="AA160" s="64">
        <v>644</v>
      </c>
      <c r="AB160" s="65">
        <v>2</v>
      </c>
      <c r="AC160" s="65">
        <f t="shared" si="6"/>
        <v>0</v>
      </c>
      <c r="AD160" s="65">
        <v>2</v>
      </c>
      <c r="AF160" s="57">
        <v>15</v>
      </c>
      <c r="AG160" s="57">
        <v>16</v>
      </c>
      <c r="AH160" s="57">
        <v>2021</v>
      </c>
    </row>
    <row r="161" spans="1:34">
      <c r="A161" s="64">
        <v>20210609</v>
      </c>
      <c r="B161" s="64">
        <f t="shared" si="7"/>
        <v>808</v>
      </c>
      <c r="C161" s="64">
        <f t="shared" si="8"/>
        <v>523</v>
      </c>
      <c r="D161" s="64">
        <v>592</v>
      </c>
      <c r="E161" s="64">
        <v>559</v>
      </c>
      <c r="F161" s="64">
        <v>541</v>
      </c>
      <c r="G161" s="64">
        <v>526</v>
      </c>
      <c r="H161" s="64">
        <v>523</v>
      </c>
      <c r="I161" s="64">
        <v>533</v>
      </c>
      <c r="J161" s="64">
        <v>550</v>
      </c>
      <c r="K161" s="64">
        <v>582</v>
      </c>
      <c r="L161" s="64">
        <v>632</v>
      </c>
      <c r="M161" s="64">
        <v>668</v>
      </c>
      <c r="N161" s="64">
        <v>697</v>
      </c>
      <c r="O161" s="64">
        <v>716</v>
      </c>
      <c r="P161" s="64">
        <v>685</v>
      </c>
      <c r="Q161" s="64">
        <v>726</v>
      </c>
      <c r="R161" s="64">
        <v>690</v>
      </c>
      <c r="S161" s="64">
        <v>707</v>
      </c>
      <c r="T161" s="64">
        <v>751</v>
      </c>
      <c r="U161" s="64">
        <v>795</v>
      </c>
      <c r="V161" s="64">
        <v>808</v>
      </c>
      <c r="W161" s="64">
        <v>802</v>
      </c>
      <c r="X161" s="64">
        <v>784</v>
      </c>
      <c r="Y161" s="64">
        <v>747</v>
      </c>
      <c r="Z161" s="64">
        <v>698</v>
      </c>
      <c r="AA161" s="64">
        <v>656</v>
      </c>
      <c r="AB161" s="65">
        <v>2</v>
      </c>
      <c r="AC161" s="65">
        <f t="shared" si="6"/>
        <v>0</v>
      </c>
      <c r="AD161" s="65">
        <v>3</v>
      </c>
      <c r="AF161" s="57">
        <v>15</v>
      </c>
      <c r="AG161" s="57">
        <v>16</v>
      </c>
      <c r="AH161" s="57">
        <v>2021</v>
      </c>
    </row>
    <row r="162" spans="1:34">
      <c r="A162" s="64">
        <v>20210610</v>
      </c>
      <c r="B162" s="64">
        <f t="shared" si="7"/>
        <v>775</v>
      </c>
      <c r="C162" s="64">
        <f t="shared" si="8"/>
        <v>533</v>
      </c>
      <c r="D162" s="64">
        <v>604</v>
      </c>
      <c r="E162" s="64">
        <v>567</v>
      </c>
      <c r="F162" s="64">
        <v>545</v>
      </c>
      <c r="G162" s="64">
        <v>533</v>
      </c>
      <c r="H162" s="64">
        <v>533</v>
      </c>
      <c r="I162" s="64">
        <v>542</v>
      </c>
      <c r="J162" s="64">
        <v>538</v>
      </c>
      <c r="K162" s="64">
        <v>580</v>
      </c>
      <c r="L162" s="64">
        <v>668</v>
      </c>
      <c r="M162" s="64">
        <v>693</v>
      </c>
      <c r="N162" s="64">
        <v>723</v>
      </c>
      <c r="O162" s="64">
        <v>706</v>
      </c>
      <c r="P162" s="64">
        <v>715</v>
      </c>
      <c r="Q162" s="64">
        <v>753</v>
      </c>
      <c r="R162" s="64">
        <v>759</v>
      </c>
      <c r="S162" s="64">
        <v>750</v>
      </c>
      <c r="T162" s="64">
        <v>769</v>
      </c>
      <c r="U162" s="64">
        <v>775</v>
      </c>
      <c r="V162" s="64">
        <v>770</v>
      </c>
      <c r="W162" s="64">
        <v>770</v>
      </c>
      <c r="X162" s="64">
        <v>754</v>
      </c>
      <c r="Y162" s="64">
        <v>719</v>
      </c>
      <c r="Z162" s="64">
        <v>671</v>
      </c>
      <c r="AA162" s="64">
        <v>639</v>
      </c>
      <c r="AB162" s="65">
        <v>2</v>
      </c>
      <c r="AC162" s="65">
        <f t="shared" si="6"/>
        <v>0</v>
      </c>
      <c r="AD162" s="65">
        <v>4</v>
      </c>
      <c r="AF162" s="57">
        <v>14</v>
      </c>
      <c r="AG162" s="57">
        <v>5</v>
      </c>
      <c r="AH162" s="57">
        <v>2021</v>
      </c>
    </row>
    <row r="163" spans="1:34">
      <c r="A163" s="64">
        <v>20210611</v>
      </c>
      <c r="B163" s="64">
        <f t="shared" si="7"/>
        <v>758</v>
      </c>
      <c r="C163" s="64">
        <f t="shared" si="8"/>
        <v>528</v>
      </c>
      <c r="D163" s="64">
        <v>594</v>
      </c>
      <c r="E163" s="64">
        <v>562</v>
      </c>
      <c r="F163" s="64">
        <v>542</v>
      </c>
      <c r="G163" s="64">
        <v>530</v>
      </c>
      <c r="H163" s="64">
        <v>528</v>
      </c>
      <c r="I163" s="64">
        <v>537</v>
      </c>
      <c r="J163" s="64">
        <v>571</v>
      </c>
      <c r="K163" s="64">
        <v>625</v>
      </c>
      <c r="L163" s="64">
        <v>695</v>
      </c>
      <c r="M163" s="64">
        <v>742</v>
      </c>
      <c r="N163" s="64">
        <v>743</v>
      </c>
      <c r="O163" s="64">
        <v>736</v>
      </c>
      <c r="P163" s="64">
        <v>719</v>
      </c>
      <c r="Q163" s="64">
        <v>704</v>
      </c>
      <c r="R163" s="64">
        <v>727</v>
      </c>
      <c r="S163" s="64">
        <v>727</v>
      </c>
      <c r="T163" s="64">
        <v>733</v>
      </c>
      <c r="U163" s="64">
        <v>732</v>
      </c>
      <c r="V163" s="64">
        <v>747</v>
      </c>
      <c r="W163" s="64">
        <v>758</v>
      </c>
      <c r="X163" s="64">
        <v>750</v>
      </c>
      <c r="Y163" s="64">
        <v>718</v>
      </c>
      <c r="Z163" s="64">
        <v>674</v>
      </c>
      <c r="AA163" s="64">
        <v>645</v>
      </c>
      <c r="AB163" s="65">
        <v>2</v>
      </c>
      <c r="AC163" s="65">
        <f t="shared" si="6"/>
        <v>0</v>
      </c>
      <c r="AD163" s="65">
        <v>5</v>
      </c>
      <c r="AF163" s="57">
        <v>14</v>
      </c>
      <c r="AG163" s="57">
        <v>4</v>
      </c>
      <c r="AH163" s="57">
        <v>2021</v>
      </c>
    </row>
    <row r="164" spans="1:34">
      <c r="A164" s="64">
        <v>20210612</v>
      </c>
      <c r="B164" s="64">
        <f t="shared" si="7"/>
        <v>745</v>
      </c>
      <c r="C164" s="64">
        <f t="shared" si="8"/>
        <v>520</v>
      </c>
      <c r="D164" s="64">
        <v>597</v>
      </c>
      <c r="E164" s="64">
        <v>561</v>
      </c>
      <c r="F164" s="64">
        <v>538</v>
      </c>
      <c r="G164" s="64">
        <v>524</v>
      </c>
      <c r="H164" s="64">
        <v>523</v>
      </c>
      <c r="I164" s="64">
        <v>528</v>
      </c>
      <c r="J164" s="64">
        <v>532</v>
      </c>
      <c r="K164" s="64">
        <v>537</v>
      </c>
      <c r="L164" s="64">
        <v>559</v>
      </c>
      <c r="M164" s="64">
        <v>590</v>
      </c>
      <c r="N164" s="64">
        <v>560</v>
      </c>
      <c r="O164" s="64">
        <v>520</v>
      </c>
      <c r="P164" s="64">
        <v>609</v>
      </c>
      <c r="Q164" s="64">
        <v>576</v>
      </c>
      <c r="R164" s="64">
        <v>577</v>
      </c>
      <c r="S164" s="64">
        <v>643</v>
      </c>
      <c r="T164" s="64">
        <v>672</v>
      </c>
      <c r="U164" s="64">
        <v>722</v>
      </c>
      <c r="V164" s="64">
        <v>740</v>
      </c>
      <c r="W164" s="64">
        <v>745</v>
      </c>
      <c r="X164" s="64">
        <v>738</v>
      </c>
      <c r="Y164" s="64">
        <v>709</v>
      </c>
      <c r="Z164" s="64">
        <v>668</v>
      </c>
      <c r="AA164" s="64">
        <v>635</v>
      </c>
      <c r="AB164" s="65">
        <v>2</v>
      </c>
      <c r="AC164" s="65">
        <f t="shared" si="6"/>
        <v>1</v>
      </c>
      <c r="AD164" s="65">
        <v>6</v>
      </c>
      <c r="AF164" s="57">
        <v>14</v>
      </c>
      <c r="AG164" s="57">
        <v>15</v>
      </c>
      <c r="AH164" s="57">
        <v>2021</v>
      </c>
    </row>
    <row r="165" spans="1:34">
      <c r="A165" s="64">
        <v>20210613</v>
      </c>
      <c r="B165" s="64">
        <f t="shared" si="7"/>
        <v>699</v>
      </c>
      <c r="C165" s="64">
        <f t="shared" si="8"/>
        <v>484</v>
      </c>
      <c r="D165" s="64">
        <v>587</v>
      </c>
      <c r="E165" s="64">
        <v>553</v>
      </c>
      <c r="F165" s="64">
        <v>530</v>
      </c>
      <c r="G165" s="64">
        <v>517</v>
      </c>
      <c r="H165" s="64">
        <v>513</v>
      </c>
      <c r="I165" s="64">
        <v>519</v>
      </c>
      <c r="J165" s="64">
        <v>514</v>
      </c>
      <c r="K165" s="64">
        <v>512</v>
      </c>
      <c r="L165" s="64">
        <v>508</v>
      </c>
      <c r="M165" s="64">
        <v>484</v>
      </c>
      <c r="N165" s="64">
        <v>499</v>
      </c>
      <c r="O165" s="64">
        <v>512</v>
      </c>
      <c r="P165" s="64">
        <v>506</v>
      </c>
      <c r="Q165" s="64">
        <v>495</v>
      </c>
      <c r="R165" s="64">
        <v>539</v>
      </c>
      <c r="S165" s="64">
        <v>577</v>
      </c>
      <c r="T165" s="64">
        <v>592</v>
      </c>
      <c r="U165" s="64">
        <v>651</v>
      </c>
      <c r="V165" s="64">
        <v>691</v>
      </c>
      <c r="W165" s="64">
        <v>698</v>
      </c>
      <c r="X165" s="64">
        <v>699</v>
      </c>
      <c r="Y165" s="64">
        <v>678</v>
      </c>
      <c r="Z165" s="64">
        <v>643</v>
      </c>
      <c r="AA165" s="64">
        <v>613</v>
      </c>
      <c r="AB165" s="65">
        <v>2</v>
      </c>
      <c r="AC165" s="65">
        <f t="shared" si="6"/>
        <v>2</v>
      </c>
      <c r="AD165" s="65">
        <v>7</v>
      </c>
      <c r="AF165" s="57">
        <v>13</v>
      </c>
      <c r="AG165" s="57">
        <v>13</v>
      </c>
      <c r="AH165" s="57">
        <v>2021</v>
      </c>
    </row>
    <row r="166" spans="1:34">
      <c r="A166" s="64">
        <v>20210614</v>
      </c>
      <c r="B166" s="64">
        <f t="shared" si="7"/>
        <v>734</v>
      </c>
      <c r="C166" s="64">
        <f t="shared" si="8"/>
        <v>502</v>
      </c>
      <c r="D166" s="64">
        <v>568</v>
      </c>
      <c r="E166" s="64">
        <v>537</v>
      </c>
      <c r="F166" s="64">
        <v>518</v>
      </c>
      <c r="G166" s="64">
        <v>505</v>
      </c>
      <c r="H166" s="64">
        <v>502</v>
      </c>
      <c r="I166" s="64">
        <v>513</v>
      </c>
      <c r="J166" s="64">
        <v>522</v>
      </c>
      <c r="K166" s="64">
        <v>526</v>
      </c>
      <c r="L166" s="64">
        <v>559</v>
      </c>
      <c r="M166" s="64">
        <v>581</v>
      </c>
      <c r="N166" s="64">
        <v>589</v>
      </c>
      <c r="O166" s="64">
        <v>568</v>
      </c>
      <c r="P166" s="64">
        <v>541</v>
      </c>
      <c r="Q166" s="64">
        <v>631</v>
      </c>
      <c r="R166" s="64">
        <v>661</v>
      </c>
      <c r="S166" s="64">
        <v>679</v>
      </c>
      <c r="T166" s="64">
        <v>666</v>
      </c>
      <c r="U166" s="64">
        <v>730</v>
      </c>
      <c r="V166" s="64">
        <v>731</v>
      </c>
      <c r="W166" s="64">
        <v>734</v>
      </c>
      <c r="X166" s="64">
        <v>729</v>
      </c>
      <c r="Y166" s="64">
        <v>698</v>
      </c>
      <c r="Z166" s="64">
        <v>652</v>
      </c>
      <c r="AA166" s="64">
        <v>617</v>
      </c>
      <c r="AB166" s="65">
        <v>2</v>
      </c>
      <c r="AC166" s="65">
        <f t="shared" si="6"/>
        <v>0</v>
      </c>
      <c r="AD166" s="65">
        <v>1</v>
      </c>
      <c r="AF166" s="57">
        <v>13</v>
      </c>
      <c r="AG166" s="57">
        <v>12</v>
      </c>
      <c r="AH166" s="57">
        <v>2021</v>
      </c>
    </row>
    <row r="167" spans="1:34">
      <c r="A167" s="64">
        <v>20210615</v>
      </c>
      <c r="B167" s="64">
        <f t="shared" si="7"/>
        <v>757</v>
      </c>
      <c r="C167" s="64">
        <f t="shared" si="8"/>
        <v>508</v>
      </c>
      <c r="D167" s="64">
        <v>573</v>
      </c>
      <c r="E167" s="64">
        <v>540</v>
      </c>
      <c r="F167" s="64">
        <v>521</v>
      </c>
      <c r="G167" s="64">
        <v>510</v>
      </c>
      <c r="H167" s="64">
        <v>508</v>
      </c>
      <c r="I167" s="64">
        <v>517</v>
      </c>
      <c r="J167" s="64">
        <v>536</v>
      </c>
      <c r="K167" s="64">
        <v>589</v>
      </c>
      <c r="L167" s="64">
        <v>666</v>
      </c>
      <c r="M167" s="64">
        <v>706</v>
      </c>
      <c r="N167" s="64">
        <v>736</v>
      </c>
      <c r="O167" s="64">
        <v>730</v>
      </c>
      <c r="P167" s="64">
        <v>746</v>
      </c>
      <c r="Q167" s="64">
        <v>757</v>
      </c>
      <c r="R167" s="64">
        <v>747</v>
      </c>
      <c r="S167" s="64">
        <v>750</v>
      </c>
      <c r="T167" s="64">
        <v>756</v>
      </c>
      <c r="U167" s="64">
        <v>742</v>
      </c>
      <c r="V167" s="64">
        <v>747</v>
      </c>
      <c r="W167" s="64">
        <v>754</v>
      </c>
      <c r="X167" s="64">
        <v>746</v>
      </c>
      <c r="Y167" s="64">
        <v>709</v>
      </c>
      <c r="Z167" s="64">
        <v>661</v>
      </c>
      <c r="AA167" s="64">
        <v>633</v>
      </c>
      <c r="AB167" s="65">
        <v>2</v>
      </c>
      <c r="AC167" s="65">
        <f t="shared" si="6"/>
        <v>0</v>
      </c>
      <c r="AD167" s="65">
        <v>2</v>
      </c>
      <c r="AF167" s="57">
        <v>14</v>
      </c>
      <c r="AG167" s="57">
        <v>3</v>
      </c>
      <c r="AH167" s="57">
        <v>2021</v>
      </c>
    </row>
    <row r="168" spans="1:34">
      <c r="A168" s="64">
        <v>20210616</v>
      </c>
      <c r="B168" s="64">
        <f t="shared" si="7"/>
        <v>717</v>
      </c>
      <c r="C168" s="64">
        <f t="shared" si="8"/>
        <v>519</v>
      </c>
      <c r="D168" s="64">
        <v>586</v>
      </c>
      <c r="E168" s="64">
        <v>553</v>
      </c>
      <c r="F168" s="64">
        <v>531</v>
      </c>
      <c r="G168" s="64">
        <v>520</v>
      </c>
      <c r="H168" s="64">
        <v>519</v>
      </c>
      <c r="I168" s="64">
        <v>525</v>
      </c>
      <c r="J168" s="64">
        <v>545</v>
      </c>
      <c r="K168" s="64">
        <v>574</v>
      </c>
      <c r="L168" s="64">
        <v>606</v>
      </c>
      <c r="M168" s="64">
        <v>635</v>
      </c>
      <c r="N168" s="64">
        <v>656</v>
      </c>
      <c r="O168" s="64">
        <v>645</v>
      </c>
      <c r="P168" s="64">
        <v>604</v>
      </c>
      <c r="Q168" s="64">
        <v>660</v>
      </c>
      <c r="R168" s="64">
        <v>672</v>
      </c>
      <c r="S168" s="64">
        <v>688</v>
      </c>
      <c r="T168" s="64">
        <v>697</v>
      </c>
      <c r="U168" s="64">
        <v>691</v>
      </c>
      <c r="V168" s="64">
        <v>715</v>
      </c>
      <c r="W168" s="64">
        <v>717</v>
      </c>
      <c r="X168" s="64">
        <v>712</v>
      </c>
      <c r="Y168" s="64">
        <v>681</v>
      </c>
      <c r="Z168" s="64">
        <v>642</v>
      </c>
      <c r="AA168" s="64">
        <v>612</v>
      </c>
      <c r="AB168" s="65">
        <v>2</v>
      </c>
      <c r="AC168" s="65">
        <f t="shared" si="6"/>
        <v>0</v>
      </c>
      <c r="AD168" s="65">
        <v>3</v>
      </c>
      <c r="AF168" s="57">
        <v>13</v>
      </c>
      <c r="AG168" s="57">
        <v>3</v>
      </c>
      <c r="AH168" s="57">
        <v>2021</v>
      </c>
    </row>
    <row r="169" spans="1:34">
      <c r="A169" s="64">
        <v>20210617</v>
      </c>
      <c r="B169" s="64">
        <f t="shared" si="7"/>
        <v>720</v>
      </c>
      <c r="C169" s="64">
        <f t="shared" si="8"/>
        <v>507</v>
      </c>
      <c r="D169" s="64">
        <v>567</v>
      </c>
      <c r="E169" s="64">
        <v>540</v>
      </c>
      <c r="F169" s="64">
        <v>521</v>
      </c>
      <c r="G169" s="64">
        <v>507</v>
      </c>
      <c r="H169" s="64">
        <v>509</v>
      </c>
      <c r="I169" s="64">
        <v>516</v>
      </c>
      <c r="J169" s="64">
        <v>541</v>
      </c>
      <c r="K169" s="64">
        <v>564</v>
      </c>
      <c r="L169" s="64">
        <v>607</v>
      </c>
      <c r="M169" s="64">
        <v>659</v>
      </c>
      <c r="N169" s="64">
        <v>674</v>
      </c>
      <c r="O169" s="64">
        <v>666</v>
      </c>
      <c r="P169" s="64">
        <v>639</v>
      </c>
      <c r="Q169" s="64">
        <v>655</v>
      </c>
      <c r="R169" s="64">
        <v>671</v>
      </c>
      <c r="S169" s="64">
        <v>679</v>
      </c>
      <c r="T169" s="64">
        <v>695</v>
      </c>
      <c r="U169" s="64">
        <v>704</v>
      </c>
      <c r="V169" s="64">
        <v>711</v>
      </c>
      <c r="W169" s="64">
        <v>720</v>
      </c>
      <c r="X169" s="64">
        <v>720</v>
      </c>
      <c r="Y169" s="64">
        <v>689</v>
      </c>
      <c r="Z169" s="64">
        <v>648</v>
      </c>
      <c r="AA169" s="64">
        <v>618</v>
      </c>
      <c r="AB169" s="65">
        <v>2</v>
      </c>
      <c r="AC169" s="65">
        <f t="shared" si="6"/>
        <v>0</v>
      </c>
      <c r="AD169" s="65">
        <v>4</v>
      </c>
      <c r="AF169" s="57">
        <v>13</v>
      </c>
      <c r="AG169" s="57">
        <v>3</v>
      </c>
      <c r="AH169" s="57">
        <v>2021</v>
      </c>
    </row>
    <row r="170" spans="1:34">
      <c r="A170" s="64">
        <v>20210618</v>
      </c>
      <c r="B170" s="64">
        <f t="shared" si="7"/>
        <v>739</v>
      </c>
      <c r="C170" s="64">
        <f t="shared" si="8"/>
        <v>514</v>
      </c>
      <c r="D170" s="64">
        <v>575</v>
      </c>
      <c r="E170" s="64">
        <v>545</v>
      </c>
      <c r="F170" s="64">
        <v>528</v>
      </c>
      <c r="G170" s="64">
        <v>516</v>
      </c>
      <c r="H170" s="64">
        <v>514</v>
      </c>
      <c r="I170" s="64">
        <v>523</v>
      </c>
      <c r="J170" s="64">
        <v>554</v>
      </c>
      <c r="K170" s="64">
        <v>598</v>
      </c>
      <c r="L170" s="64">
        <v>642</v>
      </c>
      <c r="M170" s="64">
        <v>682</v>
      </c>
      <c r="N170" s="64">
        <v>653</v>
      </c>
      <c r="O170" s="64">
        <v>636</v>
      </c>
      <c r="P170" s="64">
        <v>673</v>
      </c>
      <c r="Q170" s="64">
        <v>692</v>
      </c>
      <c r="R170" s="64">
        <v>702</v>
      </c>
      <c r="S170" s="64">
        <v>711</v>
      </c>
      <c r="T170" s="64">
        <v>707</v>
      </c>
      <c r="U170" s="64">
        <v>721</v>
      </c>
      <c r="V170" s="64">
        <v>739</v>
      </c>
      <c r="W170" s="64">
        <v>739</v>
      </c>
      <c r="X170" s="64">
        <v>731</v>
      </c>
      <c r="Y170" s="64">
        <v>701</v>
      </c>
      <c r="Z170" s="64">
        <v>658</v>
      </c>
      <c r="AA170" s="64">
        <v>628</v>
      </c>
      <c r="AB170" s="65">
        <v>2</v>
      </c>
      <c r="AC170" s="65">
        <f t="shared" si="6"/>
        <v>0</v>
      </c>
      <c r="AD170" s="65">
        <v>5</v>
      </c>
      <c r="AF170" s="57">
        <v>13</v>
      </c>
      <c r="AG170" s="57">
        <v>7</v>
      </c>
      <c r="AH170" s="57">
        <v>2021</v>
      </c>
    </row>
    <row r="171" spans="1:34">
      <c r="A171" s="64">
        <v>20210619</v>
      </c>
      <c r="B171" s="64">
        <f t="shared" si="7"/>
        <v>731</v>
      </c>
      <c r="C171" s="64">
        <f t="shared" si="8"/>
        <v>498</v>
      </c>
      <c r="D171" s="64">
        <v>584</v>
      </c>
      <c r="E171" s="64">
        <v>551</v>
      </c>
      <c r="F171" s="64">
        <v>531</v>
      </c>
      <c r="G171" s="64">
        <v>519</v>
      </c>
      <c r="H171" s="64">
        <v>520</v>
      </c>
      <c r="I171" s="64">
        <v>528</v>
      </c>
      <c r="J171" s="64">
        <v>525</v>
      </c>
      <c r="K171" s="64">
        <v>515</v>
      </c>
      <c r="L171" s="64">
        <v>498</v>
      </c>
      <c r="M171" s="64">
        <v>498</v>
      </c>
      <c r="N171" s="64">
        <v>508</v>
      </c>
      <c r="O171" s="64">
        <v>506</v>
      </c>
      <c r="P171" s="64">
        <v>507</v>
      </c>
      <c r="Q171" s="64">
        <v>523</v>
      </c>
      <c r="R171" s="64">
        <v>551</v>
      </c>
      <c r="S171" s="64">
        <v>596</v>
      </c>
      <c r="T171" s="64">
        <v>654</v>
      </c>
      <c r="U171" s="64">
        <v>691</v>
      </c>
      <c r="V171" s="64">
        <v>723</v>
      </c>
      <c r="W171" s="64">
        <v>731</v>
      </c>
      <c r="X171" s="64">
        <v>723</v>
      </c>
      <c r="Y171" s="64">
        <v>696</v>
      </c>
      <c r="Z171" s="64">
        <v>654</v>
      </c>
      <c r="AA171" s="64">
        <v>621</v>
      </c>
      <c r="AB171" s="65">
        <v>2</v>
      </c>
      <c r="AC171" s="65">
        <f t="shared" si="6"/>
        <v>1</v>
      </c>
      <c r="AD171" s="65">
        <v>6</v>
      </c>
      <c r="AF171" s="57">
        <v>14</v>
      </c>
      <c r="AG171" s="57">
        <v>16</v>
      </c>
      <c r="AH171" s="57">
        <v>2021</v>
      </c>
    </row>
    <row r="172" spans="1:34">
      <c r="A172" s="64">
        <v>20210620</v>
      </c>
      <c r="B172" s="64">
        <f t="shared" si="7"/>
        <v>720</v>
      </c>
      <c r="C172" s="64">
        <f t="shared" si="8"/>
        <v>449</v>
      </c>
      <c r="D172" s="64">
        <v>574</v>
      </c>
      <c r="E172" s="64">
        <v>539</v>
      </c>
      <c r="F172" s="64">
        <v>522</v>
      </c>
      <c r="G172" s="64">
        <v>510</v>
      </c>
      <c r="H172" s="64">
        <v>509</v>
      </c>
      <c r="I172" s="64">
        <v>517</v>
      </c>
      <c r="J172" s="64">
        <v>512</v>
      </c>
      <c r="K172" s="64">
        <v>480</v>
      </c>
      <c r="L172" s="64">
        <v>479</v>
      </c>
      <c r="M172" s="64">
        <v>449</v>
      </c>
      <c r="N172" s="64">
        <v>492</v>
      </c>
      <c r="O172" s="64">
        <v>473</v>
      </c>
      <c r="P172" s="64">
        <v>491</v>
      </c>
      <c r="Q172" s="64">
        <v>497</v>
      </c>
      <c r="R172" s="64">
        <v>521</v>
      </c>
      <c r="S172" s="64">
        <v>571</v>
      </c>
      <c r="T172" s="64">
        <v>633</v>
      </c>
      <c r="U172" s="64">
        <v>669</v>
      </c>
      <c r="V172" s="64">
        <v>720</v>
      </c>
      <c r="W172" s="64">
        <v>715</v>
      </c>
      <c r="X172" s="64">
        <v>713</v>
      </c>
      <c r="Y172" s="64">
        <v>687</v>
      </c>
      <c r="Z172" s="64">
        <v>648</v>
      </c>
      <c r="AA172" s="64">
        <v>617</v>
      </c>
      <c r="AB172" s="65">
        <v>2</v>
      </c>
      <c r="AC172" s="65">
        <f t="shared" si="6"/>
        <v>2</v>
      </c>
      <c r="AD172" s="65">
        <v>7</v>
      </c>
      <c r="AF172" s="57">
        <v>13</v>
      </c>
      <c r="AG172" s="57">
        <v>16</v>
      </c>
      <c r="AH172" s="57">
        <v>2021</v>
      </c>
    </row>
    <row r="173" spans="1:34">
      <c r="A173" s="64">
        <v>20210621</v>
      </c>
      <c r="B173" s="64">
        <f t="shared" si="7"/>
        <v>794</v>
      </c>
      <c r="C173" s="64">
        <f t="shared" si="8"/>
        <v>509</v>
      </c>
      <c r="D173" s="64">
        <v>569</v>
      </c>
      <c r="E173" s="64">
        <v>539</v>
      </c>
      <c r="F173" s="64">
        <v>519</v>
      </c>
      <c r="G173" s="64">
        <v>509</v>
      </c>
      <c r="H173" s="64">
        <v>509</v>
      </c>
      <c r="I173" s="64">
        <v>518</v>
      </c>
      <c r="J173" s="64">
        <v>524</v>
      </c>
      <c r="K173" s="64">
        <v>520</v>
      </c>
      <c r="L173" s="64">
        <v>541</v>
      </c>
      <c r="M173" s="64">
        <v>570</v>
      </c>
      <c r="N173" s="64">
        <v>591</v>
      </c>
      <c r="O173" s="64">
        <v>592</v>
      </c>
      <c r="P173" s="64">
        <v>586</v>
      </c>
      <c r="Q173" s="64">
        <v>616</v>
      </c>
      <c r="R173" s="64">
        <v>650</v>
      </c>
      <c r="S173" s="64">
        <v>682</v>
      </c>
      <c r="T173" s="64">
        <v>722</v>
      </c>
      <c r="U173" s="64">
        <v>794</v>
      </c>
      <c r="V173" s="64">
        <v>789</v>
      </c>
      <c r="W173" s="64">
        <v>774</v>
      </c>
      <c r="X173" s="64">
        <v>762</v>
      </c>
      <c r="Y173" s="64">
        <v>726</v>
      </c>
      <c r="Z173" s="64">
        <v>674</v>
      </c>
      <c r="AA173" s="64">
        <v>642</v>
      </c>
      <c r="AB173" s="65">
        <v>2</v>
      </c>
      <c r="AC173" s="65">
        <f t="shared" si="6"/>
        <v>0</v>
      </c>
      <c r="AD173" s="65">
        <v>1</v>
      </c>
      <c r="AF173" s="57">
        <v>14</v>
      </c>
      <c r="AG173" s="57">
        <v>16</v>
      </c>
      <c r="AH173" s="57">
        <v>2021</v>
      </c>
    </row>
    <row r="174" spans="1:34">
      <c r="A174" s="64">
        <v>20210622</v>
      </c>
      <c r="B174" s="64">
        <f t="shared" si="7"/>
        <v>789</v>
      </c>
      <c r="C174" s="64">
        <f t="shared" si="8"/>
        <v>526</v>
      </c>
      <c r="D174" s="64">
        <v>591</v>
      </c>
      <c r="E174" s="64">
        <v>558</v>
      </c>
      <c r="F174" s="64">
        <v>538</v>
      </c>
      <c r="G174" s="64">
        <v>527</v>
      </c>
      <c r="H174" s="64">
        <v>526</v>
      </c>
      <c r="I174" s="64">
        <v>536</v>
      </c>
      <c r="J174" s="64">
        <v>550</v>
      </c>
      <c r="K174" s="64">
        <v>564</v>
      </c>
      <c r="L174" s="64">
        <v>601</v>
      </c>
      <c r="M174" s="64">
        <v>604</v>
      </c>
      <c r="N174" s="64">
        <v>610</v>
      </c>
      <c r="O174" s="64">
        <v>602</v>
      </c>
      <c r="P174" s="64">
        <v>594</v>
      </c>
      <c r="Q174" s="64">
        <v>626</v>
      </c>
      <c r="R174" s="64">
        <v>646</v>
      </c>
      <c r="S174" s="64">
        <v>655</v>
      </c>
      <c r="T174" s="64">
        <v>732</v>
      </c>
      <c r="U174" s="64">
        <v>789</v>
      </c>
      <c r="V174" s="64">
        <v>785</v>
      </c>
      <c r="W174" s="64">
        <v>789</v>
      </c>
      <c r="X174" s="64">
        <v>777</v>
      </c>
      <c r="Y174" s="64">
        <v>744</v>
      </c>
      <c r="Z174" s="64">
        <v>692</v>
      </c>
      <c r="AA174" s="64">
        <v>658</v>
      </c>
      <c r="AB174" s="65">
        <v>2</v>
      </c>
      <c r="AC174" s="65">
        <f t="shared" si="6"/>
        <v>0</v>
      </c>
      <c r="AD174" s="65">
        <v>2</v>
      </c>
      <c r="AF174" s="57">
        <v>14</v>
      </c>
      <c r="AG174" s="57">
        <v>16</v>
      </c>
      <c r="AH174" s="57">
        <v>2021</v>
      </c>
    </row>
    <row r="175" spans="1:34">
      <c r="A175" s="64">
        <v>20210623</v>
      </c>
      <c r="B175" s="64">
        <f t="shared" si="7"/>
        <v>773</v>
      </c>
      <c r="C175" s="64">
        <f t="shared" si="8"/>
        <v>529</v>
      </c>
      <c r="D175" s="64">
        <v>607</v>
      </c>
      <c r="E175" s="64">
        <v>569</v>
      </c>
      <c r="F175" s="64">
        <v>547</v>
      </c>
      <c r="G175" s="64">
        <v>532</v>
      </c>
      <c r="H175" s="64">
        <v>529</v>
      </c>
      <c r="I175" s="64">
        <v>537</v>
      </c>
      <c r="J175" s="64">
        <v>546</v>
      </c>
      <c r="K175" s="64">
        <v>559</v>
      </c>
      <c r="L175" s="64">
        <v>583</v>
      </c>
      <c r="M175" s="64">
        <v>609</v>
      </c>
      <c r="N175" s="64">
        <v>632</v>
      </c>
      <c r="O175" s="64">
        <v>661</v>
      </c>
      <c r="P175" s="64">
        <v>721</v>
      </c>
      <c r="Q175" s="64">
        <v>720</v>
      </c>
      <c r="R175" s="64">
        <v>670</v>
      </c>
      <c r="S175" s="64">
        <v>705</v>
      </c>
      <c r="T175" s="64">
        <v>735</v>
      </c>
      <c r="U175" s="64">
        <v>763</v>
      </c>
      <c r="V175" s="64">
        <v>766</v>
      </c>
      <c r="W175" s="64">
        <v>773</v>
      </c>
      <c r="X175" s="64">
        <v>766</v>
      </c>
      <c r="Y175" s="64">
        <v>737</v>
      </c>
      <c r="Z175" s="64">
        <v>682</v>
      </c>
      <c r="AA175" s="64">
        <v>648</v>
      </c>
      <c r="AB175" s="65">
        <v>2</v>
      </c>
      <c r="AC175" s="65">
        <f t="shared" si="6"/>
        <v>0</v>
      </c>
      <c r="AD175" s="65">
        <v>3</v>
      </c>
      <c r="AF175" s="57">
        <v>14</v>
      </c>
      <c r="AG175" s="57">
        <v>15</v>
      </c>
      <c r="AH175" s="57">
        <v>2021</v>
      </c>
    </row>
    <row r="176" spans="1:34">
      <c r="A176" s="64">
        <v>20210624</v>
      </c>
      <c r="B176" s="64">
        <f t="shared" si="7"/>
        <v>776</v>
      </c>
      <c r="C176" s="64">
        <f t="shared" si="8"/>
        <v>530</v>
      </c>
      <c r="D176" s="64">
        <v>598</v>
      </c>
      <c r="E176" s="64">
        <v>568</v>
      </c>
      <c r="F176" s="64">
        <v>543</v>
      </c>
      <c r="G176" s="64">
        <v>532</v>
      </c>
      <c r="H176" s="64">
        <v>530</v>
      </c>
      <c r="I176" s="64">
        <v>538</v>
      </c>
      <c r="J176" s="64">
        <v>544</v>
      </c>
      <c r="K176" s="64">
        <v>555</v>
      </c>
      <c r="L176" s="64">
        <v>602</v>
      </c>
      <c r="M176" s="64">
        <v>642</v>
      </c>
      <c r="N176" s="64">
        <v>654</v>
      </c>
      <c r="O176" s="64">
        <v>695</v>
      </c>
      <c r="P176" s="64">
        <v>685</v>
      </c>
      <c r="Q176" s="64">
        <v>722</v>
      </c>
      <c r="R176" s="64">
        <v>715</v>
      </c>
      <c r="S176" s="64">
        <v>760</v>
      </c>
      <c r="T176" s="64">
        <v>776</v>
      </c>
      <c r="U176" s="64">
        <v>764</v>
      </c>
      <c r="V176" s="64">
        <v>766</v>
      </c>
      <c r="W176" s="64">
        <v>774</v>
      </c>
      <c r="X176" s="64">
        <v>768</v>
      </c>
      <c r="Y176" s="64">
        <v>736</v>
      </c>
      <c r="Z176" s="64">
        <v>684</v>
      </c>
      <c r="AA176" s="64">
        <v>653</v>
      </c>
      <c r="AB176" s="65">
        <v>2</v>
      </c>
      <c r="AC176" s="65">
        <f t="shared" si="6"/>
        <v>0</v>
      </c>
      <c r="AD176" s="65">
        <v>4</v>
      </c>
      <c r="AF176" s="57">
        <v>14</v>
      </c>
      <c r="AG176" s="57">
        <v>14</v>
      </c>
      <c r="AH176" s="57">
        <v>2021</v>
      </c>
    </row>
    <row r="177" spans="1:34">
      <c r="A177" s="64">
        <v>20210625</v>
      </c>
      <c r="B177" s="64">
        <f t="shared" si="7"/>
        <v>802</v>
      </c>
      <c r="C177" s="64">
        <f t="shared" si="8"/>
        <v>533</v>
      </c>
      <c r="D177" s="64">
        <v>604</v>
      </c>
      <c r="E177" s="64">
        <v>569</v>
      </c>
      <c r="F177" s="64">
        <v>545</v>
      </c>
      <c r="G177" s="64">
        <v>533</v>
      </c>
      <c r="H177" s="64">
        <v>534</v>
      </c>
      <c r="I177" s="64">
        <v>542</v>
      </c>
      <c r="J177" s="64">
        <v>553</v>
      </c>
      <c r="K177" s="64">
        <v>559</v>
      </c>
      <c r="L177" s="64">
        <v>614</v>
      </c>
      <c r="M177" s="64">
        <v>625</v>
      </c>
      <c r="N177" s="64">
        <v>654</v>
      </c>
      <c r="O177" s="64">
        <v>656</v>
      </c>
      <c r="P177" s="64">
        <v>679</v>
      </c>
      <c r="Q177" s="64">
        <v>681</v>
      </c>
      <c r="R177" s="64">
        <v>708</v>
      </c>
      <c r="S177" s="64">
        <v>725</v>
      </c>
      <c r="T177" s="64">
        <v>768</v>
      </c>
      <c r="U177" s="64">
        <v>802</v>
      </c>
      <c r="V177" s="64">
        <v>780</v>
      </c>
      <c r="W177" s="64">
        <v>773</v>
      </c>
      <c r="X177" s="64">
        <v>767</v>
      </c>
      <c r="Y177" s="64">
        <v>735</v>
      </c>
      <c r="Z177" s="64">
        <v>685</v>
      </c>
      <c r="AA177" s="64">
        <v>659</v>
      </c>
      <c r="AB177" s="65">
        <v>2</v>
      </c>
      <c r="AC177" s="65">
        <f t="shared" si="6"/>
        <v>0</v>
      </c>
      <c r="AD177" s="65">
        <v>5</v>
      </c>
      <c r="AF177" s="57">
        <v>14</v>
      </c>
      <c r="AG177" s="57">
        <v>11</v>
      </c>
      <c r="AH177" s="57">
        <v>2021</v>
      </c>
    </row>
    <row r="178" spans="1:34">
      <c r="A178" s="64">
        <v>20210626</v>
      </c>
      <c r="B178" s="64">
        <f t="shared" si="7"/>
        <v>770</v>
      </c>
      <c r="C178" s="64">
        <f t="shared" si="8"/>
        <v>532</v>
      </c>
      <c r="D178" s="64">
        <v>613</v>
      </c>
      <c r="E178" s="64">
        <v>578</v>
      </c>
      <c r="F178" s="64">
        <v>552</v>
      </c>
      <c r="G178" s="64">
        <v>537</v>
      </c>
      <c r="H178" s="64">
        <v>532</v>
      </c>
      <c r="I178" s="64">
        <v>540</v>
      </c>
      <c r="J178" s="64">
        <v>560</v>
      </c>
      <c r="K178" s="64">
        <v>576</v>
      </c>
      <c r="L178" s="64">
        <v>607</v>
      </c>
      <c r="M178" s="64">
        <v>637</v>
      </c>
      <c r="N178" s="64">
        <v>648</v>
      </c>
      <c r="O178" s="64">
        <v>584</v>
      </c>
      <c r="P178" s="64">
        <v>562</v>
      </c>
      <c r="Q178" s="64">
        <v>642</v>
      </c>
      <c r="R178" s="64">
        <v>615</v>
      </c>
      <c r="S178" s="64">
        <v>635</v>
      </c>
      <c r="T178" s="64">
        <v>690</v>
      </c>
      <c r="U178" s="64">
        <v>758</v>
      </c>
      <c r="V178" s="64">
        <v>770</v>
      </c>
      <c r="W178" s="64">
        <v>760</v>
      </c>
      <c r="X178" s="64">
        <v>758</v>
      </c>
      <c r="Y178" s="64">
        <v>731</v>
      </c>
      <c r="Z178" s="64">
        <v>688</v>
      </c>
      <c r="AA178" s="64">
        <v>657</v>
      </c>
      <c r="AB178" s="65">
        <v>2</v>
      </c>
      <c r="AC178" s="65">
        <f t="shared" si="6"/>
        <v>1</v>
      </c>
      <c r="AD178" s="65">
        <v>6</v>
      </c>
      <c r="AF178" s="57">
        <v>15</v>
      </c>
      <c r="AG178" s="57">
        <v>10</v>
      </c>
      <c r="AH178" s="57">
        <v>2021</v>
      </c>
    </row>
    <row r="179" spans="1:34">
      <c r="A179" s="64">
        <v>20210627</v>
      </c>
      <c r="B179" s="64">
        <f t="shared" si="7"/>
        <v>750</v>
      </c>
      <c r="C179" s="64">
        <f t="shared" si="8"/>
        <v>532</v>
      </c>
      <c r="D179" s="64">
        <v>608</v>
      </c>
      <c r="E179" s="64">
        <v>573</v>
      </c>
      <c r="F179" s="64">
        <v>552</v>
      </c>
      <c r="G179" s="64">
        <v>537</v>
      </c>
      <c r="H179" s="64">
        <v>535</v>
      </c>
      <c r="I179" s="64">
        <v>539</v>
      </c>
      <c r="J179" s="64">
        <v>544</v>
      </c>
      <c r="K179" s="64">
        <v>532</v>
      </c>
      <c r="L179" s="64">
        <v>535</v>
      </c>
      <c r="M179" s="64">
        <v>547</v>
      </c>
      <c r="N179" s="64">
        <v>570</v>
      </c>
      <c r="O179" s="64">
        <v>587</v>
      </c>
      <c r="P179" s="64">
        <v>600</v>
      </c>
      <c r="Q179" s="64">
        <v>618</v>
      </c>
      <c r="R179" s="64">
        <v>644</v>
      </c>
      <c r="S179" s="64">
        <v>653</v>
      </c>
      <c r="T179" s="64">
        <v>686</v>
      </c>
      <c r="U179" s="64">
        <v>721</v>
      </c>
      <c r="V179" s="64">
        <v>746</v>
      </c>
      <c r="W179" s="64">
        <v>749</v>
      </c>
      <c r="X179" s="64">
        <v>750</v>
      </c>
      <c r="Y179" s="64">
        <v>721</v>
      </c>
      <c r="Z179" s="64">
        <v>678</v>
      </c>
      <c r="AA179" s="64">
        <v>641</v>
      </c>
      <c r="AB179" s="65">
        <v>2</v>
      </c>
      <c r="AC179" s="65">
        <f t="shared" si="6"/>
        <v>2</v>
      </c>
      <c r="AD179" s="65">
        <v>7</v>
      </c>
      <c r="AF179" s="57">
        <v>14</v>
      </c>
      <c r="AG179" s="57">
        <v>14</v>
      </c>
      <c r="AH179" s="57">
        <v>2021</v>
      </c>
    </row>
    <row r="180" spans="1:34">
      <c r="A180" s="64">
        <v>20210628</v>
      </c>
      <c r="B180" s="64">
        <f t="shared" si="7"/>
        <v>802</v>
      </c>
      <c r="C180" s="64">
        <f t="shared" si="8"/>
        <v>526</v>
      </c>
      <c r="D180" s="64">
        <v>595</v>
      </c>
      <c r="E180" s="64">
        <v>563</v>
      </c>
      <c r="F180" s="64">
        <v>544</v>
      </c>
      <c r="G180" s="64">
        <v>529</v>
      </c>
      <c r="H180" s="64">
        <v>526</v>
      </c>
      <c r="I180" s="64">
        <v>538</v>
      </c>
      <c r="J180" s="64">
        <v>555</v>
      </c>
      <c r="K180" s="64">
        <v>578</v>
      </c>
      <c r="L180" s="64">
        <v>613</v>
      </c>
      <c r="M180" s="64">
        <v>628</v>
      </c>
      <c r="N180" s="64">
        <v>674</v>
      </c>
      <c r="O180" s="64">
        <v>668</v>
      </c>
      <c r="P180" s="64">
        <v>684</v>
      </c>
      <c r="Q180" s="64">
        <v>722</v>
      </c>
      <c r="R180" s="64">
        <v>699</v>
      </c>
      <c r="S180" s="64">
        <v>716</v>
      </c>
      <c r="T180" s="64">
        <v>748</v>
      </c>
      <c r="U180" s="64">
        <v>784</v>
      </c>
      <c r="V180" s="64">
        <v>802</v>
      </c>
      <c r="W180" s="64">
        <v>797</v>
      </c>
      <c r="X180" s="64">
        <v>784</v>
      </c>
      <c r="Y180" s="64">
        <v>746</v>
      </c>
      <c r="Z180" s="64">
        <v>691</v>
      </c>
      <c r="AA180" s="64">
        <v>659</v>
      </c>
      <c r="AB180" s="65">
        <v>2</v>
      </c>
      <c r="AC180" s="65">
        <f t="shared" si="6"/>
        <v>0</v>
      </c>
      <c r="AD180" s="65">
        <v>1</v>
      </c>
      <c r="AF180" s="57">
        <v>14</v>
      </c>
      <c r="AG180" s="57">
        <v>15</v>
      </c>
      <c r="AH180" s="57">
        <v>2021</v>
      </c>
    </row>
    <row r="181" spans="1:34">
      <c r="A181" s="64">
        <v>20210629</v>
      </c>
      <c r="B181" s="64">
        <f t="shared" si="7"/>
        <v>799</v>
      </c>
      <c r="C181" s="64">
        <f t="shared" si="8"/>
        <v>534</v>
      </c>
      <c r="D181" s="64">
        <v>608</v>
      </c>
      <c r="E181" s="64">
        <v>574</v>
      </c>
      <c r="F181" s="64">
        <v>551</v>
      </c>
      <c r="G181" s="64">
        <v>540</v>
      </c>
      <c r="H181" s="64">
        <v>534</v>
      </c>
      <c r="I181" s="64">
        <v>547</v>
      </c>
      <c r="J181" s="64">
        <v>561</v>
      </c>
      <c r="K181" s="64">
        <v>576</v>
      </c>
      <c r="L181" s="64">
        <v>617</v>
      </c>
      <c r="M181" s="64">
        <v>652</v>
      </c>
      <c r="N181" s="64">
        <v>672</v>
      </c>
      <c r="O181" s="64">
        <v>667</v>
      </c>
      <c r="P181" s="64">
        <v>713</v>
      </c>
      <c r="Q181" s="64">
        <v>747</v>
      </c>
      <c r="R181" s="64">
        <v>701</v>
      </c>
      <c r="S181" s="64">
        <v>732</v>
      </c>
      <c r="T181" s="64">
        <v>743</v>
      </c>
      <c r="U181" s="64">
        <v>786</v>
      </c>
      <c r="V181" s="64">
        <v>799</v>
      </c>
      <c r="W181" s="64">
        <v>799</v>
      </c>
      <c r="X181" s="64">
        <v>790</v>
      </c>
      <c r="Y181" s="64">
        <v>753</v>
      </c>
      <c r="Z181" s="64">
        <v>700</v>
      </c>
      <c r="AA181" s="64">
        <v>664</v>
      </c>
      <c r="AB181" s="65">
        <v>2</v>
      </c>
      <c r="AC181" s="65">
        <f t="shared" si="6"/>
        <v>0</v>
      </c>
      <c r="AD181" s="65">
        <v>2</v>
      </c>
      <c r="AF181" s="57">
        <v>14</v>
      </c>
      <c r="AG181" s="57">
        <v>15</v>
      </c>
      <c r="AH181" s="57">
        <v>2021</v>
      </c>
    </row>
    <row r="182" spans="1:34">
      <c r="A182" s="64">
        <v>20210630</v>
      </c>
      <c r="B182" s="64">
        <f t="shared" si="7"/>
        <v>807</v>
      </c>
      <c r="C182" s="64">
        <f t="shared" si="8"/>
        <v>540</v>
      </c>
      <c r="D182" s="64">
        <v>614</v>
      </c>
      <c r="E182" s="64">
        <v>579</v>
      </c>
      <c r="F182" s="64">
        <v>556</v>
      </c>
      <c r="G182" s="64">
        <v>542</v>
      </c>
      <c r="H182" s="64">
        <v>540</v>
      </c>
      <c r="I182" s="64">
        <v>550</v>
      </c>
      <c r="J182" s="64">
        <v>561</v>
      </c>
      <c r="K182" s="64">
        <v>578</v>
      </c>
      <c r="L182" s="64">
        <v>656</v>
      </c>
      <c r="M182" s="64">
        <v>704</v>
      </c>
      <c r="N182" s="64">
        <v>649</v>
      </c>
      <c r="O182" s="64">
        <v>691</v>
      </c>
      <c r="P182" s="64">
        <v>730</v>
      </c>
      <c r="Q182" s="64">
        <v>703</v>
      </c>
      <c r="R182" s="64">
        <v>727</v>
      </c>
      <c r="S182" s="64">
        <v>722</v>
      </c>
      <c r="T182" s="64">
        <v>769</v>
      </c>
      <c r="U182" s="64">
        <v>796</v>
      </c>
      <c r="V182" s="64">
        <v>807</v>
      </c>
      <c r="W182" s="64">
        <v>803</v>
      </c>
      <c r="X182" s="64">
        <v>791</v>
      </c>
      <c r="Y182" s="64">
        <v>756</v>
      </c>
      <c r="Z182" s="64">
        <v>701</v>
      </c>
      <c r="AA182" s="64">
        <v>666</v>
      </c>
      <c r="AB182" s="65">
        <v>2</v>
      </c>
      <c r="AC182" s="65">
        <f t="shared" si="6"/>
        <v>0</v>
      </c>
      <c r="AD182" s="65">
        <v>3</v>
      </c>
      <c r="AF182" s="57">
        <v>14</v>
      </c>
      <c r="AG182" s="57">
        <v>13</v>
      </c>
      <c r="AH182" s="57">
        <v>2021</v>
      </c>
    </row>
    <row r="183" spans="1:34">
      <c r="A183" s="64">
        <v>20210701</v>
      </c>
      <c r="B183" s="64">
        <f t="shared" si="7"/>
        <v>833</v>
      </c>
      <c r="C183" s="64">
        <f t="shared" si="8"/>
        <v>543</v>
      </c>
      <c r="D183" s="64">
        <v>618</v>
      </c>
      <c r="E183" s="64">
        <v>584</v>
      </c>
      <c r="F183" s="64">
        <v>558</v>
      </c>
      <c r="G183" s="64">
        <v>545</v>
      </c>
      <c r="H183" s="64">
        <v>543</v>
      </c>
      <c r="I183" s="64">
        <v>553</v>
      </c>
      <c r="J183" s="64">
        <v>569</v>
      </c>
      <c r="K183" s="64">
        <v>593</v>
      </c>
      <c r="L183" s="64">
        <v>632</v>
      </c>
      <c r="M183" s="64">
        <v>690</v>
      </c>
      <c r="N183" s="64">
        <v>660</v>
      </c>
      <c r="O183" s="64">
        <v>685</v>
      </c>
      <c r="P183" s="64">
        <v>700</v>
      </c>
      <c r="Q183" s="64">
        <v>723</v>
      </c>
      <c r="R183" s="64">
        <v>724</v>
      </c>
      <c r="S183" s="64">
        <v>735</v>
      </c>
      <c r="T183" s="64">
        <v>768</v>
      </c>
      <c r="U183" s="64">
        <v>815</v>
      </c>
      <c r="V183" s="64">
        <v>833</v>
      </c>
      <c r="W183" s="64">
        <v>827</v>
      </c>
      <c r="X183" s="64">
        <v>810</v>
      </c>
      <c r="Y183" s="64">
        <v>776</v>
      </c>
      <c r="Z183" s="64">
        <v>724</v>
      </c>
      <c r="AA183" s="64">
        <v>683</v>
      </c>
      <c r="AB183" s="65">
        <v>2</v>
      </c>
      <c r="AC183" s="65">
        <f t="shared" si="6"/>
        <v>0</v>
      </c>
      <c r="AD183" s="65">
        <v>4</v>
      </c>
      <c r="AF183" s="57">
        <v>14</v>
      </c>
      <c r="AG183" s="57">
        <v>15</v>
      </c>
      <c r="AH183" s="57">
        <v>2021</v>
      </c>
    </row>
    <row r="184" spans="1:34">
      <c r="A184" s="64">
        <v>20210702</v>
      </c>
      <c r="B184" s="64">
        <f t="shared" si="7"/>
        <v>804</v>
      </c>
      <c r="C184" s="64">
        <f t="shared" si="8"/>
        <v>549</v>
      </c>
      <c r="D184" s="64">
        <v>629</v>
      </c>
      <c r="E184" s="64">
        <v>591</v>
      </c>
      <c r="F184" s="64">
        <v>564</v>
      </c>
      <c r="G184" s="64">
        <v>551</v>
      </c>
      <c r="H184" s="64">
        <v>549</v>
      </c>
      <c r="I184" s="64">
        <v>559</v>
      </c>
      <c r="J184" s="64">
        <v>583</v>
      </c>
      <c r="K184" s="64">
        <v>631</v>
      </c>
      <c r="L184" s="64">
        <v>677</v>
      </c>
      <c r="M184" s="64">
        <v>741</v>
      </c>
      <c r="N184" s="64">
        <v>774</v>
      </c>
      <c r="O184" s="64">
        <v>782</v>
      </c>
      <c r="P184" s="64">
        <v>779</v>
      </c>
      <c r="Q184" s="64">
        <v>777</v>
      </c>
      <c r="R184" s="64">
        <v>781</v>
      </c>
      <c r="S184" s="64">
        <v>743</v>
      </c>
      <c r="T184" s="64">
        <v>785</v>
      </c>
      <c r="U184" s="64">
        <v>804</v>
      </c>
      <c r="V184" s="64">
        <v>793</v>
      </c>
      <c r="W184" s="64">
        <v>801</v>
      </c>
      <c r="X184" s="64">
        <v>792</v>
      </c>
      <c r="Y184" s="64">
        <v>755</v>
      </c>
      <c r="Z184" s="64">
        <v>710</v>
      </c>
      <c r="AA184" s="64">
        <v>678</v>
      </c>
      <c r="AB184" s="65">
        <v>2</v>
      </c>
      <c r="AC184" s="65">
        <f t="shared" si="6"/>
        <v>0</v>
      </c>
      <c r="AD184" s="65">
        <v>5</v>
      </c>
      <c r="AF184" s="57">
        <v>14</v>
      </c>
      <c r="AG184" s="57">
        <v>5</v>
      </c>
      <c r="AH184" s="57">
        <v>2021</v>
      </c>
    </row>
    <row r="185" spans="1:34">
      <c r="A185" s="64">
        <v>20210703</v>
      </c>
      <c r="B185" s="64">
        <f t="shared" si="7"/>
        <v>825</v>
      </c>
      <c r="C185" s="64">
        <f t="shared" si="8"/>
        <v>546</v>
      </c>
      <c r="D185" s="64">
        <v>628</v>
      </c>
      <c r="E185" s="64">
        <v>589</v>
      </c>
      <c r="F185" s="64">
        <v>563</v>
      </c>
      <c r="G185" s="64">
        <v>550</v>
      </c>
      <c r="H185" s="64">
        <v>546</v>
      </c>
      <c r="I185" s="64">
        <v>554</v>
      </c>
      <c r="J185" s="64">
        <v>578</v>
      </c>
      <c r="K185" s="64">
        <v>613</v>
      </c>
      <c r="L185" s="64">
        <v>662</v>
      </c>
      <c r="M185" s="64">
        <v>725</v>
      </c>
      <c r="N185" s="64">
        <v>750</v>
      </c>
      <c r="O185" s="64">
        <v>740</v>
      </c>
      <c r="P185" s="64">
        <v>734</v>
      </c>
      <c r="Q185" s="64">
        <v>761</v>
      </c>
      <c r="R185" s="64">
        <v>776</v>
      </c>
      <c r="S185" s="64">
        <v>776</v>
      </c>
      <c r="T185" s="64">
        <v>788</v>
      </c>
      <c r="U185" s="64">
        <v>817</v>
      </c>
      <c r="V185" s="64">
        <v>824</v>
      </c>
      <c r="W185" s="64">
        <v>825</v>
      </c>
      <c r="X185" s="64">
        <v>821</v>
      </c>
      <c r="Y185" s="64">
        <v>789</v>
      </c>
      <c r="Z185" s="64">
        <v>744</v>
      </c>
      <c r="AA185" s="64">
        <v>704</v>
      </c>
      <c r="AB185" s="65">
        <v>2</v>
      </c>
      <c r="AC185" s="65">
        <f t="shared" si="6"/>
        <v>1</v>
      </c>
      <c r="AD185" s="65">
        <v>6</v>
      </c>
      <c r="AF185" s="57">
        <v>15</v>
      </c>
      <c r="AG185" s="57">
        <v>3</v>
      </c>
      <c r="AH185" s="57">
        <v>2021</v>
      </c>
    </row>
    <row r="186" spans="1:34">
      <c r="A186" s="64">
        <v>20210704</v>
      </c>
      <c r="B186" s="64">
        <f t="shared" si="7"/>
        <v>761</v>
      </c>
      <c r="C186" s="64">
        <f t="shared" si="8"/>
        <v>554</v>
      </c>
      <c r="D186" s="64">
        <v>654</v>
      </c>
      <c r="E186" s="64">
        <v>615</v>
      </c>
      <c r="F186" s="64">
        <v>585</v>
      </c>
      <c r="G186" s="64">
        <v>562</v>
      </c>
      <c r="H186" s="64">
        <v>554</v>
      </c>
      <c r="I186" s="64">
        <v>559</v>
      </c>
      <c r="J186" s="64">
        <v>573</v>
      </c>
      <c r="K186" s="64">
        <v>598</v>
      </c>
      <c r="L186" s="64">
        <v>618</v>
      </c>
      <c r="M186" s="64">
        <v>654</v>
      </c>
      <c r="N186" s="64">
        <v>714</v>
      </c>
      <c r="O186" s="64">
        <v>713</v>
      </c>
      <c r="P186" s="64">
        <v>689</v>
      </c>
      <c r="Q186" s="64">
        <v>701</v>
      </c>
      <c r="R186" s="64">
        <v>679</v>
      </c>
      <c r="S186" s="64">
        <v>702</v>
      </c>
      <c r="T186" s="64">
        <v>737</v>
      </c>
      <c r="U186" s="64">
        <v>752</v>
      </c>
      <c r="V186" s="64">
        <v>759</v>
      </c>
      <c r="W186" s="64">
        <v>761</v>
      </c>
      <c r="X186" s="64">
        <v>753</v>
      </c>
      <c r="Y186" s="64">
        <v>725</v>
      </c>
      <c r="Z186" s="64">
        <v>685</v>
      </c>
      <c r="AA186" s="64">
        <v>656</v>
      </c>
      <c r="AB186" s="65">
        <v>2</v>
      </c>
      <c r="AC186" s="65">
        <f t="shared" si="6"/>
        <v>2</v>
      </c>
      <c r="AD186" s="65">
        <v>7</v>
      </c>
      <c r="AF186" s="57">
        <v>15</v>
      </c>
      <c r="AG186" s="57">
        <v>2</v>
      </c>
      <c r="AH186" s="57">
        <v>2021</v>
      </c>
    </row>
    <row r="187" spans="1:34">
      <c r="A187" s="64">
        <v>20210705</v>
      </c>
      <c r="B187" s="64">
        <f t="shared" si="7"/>
        <v>857</v>
      </c>
      <c r="C187" s="64">
        <f t="shared" si="8"/>
        <v>543</v>
      </c>
      <c r="D187" s="64">
        <v>609</v>
      </c>
      <c r="E187" s="64">
        <v>579</v>
      </c>
      <c r="F187" s="64">
        <v>557</v>
      </c>
      <c r="G187" s="64">
        <v>544</v>
      </c>
      <c r="H187" s="64">
        <v>543</v>
      </c>
      <c r="I187" s="64">
        <v>554</v>
      </c>
      <c r="J187" s="64">
        <v>588</v>
      </c>
      <c r="K187" s="64">
        <v>644</v>
      </c>
      <c r="L187" s="64">
        <v>693</v>
      </c>
      <c r="M187" s="64">
        <v>766</v>
      </c>
      <c r="N187" s="64">
        <v>815</v>
      </c>
      <c r="O187" s="64">
        <v>806</v>
      </c>
      <c r="P187" s="64">
        <v>801</v>
      </c>
      <c r="Q187" s="64">
        <v>852</v>
      </c>
      <c r="R187" s="64">
        <v>843</v>
      </c>
      <c r="S187" s="64">
        <v>845</v>
      </c>
      <c r="T187" s="64">
        <v>856</v>
      </c>
      <c r="U187" s="64">
        <v>856</v>
      </c>
      <c r="V187" s="64">
        <v>852</v>
      </c>
      <c r="W187" s="64">
        <v>857</v>
      </c>
      <c r="X187" s="64">
        <v>846</v>
      </c>
      <c r="Y187" s="64">
        <v>807</v>
      </c>
      <c r="Z187" s="64">
        <v>756</v>
      </c>
      <c r="AA187" s="64">
        <v>713</v>
      </c>
      <c r="AB187" s="65">
        <v>2</v>
      </c>
      <c r="AC187" s="65">
        <f t="shared" si="6"/>
        <v>0</v>
      </c>
      <c r="AD187" s="65">
        <v>1</v>
      </c>
      <c r="AF187" s="57">
        <v>15</v>
      </c>
      <c r="AG187" s="57">
        <v>9</v>
      </c>
      <c r="AH187" s="57">
        <v>2021</v>
      </c>
    </row>
    <row r="188" spans="1:34">
      <c r="A188" s="64">
        <v>20210706</v>
      </c>
      <c r="B188" s="64">
        <f t="shared" si="7"/>
        <v>926</v>
      </c>
      <c r="C188" s="64">
        <f t="shared" si="8"/>
        <v>569</v>
      </c>
      <c r="D188" s="64">
        <v>660</v>
      </c>
      <c r="E188" s="64">
        <v>620</v>
      </c>
      <c r="F188" s="64">
        <v>590</v>
      </c>
      <c r="G188" s="64">
        <v>573</v>
      </c>
      <c r="H188" s="64">
        <v>569</v>
      </c>
      <c r="I188" s="64">
        <v>581</v>
      </c>
      <c r="J188" s="64">
        <v>603</v>
      </c>
      <c r="K188" s="64">
        <v>648</v>
      </c>
      <c r="L188" s="64">
        <v>725</v>
      </c>
      <c r="M188" s="64">
        <v>803</v>
      </c>
      <c r="N188" s="64">
        <v>802</v>
      </c>
      <c r="O188" s="64">
        <v>782</v>
      </c>
      <c r="P188" s="64">
        <v>792</v>
      </c>
      <c r="Q188" s="64">
        <v>840</v>
      </c>
      <c r="R188" s="64">
        <v>846</v>
      </c>
      <c r="S188" s="64">
        <v>877</v>
      </c>
      <c r="T188" s="64">
        <v>889</v>
      </c>
      <c r="U188" s="64">
        <v>926</v>
      </c>
      <c r="V188" s="64">
        <v>889</v>
      </c>
      <c r="W188" s="64">
        <v>889</v>
      </c>
      <c r="X188" s="64">
        <v>882</v>
      </c>
      <c r="Y188" s="64">
        <v>839</v>
      </c>
      <c r="Z188" s="64">
        <v>783</v>
      </c>
      <c r="AA188" s="64">
        <v>740</v>
      </c>
      <c r="AB188" s="65">
        <v>2</v>
      </c>
      <c r="AC188" s="65">
        <f t="shared" si="6"/>
        <v>0</v>
      </c>
      <c r="AD188" s="65">
        <v>2</v>
      </c>
      <c r="AF188" s="57">
        <v>15</v>
      </c>
      <c r="AG188" s="57">
        <v>11</v>
      </c>
      <c r="AH188" s="57">
        <v>2021</v>
      </c>
    </row>
    <row r="189" spans="1:34">
      <c r="A189" s="64">
        <v>20210707</v>
      </c>
      <c r="B189" s="64">
        <f t="shared" si="7"/>
        <v>924</v>
      </c>
      <c r="C189" s="64">
        <f t="shared" si="8"/>
        <v>587</v>
      </c>
      <c r="D189" s="64">
        <v>679</v>
      </c>
      <c r="E189" s="64">
        <v>636</v>
      </c>
      <c r="F189" s="64">
        <v>607</v>
      </c>
      <c r="G189" s="64">
        <v>588</v>
      </c>
      <c r="H189" s="64">
        <v>587</v>
      </c>
      <c r="I189" s="64">
        <v>594</v>
      </c>
      <c r="J189" s="64">
        <v>630</v>
      </c>
      <c r="K189" s="64">
        <v>682</v>
      </c>
      <c r="L189" s="64">
        <v>775</v>
      </c>
      <c r="M189" s="64">
        <v>836</v>
      </c>
      <c r="N189" s="64">
        <v>906</v>
      </c>
      <c r="O189" s="64">
        <v>840</v>
      </c>
      <c r="P189" s="64">
        <v>830</v>
      </c>
      <c r="Q189" s="64">
        <v>913</v>
      </c>
      <c r="R189" s="64">
        <v>924</v>
      </c>
      <c r="S189" s="64">
        <v>919</v>
      </c>
      <c r="T189" s="64">
        <v>877</v>
      </c>
      <c r="U189" s="64">
        <v>887</v>
      </c>
      <c r="V189" s="64">
        <v>883</v>
      </c>
      <c r="W189" s="64">
        <v>898</v>
      </c>
      <c r="X189" s="64">
        <v>884</v>
      </c>
      <c r="Y189" s="64">
        <v>836</v>
      </c>
      <c r="Z189" s="64">
        <v>782</v>
      </c>
      <c r="AA189" s="64">
        <v>736</v>
      </c>
      <c r="AB189" s="65">
        <v>2</v>
      </c>
      <c r="AC189" s="65">
        <f t="shared" si="6"/>
        <v>0</v>
      </c>
      <c r="AD189" s="65">
        <v>3</v>
      </c>
      <c r="AF189" s="57">
        <v>15</v>
      </c>
      <c r="AG189" s="57">
        <v>6</v>
      </c>
      <c r="AH189" s="57">
        <v>2021</v>
      </c>
    </row>
    <row r="190" spans="1:34">
      <c r="A190" s="64">
        <v>20210708</v>
      </c>
      <c r="B190" s="64">
        <f t="shared" si="7"/>
        <v>888</v>
      </c>
      <c r="C190" s="64">
        <f t="shared" si="8"/>
        <v>589</v>
      </c>
      <c r="D190" s="64">
        <v>677</v>
      </c>
      <c r="E190" s="64">
        <v>635</v>
      </c>
      <c r="F190" s="64">
        <v>607</v>
      </c>
      <c r="G190" s="64">
        <v>593</v>
      </c>
      <c r="H190" s="64">
        <v>589</v>
      </c>
      <c r="I190" s="64">
        <v>598</v>
      </c>
      <c r="J190" s="64">
        <v>633</v>
      </c>
      <c r="K190" s="64">
        <v>683</v>
      </c>
      <c r="L190" s="64">
        <v>779</v>
      </c>
      <c r="M190" s="64">
        <v>842</v>
      </c>
      <c r="N190" s="64">
        <v>883</v>
      </c>
      <c r="O190" s="64">
        <v>877</v>
      </c>
      <c r="P190" s="64">
        <v>696</v>
      </c>
      <c r="Q190" s="64">
        <v>825</v>
      </c>
      <c r="R190" s="64">
        <v>883</v>
      </c>
      <c r="S190" s="64">
        <v>888</v>
      </c>
      <c r="T190" s="64">
        <v>865</v>
      </c>
      <c r="U190" s="64">
        <v>861</v>
      </c>
      <c r="V190" s="64">
        <v>860</v>
      </c>
      <c r="W190" s="64">
        <v>864</v>
      </c>
      <c r="X190" s="64">
        <v>854</v>
      </c>
      <c r="Y190" s="64">
        <v>811</v>
      </c>
      <c r="Z190" s="64">
        <v>759</v>
      </c>
      <c r="AA190" s="64">
        <v>724</v>
      </c>
      <c r="AB190" s="65">
        <v>2</v>
      </c>
      <c r="AC190" s="65">
        <f t="shared" si="6"/>
        <v>0</v>
      </c>
      <c r="AD190" s="65">
        <v>4</v>
      </c>
      <c r="AF190" s="57">
        <v>15</v>
      </c>
      <c r="AG190" s="57">
        <v>7</v>
      </c>
      <c r="AH190" s="57">
        <v>2021</v>
      </c>
    </row>
    <row r="191" spans="1:34">
      <c r="A191" s="64">
        <v>20210709</v>
      </c>
      <c r="B191" s="64">
        <f t="shared" si="7"/>
        <v>866</v>
      </c>
      <c r="C191" s="64">
        <f t="shared" si="8"/>
        <v>572</v>
      </c>
      <c r="D191" s="64">
        <v>664</v>
      </c>
      <c r="E191" s="64">
        <v>620</v>
      </c>
      <c r="F191" s="64">
        <v>594</v>
      </c>
      <c r="G191" s="64">
        <v>576</v>
      </c>
      <c r="H191" s="64">
        <v>572</v>
      </c>
      <c r="I191" s="64">
        <v>580</v>
      </c>
      <c r="J191" s="64">
        <v>607</v>
      </c>
      <c r="K191" s="64">
        <v>667</v>
      </c>
      <c r="L191" s="64">
        <v>715</v>
      </c>
      <c r="M191" s="64">
        <v>735</v>
      </c>
      <c r="N191" s="64">
        <v>764</v>
      </c>
      <c r="O191" s="64">
        <v>759</v>
      </c>
      <c r="P191" s="64">
        <v>760</v>
      </c>
      <c r="Q191" s="64">
        <v>759</v>
      </c>
      <c r="R191" s="64">
        <v>784</v>
      </c>
      <c r="S191" s="64">
        <v>835</v>
      </c>
      <c r="T191" s="64">
        <v>848</v>
      </c>
      <c r="U191" s="64">
        <v>860</v>
      </c>
      <c r="V191" s="64">
        <v>848</v>
      </c>
      <c r="W191" s="64">
        <v>866</v>
      </c>
      <c r="X191" s="64">
        <v>854</v>
      </c>
      <c r="Y191" s="64">
        <v>816</v>
      </c>
      <c r="Z191" s="64">
        <v>762</v>
      </c>
      <c r="AA191" s="64">
        <v>721</v>
      </c>
      <c r="AB191" s="65">
        <v>2</v>
      </c>
      <c r="AC191" s="65">
        <f t="shared" si="6"/>
        <v>0</v>
      </c>
      <c r="AD191" s="65">
        <v>5</v>
      </c>
      <c r="AF191" s="57">
        <v>15</v>
      </c>
      <c r="AG191" s="57">
        <v>13</v>
      </c>
      <c r="AH191" s="57">
        <v>2021</v>
      </c>
    </row>
    <row r="192" spans="1:34">
      <c r="A192" s="64">
        <v>20210710</v>
      </c>
      <c r="B192" s="64">
        <f t="shared" si="7"/>
        <v>865</v>
      </c>
      <c r="C192" s="64">
        <f t="shared" si="8"/>
        <v>569</v>
      </c>
      <c r="D192" s="64">
        <v>663</v>
      </c>
      <c r="E192" s="64">
        <v>619</v>
      </c>
      <c r="F192" s="64">
        <v>589</v>
      </c>
      <c r="G192" s="64">
        <v>570</v>
      </c>
      <c r="H192" s="64">
        <v>569</v>
      </c>
      <c r="I192" s="64">
        <v>574</v>
      </c>
      <c r="J192" s="64">
        <v>587</v>
      </c>
      <c r="K192" s="64">
        <v>587</v>
      </c>
      <c r="L192" s="64">
        <v>666</v>
      </c>
      <c r="M192" s="64">
        <v>748</v>
      </c>
      <c r="N192" s="64">
        <v>734</v>
      </c>
      <c r="O192" s="64">
        <v>707</v>
      </c>
      <c r="P192" s="64">
        <v>732</v>
      </c>
      <c r="Q192" s="64">
        <v>719</v>
      </c>
      <c r="R192" s="64">
        <v>733</v>
      </c>
      <c r="S192" s="64">
        <v>744</v>
      </c>
      <c r="T192" s="64">
        <v>795</v>
      </c>
      <c r="U192" s="64">
        <v>848</v>
      </c>
      <c r="V192" s="64">
        <v>865</v>
      </c>
      <c r="W192" s="64">
        <v>855</v>
      </c>
      <c r="X192" s="64">
        <v>847</v>
      </c>
      <c r="Y192" s="64">
        <v>814</v>
      </c>
      <c r="Z192" s="64">
        <v>761</v>
      </c>
      <c r="AA192" s="64">
        <v>718</v>
      </c>
      <c r="AB192" s="65">
        <v>2</v>
      </c>
      <c r="AC192" s="65">
        <f t="shared" si="6"/>
        <v>1</v>
      </c>
      <c r="AD192" s="65">
        <v>6</v>
      </c>
      <c r="AF192" s="57">
        <v>15</v>
      </c>
      <c r="AG192" s="57">
        <v>12</v>
      </c>
      <c r="AH192" s="57">
        <v>2021</v>
      </c>
    </row>
    <row r="193" spans="1:34">
      <c r="A193" s="64">
        <v>20210711</v>
      </c>
      <c r="B193" s="64">
        <f t="shared" si="7"/>
        <v>899</v>
      </c>
      <c r="C193" s="64">
        <f t="shared" si="8"/>
        <v>568</v>
      </c>
      <c r="D193" s="64">
        <v>658</v>
      </c>
      <c r="E193" s="64">
        <v>617</v>
      </c>
      <c r="F193" s="64">
        <v>588</v>
      </c>
      <c r="G193" s="64">
        <v>571</v>
      </c>
      <c r="H193" s="64">
        <v>568</v>
      </c>
      <c r="I193" s="64">
        <v>573</v>
      </c>
      <c r="J193" s="64">
        <v>585</v>
      </c>
      <c r="K193" s="64">
        <v>601</v>
      </c>
      <c r="L193" s="64">
        <v>638</v>
      </c>
      <c r="M193" s="64">
        <v>683</v>
      </c>
      <c r="N193" s="64">
        <v>707</v>
      </c>
      <c r="O193" s="64">
        <v>742</v>
      </c>
      <c r="P193" s="64">
        <v>752</v>
      </c>
      <c r="Q193" s="64">
        <v>743</v>
      </c>
      <c r="R193" s="64">
        <v>774</v>
      </c>
      <c r="S193" s="64">
        <v>789</v>
      </c>
      <c r="T193" s="64">
        <v>820</v>
      </c>
      <c r="U193" s="64">
        <v>870</v>
      </c>
      <c r="V193" s="64">
        <v>896</v>
      </c>
      <c r="W193" s="64">
        <v>899</v>
      </c>
      <c r="X193" s="64">
        <v>891</v>
      </c>
      <c r="Y193" s="64">
        <v>851</v>
      </c>
      <c r="Z193" s="64">
        <v>793</v>
      </c>
      <c r="AA193" s="64">
        <v>745</v>
      </c>
      <c r="AB193" s="65">
        <v>2</v>
      </c>
      <c r="AC193" s="65">
        <f t="shared" si="6"/>
        <v>2</v>
      </c>
      <c r="AD193" s="65">
        <v>7</v>
      </c>
      <c r="AF193" s="57">
        <v>15</v>
      </c>
      <c r="AG193" s="57">
        <v>14</v>
      </c>
      <c r="AH193" s="57">
        <v>2021</v>
      </c>
    </row>
    <row r="194" spans="1:34">
      <c r="A194" s="64">
        <v>20210712</v>
      </c>
      <c r="B194" s="64">
        <f t="shared" si="7"/>
        <v>961</v>
      </c>
      <c r="C194" s="64">
        <f t="shared" si="8"/>
        <v>583</v>
      </c>
      <c r="D194" s="64">
        <v>678</v>
      </c>
      <c r="E194" s="64">
        <v>634</v>
      </c>
      <c r="F194" s="64">
        <v>604</v>
      </c>
      <c r="G194" s="64">
        <v>586</v>
      </c>
      <c r="H194" s="64">
        <v>583</v>
      </c>
      <c r="I194" s="64">
        <v>593</v>
      </c>
      <c r="J194" s="64">
        <v>614</v>
      </c>
      <c r="K194" s="64">
        <v>668</v>
      </c>
      <c r="L194" s="64">
        <v>717</v>
      </c>
      <c r="M194" s="64">
        <v>788</v>
      </c>
      <c r="N194" s="64">
        <v>818</v>
      </c>
      <c r="O194" s="64">
        <v>826</v>
      </c>
      <c r="P194" s="64">
        <v>819</v>
      </c>
      <c r="Q194" s="64">
        <v>868</v>
      </c>
      <c r="R194" s="64">
        <v>869</v>
      </c>
      <c r="S194" s="64">
        <v>891</v>
      </c>
      <c r="T194" s="64">
        <v>923</v>
      </c>
      <c r="U194" s="64">
        <v>935</v>
      </c>
      <c r="V194" s="64">
        <v>961</v>
      </c>
      <c r="W194" s="64">
        <v>959</v>
      </c>
      <c r="X194" s="64">
        <v>937</v>
      </c>
      <c r="Y194" s="64">
        <v>891</v>
      </c>
      <c r="Z194" s="64">
        <v>825</v>
      </c>
      <c r="AA194" s="64">
        <v>768</v>
      </c>
      <c r="AB194" s="65">
        <v>2</v>
      </c>
      <c r="AC194" s="65">
        <f t="shared" ref="AC194:AC257" si="9">IF(NOT(ISBLANK(AE194)),3,IF(AD194=6,1,IF(AD194=7,2,0)))</f>
        <v>0</v>
      </c>
      <c r="AD194" s="65">
        <v>1</v>
      </c>
      <c r="AF194" s="57">
        <v>15</v>
      </c>
      <c r="AG194" s="57">
        <v>14</v>
      </c>
      <c r="AH194" s="57">
        <v>2021</v>
      </c>
    </row>
    <row r="195" spans="1:34">
      <c r="A195" s="64">
        <v>20210713</v>
      </c>
      <c r="B195" s="64">
        <f t="shared" ref="B195:B258" si="10">MAX(D195:AA195)</f>
        <v>963</v>
      </c>
      <c r="C195" s="64">
        <f t="shared" ref="C195:C258" si="11">MIN(D195:AA195)</f>
        <v>604</v>
      </c>
      <c r="D195" s="64">
        <v>698</v>
      </c>
      <c r="E195" s="64">
        <v>653</v>
      </c>
      <c r="F195" s="64">
        <v>625</v>
      </c>
      <c r="G195" s="64">
        <v>608</v>
      </c>
      <c r="H195" s="64">
        <v>604</v>
      </c>
      <c r="I195" s="64">
        <v>612</v>
      </c>
      <c r="J195" s="64">
        <v>634</v>
      </c>
      <c r="K195" s="64">
        <v>682</v>
      </c>
      <c r="L195" s="64">
        <v>757</v>
      </c>
      <c r="M195" s="64">
        <v>795</v>
      </c>
      <c r="N195" s="64">
        <v>817</v>
      </c>
      <c r="O195" s="64">
        <v>885</v>
      </c>
      <c r="P195" s="64">
        <v>866</v>
      </c>
      <c r="Q195" s="64">
        <v>866</v>
      </c>
      <c r="R195" s="64">
        <v>929</v>
      </c>
      <c r="S195" s="64">
        <v>939</v>
      </c>
      <c r="T195" s="64">
        <v>940</v>
      </c>
      <c r="U195" s="64">
        <v>959</v>
      </c>
      <c r="V195" s="64">
        <v>961</v>
      </c>
      <c r="W195" s="64">
        <v>963</v>
      </c>
      <c r="X195" s="64">
        <v>946</v>
      </c>
      <c r="Y195" s="64">
        <v>899</v>
      </c>
      <c r="Z195" s="64">
        <v>826</v>
      </c>
      <c r="AA195" s="64">
        <v>775</v>
      </c>
      <c r="AB195" s="65">
        <v>2</v>
      </c>
      <c r="AC195" s="65">
        <f t="shared" si="9"/>
        <v>0</v>
      </c>
      <c r="AD195" s="65">
        <v>2</v>
      </c>
      <c r="AF195" s="57">
        <v>15</v>
      </c>
      <c r="AG195" s="57">
        <v>14</v>
      </c>
      <c r="AH195" s="57">
        <v>2021</v>
      </c>
    </row>
    <row r="196" spans="1:34">
      <c r="A196" s="64">
        <v>20210714</v>
      </c>
      <c r="B196" s="64">
        <f t="shared" si="10"/>
        <v>962</v>
      </c>
      <c r="C196" s="64">
        <f t="shared" si="11"/>
        <v>610</v>
      </c>
      <c r="D196" s="64">
        <v>707</v>
      </c>
      <c r="E196" s="64">
        <v>660</v>
      </c>
      <c r="F196" s="64">
        <v>635</v>
      </c>
      <c r="G196" s="64">
        <v>615</v>
      </c>
      <c r="H196" s="64">
        <v>610</v>
      </c>
      <c r="I196" s="64">
        <v>620</v>
      </c>
      <c r="J196" s="64">
        <v>635</v>
      </c>
      <c r="K196" s="64">
        <v>681</v>
      </c>
      <c r="L196" s="64">
        <v>754</v>
      </c>
      <c r="M196" s="64">
        <v>838</v>
      </c>
      <c r="N196" s="64">
        <v>883</v>
      </c>
      <c r="O196" s="64">
        <v>863</v>
      </c>
      <c r="P196" s="64">
        <v>866</v>
      </c>
      <c r="Q196" s="64">
        <v>891</v>
      </c>
      <c r="R196" s="64">
        <v>881</v>
      </c>
      <c r="S196" s="64">
        <v>880</v>
      </c>
      <c r="T196" s="64">
        <v>926</v>
      </c>
      <c r="U196" s="64">
        <v>951</v>
      </c>
      <c r="V196" s="64">
        <v>953</v>
      </c>
      <c r="W196" s="64">
        <v>962</v>
      </c>
      <c r="X196" s="64">
        <v>945</v>
      </c>
      <c r="Y196" s="64">
        <v>892</v>
      </c>
      <c r="Z196" s="64">
        <v>822</v>
      </c>
      <c r="AA196" s="64">
        <v>770</v>
      </c>
      <c r="AB196" s="65">
        <v>2</v>
      </c>
      <c r="AC196" s="65">
        <f t="shared" si="9"/>
        <v>0</v>
      </c>
      <c r="AD196" s="65">
        <v>3</v>
      </c>
      <c r="AF196" s="57">
        <v>15</v>
      </c>
      <c r="AG196" s="57">
        <v>11</v>
      </c>
      <c r="AH196" s="57">
        <v>2021</v>
      </c>
    </row>
    <row r="197" spans="1:34">
      <c r="A197" s="64">
        <v>20210715</v>
      </c>
      <c r="B197" s="64">
        <f t="shared" si="10"/>
        <v>994</v>
      </c>
      <c r="C197" s="64">
        <f t="shared" si="11"/>
        <v>598</v>
      </c>
      <c r="D197" s="64">
        <v>703</v>
      </c>
      <c r="E197" s="64">
        <v>653</v>
      </c>
      <c r="F197" s="64">
        <v>623</v>
      </c>
      <c r="G197" s="64">
        <v>608</v>
      </c>
      <c r="H197" s="64">
        <v>598</v>
      </c>
      <c r="I197" s="64">
        <v>608</v>
      </c>
      <c r="J197" s="64">
        <v>629</v>
      </c>
      <c r="K197" s="64">
        <v>665</v>
      </c>
      <c r="L197" s="64">
        <v>722</v>
      </c>
      <c r="M197" s="64">
        <v>764</v>
      </c>
      <c r="N197" s="64">
        <v>788</v>
      </c>
      <c r="O197" s="64">
        <v>793</v>
      </c>
      <c r="P197" s="64">
        <v>808</v>
      </c>
      <c r="Q197" s="64">
        <v>819</v>
      </c>
      <c r="R197" s="64">
        <v>835</v>
      </c>
      <c r="S197" s="64">
        <v>882</v>
      </c>
      <c r="T197" s="64">
        <v>936</v>
      </c>
      <c r="U197" s="64">
        <v>994</v>
      </c>
      <c r="V197" s="64">
        <v>990</v>
      </c>
      <c r="W197" s="64">
        <v>986</v>
      </c>
      <c r="X197" s="64">
        <v>964</v>
      </c>
      <c r="Y197" s="64">
        <v>916</v>
      </c>
      <c r="Z197" s="64">
        <v>845</v>
      </c>
      <c r="AA197" s="64">
        <v>786</v>
      </c>
      <c r="AB197" s="65">
        <v>2</v>
      </c>
      <c r="AC197" s="65">
        <f t="shared" si="9"/>
        <v>0</v>
      </c>
      <c r="AD197" s="65">
        <v>4</v>
      </c>
      <c r="AF197" s="57">
        <v>15</v>
      </c>
      <c r="AG197" s="57">
        <v>15</v>
      </c>
      <c r="AH197" s="57">
        <v>2021</v>
      </c>
    </row>
    <row r="198" spans="1:34">
      <c r="A198" s="64">
        <v>20210716</v>
      </c>
      <c r="B198" s="64">
        <f t="shared" si="10"/>
        <v>954</v>
      </c>
      <c r="C198" s="64">
        <f t="shared" si="11"/>
        <v>613</v>
      </c>
      <c r="D198" s="64">
        <v>713</v>
      </c>
      <c r="E198" s="64">
        <v>665</v>
      </c>
      <c r="F198" s="64">
        <v>634</v>
      </c>
      <c r="G198" s="64">
        <v>616</v>
      </c>
      <c r="H198" s="64">
        <v>613</v>
      </c>
      <c r="I198" s="64">
        <v>620</v>
      </c>
      <c r="J198" s="64">
        <v>641</v>
      </c>
      <c r="K198" s="64">
        <v>679</v>
      </c>
      <c r="L198" s="64">
        <v>739</v>
      </c>
      <c r="M198" s="64">
        <v>811</v>
      </c>
      <c r="N198" s="64">
        <v>889</v>
      </c>
      <c r="O198" s="64">
        <v>900</v>
      </c>
      <c r="P198" s="64">
        <v>886</v>
      </c>
      <c r="Q198" s="64">
        <v>852</v>
      </c>
      <c r="R198" s="64">
        <v>882</v>
      </c>
      <c r="S198" s="64">
        <v>923</v>
      </c>
      <c r="T198" s="64">
        <v>926</v>
      </c>
      <c r="U198" s="64">
        <v>948</v>
      </c>
      <c r="V198" s="64">
        <v>953</v>
      </c>
      <c r="W198" s="64">
        <v>954</v>
      </c>
      <c r="X198" s="64">
        <v>935</v>
      </c>
      <c r="Y198" s="64">
        <v>889</v>
      </c>
      <c r="Z198" s="64">
        <v>820</v>
      </c>
      <c r="AA198" s="64">
        <v>772</v>
      </c>
      <c r="AB198" s="65">
        <v>2</v>
      </c>
      <c r="AC198" s="65">
        <f t="shared" si="9"/>
        <v>0</v>
      </c>
      <c r="AD198" s="65">
        <v>5</v>
      </c>
      <c r="AF198" s="57">
        <v>15</v>
      </c>
      <c r="AG198" s="57">
        <v>15</v>
      </c>
      <c r="AH198" s="57">
        <v>2021</v>
      </c>
    </row>
    <row r="199" spans="1:34">
      <c r="A199" s="64">
        <v>20210717</v>
      </c>
      <c r="B199" s="64">
        <f t="shared" si="10"/>
        <v>878</v>
      </c>
      <c r="C199" s="64">
        <f t="shared" si="11"/>
        <v>599</v>
      </c>
      <c r="D199" s="64">
        <v>706</v>
      </c>
      <c r="E199" s="64">
        <v>658</v>
      </c>
      <c r="F199" s="64">
        <v>626</v>
      </c>
      <c r="G199" s="64">
        <v>609</v>
      </c>
      <c r="H199" s="64">
        <v>599</v>
      </c>
      <c r="I199" s="64">
        <v>603</v>
      </c>
      <c r="J199" s="64">
        <v>608</v>
      </c>
      <c r="K199" s="64">
        <v>615</v>
      </c>
      <c r="L199" s="64">
        <v>637</v>
      </c>
      <c r="M199" s="64">
        <v>662</v>
      </c>
      <c r="N199" s="64">
        <v>706</v>
      </c>
      <c r="O199" s="64">
        <v>766</v>
      </c>
      <c r="P199" s="64">
        <v>761</v>
      </c>
      <c r="Q199" s="64">
        <v>790</v>
      </c>
      <c r="R199" s="64">
        <v>820</v>
      </c>
      <c r="S199" s="64">
        <v>834</v>
      </c>
      <c r="T199" s="64">
        <v>841</v>
      </c>
      <c r="U199" s="64">
        <v>840</v>
      </c>
      <c r="V199" s="64">
        <v>865</v>
      </c>
      <c r="W199" s="64">
        <v>878</v>
      </c>
      <c r="X199" s="64">
        <v>867</v>
      </c>
      <c r="Y199" s="64">
        <v>823</v>
      </c>
      <c r="Z199" s="64">
        <v>772</v>
      </c>
      <c r="AA199" s="64">
        <v>728</v>
      </c>
      <c r="AB199" s="65">
        <v>2</v>
      </c>
      <c r="AC199" s="65">
        <f t="shared" si="9"/>
        <v>1</v>
      </c>
      <c r="AD199" s="65">
        <v>6</v>
      </c>
      <c r="AF199" s="57">
        <v>15</v>
      </c>
      <c r="AG199" s="57">
        <v>14</v>
      </c>
      <c r="AH199" s="57">
        <v>2021</v>
      </c>
    </row>
    <row r="200" spans="1:34">
      <c r="A200" s="64">
        <v>20210718</v>
      </c>
      <c r="B200" s="64">
        <f t="shared" si="10"/>
        <v>859</v>
      </c>
      <c r="C200" s="64">
        <f t="shared" si="11"/>
        <v>572</v>
      </c>
      <c r="D200" s="64">
        <v>669</v>
      </c>
      <c r="E200" s="64">
        <v>623</v>
      </c>
      <c r="F200" s="64">
        <v>594</v>
      </c>
      <c r="G200" s="64">
        <v>577</v>
      </c>
      <c r="H200" s="64">
        <v>572</v>
      </c>
      <c r="I200" s="64">
        <v>577</v>
      </c>
      <c r="J200" s="64">
        <v>593</v>
      </c>
      <c r="K200" s="64">
        <v>616</v>
      </c>
      <c r="L200" s="64">
        <v>634</v>
      </c>
      <c r="M200" s="64">
        <v>655</v>
      </c>
      <c r="N200" s="64">
        <v>641</v>
      </c>
      <c r="O200" s="64">
        <v>643</v>
      </c>
      <c r="P200" s="64">
        <v>686</v>
      </c>
      <c r="Q200" s="64">
        <v>685</v>
      </c>
      <c r="R200" s="64">
        <v>675</v>
      </c>
      <c r="S200" s="64">
        <v>732</v>
      </c>
      <c r="T200" s="64">
        <v>774</v>
      </c>
      <c r="U200" s="64">
        <v>825</v>
      </c>
      <c r="V200" s="64">
        <v>858</v>
      </c>
      <c r="W200" s="64">
        <v>859</v>
      </c>
      <c r="X200" s="64">
        <v>847</v>
      </c>
      <c r="Y200" s="64">
        <v>808</v>
      </c>
      <c r="Z200" s="64">
        <v>754</v>
      </c>
      <c r="AA200" s="64">
        <v>706</v>
      </c>
      <c r="AB200" s="65">
        <v>2</v>
      </c>
      <c r="AC200" s="65">
        <f t="shared" si="9"/>
        <v>2</v>
      </c>
      <c r="AD200" s="65">
        <v>7</v>
      </c>
      <c r="AF200" s="57">
        <v>15</v>
      </c>
      <c r="AG200" s="57">
        <v>12</v>
      </c>
      <c r="AH200" s="57">
        <v>2021</v>
      </c>
    </row>
    <row r="201" spans="1:34">
      <c r="A201" s="64">
        <v>20210719</v>
      </c>
      <c r="B201" s="64">
        <f t="shared" si="10"/>
        <v>962</v>
      </c>
      <c r="C201" s="64">
        <f t="shared" si="11"/>
        <v>569</v>
      </c>
      <c r="D201" s="64">
        <v>647</v>
      </c>
      <c r="E201" s="64">
        <v>609</v>
      </c>
      <c r="F201" s="64">
        <v>587</v>
      </c>
      <c r="G201" s="64">
        <v>573</v>
      </c>
      <c r="H201" s="64">
        <v>569</v>
      </c>
      <c r="I201" s="64">
        <v>580</v>
      </c>
      <c r="J201" s="64">
        <v>608</v>
      </c>
      <c r="K201" s="64">
        <v>631</v>
      </c>
      <c r="L201" s="64">
        <v>682</v>
      </c>
      <c r="M201" s="64">
        <v>724</v>
      </c>
      <c r="N201" s="64">
        <v>778</v>
      </c>
      <c r="O201" s="64">
        <v>782</v>
      </c>
      <c r="P201" s="64">
        <v>754</v>
      </c>
      <c r="Q201" s="64">
        <v>801</v>
      </c>
      <c r="R201" s="64">
        <v>834</v>
      </c>
      <c r="S201" s="64">
        <v>846</v>
      </c>
      <c r="T201" s="64">
        <v>899</v>
      </c>
      <c r="U201" s="64">
        <v>944</v>
      </c>
      <c r="V201" s="64">
        <v>962</v>
      </c>
      <c r="W201" s="64">
        <v>944</v>
      </c>
      <c r="X201" s="64">
        <v>918</v>
      </c>
      <c r="Y201" s="64">
        <v>871</v>
      </c>
      <c r="Z201" s="64">
        <v>802</v>
      </c>
      <c r="AA201" s="64">
        <v>748</v>
      </c>
      <c r="AB201" s="65">
        <v>2</v>
      </c>
      <c r="AC201" s="65">
        <f t="shared" si="9"/>
        <v>0</v>
      </c>
      <c r="AD201" s="65">
        <v>1</v>
      </c>
      <c r="AF201" s="57">
        <v>15</v>
      </c>
      <c r="AG201" s="57">
        <v>16</v>
      </c>
      <c r="AH201" s="57">
        <v>2021</v>
      </c>
    </row>
    <row r="202" spans="1:34">
      <c r="A202" s="64">
        <v>20210720</v>
      </c>
      <c r="B202" s="64">
        <f t="shared" si="10"/>
        <v>958</v>
      </c>
      <c r="C202" s="64">
        <f t="shared" si="11"/>
        <v>597</v>
      </c>
      <c r="D202" s="64">
        <v>688</v>
      </c>
      <c r="E202" s="64">
        <v>643</v>
      </c>
      <c r="F202" s="64">
        <v>616</v>
      </c>
      <c r="G202" s="64">
        <v>601</v>
      </c>
      <c r="H202" s="64">
        <v>597</v>
      </c>
      <c r="I202" s="64">
        <v>606</v>
      </c>
      <c r="J202" s="64">
        <v>633</v>
      </c>
      <c r="K202" s="64">
        <v>684</v>
      </c>
      <c r="L202" s="64">
        <v>747</v>
      </c>
      <c r="M202" s="64">
        <v>794</v>
      </c>
      <c r="N202" s="64">
        <v>806</v>
      </c>
      <c r="O202" s="64">
        <v>813</v>
      </c>
      <c r="P202" s="64">
        <v>826</v>
      </c>
      <c r="Q202" s="64">
        <v>868</v>
      </c>
      <c r="R202" s="64">
        <v>862</v>
      </c>
      <c r="S202" s="64">
        <v>884</v>
      </c>
      <c r="T202" s="64">
        <v>913</v>
      </c>
      <c r="U202" s="64">
        <v>936</v>
      </c>
      <c r="V202" s="64">
        <v>958</v>
      </c>
      <c r="W202" s="64">
        <v>946</v>
      </c>
      <c r="X202" s="64">
        <v>917</v>
      </c>
      <c r="Y202" s="64">
        <v>868</v>
      </c>
      <c r="Z202" s="64">
        <v>797</v>
      </c>
      <c r="AA202" s="64">
        <v>742</v>
      </c>
      <c r="AB202" s="65">
        <v>2</v>
      </c>
      <c r="AC202" s="65">
        <f t="shared" si="9"/>
        <v>0</v>
      </c>
      <c r="AD202" s="65">
        <v>2</v>
      </c>
      <c r="AF202" s="57">
        <v>15</v>
      </c>
      <c r="AG202" s="57">
        <v>14</v>
      </c>
      <c r="AH202" s="57">
        <v>2021</v>
      </c>
    </row>
    <row r="203" spans="1:34">
      <c r="A203" s="64">
        <v>20210721</v>
      </c>
      <c r="B203" s="64">
        <f t="shared" si="10"/>
        <v>952</v>
      </c>
      <c r="C203" s="64">
        <f t="shared" si="11"/>
        <v>591</v>
      </c>
      <c r="D203" s="64">
        <v>680</v>
      </c>
      <c r="E203" s="64">
        <v>635</v>
      </c>
      <c r="F203" s="64">
        <v>609</v>
      </c>
      <c r="G203" s="64">
        <v>593</v>
      </c>
      <c r="H203" s="64">
        <v>591</v>
      </c>
      <c r="I203" s="64">
        <v>603</v>
      </c>
      <c r="J203" s="64">
        <v>630</v>
      </c>
      <c r="K203" s="64">
        <v>663</v>
      </c>
      <c r="L203" s="64">
        <v>717</v>
      </c>
      <c r="M203" s="64">
        <v>761</v>
      </c>
      <c r="N203" s="64">
        <v>793</v>
      </c>
      <c r="O203" s="64">
        <v>783</v>
      </c>
      <c r="P203" s="64">
        <v>791</v>
      </c>
      <c r="Q203" s="64">
        <v>824</v>
      </c>
      <c r="R203" s="64">
        <v>851</v>
      </c>
      <c r="S203" s="64">
        <v>884</v>
      </c>
      <c r="T203" s="64">
        <v>897</v>
      </c>
      <c r="U203" s="64">
        <v>941</v>
      </c>
      <c r="V203" s="64">
        <v>952</v>
      </c>
      <c r="W203" s="64">
        <v>940</v>
      </c>
      <c r="X203" s="64">
        <v>915</v>
      </c>
      <c r="Y203" s="64">
        <v>870</v>
      </c>
      <c r="Z203" s="64">
        <v>803</v>
      </c>
      <c r="AA203" s="64">
        <v>753</v>
      </c>
      <c r="AB203" s="65">
        <v>2</v>
      </c>
      <c r="AC203" s="65">
        <f t="shared" si="9"/>
        <v>0</v>
      </c>
      <c r="AD203" s="65">
        <v>3</v>
      </c>
      <c r="AF203" s="57">
        <v>15</v>
      </c>
      <c r="AG203" s="57">
        <v>14</v>
      </c>
      <c r="AH203" s="57">
        <v>2021</v>
      </c>
    </row>
    <row r="204" spans="1:34">
      <c r="A204" s="64">
        <v>20210722</v>
      </c>
      <c r="B204" s="64">
        <f t="shared" si="10"/>
        <v>947</v>
      </c>
      <c r="C204" s="64">
        <f t="shared" si="11"/>
        <v>601</v>
      </c>
      <c r="D204" s="64">
        <v>691</v>
      </c>
      <c r="E204" s="64">
        <v>646</v>
      </c>
      <c r="F204" s="64">
        <v>620</v>
      </c>
      <c r="G204" s="64">
        <v>604</v>
      </c>
      <c r="H204" s="64">
        <v>601</v>
      </c>
      <c r="I204" s="64">
        <v>610</v>
      </c>
      <c r="J204" s="64">
        <v>632</v>
      </c>
      <c r="K204" s="64">
        <v>664</v>
      </c>
      <c r="L204" s="64">
        <v>720</v>
      </c>
      <c r="M204" s="64">
        <v>776</v>
      </c>
      <c r="N204" s="64">
        <v>825</v>
      </c>
      <c r="O204" s="64">
        <v>823</v>
      </c>
      <c r="P204" s="64">
        <v>802</v>
      </c>
      <c r="Q204" s="64">
        <v>826</v>
      </c>
      <c r="R204" s="64">
        <v>853</v>
      </c>
      <c r="S204" s="64">
        <v>865</v>
      </c>
      <c r="T204" s="64">
        <v>889</v>
      </c>
      <c r="U204" s="64">
        <v>945</v>
      </c>
      <c r="V204" s="64">
        <v>940</v>
      </c>
      <c r="W204" s="64">
        <v>947</v>
      </c>
      <c r="X204" s="64">
        <v>927</v>
      </c>
      <c r="Y204" s="64">
        <v>875</v>
      </c>
      <c r="Z204" s="64">
        <v>806</v>
      </c>
      <c r="AA204" s="64">
        <v>754</v>
      </c>
      <c r="AB204" s="65">
        <v>2</v>
      </c>
      <c r="AC204" s="65">
        <f t="shared" si="9"/>
        <v>0</v>
      </c>
      <c r="AD204" s="65">
        <v>4</v>
      </c>
      <c r="AF204" s="57">
        <v>15</v>
      </c>
      <c r="AG204" s="57">
        <v>11</v>
      </c>
      <c r="AH204" s="57">
        <v>2021</v>
      </c>
    </row>
    <row r="205" spans="1:34">
      <c r="A205" s="64">
        <v>20210723</v>
      </c>
      <c r="B205" s="64">
        <f t="shared" si="10"/>
        <v>899</v>
      </c>
      <c r="C205" s="64">
        <f t="shared" si="11"/>
        <v>600</v>
      </c>
      <c r="D205" s="64">
        <v>694</v>
      </c>
      <c r="E205" s="64">
        <v>649</v>
      </c>
      <c r="F205" s="64">
        <v>623</v>
      </c>
      <c r="G205" s="64">
        <v>605</v>
      </c>
      <c r="H205" s="64">
        <v>600</v>
      </c>
      <c r="I205" s="64">
        <v>612</v>
      </c>
      <c r="J205" s="64">
        <v>633</v>
      </c>
      <c r="K205" s="64">
        <v>676</v>
      </c>
      <c r="L205" s="64">
        <v>754</v>
      </c>
      <c r="M205" s="64">
        <v>827</v>
      </c>
      <c r="N205" s="64">
        <v>842</v>
      </c>
      <c r="O205" s="64">
        <v>860</v>
      </c>
      <c r="P205" s="64">
        <v>851</v>
      </c>
      <c r="Q205" s="64">
        <v>894</v>
      </c>
      <c r="R205" s="64">
        <v>840</v>
      </c>
      <c r="S205" s="64">
        <v>860</v>
      </c>
      <c r="T205" s="64">
        <v>885</v>
      </c>
      <c r="U205" s="64">
        <v>897</v>
      </c>
      <c r="V205" s="64">
        <v>896</v>
      </c>
      <c r="W205" s="64">
        <v>899</v>
      </c>
      <c r="X205" s="64">
        <v>885</v>
      </c>
      <c r="Y205" s="64">
        <v>844</v>
      </c>
      <c r="Z205" s="64">
        <v>784</v>
      </c>
      <c r="AA205" s="64">
        <v>742</v>
      </c>
      <c r="AB205" s="65">
        <v>2</v>
      </c>
      <c r="AC205" s="65">
        <f t="shared" si="9"/>
        <v>0</v>
      </c>
      <c r="AD205" s="65">
        <v>5</v>
      </c>
      <c r="AF205" s="57">
        <v>15</v>
      </c>
      <c r="AG205" s="57">
        <v>5</v>
      </c>
      <c r="AH205" s="57">
        <v>2021</v>
      </c>
    </row>
    <row r="206" spans="1:34">
      <c r="A206" s="64">
        <v>20210724</v>
      </c>
      <c r="B206" s="64">
        <f t="shared" si="10"/>
        <v>889</v>
      </c>
      <c r="C206" s="64">
        <f t="shared" si="11"/>
        <v>594</v>
      </c>
      <c r="D206" s="64">
        <v>685</v>
      </c>
      <c r="E206" s="64">
        <v>641</v>
      </c>
      <c r="F206" s="64">
        <v>615</v>
      </c>
      <c r="G206" s="64">
        <v>599</v>
      </c>
      <c r="H206" s="64">
        <v>594</v>
      </c>
      <c r="I206" s="64">
        <v>605</v>
      </c>
      <c r="J206" s="64">
        <v>618</v>
      </c>
      <c r="K206" s="64">
        <v>642</v>
      </c>
      <c r="L206" s="64">
        <v>690</v>
      </c>
      <c r="M206" s="64">
        <v>688</v>
      </c>
      <c r="N206" s="64">
        <v>714</v>
      </c>
      <c r="O206" s="64">
        <v>713</v>
      </c>
      <c r="P206" s="64">
        <v>742</v>
      </c>
      <c r="Q206" s="64">
        <v>774</v>
      </c>
      <c r="R206" s="64">
        <v>805</v>
      </c>
      <c r="S206" s="64">
        <v>855</v>
      </c>
      <c r="T206" s="64">
        <v>850</v>
      </c>
      <c r="U206" s="64">
        <v>857</v>
      </c>
      <c r="V206" s="64">
        <v>879</v>
      </c>
      <c r="W206" s="64">
        <v>889</v>
      </c>
      <c r="X206" s="64">
        <v>871</v>
      </c>
      <c r="Y206" s="64">
        <v>832</v>
      </c>
      <c r="Z206" s="64">
        <v>778</v>
      </c>
      <c r="AA206" s="64">
        <v>738</v>
      </c>
      <c r="AB206" s="65">
        <v>2</v>
      </c>
      <c r="AC206" s="65">
        <f t="shared" si="9"/>
        <v>1</v>
      </c>
      <c r="AD206" s="65">
        <v>6</v>
      </c>
      <c r="AF206" s="57">
        <v>15</v>
      </c>
      <c r="AG206" s="57">
        <v>10</v>
      </c>
      <c r="AH206" s="57">
        <v>2021</v>
      </c>
    </row>
    <row r="207" spans="1:34">
      <c r="A207" s="64">
        <v>20210725</v>
      </c>
      <c r="B207" s="64">
        <f t="shared" si="10"/>
        <v>830</v>
      </c>
      <c r="C207" s="64">
        <f t="shared" si="11"/>
        <v>597</v>
      </c>
      <c r="D207" s="64">
        <v>688</v>
      </c>
      <c r="E207" s="64">
        <v>646</v>
      </c>
      <c r="F207" s="64">
        <v>620</v>
      </c>
      <c r="G207" s="64">
        <v>602</v>
      </c>
      <c r="H207" s="64">
        <v>597</v>
      </c>
      <c r="I207" s="64">
        <v>598</v>
      </c>
      <c r="J207" s="64">
        <v>611</v>
      </c>
      <c r="K207" s="64">
        <v>634</v>
      </c>
      <c r="L207" s="64">
        <v>675</v>
      </c>
      <c r="M207" s="64">
        <v>722</v>
      </c>
      <c r="N207" s="64">
        <v>746</v>
      </c>
      <c r="O207" s="64">
        <v>749</v>
      </c>
      <c r="P207" s="64">
        <v>742</v>
      </c>
      <c r="Q207" s="64">
        <v>750</v>
      </c>
      <c r="R207" s="64">
        <v>758</v>
      </c>
      <c r="S207" s="64">
        <v>750</v>
      </c>
      <c r="T207" s="64">
        <v>760</v>
      </c>
      <c r="U207" s="64">
        <v>807</v>
      </c>
      <c r="V207" s="64">
        <v>820</v>
      </c>
      <c r="W207" s="64">
        <v>830</v>
      </c>
      <c r="X207" s="64">
        <v>823</v>
      </c>
      <c r="Y207" s="64">
        <v>788</v>
      </c>
      <c r="Z207" s="64">
        <v>738</v>
      </c>
      <c r="AA207" s="64">
        <v>701</v>
      </c>
      <c r="AB207" s="65">
        <v>2</v>
      </c>
      <c r="AC207" s="65">
        <f t="shared" si="9"/>
        <v>2</v>
      </c>
      <c r="AD207" s="65">
        <v>7</v>
      </c>
      <c r="AF207" s="57">
        <v>14</v>
      </c>
      <c r="AG207" s="57">
        <v>4</v>
      </c>
      <c r="AH207" s="57">
        <v>2021</v>
      </c>
    </row>
    <row r="208" spans="1:34">
      <c r="A208" s="64">
        <v>20210726</v>
      </c>
      <c r="B208" s="64">
        <f t="shared" si="10"/>
        <v>866</v>
      </c>
      <c r="C208" s="64">
        <f t="shared" si="11"/>
        <v>570</v>
      </c>
      <c r="D208" s="64">
        <v>650</v>
      </c>
      <c r="E208" s="64">
        <v>610</v>
      </c>
      <c r="F208" s="64">
        <v>586</v>
      </c>
      <c r="G208" s="64">
        <v>572</v>
      </c>
      <c r="H208" s="64">
        <v>570</v>
      </c>
      <c r="I208" s="64">
        <v>582</v>
      </c>
      <c r="J208" s="64">
        <v>609</v>
      </c>
      <c r="K208" s="64">
        <v>659</v>
      </c>
      <c r="L208" s="64">
        <v>730</v>
      </c>
      <c r="M208" s="64">
        <v>791</v>
      </c>
      <c r="N208" s="64">
        <v>828</v>
      </c>
      <c r="O208" s="64">
        <v>845</v>
      </c>
      <c r="P208" s="64">
        <v>831</v>
      </c>
      <c r="Q208" s="64">
        <v>841</v>
      </c>
      <c r="R208" s="64">
        <v>838</v>
      </c>
      <c r="S208" s="64">
        <v>830</v>
      </c>
      <c r="T208" s="64">
        <v>840</v>
      </c>
      <c r="U208" s="64">
        <v>844</v>
      </c>
      <c r="V208" s="64">
        <v>851</v>
      </c>
      <c r="W208" s="64">
        <v>866</v>
      </c>
      <c r="X208" s="64">
        <v>852</v>
      </c>
      <c r="Y208" s="64">
        <v>808</v>
      </c>
      <c r="Z208" s="64">
        <v>751</v>
      </c>
      <c r="AA208" s="64">
        <v>708</v>
      </c>
      <c r="AB208" s="65">
        <v>2</v>
      </c>
      <c r="AC208" s="65">
        <f t="shared" si="9"/>
        <v>0</v>
      </c>
      <c r="AD208" s="65">
        <v>1</v>
      </c>
      <c r="AF208" s="57">
        <v>15</v>
      </c>
      <c r="AG208" s="57">
        <v>7</v>
      </c>
      <c r="AH208" s="57">
        <v>2021</v>
      </c>
    </row>
    <row r="209" spans="1:34">
      <c r="A209" s="64">
        <v>20210727</v>
      </c>
      <c r="B209" s="64">
        <f t="shared" si="10"/>
        <v>943</v>
      </c>
      <c r="C209" s="64">
        <f t="shared" si="11"/>
        <v>569</v>
      </c>
      <c r="D209" s="64">
        <v>651</v>
      </c>
      <c r="E209" s="64">
        <v>608</v>
      </c>
      <c r="F209" s="64">
        <v>586</v>
      </c>
      <c r="G209" s="64">
        <v>571</v>
      </c>
      <c r="H209" s="64">
        <v>569</v>
      </c>
      <c r="I209" s="64">
        <v>579</v>
      </c>
      <c r="J209" s="64">
        <v>603</v>
      </c>
      <c r="K209" s="64">
        <v>630</v>
      </c>
      <c r="L209" s="64">
        <v>678</v>
      </c>
      <c r="M209" s="64">
        <v>727</v>
      </c>
      <c r="N209" s="64">
        <v>757</v>
      </c>
      <c r="O209" s="64">
        <v>774</v>
      </c>
      <c r="P209" s="64">
        <v>768</v>
      </c>
      <c r="Q209" s="64">
        <v>799</v>
      </c>
      <c r="R209" s="64">
        <v>819</v>
      </c>
      <c r="S209" s="64">
        <v>835</v>
      </c>
      <c r="T209" s="64">
        <v>883</v>
      </c>
      <c r="U209" s="64">
        <v>936</v>
      </c>
      <c r="V209" s="64">
        <v>943</v>
      </c>
      <c r="W209" s="64">
        <v>930</v>
      </c>
      <c r="X209" s="64">
        <v>899</v>
      </c>
      <c r="Y209" s="64">
        <v>848</v>
      </c>
      <c r="Z209" s="64">
        <v>781</v>
      </c>
      <c r="AA209" s="64">
        <v>734</v>
      </c>
      <c r="AB209" s="65">
        <v>2</v>
      </c>
      <c r="AC209" s="65">
        <f t="shared" si="9"/>
        <v>0</v>
      </c>
      <c r="AD209" s="65">
        <v>2</v>
      </c>
      <c r="AF209" s="57">
        <v>15</v>
      </c>
      <c r="AG209" s="57">
        <v>16</v>
      </c>
      <c r="AH209" s="57">
        <v>2021</v>
      </c>
    </row>
    <row r="210" spans="1:34">
      <c r="A210" s="64">
        <v>20210728</v>
      </c>
      <c r="B210" s="64">
        <f t="shared" si="10"/>
        <v>982</v>
      </c>
      <c r="C210" s="64">
        <f t="shared" si="11"/>
        <v>582</v>
      </c>
      <c r="D210" s="64">
        <v>673</v>
      </c>
      <c r="E210" s="64">
        <v>629</v>
      </c>
      <c r="F210" s="64">
        <v>604</v>
      </c>
      <c r="G210" s="64">
        <v>587</v>
      </c>
      <c r="H210" s="64">
        <v>582</v>
      </c>
      <c r="I210" s="64">
        <v>593</v>
      </c>
      <c r="J210" s="64">
        <v>618</v>
      </c>
      <c r="K210" s="64">
        <v>633</v>
      </c>
      <c r="L210" s="64">
        <v>684</v>
      </c>
      <c r="M210" s="64">
        <v>728</v>
      </c>
      <c r="N210" s="64">
        <v>762</v>
      </c>
      <c r="O210" s="64">
        <v>776</v>
      </c>
      <c r="P210" s="64">
        <v>787</v>
      </c>
      <c r="Q210" s="64">
        <v>818</v>
      </c>
      <c r="R210" s="64">
        <v>834</v>
      </c>
      <c r="S210" s="64">
        <v>873</v>
      </c>
      <c r="T210" s="64">
        <v>927</v>
      </c>
      <c r="U210" s="64">
        <v>981</v>
      </c>
      <c r="V210" s="64">
        <v>982</v>
      </c>
      <c r="W210" s="64">
        <v>958</v>
      </c>
      <c r="X210" s="64">
        <v>923</v>
      </c>
      <c r="Y210" s="64">
        <v>869</v>
      </c>
      <c r="Z210" s="64">
        <v>797</v>
      </c>
      <c r="AA210" s="64">
        <v>744</v>
      </c>
      <c r="AB210" s="65">
        <v>2</v>
      </c>
      <c r="AC210" s="65">
        <f t="shared" si="9"/>
        <v>0</v>
      </c>
      <c r="AD210" s="65">
        <v>3</v>
      </c>
      <c r="AF210" s="57">
        <v>15</v>
      </c>
      <c r="AG210" s="57">
        <v>16</v>
      </c>
      <c r="AH210" s="57">
        <v>2021</v>
      </c>
    </row>
    <row r="211" spans="1:34">
      <c r="A211" s="64">
        <v>20210729</v>
      </c>
      <c r="B211" s="64">
        <f t="shared" si="10"/>
        <v>972</v>
      </c>
      <c r="C211" s="64">
        <f t="shared" si="11"/>
        <v>585</v>
      </c>
      <c r="D211" s="64">
        <v>684</v>
      </c>
      <c r="E211" s="64">
        <v>639</v>
      </c>
      <c r="F211" s="64">
        <v>611</v>
      </c>
      <c r="G211" s="64">
        <v>592</v>
      </c>
      <c r="H211" s="64">
        <v>585</v>
      </c>
      <c r="I211" s="64">
        <v>597</v>
      </c>
      <c r="J211" s="64">
        <v>616</v>
      </c>
      <c r="K211" s="64">
        <v>637</v>
      </c>
      <c r="L211" s="64">
        <v>695</v>
      </c>
      <c r="M211" s="64">
        <v>742</v>
      </c>
      <c r="N211" s="64">
        <v>780</v>
      </c>
      <c r="O211" s="64">
        <v>777</v>
      </c>
      <c r="P211" s="64">
        <v>787</v>
      </c>
      <c r="Q211" s="64">
        <v>810</v>
      </c>
      <c r="R211" s="64">
        <v>839</v>
      </c>
      <c r="S211" s="64">
        <v>852</v>
      </c>
      <c r="T211" s="64">
        <v>914</v>
      </c>
      <c r="U211" s="64">
        <v>972</v>
      </c>
      <c r="V211" s="64">
        <v>962</v>
      </c>
      <c r="W211" s="64">
        <v>956</v>
      </c>
      <c r="X211" s="64">
        <v>934</v>
      </c>
      <c r="Y211" s="64">
        <v>882</v>
      </c>
      <c r="Z211" s="64">
        <v>804</v>
      </c>
      <c r="AA211" s="64">
        <v>748</v>
      </c>
      <c r="AB211" s="65">
        <v>2</v>
      </c>
      <c r="AC211" s="65">
        <f t="shared" si="9"/>
        <v>0</v>
      </c>
      <c r="AD211" s="65">
        <v>4</v>
      </c>
      <c r="AF211" s="57">
        <v>15</v>
      </c>
      <c r="AG211" s="57">
        <v>15</v>
      </c>
      <c r="AH211" s="57">
        <v>2021</v>
      </c>
    </row>
    <row r="212" spans="1:34">
      <c r="A212" s="64">
        <v>20210730</v>
      </c>
      <c r="B212" s="64">
        <f t="shared" si="10"/>
        <v>963</v>
      </c>
      <c r="C212" s="64">
        <f t="shared" si="11"/>
        <v>591</v>
      </c>
      <c r="D212" s="64">
        <v>682</v>
      </c>
      <c r="E212" s="64">
        <v>635</v>
      </c>
      <c r="F212" s="64">
        <v>610</v>
      </c>
      <c r="G212" s="64">
        <v>595</v>
      </c>
      <c r="H212" s="64">
        <v>591</v>
      </c>
      <c r="I212" s="64">
        <v>602</v>
      </c>
      <c r="J212" s="64">
        <v>624</v>
      </c>
      <c r="K212" s="64">
        <v>643</v>
      </c>
      <c r="L212" s="64">
        <v>699</v>
      </c>
      <c r="M212" s="64">
        <v>771</v>
      </c>
      <c r="N212" s="64">
        <v>826</v>
      </c>
      <c r="O212" s="64">
        <v>893</v>
      </c>
      <c r="P212" s="64">
        <v>930</v>
      </c>
      <c r="Q212" s="64">
        <v>940</v>
      </c>
      <c r="R212" s="64">
        <v>931</v>
      </c>
      <c r="S212" s="64">
        <v>928</v>
      </c>
      <c r="T212" s="64">
        <v>925</v>
      </c>
      <c r="U212" s="64">
        <v>963</v>
      </c>
      <c r="V212" s="64">
        <v>953</v>
      </c>
      <c r="W212" s="64">
        <v>960</v>
      </c>
      <c r="X212" s="64">
        <v>941</v>
      </c>
      <c r="Y212" s="64">
        <v>890</v>
      </c>
      <c r="Z212" s="64">
        <v>821</v>
      </c>
      <c r="AA212" s="64">
        <v>774</v>
      </c>
      <c r="AB212" s="65">
        <v>2</v>
      </c>
      <c r="AC212" s="65">
        <f t="shared" si="9"/>
        <v>0</v>
      </c>
      <c r="AD212" s="65">
        <v>5</v>
      </c>
      <c r="AF212" s="57">
        <v>15</v>
      </c>
      <c r="AG212" s="57">
        <v>11</v>
      </c>
      <c r="AH212" s="57">
        <v>2021</v>
      </c>
    </row>
    <row r="213" spans="1:34">
      <c r="A213" s="64">
        <v>20210731</v>
      </c>
      <c r="B213" s="64">
        <f t="shared" si="10"/>
        <v>928</v>
      </c>
      <c r="C213" s="64">
        <f t="shared" si="11"/>
        <v>615</v>
      </c>
      <c r="D213" s="64">
        <v>714</v>
      </c>
      <c r="E213" s="64">
        <v>669</v>
      </c>
      <c r="F213" s="64">
        <v>638</v>
      </c>
      <c r="G213" s="64">
        <v>623</v>
      </c>
      <c r="H213" s="64">
        <v>615</v>
      </c>
      <c r="I213" s="64">
        <v>623</v>
      </c>
      <c r="J213" s="64">
        <v>645</v>
      </c>
      <c r="K213" s="64">
        <v>674</v>
      </c>
      <c r="L213" s="64">
        <v>726</v>
      </c>
      <c r="M213" s="64">
        <v>799</v>
      </c>
      <c r="N213" s="64">
        <v>810</v>
      </c>
      <c r="O213" s="64">
        <v>829</v>
      </c>
      <c r="P213" s="64">
        <v>847</v>
      </c>
      <c r="Q213" s="64">
        <v>846</v>
      </c>
      <c r="R213" s="64">
        <v>862</v>
      </c>
      <c r="S213" s="64">
        <v>873</v>
      </c>
      <c r="T213" s="64">
        <v>869</v>
      </c>
      <c r="U213" s="64">
        <v>892</v>
      </c>
      <c r="V213" s="64">
        <v>912</v>
      </c>
      <c r="W213" s="64">
        <v>928</v>
      </c>
      <c r="X213" s="64">
        <v>915</v>
      </c>
      <c r="Y213" s="64">
        <v>871</v>
      </c>
      <c r="Z213" s="64">
        <v>805</v>
      </c>
      <c r="AA213" s="64">
        <v>753</v>
      </c>
      <c r="AB213" s="65">
        <v>2</v>
      </c>
      <c r="AC213" s="65">
        <f t="shared" si="9"/>
        <v>1</v>
      </c>
      <c r="AD213" s="65">
        <v>6</v>
      </c>
      <c r="AF213" s="57">
        <v>15</v>
      </c>
      <c r="AG213" s="57">
        <v>5</v>
      </c>
      <c r="AH213" s="57">
        <v>2021</v>
      </c>
    </row>
    <row r="214" spans="1:34">
      <c r="A214" s="64">
        <v>20210801</v>
      </c>
      <c r="B214" s="64">
        <f t="shared" si="10"/>
        <v>948</v>
      </c>
      <c r="C214" s="64">
        <f t="shared" si="11"/>
        <v>590</v>
      </c>
      <c r="D214" s="64">
        <v>691</v>
      </c>
      <c r="E214" s="64">
        <v>643</v>
      </c>
      <c r="F214" s="64">
        <v>614</v>
      </c>
      <c r="G214" s="64">
        <v>596</v>
      </c>
      <c r="H214" s="64">
        <v>590</v>
      </c>
      <c r="I214" s="64">
        <v>599</v>
      </c>
      <c r="J214" s="64">
        <v>617</v>
      </c>
      <c r="K214" s="64">
        <v>637</v>
      </c>
      <c r="L214" s="64">
        <v>678</v>
      </c>
      <c r="M214" s="64">
        <v>702</v>
      </c>
      <c r="N214" s="64">
        <v>725</v>
      </c>
      <c r="O214" s="64">
        <v>710</v>
      </c>
      <c r="P214" s="64">
        <v>715</v>
      </c>
      <c r="Q214" s="64">
        <v>745</v>
      </c>
      <c r="R214" s="64">
        <v>778</v>
      </c>
      <c r="S214" s="64">
        <v>786</v>
      </c>
      <c r="T214" s="64">
        <v>832</v>
      </c>
      <c r="U214" s="64">
        <v>911</v>
      </c>
      <c r="V214" s="64">
        <v>944</v>
      </c>
      <c r="W214" s="64">
        <v>948</v>
      </c>
      <c r="X214" s="64">
        <v>932</v>
      </c>
      <c r="Y214" s="64">
        <v>889</v>
      </c>
      <c r="Z214" s="64">
        <v>824</v>
      </c>
      <c r="AA214" s="64">
        <v>767</v>
      </c>
      <c r="AB214" s="65">
        <v>2</v>
      </c>
      <c r="AC214" s="65">
        <f t="shared" si="9"/>
        <v>2</v>
      </c>
      <c r="AD214" s="65">
        <v>7</v>
      </c>
      <c r="AF214" s="57">
        <v>15</v>
      </c>
      <c r="AG214" s="57">
        <v>12</v>
      </c>
      <c r="AH214" s="57">
        <v>2021</v>
      </c>
    </row>
    <row r="215" spans="1:34">
      <c r="A215" s="64">
        <v>20210802</v>
      </c>
      <c r="B215" s="64">
        <f t="shared" si="10"/>
        <v>1131</v>
      </c>
      <c r="C215" s="64">
        <f t="shared" si="11"/>
        <v>594</v>
      </c>
      <c r="D215" s="64">
        <v>697</v>
      </c>
      <c r="E215" s="64">
        <v>647</v>
      </c>
      <c r="F215" s="64">
        <v>617</v>
      </c>
      <c r="G215" s="64">
        <v>600</v>
      </c>
      <c r="H215" s="64">
        <v>594</v>
      </c>
      <c r="I215" s="64">
        <v>607</v>
      </c>
      <c r="J215" s="64">
        <v>633</v>
      </c>
      <c r="K215" s="64">
        <v>673</v>
      </c>
      <c r="L215" s="64">
        <v>743</v>
      </c>
      <c r="M215" s="64">
        <v>819</v>
      </c>
      <c r="N215" s="64">
        <v>868</v>
      </c>
      <c r="O215" s="64">
        <v>862</v>
      </c>
      <c r="P215" s="64">
        <v>856</v>
      </c>
      <c r="Q215" s="64">
        <v>893</v>
      </c>
      <c r="R215" s="64">
        <v>925</v>
      </c>
      <c r="S215" s="64">
        <v>904</v>
      </c>
      <c r="T215" s="64">
        <v>933</v>
      </c>
      <c r="U215" s="64">
        <v>985</v>
      </c>
      <c r="V215" s="64">
        <v>1131</v>
      </c>
      <c r="W215" s="64">
        <v>1032</v>
      </c>
      <c r="X215" s="64">
        <v>948</v>
      </c>
      <c r="Y215" s="64">
        <v>899</v>
      </c>
      <c r="Z215" s="64">
        <v>831</v>
      </c>
      <c r="AA215" s="64">
        <v>779</v>
      </c>
      <c r="AB215" s="65">
        <v>2</v>
      </c>
      <c r="AC215" s="65">
        <f t="shared" si="9"/>
        <v>0</v>
      </c>
      <c r="AD215" s="65">
        <v>1</v>
      </c>
      <c r="AF215" s="57">
        <v>15</v>
      </c>
      <c r="AG215" s="57">
        <v>9</v>
      </c>
      <c r="AH215" s="57">
        <v>2021</v>
      </c>
    </row>
    <row r="216" spans="1:34">
      <c r="A216" s="64">
        <v>20210803</v>
      </c>
      <c r="B216" s="64">
        <f t="shared" si="10"/>
        <v>969</v>
      </c>
      <c r="C216" s="64">
        <f t="shared" si="11"/>
        <v>600</v>
      </c>
      <c r="D216" s="64">
        <v>700</v>
      </c>
      <c r="E216" s="64">
        <v>656</v>
      </c>
      <c r="F216" s="64">
        <v>631</v>
      </c>
      <c r="G216" s="64">
        <v>607</v>
      </c>
      <c r="H216" s="64">
        <v>600</v>
      </c>
      <c r="I216" s="64">
        <v>614</v>
      </c>
      <c r="J216" s="64">
        <v>636</v>
      </c>
      <c r="K216" s="64">
        <v>674</v>
      </c>
      <c r="L216" s="64">
        <v>753</v>
      </c>
      <c r="M216" s="64">
        <v>806</v>
      </c>
      <c r="N216" s="64">
        <v>803</v>
      </c>
      <c r="O216" s="64">
        <v>829</v>
      </c>
      <c r="P216" s="64">
        <v>849</v>
      </c>
      <c r="Q216" s="64">
        <v>891</v>
      </c>
      <c r="R216" s="64">
        <v>885</v>
      </c>
      <c r="S216" s="64">
        <v>880</v>
      </c>
      <c r="T216" s="64">
        <v>910</v>
      </c>
      <c r="U216" s="64">
        <v>958</v>
      </c>
      <c r="V216" s="64">
        <v>969</v>
      </c>
      <c r="W216" s="64">
        <v>968</v>
      </c>
      <c r="X216" s="64">
        <v>940</v>
      </c>
      <c r="Y216" s="64">
        <v>890</v>
      </c>
      <c r="Z216" s="64">
        <v>814</v>
      </c>
      <c r="AA216" s="64">
        <v>752</v>
      </c>
      <c r="AB216" s="65">
        <v>2</v>
      </c>
      <c r="AC216" s="65">
        <f t="shared" si="9"/>
        <v>0</v>
      </c>
      <c r="AD216" s="65">
        <v>2</v>
      </c>
      <c r="AF216" s="57">
        <v>15</v>
      </c>
      <c r="AG216" s="57">
        <v>14</v>
      </c>
      <c r="AH216" s="57">
        <v>2021</v>
      </c>
    </row>
    <row r="217" spans="1:34">
      <c r="A217" s="64">
        <v>20210804</v>
      </c>
      <c r="B217" s="64">
        <f t="shared" si="10"/>
        <v>992</v>
      </c>
      <c r="C217" s="64">
        <f t="shared" si="11"/>
        <v>599</v>
      </c>
      <c r="D217" s="64">
        <v>689</v>
      </c>
      <c r="E217" s="64">
        <v>645</v>
      </c>
      <c r="F217" s="64">
        <v>618</v>
      </c>
      <c r="G217" s="64">
        <v>602</v>
      </c>
      <c r="H217" s="64">
        <v>599</v>
      </c>
      <c r="I217" s="64">
        <v>608</v>
      </c>
      <c r="J217" s="64">
        <v>630</v>
      </c>
      <c r="K217" s="64">
        <v>656</v>
      </c>
      <c r="L217" s="64">
        <v>705</v>
      </c>
      <c r="M217" s="64">
        <v>762</v>
      </c>
      <c r="N217" s="64">
        <v>800</v>
      </c>
      <c r="O217" s="64">
        <v>813</v>
      </c>
      <c r="P217" s="64">
        <v>834</v>
      </c>
      <c r="Q217" s="64">
        <v>888</v>
      </c>
      <c r="R217" s="64">
        <v>901</v>
      </c>
      <c r="S217" s="64">
        <v>901</v>
      </c>
      <c r="T217" s="64">
        <v>961</v>
      </c>
      <c r="U217" s="64">
        <v>990</v>
      </c>
      <c r="V217" s="64">
        <v>989</v>
      </c>
      <c r="W217" s="64">
        <v>992</v>
      </c>
      <c r="X217" s="64">
        <v>968</v>
      </c>
      <c r="Y217" s="64">
        <v>912</v>
      </c>
      <c r="Z217" s="64">
        <v>835</v>
      </c>
      <c r="AA217" s="64">
        <v>776</v>
      </c>
      <c r="AB217" s="65">
        <v>2</v>
      </c>
      <c r="AC217" s="65">
        <f t="shared" si="9"/>
        <v>0</v>
      </c>
      <c r="AD217" s="65">
        <v>3</v>
      </c>
      <c r="AF217" s="57">
        <v>15</v>
      </c>
      <c r="AG217" s="57">
        <v>15</v>
      </c>
      <c r="AH217" s="57">
        <v>2021</v>
      </c>
    </row>
    <row r="218" spans="1:34">
      <c r="A218" s="64">
        <v>20210805</v>
      </c>
      <c r="B218" s="64">
        <f t="shared" si="10"/>
        <v>1015</v>
      </c>
      <c r="C218" s="64">
        <f t="shared" si="11"/>
        <v>609</v>
      </c>
      <c r="D218" s="64">
        <v>711</v>
      </c>
      <c r="E218" s="64">
        <v>662</v>
      </c>
      <c r="F218" s="64">
        <v>633</v>
      </c>
      <c r="G218" s="64">
        <v>612</v>
      </c>
      <c r="H218" s="64">
        <v>609</v>
      </c>
      <c r="I218" s="64">
        <v>621</v>
      </c>
      <c r="J218" s="64">
        <v>650</v>
      </c>
      <c r="K218" s="64">
        <v>682</v>
      </c>
      <c r="L218" s="64">
        <v>741</v>
      </c>
      <c r="M218" s="64">
        <v>802</v>
      </c>
      <c r="N218" s="64">
        <v>832</v>
      </c>
      <c r="O218" s="64">
        <v>868</v>
      </c>
      <c r="P218" s="64">
        <v>884</v>
      </c>
      <c r="Q218" s="64">
        <v>896</v>
      </c>
      <c r="R218" s="64">
        <v>889</v>
      </c>
      <c r="S218" s="64">
        <v>923</v>
      </c>
      <c r="T218" s="64">
        <v>984</v>
      </c>
      <c r="U218" s="64">
        <v>1008</v>
      </c>
      <c r="V218" s="64">
        <v>1015</v>
      </c>
      <c r="W218" s="64">
        <v>1008</v>
      </c>
      <c r="X218" s="64">
        <v>972</v>
      </c>
      <c r="Y218" s="64">
        <v>912</v>
      </c>
      <c r="Z218" s="64">
        <v>834</v>
      </c>
      <c r="AA218" s="64">
        <v>773</v>
      </c>
      <c r="AB218" s="65">
        <v>2</v>
      </c>
      <c r="AC218" s="65">
        <f t="shared" si="9"/>
        <v>0</v>
      </c>
      <c r="AD218" s="65">
        <v>4</v>
      </c>
      <c r="AF218" s="57">
        <v>15</v>
      </c>
      <c r="AG218" s="57">
        <v>14</v>
      </c>
      <c r="AH218" s="57">
        <v>2021</v>
      </c>
    </row>
    <row r="219" spans="1:34">
      <c r="A219" s="64">
        <v>20210806</v>
      </c>
      <c r="B219" s="64">
        <f t="shared" si="10"/>
        <v>1044</v>
      </c>
      <c r="C219" s="64">
        <f t="shared" si="11"/>
        <v>603</v>
      </c>
      <c r="D219" s="64">
        <v>704</v>
      </c>
      <c r="E219" s="64">
        <v>659</v>
      </c>
      <c r="F219" s="64">
        <v>629</v>
      </c>
      <c r="G219" s="64">
        <v>610</v>
      </c>
      <c r="H219" s="64">
        <v>603</v>
      </c>
      <c r="I219" s="64">
        <v>609</v>
      </c>
      <c r="J219" s="64">
        <v>633</v>
      </c>
      <c r="K219" s="64">
        <v>658</v>
      </c>
      <c r="L219" s="64">
        <v>724</v>
      </c>
      <c r="M219" s="64">
        <v>775</v>
      </c>
      <c r="N219" s="64">
        <v>813</v>
      </c>
      <c r="O219" s="64">
        <v>844</v>
      </c>
      <c r="P219" s="64">
        <v>859</v>
      </c>
      <c r="Q219" s="64">
        <v>881</v>
      </c>
      <c r="R219" s="64">
        <v>899</v>
      </c>
      <c r="S219" s="64">
        <v>937</v>
      </c>
      <c r="T219" s="64">
        <v>983</v>
      </c>
      <c r="U219" s="64">
        <v>1044</v>
      </c>
      <c r="V219" s="64">
        <v>1037</v>
      </c>
      <c r="W219" s="64">
        <v>1014</v>
      </c>
      <c r="X219" s="64">
        <v>983</v>
      </c>
      <c r="Y219" s="64">
        <v>929</v>
      </c>
      <c r="Z219" s="64">
        <v>850</v>
      </c>
      <c r="AA219" s="64">
        <v>788</v>
      </c>
      <c r="AB219" s="65">
        <v>2</v>
      </c>
      <c r="AC219" s="65">
        <f t="shared" si="9"/>
        <v>0</v>
      </c>
      <c r="AD219" s="65">
        <v>5</v>
      </c>
      <c r="AF219" s="57">
        <v>15</v>
      </c>
      <c r="AG219" s="57">
        <v>15</v>
      </c>
      <c r="AH219" s="57">
        <v>2021</v>
      </c>
    </row>
    <row r="220" spans="1:34">
      <c r="A220" s="64">
        <v>20210807</v>
      </c>
      <c r="B220" s="64">
        <f t="shared" si="10"/>
        <v>996</v>
      </c>
      <c r="C220" s="64">
        <f t="shared" si="11"/>
        <v>614</v>
      </c>
      <c r="D220" s="64">
        <v>725</v>
      </c>
      <c r="E220" s="64">
        <v>673</v>
      </c>
      <c r="F220" s="64">
        <v>641</v>
      </c>
      <c r="G220" s="64">
        <v>621</v>
      </c>
      <c r="H220" s="64">
        <v>614</v>
      </c>
      <c r="I220" s="64">
        <v>621</v>
      </c>
      <c r="J220" s="64">
        <v>637</v>
      </c>
      <c r="K220" s="64">
        <v>638</v>
      </c>
      <c r="L220" s="64">
        <v>666</v>
      </c>
      <c r="M220" s="64">
        <v>719</v>
      </c>
      <c r="N220" s="64">
        <v>766</v>
      </c>
      <c r="O220" s="64">
        <v>785</v>
      </c>
      <c r="P220" s="64">
        <v>832</v>
      </c>
      <c r="Q220" s="64">
        <v>847</v>
      </c>
      <c r="R220" s="64">
        <v>879</v>
      </c>
      <c r="S220" s="64">
        <v>904</v>
      </c>
      <c r="T220" s="64">
        <v>928</v>
      </c>
      <c r="U220" s="64">
        <v>954</v>
      </c>
      <c r="V220" s="64">
        <v>996</v>
      </c>
      <c r="W220" s="64">
        <v>996</v>
      </c>
      <c r="X220" s="64">
        <v>967</v>
      </c>
      <c r="Y220" s="64">
        <v>913</v>
      </c>
      <c r="Z220" s="64">
        <v>843</v>
      </c>
      <c r="AA220" s="64">
        <v>787</v>
      </c>
      <c r="AB220" s="65">
        <v>2</v>
      </c>
      <c r="AC220" s="65">
        <f t="shared" si="9"/>
        <v>1</v>
      </c>
      <c r="AD220" s="65">
        <v>6</v>
      </c>
      <c r="AF220" s="57">
        <v>15</v>
      </c>
      <c r="AG220" s="57">
        <v>15</v>
      </c>
      <c r="AH220" s="57">
        <v>2021</v>
      </c>
    </row>
    <row r="221" spans="1:34">
      <c r="A221" s="64">
        <v>20210808</v>
      </c>
      <c r="B221" s="64">
        <f t="shared" si="10"/>
        <v>897</v>
      </c>
      <c r="C221" s="64">
        <f t="shared" si="11"/>
        <v>614</v>
      </c>
      <c r="D221" s="64">
        <v>723</v>
      </c>
      <c r="E221" s="64">
        <v>675</v>
      </c>
      <c r="F221" s="64">
        <v>643</v>
      </c>
      <c r="G221" s="64">
        <v>620</v>
      </c>
      <c r="H221" s="64">
        <v>614</v>
      </c>
      <c r="I221" s="64">
        <v>620</v>
      </c>
      <c r="J221" s="64">
        <v>629</v>
      </c>
      <c r="K221" s="64">
        <v>652</v>
      </c>
      <c r="L221" s="64">
        <v>703</v>
      </c>
      <c r="M221" s="64">
        <v>764</v>
      </c>
      <c r="N221" s="64">
        <v>810</v>
      </c>
      <c r="O221" s="64">
        <v>823</v>
      </c>
      <c r="P221" s="64">
        <v>854</v>
      </c>
      <c r="Q221" s="64">
        <v>803</v>
      </c>
      <c r="R221" s="64">
        <v>774</v>
      </c>
      <c r="S221" s="64">
        <v>784</v>
      </c>
      <c r="T221" s="64">
        <v>790</v>
      </c>
      <c r="U221" s="64">
        <v>853</v>
      </c>
      <c r="V221" s="64">
        <v>891</v>
      </c>
      <c r="W221" s="64">
        <v>897</v>
      </c>
      <c r="X221" s="64">
        <v>878</v>
      </c>
      <c r="Y221" s="64">
        <v>836</v>
      </c>
      <c r="Z221" s="64">
        <v>781</v>
      </c>
      <c r="AA221" s="64">
        <v>732</v>
      </c>
      <c r="AB221" s="65">
        <v>2</v>
      </c>
      <c r="AC221" s="65">
        <f t="shared" si="9"/>
        <v>2</v>
      </c>
      <c r="AD221" s="65">
        <v>7</v>
      </c>
      <c r="AF221" s="57">
        <v>15</v>
      </c>
      <c r="AG221" s="57">
        <v>5</v>
      </c>
      <c r="AH221" s="57">
        <v>2021</v>
      </c>
    </row>
    <row r="222" spans="1:34">
      <c r="A222" s="64">
        <v>20210809</v>
      </c>
      <c r="B222" s="64">
        <f t="shared" si="10"/>
        <v>968</v>
      </c>
      <c r="C222" s="64">
        <f t="shared" si="11"/>
        <v>585</v>
      </c>
      <c r="D222" s="64">
        <v>670</v>
      </c>
      <c r="E222" s="64">
        <v>630</v>
      </c>
      <c r="F222" s="64">
        <v>608</v>
      </c>
      <c r="G222" s="64">
        <v>592</v>
      </c>
      <c r="H222" s="64">
        <v>585</v>
      </c>
      <c r="I222" s="64">
        <v>601</v>
      </c>
      <c r="J222" s="64">
        <v>627</v>
      </c>
      <c r="K222" s="64">
        <v>659</v>
      </c>
      <c r="L222" s="64">
        <v>714</v>
      </c>
      <c r="M222" s="64">
        <v>764</v>
      </c>
      <c r="N222" s="64">
        <v>810</v>
      </c>
      <c r="O222" s="64">
        <v>815</v>
      </c>
      <c r="P222" s="64">
        <v>811</v>
      </c>
      <c r="Q222" s="64">
        <v>851</v>
      </c>
      <c r="R222" s="64">
        <v>882</v>
      </c>
      <c r="S222" s="64">
        <v>876</v>
      </c>
      <c r="T222" s="64">
        <v>930</v>
      </c>
      <c r="U222" s="64">
        <v>968</v>
      </c>
      <c r="V222" s="64">
        <v>964</v>
      </c>
      <c r="W222" s="64">
        <v>961</v>
      </c>
      <c r="X222" s="64">
        <v>930</v>
      </c>
      <c r="Y222" s="64">
        <v>874</v>
      </c>
      <c r="Z222" s="64">
        <v>798</v>
      </c>
      <c r="AA222" s="64">
        <v>745</v>
      </c>
      <c r="AB222" s="65">
        <v>2</v>
      </c>
      <c r="AC222" s="65">
        <f t="shared" si="9"/>
        <v>0</v>
      </c>
      <c r="AD222" s="65">
        <v>1</v>
      </c>
      <c r="AF222" s="57">
        <v>15</v>
      </c>
      <c r="AG222" s="57">
        <v>14</v>
      </c>
      <c r="AH222" s="57">
        <v>2021</v>
      </c>
    </row>
    <row r="223" spans="1:34">
      <c r="A223" s="64">
        <v>20210810</v>
      </c>
      <c r="B223" s="64">
        <f t="shared" si="10"/>
        <v>948</v>
      </c>
      <c r="C223" s="64">
        <f t="shared" si="11"/>
        <v>595</v>
      </c>
      <c r="D223" s="64">
        <v>685</v>
      </c>
      <c r="E223" s="64">
        <v>644</v>
      </c>
      <c r="F223" s="64">
        <v>615</v>
      </c>
      <c r="G223" s="64">
        <v>599</v>
      </c>
      <c r="H223" s="64">
        <v>595</v>
      </c>
      <c r="I223" s="64">
        <v>608</v>
      </c>
      <c r="J223" s="64">
        <v>632</v>
      </c>
      <c r="K223" s="64">
        <v>654</v>
      </c>
      <c r="L223" s="64">
        <v>700</v>
      </c>
      <c r="M223" s="64">
        <v>766</v>
      </c>
      <c r="N223" s="64">
        <v>818</v>
      </c>
      <c r="O223" s="64">
        <v>899</v>
      </c>
      <c r="P223" s="64">
        <v>809</v>
      </c>
      <c r="Q223" s="64">
        <v>838</v>
      </c>
      <c r="R223" s="64">
        <v>837</v>
      </c>
      <c r="S223" s="64">
        <v>853</v>
      </c>
      <c r="T223" s="64">
        <v>898</v>
      </c>
      <c r="U223" s="64">
        <v>948</v>
      </c>
      <c r="V223" s="64">
        <v>946</v>
      </c>
      <c r="W223" s="64">
        <v>947</v>
      </c>
      <c r="X223" s="64">
        <v>917</v>
      </c>
      <c r="Y223" s="64">
        <v>866</v>
      </c>
      <c r="Z223" s="64">
        <v>798</v>
      </c>
      <c r="AA223" s="64">
        <v>746</v>
      </c>
      <c r="AB223" s="65">
        <v>2</v>
      </c>
      <c r="AC223" s="65">
        <f t="shared" si="9"/>
        <v>0</v>
      </c>
      <c r="AD223" s="65">
        <v>2</v>
      </c>
      <c r="AF223" s="57">
        <v>15</v>
      </c>
      <c r="AG223" s="57">
        <v>12</v>
      </c>
      <c r="AH223" s="57">
        <v>2021</v>
      </c>
    </row>
    <row r="224" spans="1:34">
      <c r="A224" s="64">
        <v>20210811</v>
      </c>
      <c r="B224" s="64">
        <f t="shared" si="10"/>
        <v>913</v>
      </c>
      <c r="C224" s="64">
        <f t="shared" si="11"/>
        <v>591</v>
      </c>
      <c r="D224" s="64">
        <v>683</v>
      </c>
      <c r="E224" s="64">
        <v>642</v>
      </c>
      <c r="F224" s="64">
        <v>612</v>
      </c>
      <c r="G224" s="64">
        <v>594</v>
      </c>
      <c r="H224" s="64">
        <v>591</v>
      </c>
      <c r="I224" s="64">
        <v>600</v>
      </c>
      <c r="J224" s="64">
        <v>624</v>
      </c>
      <c r="K224" s="64">
        <v>683</v>
      </c>
      <c r="L224" s="64">
        <v>745</v>
      </c>
      <c r="M224" s="64">
        <v>806</v>
      </c>
      <c r="N224" s="64">
        <v>829</v>
      </c>
      <c r="O224" s="64">
        <v>834</v>
      </c>
      <c r="P224" s="64">
        <v>850</v>
      </c>
      <c r="Q224" s="64">
        <v>846</v>
      </c>
      <c r="R224" s="64">
        <v>799</v>
      </c>
      <c r="S224" s="64">
        <v>852</v>
      </c>
      <c r="T224" s="64">
        <v>881</v>
      </c>
      <c r="U224" s="64">
        <v>903</v>
      </c>
      <c r="V224" s="64">
        <v>906</v>
      </c>
      <c r="W224" s="64">
        <v>913</v>
      </c>
      <c r="X224" s="64">
        <v>883</v>
      </c>
      <c r="Y224" s="64">
        <v>834</v>
      </c>
      <c r="Z224" s="64">
        <v>772</v>
      </c>
      <c r="AA224" s="64">
        <v>727</v>
      </c>
      <c r="AB224" s="65">
        <v>2</v>
      </c>
      <c r="AC224" s="65">
        <f t="shared" si="9"/>
        <v>0</v>
      </c>
      <c r="AD224" s="65">
        <v>3</v>
      </c>
      <c r="AF224" s="57">
        <v>14</v>
      </c>
      <c r="AG224" s="57">
        <v>4</v>
      </c>
      <c r="AH224" s="57">
        <v>2021</v>
      </c>
    </row>
    <row r="225" spans="1:34">
      <c r="A225" s="64">
        <v>20210812</v>
      </c>
      <c r="B225" s="64">
        <f t="shared" si="10"/>
        <v>876</v>
      </c>
      <c r="C225" s="64">
        <f t="shared" si="11"/>
        <v>589</v>
      </c>
      <c r="D225" s="64">
        <v>673</v>
      </c>
      <c r="E225" s="64">
        <v>632</v>
      </c>
      <c r="F225" s="64">
        <v>609</v>
      </c>
      <c r="G225" s="64">
        <v>596</v>
      </c>
      <c r="H225" s="64">
        <v>589</v>
      </c>
      <c r="I225" s="64">
        <v>599</v>
      </c>
      <c r="J225" s="64">
        <v>627</v>
      </c>
      <c r="K225" s="64">
        <v>690</v>
      </c>
      <c r="L225" s="64">
        <v>771</v>
      </c>
      <c r="M225" s="64">
        <v>832</v>
      </c>
      <c r="N225" s="64">
        <v>838</v>
      </c>
      <c r="O225" s="64">
        <v>802</v>
      </c>
      <c r="P225" s="64">
        <v>810</v>
      </c>
      <c r="Q225" s="64">
        <v>850</v>
      </c>
      <c r="R225" s="64">
        <v>869</v>
      </c>
      <c r="S225" s="64">
        <v>876</v>
      </c>
      <c r="T225" s="64">
        <v>863</v>
      </c>
      <c r="U225" s="64">
        <v>869</v>
      </c>
      <c r="V225" s="64">
        <v>858</v>
      </c>
      <c r="W225" s="64">
        <v>865</v>
      </c>
      <c r="X225" s="64">
        <v>848</v>
      </c>
      <c r="Y225" s="64">
        <v>802</v>
      </c>
      <c r="Z225" s="64">
        <v>749</v>
      </c>
      <c r="AA225" s="64">
        <v>714</v>
      </c>
      <c r="AB225" s="65">
        <v>2</v>
      </c>
      <c r="AC225" s="65">
        <f t="shared" si="9"/>
        <v>0</v>
      </c>
      <c r="AD225" s="65">
        <v>4</v>
      </c>
      <c r="AF225" s="57">
        <v>15</v>
      </c>
      <c r="AG225" s="57">
        <v>4</v>
      </c>
      <c r="AH225" s="57">
        <v>2021</v>
      </c>
    </row>
    <row r="226" spans="1:34">
      <c r="A226" s="64">
        <v>20210813</v>
      </c>
      <c r="B226" s="64">
        <f t="shared" si="10"/>
        <v>823</v>
      </c>
      <c r="C226" s="64">
        <f t="shared" si="11"/>
        <v>575</v>
      </c>
      <c r="D226" s="64">
        <v>660</v>
      </c>
      <c r="E226" s="64">
        <v>619</v>
      </c>
      <c r="F226" s="64">
        <v>594</v>
      </c>
      <c r="G226" s="64">
        <v>581</v>
      </c>
      <c r="H226" s="64">
        <v>575</v>
      </c>
      <c r="I226" s="64">
        <v>583</v>
      </c>
      <c r="J226" s="64">
        <v>604</v>
      </c>
      <c r="K226" s="64">
        <v>651</v>
      </c>
      <c r="L226" s="64">
        <v>717</v>
      </c>
      <c r="M226" s="64">
        <v>774</v>
      </c>
      <c r="N226" s="64">
        <v>797</v>
      </c>
      <c r="O226" s="64">
        <v>810</v>
      </c>
      <c r="P226" s="64">
        <v>751</v>
      </c>
      <c r="Q226" s="64">
        <v>790</v>
      </c>
      <c r="R226" s="64">
        <v>788</v>
      </c>
      <c r="S226" s="64">
        <v>768</v>
      </c>
      <c r="T226" s="64">
        <v>811</v>
      </c>
      <c r="U226" s="64">
        <v>823</v>
      </c>
      <c r="V226" s="64">
        <v>812</v>
      </c>
      <c r="W226" s="64">
        <v>816</v>
      </c>
      <c r="X226" s="64">
        <v>798</v>
      </c>
      <c r="Y226" s="64">
        <v>759</v>
      </c>
      <c r="Z226" s="64">
        <v>709</v>
      </c>
      <c r="AA226" s="64">
        <v>684</v>
      </c>
      <c r="AB226" s="65">
        <v>2</v>
      </c>
      <c r="AC226" s="65">
        <f t="shared" si="9"/>
        <v>0</v>
      </c>
      <c r="AD226" s="65">
        <v>5</v>
      </c>
      <c r="AF226" s="57">
        <v>14</v>
      </c>
      <c r="AG226" s="57">
        <v>4</v>
      </c>
      <c r="AH226" s="57">
        <v>2021</v>
      </c>
    </row>
    <row r="227" spans="1:34">
      <c r="A227" s="64">
        <v>20210814</v>
      </c>
      <c r="B227" s="64">
        <f t="shared" si="10"/>
        <v>777</v>
      </c>
      <c r="C227" s="64">
        <f t="shared" si="11"/>
        <v>560</v>
      </c>
      <c r="D227" s="64">
        <v>636</v>
      </c>
      <c r="E227" s="64">
        <v>599</v>
      </c>
      <c r="F227" s="64">
        <v>578</v>
      </c>
      <c r="G227" s="64">
        <v>563</v>
      </c>
      <c r="H227" s="64">
        <v>560</v>
      </c>
      <c r="I227" s="64">
        <v>570</v>
      </c>
      <c r="J227" s="64">
        <v>587</v>
      </c>
      <c r="K227" s="64">
        <v>617</v>
      </c>
      <c r="L227" s="64">
        <v>659</v>
      </c>
      <c r="M227" s="64">
        <v>697</v>
      </c>
      <c r="N227" s="64">
        <v>735</v>
      </c>
      <c r="O227" s="64">
        <v>732</v>
      </c>
      <c r="P227" s="64">
        <v>712</v>
      </c>
      <c r="Q227" s="64">
        <v>726</v>
      </c>
      <c r="R227" s="64">
        <v>701</v>
      </c>
      <c r="S227" s="64">
        <v>704</v>
      </c>
      <c r="T227" s="64">
        <v>727</v>
      </c>
      <c r="U227" s="64">
        <v>744</v>
      </c>
      <c r="V227" s="64">
        <v>761</v>
      </c>
      <c r="W227" s="64">
        <v>777</v>
      </c>
      <c r="X227" s="64">
        <v>762</v>
      </c>
      <c r="Y227" s="64">
        <v>731</v>
      </c>
      <c r="Z227" s="64">
        <v>692</v>
      </c>
      <c r="AA227" s="64">
        <v>659</v>
      </c>
      <c r="AB227" s="65">
        <v>2</v>
      </c>
      <c r="AC227" s="65">
        <f t="shared" si="9"/>
        <v>1</v>
      </c>
      <c r="AD227" s="65">
        <v>6</v>
      </c>
      <c r="AF227" s="57">
        <v>14</v>
      </c>
      <c r="AG227" s="57">
        <v>2</v>
      </c>
      <c r="AH227" s="57">
        <v>2021</v>
      </c>
    </row>
    <row r="228" spans="1:34">
      <c r="A228" s="64">
        <v>20210815</v>
      </c>
      <c r="B228" s="64">
        <f t="shared" si="10"/>
        <v>778</v>
      </c>
      <c r="C228" s="64">
        <f t="shared" si="11"/>
        <v>540</v>
      </c>
      <c r="D228" s="64">
        <v>615</v>
      </c>
      <c r="E228" s="64">
        <v>579</v>
      </c>
      <c r="F228" s="64">
        <v>557</v>
      </c>
      <c r="G228" s="64">
        <v>544</v>
      </c>
      <c r="H228" s="64">
        <v>540</v>
      </c>
      <c r="I228" s="64">
        <v>548</v>
      </c>
      <c r="J228" s="64">
        <v>554</v>
      </c>
      <c r="K228" s="64">
        <v>557</v>
      </c>
      <c r="L228" s="64">
        <v>592</v>
      </c>
      <c r="M228" s="64">
        <v>635</v>
      </c>
      <c r="N228" s="64">
        <v>664</v>
      </c>
      <c r="O228" s="64">
        <v>679</v>
      </c>
      <c r="P228" s="64">
        <v>698</v>
      </c>
      <c r="Q228" s="64">
        <v>711</v>
      </c>
      <c r="R228" s="64">
        <v>718</v>
      </c>
      <c r="S228" s="64">
        <v>705</v>
      </c>
      <c r="T228" s="64">
        <v>721</v>
      </c>
      <c r="U228" s="64">
        <v>758</v>
      </c>
      <c r="V228" s="64">
        <v>771</v>
      </c>
      <c r="W228" s="64">
        <v>778</v>
      </c>
      <c r="X228" s="64">
        <v>762</v>
      </c>
      <c r="Y228" s="64">
        <v>724</v>
      </c>
      <c r="Z228" s="64">
        <v>681</v>
      </c>
      <c r="AA228" s="64">
        <v>652</v>
      </c>
      <c r="AB228" s="65">
        <v>2</v>
      </c>
      <c r="AC228" s="65">
        <f t="shared" si="9"/>
        <v>3</v>
      </c>
      <c r="AD228" s="65">
        <v>7</v>
      </c>
      <c r="AE228" s="66" t="s">
        <v>76</v>
      </c>
      <c r="AF228" s="57">
        <v>14</v>
      </c>
      <c r="AG228" s="57">
        <v>4</v>
      </c>
      <c r="AH228" s="57">
        <v>2021</v>
      </c>
    </row>
    <row r="229" spans="1:34">
      <c r="A229" s="64">
        <v>20210816</v>
      </c>
      <c r="B229" s="64">
        <f t="shared" si="10"/>
        <v>802</v>
      </c>
      <c r="C229" s="64">
        <f t="shared" si="11"/>
        <v>539</v>
      </c>
      <c r="D229" s="64">
        <v>606</v>
      </c>
      <c r="E229" s="64">
        <v>575</v>
      </c>
      <c r="F229" s="64">
        <v>555</v>
      </c>
      <c r="G229" s="64">
        <v>541</v>
      </c>
      <c r="H229" s="64">
        <v>539</v>
      </c>
      <c r="I229" s="64">
        <v>550</v>
      </c>
      <c r="J229" s="64">
        <v>569</v>
      </c>
      <c r="K229" s="64">
        <v>607</v>
      </c>
      <c r="L229" s="64">
        <v>654</v>
      </c>
      <c r="M229" s="64">
        <v>676</v>
      </c>
      <c r="N229" s="64">
        <v>706</v>
      </c>
      <c r="O229" s="64">
        <v>660</v>
      </c>
      <c r="P229" s="64">
        <v>679</v>
      </c>
      <c r="Q229" s="64">
        <v>684</v>
      </c>
      <c r="R229" s="64">
        <v>701</v>
      </c>
      <c r="S229" s="64">
        <v>714</v>
      </c>
      <c r="T229" s="64">
        <v>730</v>
      </c>
      <c r="U229" s="64">
        <v>775</v>
      </c>
      <c r="V229" s="64">
        <v>802</v>
      </c>
      <c r="W229" s="64">
        <v>800</v>
      </c>
      <c r="X229" s="64">
        <v>783</v>
      </c>
      <c r="Y229" s="64">
        <v>749</v>
      </c>
      <c r="Z229" s="64">
        <v>700</v>
      </c>
      <c r="AA229" s="64">
        <v>664</v>
      </c>
      <c r="AB229" s="65">
        <v>2</v>
      </c>
      <c r="AC229" s="65">
        <f t="shared" si="9"/>
        <v>3</v>
      </c>
      <c r="AD229" s="65">
        <v>1</v>
      </c>
      <c r="AE229" s="66" t="s">
        <v>76</v>
      </c>
      <c r="AF229" s="57">
        <v>14</v>
      </c>
      <c r="AG229" s="57">
        <v>4</v>
      </c>
      <c r="AH229" s="57">
        <v>2021</v>
      </c>
    </row>
    <row r="230" spans="1:34">
      <c r="A230" s="64">
        <v>20210817</v>
      </c>
      <c r="B230" s="64">
        <f t="shared" si="10"/>
        <v>842</v>
      </c>
      <c r="C230" s="64">
        <f t="shared" si="11"/>
        <v>543</v>
      </c>
      <c r="D230" s="64">
        <v>614</v>
      </c>
      <c r="E230" s="64">
        <v>579</v>
      </c>
      <c r="F230" s="64">
        <v>558</v>
      </c>
      <c r="G230" s="64">
        <v>547</v>
      </c>
      <c r="H230" s="64">
        <v>543</v>
      </c>
      <c r="I230" s="64">
        <v>555</v>
      </c>
      <c r="J230" s="64">
        <v>580</v>
      </c>
      <c r="K230" s="64">
        <v>601</v>
      </c>
      <c r="L230" s="64">
        <v>629</v>
      </c>
      <c r="M230" s="64">
        <v>698</v>
      </c>
      <c r="N230" s="64">
        <v>658</v>
      </c>
      <c r="O230" s="64">
        <v>695</v>
      </c>
      <c r="P230" s="64">
        <v>712</v>
      </c>
      <c r="Q230" s="64">
        <v>650</v>
      </c>
      <c r="R230" s="64">
        <v>677</v>
      </c>
      <c r="S230" s="64">
        <v>742</v>
      </c>
      <c r="T230" s="64">
        <v>780</v>
      </c>
      <c r="U230" s="64">
        <v>829</v>
      </c>
      <c r="V230" s="64">
        <v>842</v>
      </c>
      <c r="W230" s="64">
        <v>836</v>
      </c>
      <c r="X230" s="64">
        <v>805</v>
      </c>
      <c r="Y230" s="64">
        <v>762</v>
      </c>
      <c r="Z230" s="64">
        <v>707</v>
      </c>
      <c r="AA230" s="64">
        <v>673</v>
      </c>
      <c r="AB230" s="65">
        <v>2</v>
      </c>
      <c r="AC230" s="65">
        <f t="shared" si="9"/>
        <v>0</v>
      </c>
      <c r="AD230" s="65">
        <v>2</v>
      </c>
      <c r="AF230" s="57">
        <v>14</v>
      </c>
      <c r="AG230" s="57">
        <v>12</v>
      </c>
      <c r="AH230" s="57">
        <v>2021</v>
      </c>
    </row>
    <row r="231" spans="1:34">
      <c r="A231" s="64">
        <v>20210818</v>
      </c>
      <c r="B231" s="64">
        <f t="shared" si="10"/>
        <v>845</v>
      </c>
      <c r="C231" s="64">
        <f t="shared" si="11"/>
        <v>548</v>
      </c>
      <c r="D231" s="64">
        <v>623</v>
      </c>
      <c r="E231" s="64">
        <v>587</v>
      </c>
      <c r="F231" s="64">
        <v>565</v>
      </c>
      <c r="G231" s="64">
        <v>550</v>
      </c>
      <c r="H231" s="64">
        <v>548</v>
      </c>
      <c r="I231" s="64">
        <v>560</v>
      </c>
      <c r="J231" s="64">
        <v>580</v>
      </c>
      <c r="K231" s="64">
        <v>594</v>
      </c>
      <c r="L231" s="64">
        <v>629</v>
      </c>
      <c r="M231" s="64">
        <v>662</v>
      </c>
      <c r="N231" s="64">
        <v>683</v>
      </c>
      <c r="O231" s="64">
        <v>702</v>
      </c>
      <c r="P231" s="64">
        <v>717</v>
      </c>
      <c r="Q231" s="64">
        <v>765</v>
      </c>
      <c r="R231" s="64">
        <v>758</v>
      </c>
      <c r="S231" s="64">
        <v>745</v>
      </c>
      <c r="T231" s="64">
        <v>793</v>
      </c>
      <c r="U231" s="64">
        <v>840</v>
      </c>
      <c r="V231" s="64">
        <v>845</v>
      </c>
      <c r="W231" s="64">
        <v>844</v>
      </c>
      <c r="X231" s="64">
        <v>810</v>
      </c>
      <c r="Y231" s="64">
        <v>761</v>
      </c>
      <c r="Z231" s="64">
        <v>700</v>
      </c>
      <c r="AA231" s="64">
        <v>663</v>
      </c>
      <c r="AB231" s="65">
        <v>2</v>
      </c>
      <c r="AC231" s="65">
        <f t="shared" si="9"/>
        <v>0</v>
      </c>
      <c r="AD231" s="65">
        <v>3</v>
      </c>
      <c r="AF231" s="57">
        <v>14</v>
      </c>
      <c r="AG231" s="57">
        <v>15</v>
      </c>
      <c r="AH231" s="57">
        <v>2021</v>
      </c>
    </row>
    <row r="232" spans="1:34">
      <c r="A232" s="64">
        <v>20210819</v>
      </c>
      <c r="B232" s="64">
        <f t="shared" si="10"/>
        <v>834</v>
      </c>
      <c r="C232" s="64">
        <f t="shared" si="11"/>
        <v>544</v>
      </c>
      <c r="D232" s="64">
        <v>614</v>
      </c>
      <c r="E232" s="64">
        <v>578</v>
      </c>
      <c r="F232" s="64">
        <v>558</v>
      </c>
      <c r="G232" s="64">
        <v>545</v>
      </c>
      <c r="H232" s="64">
        <v>544</v>
      </c>
      <c r="I232" s="64">
        <v>559</v>
      </c>
      <c r="J232" s="64">
        <v>574</v>
      </c>
      <c r="K232" s="64">
        <v>575</v>
      </c>
      <c r="L232" s="64">
        <v>626</v>
      </c>
      <c r="M232" s="64">
        <v>656</v>
      </c>
      <c r="N232" s="64">
        <v>713</v>
      </c>
      <c r="O232" s="64">
        <v>735</v>
      </c>
      <c r="P232" s="64">
        <v>773</v>
      </c>
      <c r="Q232" s="64">
        <v>704</v>
      </c>
      <c r="R232" s="64">
        <v>771</v>
      </c>
      <c r="S232" s="64">
        <v>822</v>
      </c>
      <c r="T232" s="64">
        <v>816</v>
      </c>
      <c r="U232" s="64">
        <v>812</v>
      </c>
      <c r="V232" s="64">
        <v>816</v>
      </c>
      <c r="W232" s="64">
        <v>834</v>
      </c>
      <c r="X232" s="64">
        <v>805</v>
      </c>
      <c r="Y232" s="64">
        <v>753</v>
      </c>
      <c r="Z232" s="64">
        <v>695</v>
      </c>
      <c r="AA232" s="64">
        <v>661</v>
      </c>
      <c r="AB232" s="65">
        <v>2</v>
      </c>
      <c r="AC232" s="65">
        <f t="shared" si="9"/>
        <v>0</v>
      </c>
      <c r="AD232" s="65">
        <v>4</v>
      </c>
      <c r="AF232" s="57">
        <v>14</v>
      </c>
      <c r="AG232" s="57">
        <v>11</v>
      </c>
      <c r="AH232" s="57">
        <v>2021</v>
      </c>
    </row>
    <row r="233" spans="1:34">
      <c r="A233" s="64">
        <v>20210820</v>
      </c>
      <c r="B233" s="64">
        <f t="shared" si="10"/>
        <v>880</v>
      </c>
      <c r="C233" s="64">
        <f t="shared" si="11"/>
        <v>548</v>
      </c>
      <c r="D233" s="64">
        <v>614</v>
      </c>
      <c r="E233" s="64">
        <v>579</v>
      </c>
      <c r="F233" s="64">
        <v>560</v>
      </c>
      <c r="G233" s="64">
        <v>549</v>
      </c>
      <c r="H233" s="64">
        <v>548</v>
      </c>
      <c r="I233" s="64">
        <v>564</v>
      </c>
      <c r="J233" s="64">
        <v>580</v>
      </c>
      <c r="K233" s="64">
        <v>597</v>
      </c>
      <c r="L233" s="64">
        <v>643</v>
      </c>
      <c r="M233" s="64">
        <v>683</v>
      </c>
      <c r="N233" s="64">
        <v>695</v>
      </c>
      <c r="O233" s="64">
        <v>701</v>
      </c>
      <c r="P233" s="64">
        <v>723</v>
      </c>
      <c r="Q233" s="64">
        <v>757</v>
      </c>
      <c r="R233" s="64">
        <v>839</v>
      </c>
      <c r="S233" s="64">
        <v>794</v>
      </c>
      <c r="T233" s="64">
        <v>856</v>
      </c>
      <c r="U233" s="64">
        <v>880</v>
      </c>
      <c r="V233" s="64">
        <v>869</v>
      </c>
      <c r="W233" s="64">
        <v>873</v>
      </c>
      <c r="X233" s="64">
        <v>840</v>
      </c>
      <c r="Y233" s="64">
        <v>793</v>
      </c>
      <c r="Z233" s="64">
        <v>733</v>
      </c>
      <c r="AA233" s="64">
        <v>696</v>
      </c>
      <c r="AB233" s="65">
        <v>2</v>
      </c>
      <c r="AC233" s="65">
        <f t="shared" si="9"/>
        <v>0</v>
      </c>
      <c r="AD233" s="65">
        <v>5</v>
      </c>
      <c r="AF233" s="57">
        <v>15</v>
      </c>
      <c r="AG233" s="57">
        <v>15</v>
      </c>
      <c r="AH233" s="57">
        <v>2021</v>
      </c>
    </row>
    <row r="234" spans="1:34">
      <c r="A234" s="64">
        <v>20210821</v>
      </c>
      <c r="B234" s="64">
        <f t="shared" si="10"/>
        <v>836</v>
      </c>
      <c r="C234" s="64">
        <f t="shared" si="11"/>
        <v>573</v>
      </c>
      <c r="D234" s="64">
        <v>648</v>
      </c>
      <c r="E234" s="64">
        <v>610</v>
      </c>
      <c r="F234" s="64">
        <v>586</v>
      </c>
      <c r="G234" s="64">
        <v>573</v>
      </c>
      <c r="H234" s="64">
        <v>574</v>
      </c>
      <c r="I234" s="64">
        <v>586</v>
      </c>
      <c r="J234" s="64">
        <v>606</v>
      </c>
      <c r="K234" s="64">
        <v>643</v>
      </c>
      <c r="L234" s="64">
        <v>703</v>
      </c>
      <c r="M234" s="64">
        <v>744</v>
      </c>
      <c r="N234" s="64">
        <v>783</v>
      </c>
      <c r="O234" s="64">
        <v>800</v>
      </c>
      <c r="P234" s="64">
        <v>836</v>
      </c>
      <c r="Q234" s="64">
        <v>823</v>
      </c>
      <c r="R234" s="64">
        <v>796</v>
      </c>
      <c r="S234" s="64">
        <v>786</v>
      </c>
      <c r="T234" s="64">
        <v>774</v>
      </c>
      <c r="U234" s="64">
        <v>790</v>
      </c>
      <c r="V234" s="64">
        <v>805</v>
      </c>
      <c r="W234" s="64">
        <v>827</v>
      </c>
      <c r="X234" s="64">
        <v>805</v>
      </c>
      <c r="Y234" s="64">
        <v>767</v>
      </c>
      <c r="Z234" s="64">
        <v>715</v>
      </c>
      <c r="AA234" s="64">
        <v>681</v>
      </c>
      <c r="AB234" s="65">
        <v>2</v>
      </c>
      <c r="AC234" s="65">
        <f t="shared" si="9"/>
        <v>1</v>
      </c>
      <c r="AD234" s="65">
        <v>6</v>
      </c>
      <c r="AF234" s="57">
        <v>15</v>
      </c>
      <c r="AG234" s="57">
        <v>3</v>
      </c>
      <c r="AH234" s="57">
        <v>2021</v>
      </c>
    </row>
    <row r="235" spans="1:34">
      <c r="A235" s="64">
        <v>20210822</v>
      </c>
      <c r="B235" s="64">
        <f t="shared" si="10"/>
        <v>804</v>
      </c>
      <c r="C235" s="64">
        <f t="shared" si="11"/>
        <v>557</v>
      </c>
      <c r="D235" s="64">
        <v>633</v>
      </c>
      <c r="E235" s="64">
        <v>598</v>
      </c>
      <c r="F235" s="64">
        <v>575</v>
      </c>
      <c r="G235" s="64">
        <v>563</v>
      </c>
      <c r="H235" s="64">
        <v>557</v>
      </c>
      <c r="I235" s="64">
        <v>567</v>
      </c>
      <c r="J235" s="64">
        <v>575</v>
      </c>
      <c r="K235" s="64">
        <v>584</v>
      </c>
      <c r="L235" s="64">
        <v>641</v>
      </c>
      <c r="M235" s="64">
        <v>695</v>
      </c>
      <c r="N235" s="64">
        <v>740</v>
      </c>
      <c r="O235" s="64">
        <v>781</v>
      </c>
      <c r="P235" s="64">
        <v>776</v>
      </c>
      <c r="Q235" s="64">
        <v>766</v>
      </c>
      <c r="R235" s="64">
        <v>770</v>
      </c>
      <c r="S235" s="64">
        <v>746</v>
      </c>
      <c r="T235" s="64">
        <v>760</v>
      </c>
      <c r="U235" s="64">
        <v>787</v>
      </c>
      <c r="V235" s="64">
        <v>798</v>
      </c>
      <c r="W235" s="64">
        <v>804</v>
      </c>
      <c r="X235" s="64">
        <v>787</v>
      </c>
      <c r="Y235" s="64">
        <v>746</v>
      </c>
      <c r="Z235" s="64">
        <v>698</v>
      </c>
      <c r="AA235" s="64">
        <v>669</v>
      </c>
      <c r="AB235" s="65">
        <v>2</v>
      </c>
      <c r="AC235" s="65">
        <f t="shared" si="9"/>
        <v>2</v>
      </c>
      <c r="AD235" s="65">
        <v>7</v>
      </c>
      <c r="AF235" s="57">
        <v>14</v>
      </c>
      <c r="AG235" s="57">
        <v>3</v>
      </c>
      <c r="AH235" s="57">
        <v>2021</v>
      </c>
    </row>
    <row r="236" spans="1:34">
      <c r="A236" s="64">
        <v>20210823</v>
      </c>
      <c r="B236" s="64">
        <f t="shared" si="10"/>
        <v>889</v>
      </c>
      <c r="C236" s="64">
        <f t="shared" si="11"/>
        <v>552</v>
      </c>
      <c r="D236" s="64">
        <v>624</v>
      </c>
      <c r="E236" s="64">
        <v>588</v>
      </c>
      <c r="F236" s="64">
        <v>567</v>
      </c>
      <c r="G236" s="64">
        <v>554</v>
      </c>
      <c r="H236" s="64">
        <v>552</v>
      </c>
      <c r="I236" s="64">
        <v>568</v>
      </c>
      <c r="J236" s="64">
        <v>595</v>
      </c>
      <c r="K236" s="64">
        <v>649</v>
      </c>
      <c r="L236" s="64">
        <v>709</v>
      </c>
      <c r="M236" s="64">
        <v>774</v>
      </c>
      <c r="N236" s="64">
        <v>772</v>
      </c>
      <c r="O236" s="64">
        <v>768</v>
      </c>
      <c r="P236" s="64">
        <v>841</v>
      </c>
      <c r="Q236" s="64">
        <v>865</v>
      </c>
      <c r="R236" s="64">
        <v>889</v>
      </c>
      <c r="S236" s="64">
        <v>839</v>
      </c>
      <c r="T236" s="64">
        <v>847</v>
      </c>
      <c r="U236" s="64">
        <v>864</v>
      </c>
      <c r="V236" s="64">
        <v>867</v>
      </c>
      <c r="W236" s="64">
        <v>870</v>
      </c>
      <c r="X236" s="64">
        <v>841</v>
      </c>
      <c r="Y236" s="64">
        <v>783</v>
      </c>
      <c r="Z236" s="64">
        <v>723</v>
      </c>
      <c r="AA236" s="64">
        <v>690</v>
      </c>
      <c r="AB236" s="65">
        <v>2</v>
      </c>
      <c r="AC236" s="65">
        <f t="shared" si="9"/>
        <v>0</v>
      </c>
      <c r="AD236" s="65">
        <v>1</v>
      </c>
      <c r="AF236" s="57">
        <v>15</v>
      </c>
      <c r="AG236" s="57">
        <v>7</v>
      </c>
      <c r="AH236" s="57">
        <v>2021</v>
      </c>
    </row>
    <row r="237" spans="1:34">
      <c r="A237" s="64">
        <v>20210824</v>
      </c>
      <c r="B237" s="64">
        <f t="shared" si="10"/>
        <v>907</v>
      </c>
      <c r="C237" s="64">
        <f t="shared" si="11"/>
        <v>578</v>
      </c>
      <c r="D237" s="64">
        <v>641</v>
      </c>
      <c r="E237" s="64">
        <v>612</v>
      </c>
      <c r="F237" s="64">
        <v>590</v>
      </c>
      <c r="G237" s="64">
        <v>579</v>
      </c>
      <c r="H237" s="64">
        <v>578</v>
      </c>
      <c r="I237" s="64">
        <v>591</v>
      </c>
      <c r="J237" s="64">
        <v>620</v>
      </c>
      <c r="K237" s="64">
        <v>688</v>
      </c>
      <c r="L237" s="64">
        <v>781</v>
      </c>
      <c r="M237" s="64">
        <v>852</v>
      </c>
      <c r="N237" s="64">
        <v>873</v>
      </c>
      <c r="O237" s="64">
        <v>866</v>
      </c>
      <c r="P237" s="64">
        <v>859</v>
      </c>
      <c r="Q237" s="64">
        <v>903</v>
      </c>
      <c r="R237" s="64">
        <v>896</v>
      </c>
      <c r="S237" s="64">
        <v>882</v>
      </c>
      <c r="T237" s="64">
        <v>904</v>
      </c>
      <c r="U237" s="64">
        <v>907</v>
      </c>
      <c r="V237" s="64">
        <v>894</v>
      </c>
      <c r="W237" s="64">
        <v>897</v>
      </c>
      <c r="X237" s="64">
        <v>863</v>
      </c>
      <c r="Y237" s="64">
        <v>805</v>
      </c>
      <c r="Z237" s="64">
        <v>747</v>
      </c>
      <c r="AA237" s="64">
        <v>706</v>
      </c>
      <c r="AB237" s="65">
        <v>2</v>
      </c>
      <c r="AC237" s="65">
        <f t="shared" si="9"/>
        <v>0</v>
      </c>
      <c r="AD237" s="65">
        <v>2</v>
      </c>
      <c r="AF237" s="57">
        <v>15</v>
      </c>
      <c r="AG237" s="57">
        <v>6</v>
      </c>
      <c r="AH237" s="57">
        <v>2021</v>
      </c>
    </row>
    <row r="238" spans="1:34">
      <c r="A238" s="64">
        <v>20210825</v>
      </c>
      <c r="B238" s="64">
        <f t="shared" si="10"/>
        <v>923</v>
      </c>
      <c r="C238" s="64">
        <f t="shared" si="11"/>
        <v>575</v>
      </c>
      <c r="D238" s="64">
        <v>651</v>
      </c>
      <c r="E238" s="64">
        <v>615</v>
      </c>
      <c r="F238" s="64">
        <v>591</v>
      </c>
      <c r="G238" s="64">
        <v>576</v>
      </c>
      <c r="H238" s="64">
        <v>575</v>
      </c>
      <c r="I238" s="64">
        <v>588</v>
      </c>
      <c r="J238" s="64">
        <v>611</v>
      </c>
      <c r="K238" s="64">
        <v>667</v>
      </c>
      <c r="L238" s="64">
        <v>742</v>
      </c>
      <c r="M238" s="64">
        <v>832</v>
      </c>
      <c r="N238" s="64">
        <v>875</v>
      </c>
      <c r="O238" s="64">
        <v>897</v>
      </c>
      <c r="P238" s="64">
        <v>910</v>
      </c>
      <c r="Q238" s="64">
        <v>923</v>
      </c>
      <c r="R238" s="64">
        <v>890</v>
      </c>
      <c r="S238" s="64">
        <v>883</v>
      </c>
      <c r="T238" s="64">
        <v>906</v>
      </c>
      <c r="U238" s="64">
        <v>913</v>
      </c>
      <c r="V238" s="64">
        <v>911</v>
      </c>
      <c r="W238" s="64">
        <v>910</v>
      </c>
      <c r="X238" s="64">
        <v>875</v>
      </c>
      <c r="Y238" s="64">
        <v>810</v>
      </c>
      <c r="Z238" s="64">
        <v>751</v>
      </c>
      <c r="AA238" s="64">
        <v>711</v>
      </c>
      <c r="AB238" s="65">
        <v>2</v>
      </c>
      <c r="AC238" s="65">
        <f t="shared" si="9"/>
        <v>0</v>
      </c>
      <c r="AD238" s="65">
        <v>3</v>
      </c>
      <c r="AF238" s="57">
        <v>15</v>
      </c>
      <c r="AG238" s="57">
        <v>6</v>
      </c>
      <c r="AH238" s="57">
        <v>2021</v>
      </c>
    </row>
    <row r="239" spans="1:34">
      <c r="A239" s="64">
        <v>20210826</v>
      </c>
      <c r="B239" s="64">
        <f t="shared" si="10"/>
        <v>922</v>
      </c>
      <c r="C239" s="64">
        <f t="shared" si="11"/>
        <v>574</v>
      </c>
      <c r="D239" s="64">
        <v>658</v>
      </c>
      <c r="E239" s="64">
        <v>619</v>
      </c>
      <c r="F239" s="64">
        <v>593</v>
      </c>
      <c r="G239" s="64">
        <v>577</v>
      </c>
      <c r="H239" s="64">
        <v>574</v>
      </c>
      <c r="I239" s="64">
        <v>590</v>
      </c>
      <c r="J239" s="64">
        <v>610</v>
      </c>
      <c r="K239" s="64">
        <v>624</v>
      </c>
      <c r="L239" s="64">
        <v>674</v>
      </c>
      <c r="M239" s="64">
        <v>714</v>
      </c>
      <c r="N239" s="64">
        <v>757</v>
      </c>
      <c r="O239" s="64">
        <v>761</v>
      </c>
      <c r="P239" s="64">
        <v>779</v>
      </c>
      <c r="Q239" s="64">
        <v>855</v>
      </c>
      <c r="R239" s="64">
        <v>813</v>
      </c>
      <c r="S239" s="64">
        <v>806</v>
      </c>
      <c r="T239" s="64">
        <v>903</v>
      </c>
      <c r="U239" s="64">
        <v>922</v>
      </c>
      <c r="V239" s="64">
        <v>917</v>
      </c>
      <c r="W239" s="64">
        <v>921</v>
      </c>
      <c r="X239" s="64">
        <v>890</v>
      </c>
      <c r="Y239" s="64">
        <v>830</v>
      </c>
      <c r="Z239" s="64">
        <v>765</v>
      </c>
      <c r="AA239" s="64">
        <v>720</v>
      </c>
      <c r="AB239" s="65">
        <v>2</v>
      </c>
      <c r="AC239" s="65">
        <f t="shared" si="9"/>
        <v>0</v>
      </c>
      <c r="AD239" s="65">
        <v>4</v>
      </c>
      <c r="AF239" s="57">
        <v>15</v>
      </c>
      <c r="AG239" s="57">
        <v>13</v>
      </c>
      <c r="AH239" s="57">
        <v>2021</v>
      </c>
    </row>
    <row r="240" spans="1:34">
      <c r="A240" s="64">
        <v>20210827</v>
      </c>
      <c r="B240" s="64">
        <f t="shared" si="10"/>
        <v>945</v>
      </c>
      <c r="C240" s="64">
        <f t="shared" si="11"/>
        <v>580</v>
      </c>
      <c r="D240" s="64">
        <v>664</v>
      </c>
      <c r="E240" s="64">
        <v>624</v>
      </c>
      <c r="F240" s="64">
        <v>601</v>
      </c>
      <c r="G240" s="64">
        <v>586</v>
      </c>
      <c r="H240" s="64">
        <v>580</v>
      </c>
      <c r="I240" s="64">
        <v>595</v>
      </c>
      <c r="J240" s="64">
        <v>623</v>
      </c>
      <c r="K240" s="64">
        <v>661</v>
      </c>
      <c r="L240" s="64">
        <v>718</v>
      </c>
      <c r="M240" s="64">
        <v>762</v>
      </c>
      <c r="N240" s="64">
        <v>775</v>
      </c>
      <c r="O240" s="64">
        <v>800</v>
      </c>
      <c r="P240" s="64">
        <v>784</v>
      </c>
      <c r="Q240" s="64">
        <v>822</v>
      </c>
      <c r="R240" s="64">
        <v>842</v>
      </c>
      <c r="S240" s="64">
        <v>859</v>
      </c>
      <c r="T240" s="64">
        <v>908</v>
      </c>
      <c r="U240" s="64">
        <v>945</v>
      </c>
      <c r="V240" s="64">
        <v>933</v>
      </c>
      <c r="W240" s="64">
        <v>919</v>
      </c>
      <c r="X240" s="64">
        <v>880</v>
      </c>
      <c r="Y240" s="64">
        <v>820</v>
      </c>
      <c r="Z240" s="64">
        <v>765</v>
      </c>
      <c r="AA240" s="64">
        <v>727</v>
      </c>
      <c r="AB240" s="65">
        <v>2</v>
      </c>
      <c r="AC240" s="65">
        <f t="shared" si="9"/>
        <v>0</v>
      </c>
      <c r="AD240" s="65">
        <v>5</v>
      </c>
      <c r="AF240" s="57">
        <v>15</v>
      </c>
      <c r="AG240" s="57">
        <v>15</v>
      </c>
      <c r="AH240" s="57">
        <v>2021</v>
      </c>
    </row>
    <row r="241" spans="1:34">
      <c r="A241" s="64">
        <v>20210828</v>
      </c>
      <c r="B241" s="64">
        <f t="shared" si="10"/>
        <v>924</v>
      </c>
      <c r="C241" s="64">
        <f t="shared" si="11"/>
        <v>587</v>
      </c>
      <c r="D241" s="64">
        <v>673</v>
      </c>
      <c r="E241" s="64">
        <v>634</v>
      </c>
      <c r="F241" s="64">
        <v>608</v>
      </c>
      <c r="G241" s="64">
        <v>592</v>
      </c>
      <c r="H241" s="64">
        <v>587</v>
      </c>
      <c r="I241" s="64">
        <v>599</v>
      </c>
      <c r="J241" s="64">
        <v>616</v>
      </c>
      <c r="K241" s="64">
        <v>629</v>
      </c>
      <c r="L241" s="64">
        <v>648</v>
      </c>
      <c r="M241" s="64">
        <v>685</v>
      </c>
      <c r="N241" s="64">
        <v>736</v>
      </c>
      <c r="O241" s="64">
        <v>794</v>
      </c>
      <c r="P241" s="64">
        <v>766</v>
      </c>
      <c r="Q241" s="64">
        <v>779</v>
      </c>
      <c r="R241" s="64">
        <v>779</v>
      </c>
      <c r="S241" s="64">
        <v>805</v>
      </c>
      <c r="T241" s="64">
        <v>867</v>
      </c>
      <c r="U241" s="64">
        <v>908</v>
      </c>
      <c r="V241" s="64">
        <v>924</v>
      </c>
      <c r="W241" s="64">
        <v>916</v>
      </c>
      <c r="X241" s="64">
        <v>883</v>
      </c>
      <c r="Y241" s="64">
        <v>822</v>
      </c>
      <c r="Z241" s="64">
        <v>761</v>
      </c>
      <c r="AA241" s="64">
        <v>716</v>
      </c>
      <c r="AB241" s="65">
        <v>2</v>
      </c>
      <c r="AC241" s="65">
        <f t="shared" si="9"/>
        <v>1</v>
      </c>
      <c r="AD241" s="65">
        <v>6</v>
      </c>
      <c r="AF241" s="57">
        <v>15</v>
      </c>
      <c r="AG241" s="57">
        <v>15</v>
      </c>
      <c r="AH241" s="57">
        <v>2021</v>
      </c>
    </row>
    <row r="242" spans="1:34">
      <c r="A242" s="64">
        <v>20210829</v>
      </c>
      <c r="B242" s="64">
        <f t="shared" si="10"/>
        <v>918</v>
      </c>
      <c r="C242" s="64">
        <f t="shared" si="11"/>
        <v>580</v>
      </c>
      <c r="D242" s="64">
        <v>663</v>
      </c>
      <c r="E242" s="64">
        <v>624</v>
      </c>
      <c r="F242" s="64">
        <v>598</v>
      </c>
      <c r="G242" s="64">
        <v>583</v>
      </c>
      <c r="H242" s="64">
        <v>580</v>
      </c>
      <c r="I242" s="64">
        <v>591</v>
      </c>
      <c r="J242" s="64">
        <v>599</v>
      </c>
      <c r="K242" s="64">
        <v>590</v>
      </c>
      <c r="L242" s="64">
        <v>605</v>
      </c>
      <c r="M242" s="64">
        <v>642</v>
      </c>
      <c r="N242" s="64">
        <v>684</v>
      </c>
      <c r="O242" s="64">
        <v>684</v>
      </c>
      <c r="P242" s="64">
        <v>716</v>
      </c>
      <c r="Q242" s="64">
        <v>738</v>
      </c>
      <c r="R242" s="64">
        <v>761</v>
      </c>
      <c r="S242" s="64">
        <v>789</v>
      </c>
      <c r="T242" s="64">
        <v>842</v>
      </c>
      <c r="U242" s="64">
        <v>913</v>
      </c>
      <c r="V242" s="64">
        <v>913</v>
      </c>
      <c r="W242" s="64">
        <v>918</v>
      </c>
      <c r="X242" s="64">
        <v>890</v>
      </c>
      <c r="Y242" s="64">
        <v>833</v>
      </c>
      <c r="Z242" s="64">
        <v>771</v>
      </c>
      <c r="AA242" s="64">
        <v>724</v>
      </c>
      <c r="AB242" s="65">
        <v>2</v>
      </c>
      <c r="AC242" s="65">
        <f t="shared" si="9"/>
        <v>2</v>
      </c>
      <c r="AD242" s="65">
        <v>7</v>
      </c>
      <c r="AF242" s="57">
        <v>15</v>
      </c>
      <c r="AG242" s="57">
        <v>15</v>
      </c>
      <c r="AH242" s="57">
        <v>2021</v>
      </c>
    </row>
    <row r="243" spans="1:34">
      <c r="A243" s="64">
        <v>20210830</v>
      </c>
      <c r="B243" s="64">
        <f t="shared" si="10"/>
        <v>953</v>
      </c>
      <c r="C243" s="64">
        <f t="shared" si="11"/>
        <v>585</v>
      </c>
      <c r="D243" s="64">
        <v>668</v>
      </c>
      <c r="E243" s="64">
        <v>627</v>
      </c>
      <c r="F243" s="64">
        <v>604</v>
      </c>
      <c r="G243" s="64">
        <v>590</v>
      </c>
      <c r="H243" s="64">
        <v>585</v>
      </c>
      <c r="I243" s="64">
        <v>600</v>
      </c>
      <c r="J243" s="64">
        <v>626</v>
      </c>
      <c r="K243" s="64">
        <v>669</v>
      </c>
      <c r="L243" s="64">
        <v>728</v>
      </c>
      <c r="M243" s="64">
        <v>793</v>
      </c>
      <c r="N243" s="64">
        <v>835</v>
      </c>
      <c r="O243" s="64">
        <v>813</v>
      </c>
      <c r="P243" s="64">
        <v>824</v>
      </c>
      <c r="Q243" s="64">
        <v>850</v>
      </c>
      <c r="R243" s="64">
        <v>875</v>
      </c>
      <c r="S243" s="64">
        <v>900</v>
      </c>
      <c r="T243" s="64">
        <v>945</v>
      </c>
      <c r="U243" s="64">
        <v>949</v>
      </c>
      <c r="V243" s="64">
        <v>953</v>
      </c>
      <c r="W243" s="64">
        <v>950</v>
      </c>
      <c r="X243" s="64">
        <v>909</v>
      </c>
      <c r="Y243" s="64">
        <v>841</v>
      </c>
      <c r="Z243" s="64">
        <v>772</v>
      </c>
      <c r="AA243" s="64">
        <v>720</v>
      </c>
      <c r="AB243" s="65">
        <v>2</v>
      </c>
      <c r="AC243" s="65">
        <f t="shared" si="9"/>
        <v>0</v>
      </c>
      <c r="AD243" s="65">
        <v>1</v>
      </c>
      <c r="AF243" s="57">
        <v>15</v>
      </c>
      <c r="AG243" s="57">
        <v>10</v>
      </c>
      <c r="AH243" s="57">
        <v>2021</v>
      </c>
    </row>
    <row r="244" spans="1:34">
      <c r="A244" s="64">
        <v>20210831</v>
      </c>
      <c r="B244" s="64">
        <f t="shared" si="10"/>
        <v>955</v>
      </c>
      <c r="C244" s="64">
        <f t="shared" si="11"/>
        <v>582</v>
      </c>
      <c r="D244" s="64">
        <v>664</v>
      </c>
      <c r="E244" s="64">
        <v>622</v>
      </c>
      <c r="F244" s="64">
        <v>597</v>
      </c>
      <c r="G244" s="64">
        <v>584</v>
      </c>
      <c r="H244" s="64">
        <v>582</v>
      </c>
      <c r="I244" s="64">
        <v>596</v>
      </c>
      <c r="J244" s="64">
        <v>619</v>
      </c>
      <c r="K244" s="64">
        <v>641</v>
      </c>
      <c r="L244" s="64">
        <v>687</v>
      </c>
      <c r="M244" s="64">
        <v>747</v>
      </c>
      <c r="N244" s="64">
        <v>775</v>
      </c>
      <c r="O244" s="64">
        <v>787</v>
      </c>
      <c r="P244" s="64">
        <v>790</v>
      </c>
      <c r="Q244" s="64">
        <v>825</v>
      </c>
      <c r="R244" s="64">
        <v>818</v>
      </c>
      <c r="S244" s="64">
        <v>870</v>
      </c>
      <c r="T244" s="64">
        <v>939</v>
      </c>
      <c r="U244" s="64">
        <v>955</v>
      </c>
      <c r="V244" s="64">
        <v>948</v>
      </c>
      <c r="W244" s="64">
        <v>940</v>
      </c>
      <c r="X244" s="64">
        <v>901</v>
      </c>
      <c r="Y244" s="64">
        <v>836</v>
      </c>
      <c r="Z244" s="64">
        <v>767</v>
      </c>
      <c r="AA244" s="64">
        <v>719</v>
      </c>
      <c r="AB244" s="65">
        <v>2</v>
      </c>
      <c r="AC244" s="65">
        <f t="shared" si="9"/>
        <v>0</v>
      </c>
      <c r="AD244" s="65">
        <v>2</v>
      </c>
      <c r="AF244" s="57">
        <v>15</v>
      </c>
      <c r="AG244" s="57">
        <v>14</v>
      </c>
      <c r="AH244" s="57">
        <v>2021</v>
      </c>
    </row>
    <row r="245" spans="1:34">
      <c r="A245" s="64">
        <v>20210901</v>
      </c>
      <c r="B245" s="64">
        <f t="shared" si="10"/>
        <v>960</v>
      </c>
      <c r="C245" s="64">
        <f t="shared" si="11"/>
        <v>588</v>
      </c>
      <c r="D245" s="64">
        <v>664</v>
      </c>
      <c r="E245" s="64">
        <v>625</v>
      </c>
      <c r="F245" s="64">
        <v>602</v>
      </c>
      <c r="G245" s="64">
        <v>588</v>
      </c>
      <c r="H245" s="64">
        <v>588</v>
      </c>
      <c r="I245" s="64">
        <v>603</v>
      </c>
      <c r="J245" s="64">
        <v>629</v>
      </c>
      <c r="K245" s="64">
        <v>681</v>
      </c>
      <c r="L245" s="64">
        <v>759</v>
      </c>
      <c r="M245" s="64">
        <v>818</v>
      </c>
      <c r="N245" s="64">
        <v>800</v>
      </c>
      <c r="O245" s="64">
        <v>839</v>
      </c>
      <c r="P245" s="64">
        <v>837</v>
      </c>
      <c r="Q245" s="64">
        <v>856</v>
      </c>
      <c r="R245" s="64">
        <v>926</v>
      </c>
      <c r="S245" s="64">
        <v>947</v>
      </c>
      <c r="T245" s="64">
        <v>960</v>
      </c>
      <c r="U245" s="64">
        <v>955</v>
      </c>
      <c r="V245" s="64">
        <v>956</v>
      </c>
      <c r="W245" s="64">
        <v>954</v>
      </c>
      <c r="X245" s="64">
        <v>912</v>
      </c>
      <c r="Y245" s="64">
        <v>841</v>
      </c>
      <c r="Z245" s="64">
        <v>766</v>
      </c>
      <c r="AA245" s="64">
        <v>716</v>
      </c>
      <c r="AB245" s="65">
        <v>3</v>
      </c>
      <c r="AC245" s="65">
        <f t="shared" si="9"/>
        <v>0</v>
      </c>
      <c r="AD245" s="65">
        <v>3</v>
      </c>
      <c r="AF245" s="57">
        <v>15</v>
      </c>
      <c r="AG245" s="57">
        <v>11</v>
      </c>
      <c r="AH245" s="57">
        <v>2021</v>
      </c>
    </row>
    <row r="246" spans="1:34">
      <c r="A246" s="64">
        <v>20210902</v>
      </c>
      <c r="B246" s="64">
        <f t="shared" si="10"/>
        <v>862</v>
      </c>
      <c r="C246" s="64">
        <f t="shared" si="11"/>
        <v>578</v>
      </c>
      <c r="D246" s="64">
        <v>658</v>
      </c>
      <c r="E246" s="64">
        <v>620</v>
      </c>
      <c r="F246" s="64">
        <v>596</v>
      </c>
      <c r="G246" s="64">
        <v>582</v>
      </c>
      <c r="H246" s="64">
        <v>578</v>
      </c>
      <c r="I246" s="64">
        <v>589</v>
      </c>
      <c r="J246" s="64">
        <v>610</v>
      </c>
      <c r="K246" s="64">
        <v>628</v>
      </c>
      <c r="L246" s="64">
        <v>680</v>
      </c>
      <c r="M246" s="64">
        <v>816</v>
      </c>
      <c r="N246" s="64">
        <v>807</v>
      </c>
      <c r="O246" s="64">
        <v>796</v>
      </c>
      <c r="P246" s="64">
        <v>837</v>
      </c>
      <c r="Q246" s="64">
        <v>821</v>
      </c>
      <c r="R246" s="64">
        <v>862</v>
      </c>
      <c r="S246" s="64">
        <v>857</v>
      </c>
      <c r="T246" s="64">
        <v>826</v>
      </c>
      <c r="U246" s="64">
        <v>851</v>
      </c>
      <c r="V246" s="64">
        <v>843</v>
      </c>
      <c r="W246" s="64">
        <v>839</v>
      </c>
      <c r="X246" s="64">
        <v>808</v>
      </c>
      <c r="Y246" s="64">
        <v>756</v>
      </c>
      <c r="Z246" s="64">
        <v>710</v>
      </c>
      <c r="AA246" s="64">
        <v>682</v>
      </c>
      <c r="AB246" s="65">
        <v>3</v>
      </c>
      <c r="AC246" s="65">
        <f t="shared" si="9"/>
        <v>0</v>
      </c>
      <c r="AD246" s="65">
        <v>4</v>
      </c>
      <c r="AF246" s="57">
        <v>14</v>
      </c>
      <c r="AG246" s="57">
        <v>4</v>
      </c>
      <c r="AH246" s="57">
        <v>2021</v>
      </c>
    </row>
    <row r="247" spans="1:34">
      <c r="A247" s="64">
        <v>20210903</v>
      </c>
      <c r="B247" s="64">
        <f t="shared" si="10"/>
        <v>822</v>
      </c>
      <c r="C247" s="64">
        <f t="shared" si="11"/>
        <v>569</v>
      </c>
      <c r="D247" s="64">
        <v>635</v>
      </c>
      <c r="E247" s="64">
        <v>602</v>
      </c>
      <c r="F247" s="64">
        <v>581</v>
      </c>
      <c r="G247" s="64">
        <v>569</v>
      </c>
      <c r="H247" s="64">
        <v>570</v>
      </c>
      <c r="I247" s="64">
        <v>587</v>
      </c>
      <c r="J247" s="64">
        <v>618</v>
      </c>
      <c r="K247" s="64">
        <v>651</v>
      </c>
      <c r="L247" s="64">
        <v>735</v>
      </c>
      <c r="M247" s="64">
        <v>758</v>
      </c>
      <c r="N247" s="64">
        <v>771</v>
      </c>
      <c r="O247" s="64">
        <v>785</v>
      </c>
      <c r="P247" s="64">
        <v>738</v>
      </c>
      <c r="Q247" s="64">
        <v>771</v>
      </c>
      <c r="R247" s="64">
        <v>792</v>
      </c>
      <c r="S247" s="64">
        <v>787</v>
      </c>
      <c r="T247" s="64">
        <v>804</v>
      </c>
      <c r="U247" s="64">
        <v>817</v>
      </c>
      <c r="V247" s="64">
        <v>822</v>
      </c>
      <c r="W247" s="64">
        <v>820</v>
      </c>
      <c r="X247" s="64">
        <v>793</v>
      </c>
      <c r="Y247" s="64">
        <v>745</v>
      </c>
      <c r="Z247" s="64">
        <v>701</v>
      </c>
      <c r="AA247" s="64">
        <v>672</v>
      </c>
      <c r="AB247" s="65">
        <v>3</v>
      </c>
      <c r="AC247" s="65">
        <f t="shared" si="9"/>
        <v>0</v>
      </c>
      <c r="AD247" s="65">
        <v>5</v>
      </c>
      <c r="AF247" s="57">
        <v>14</v>
      </c>
      <c r="AG247" s="57">
        <v>3</v>
      </c>
      <c r="AH247" s="57">
        <v>2021</v>
      </c>
    </row>
    <row r="248" spans="1:34">
      <c r="A248" s="64">
        <v>20210904</v>
      </c>
      <c r="B248" s="64">
        <f t="shared" si="10"/>
        <v>793</v>
      </c>
      <c r="C248" s="64">
        <f t="shared" si="11"/>
        <v>550</v>
      </c>
      <c r="D248" s="64">
        <v>622</v>
      </c>
      <c r="E248" s="64">
        <v>588</v>
      </c>
      <c r="F248" s="64">
        <v>564</v>
      </c>
      <c r="G248" s="64">
        <v>552</v>
      </c>
      <c r="H248" s="64">
        <v>550</v>
      </c>
      <c r="I248" s="64">
        <v>566</v>
      </c>
      <c r="J248" s="64">
        <v>576</v>
      </c>
      <c r="K248" s="64">
        <v>596</v>
      </c>
      <c r="L248" s="64">
        <v>609</v>
      </c>
      <c r="M248" s="64">
        <v>611</v>
      </c>
      <c r="N248" s="64">
        <v>621</v>
      </c>
      <c r="O248" s="64">
        <v>634</v>
      </c>
      <c r="P248" s="64">
        <v>656</v>
      </c>
      <c r="Q248" s="64">
        <v>697</v>
      </c>
      <c r="R248" s="64">
        <v>706</v>
      </c>
      <c r="S248" s="64">
        <v>764</v>
      </c>
      <c r="T248" s="64">
        <v>752</v>
      </c>
      <c r="U248" s="64">
        <v>762</v>
      </c>
      <c r="V248" s="64">
        <v>790</v>
      </c>
      <c r="W248" s="64">
        <v>793</v>
      </c>
      <c r="X248" s="64">
        <v>767</v>
      </c>
      <c r="Y248" s="64">
        <v>723</v>
      </c>
      <c r="Z248" s="64">
        <v>685</v>
      </c>
      <c r="AA248" s="64">
        <v>657</v>
      </c>
      <c r="AB248" s="65">
        <v>3</v>
      </c>
      <c r="AC248" s="65">
        <f t="shared" si="9"/>
        <v>1</v>
      </c>
      <c r="AD248" s="65">
        <v>6</v>
      </c>
      <c r="AF248" s="57">
        <v>14</v>
      </c>
      <c r="AG248" s="57">
        <v>10</v>
      </c>
      <c r="AH248" s="57">
        <v>2021</v>
      </c>
    </row>
    <row r="249" spans="1:34">
      <c r="A249" s="64">
        <v>20210905</v>
      </c>
      <c r="B249" s="64">
        <f t="shared" si="10"/>
        <v>756</v>
      </c>
      <c r="C249" s="64">
        <f t="shared" si="11"/>
        <v>547</v>
      </c>
      <c r="D249" s="64">
        <v>608</v>
      </c>
      <c r="E249" s="64">
        <v>577</v>
      </c>
      <c r="F249" s="64">
        <v>558</v>
      </c>
      <c r="G249" s="64">
        <v>547</v>
      </c>
      <c r="H249" s="64">
        <v>549</v>
      </c>
      <c r="I249" s="64">
        <v>560</v>
      </c>
      <c r="J249" s="64">
        <v>567</v>
      </c>
      <c r="K249" s="64">
        <v>572</v>
      </c>
      <c r="L249" s="64">
        <v>594</v>
      </c>
      <c r="M249" s="64">
        <v>650</v>
      </c>
      <c r="N249" s="64">
        <v>685</v>
      </c>
      <c r="O249" s="64">
        <v>700</v>
      </c>
      <c r="P249" s="64">
        <v>715</v>
      </c>
      <c r="Q249" s="64">
        <v>713</v>
      </c>
      <c r="R249" s="64">
        <v>714</v>
      </c>
      <c r="S249" s="64">
        <v>713</v>
      </c>
      <c r="T249" s="64">
        <v>718</v>
      </c>
      <c r="U249" s="64">
        <v>728</v>
      </c>
      <c r="V249" s="64">
        <v>747</v>
      </c>
      <c r="W249" s="64">
        <v>756</v>
      </c>
      <c r="X249" s="64">
        <v>737</v>
      </c>
      <c r="Y249" s="64">
        <v>696</v>
      </c>
      <c r="Z249" s="64">
        <v>660</v>
      </c>
      <c r="AA249" s="64">
        <v>635</v>
      </c>
      <c r="AB249" s="65">
        <v>3</v>
      </c>
      <c r="AC249" s="65">
        <f t="shared" si="9"/>
        <v>2</v>
      </c>
      <c r="AD249" s="65">
        <v>7</v>
      </c>
      <c r="AF249" s="57">
        <v>14</v>
      </c>
      <c r="AG249" s="57">
        <v>2</v>
      </c>
      <c r="AH249" s="57">
        <v>2021</v>
      </c>
    </row>
    <row r="250" spans="1:34">
      <c r="A250" s="64">
        <v>20210906</v>
      </c>
      <c r="B250" s="64">
        <f t="shared" si="10"/>
        <v>798</v>
      </c>
      <c r="C250" s="64">
        <f t="shared" si="11"/>
        <v>532</v>
      </c>
      <c r="D250" s="64">
        <v>593</v>
      </c>
      <c r="E250" s="64">
        <v>564</v>
      </c>
      <c r="F250" s="64">
        <v>546</v>
      </c>
      <c r="G250" s="64">
        <v>534</v>
      </c>
      <c r="H250" s="64">
        <v>532</v>
      </c>
      <c r="I250" s="64">
        <v>552</v>
      </c>
      <c r="J250" s="64">
        <v>579</v>
      </c>
      <c r="K250" s="64">
        <v>622</v>
      </c>
      <c r="L250" s="64">
        <v>659</v>
      </c>
      <c r="M250" s="64">
        <v>660</v>
      </c>
      <c r="N250" s="64">
        <v>754</v>
      </c>
      <c r="O250" s="64">
        <v>768</v>
      </c>
      <c r="P250" s="64">
        <v>734</v>
      </c>
      <c r="Q250" s="64">
        <v>782</v>
      </c>
      <c r="R250" s="64">
        <v>789</v>
      </c>
      <c r="S250" s="64">
        <v>770</v>
      </c>
      <c r="T250" s="64">
        <v>793</v>
      </c>
      <c r="U250" s="64">
        <v>783</v>
      </c>
      <c r="V250" s="64">
        <v>793</v>
      </c>
      <c r="W250" s="64">
        <v>798</v>
      </c>
      <c r="X250" s="64">
        <v>774</v>
      </c>
      <c r="Y250" s="64">
        <v>734</v>
      </c>
      <c r="Z250" s="64">
        <v>685</v>
      </c>
      <c r="AA250" s="64">
        <v>655</v>
      </c>
      <c r="AB250" s="65">
        <v>3</v>
      </c>
      <c r="AC250" s="65">
        <f t="shared" si="9"/>
        <v>0</v>
      </c>
      <c r="AD250" s="65">
        <v>1</v>
      </c>
      <c r="AF250" s="57">
        <v>14</v>
      </c>
      <c r="AG250" s="57">
        <v>5</v>
      </c>
      <c r="AH250" s="57">
        <v>2021</v>
      </c>
    </row>
    <row r="251" spans="1:34">
      <c r="A251" s="64">
        <v>20210907</v>
      </c>
      <c r="B251" s="64">
        <f t="shared" si="10"/>
        <v>847</v>
      </c>
      <c r="C251" s="64">
        <f t="shared" si="11"/>
        <v>550</v>
      </c>
      <c r="D251" s="64">
        <v>609</v>
      </c>
      <c r="E251" s="64">
        <v>578</v>
      </c>
      <c r="F251" s="64">
        <v>559</v>
      </c>
      <c r="G251" s="64">
        <v>551</v>
      </c>
      <c r="H251" s="64">
        <v>550</v>
      </c>
      <c r="I251" s="64">
        <v>568</v>
      </c>
      <c r="J251" s="64">
        <v>602</v>
      </c>
      <c r="K251" s="64">
        <v>651</v>
      </c>
      <c r="L251" s="64">
        <v>721</v>
      </c>
      <c r="M251" s="64">
        <v>741</v>
      </c>
      <c r="N251" s="64">
        <v>767</v>
      </c>
      <c r="O251" s="64">
        <v>735</v>
      </c>
      <c r="P251" s="64">
        <v>734</v>
      </c>
      <c r="Q251" s="64">
        <v>763</v>
      </c>
      <c r="R251" s="64">
        <v>831</v>
      </c>
      <c r="S251" s="64">
        <v>825</v>
      </c>
      <c r="T251" s="64">
        <v>831</v>
      </c>
      <c r="U251" s="64">
        <v>847</v>
      </c>
      <c r="V251" s="64">
        <v>823</v>
      </c>
      <c r="W251" s="64">
        <v>814</v>
      </c>
      <c r="X251" s="64">
        <v>781</v>
      </c>
      <c r="Y251" s="64">
        <v>738</v>
      </c>
      <c r="Z251" s="64">
        <v>684</v>
      </c>
      <c r="AA251" s="64">
        <v>654</v>
      </c>
      <c r="AB251" s="65">
        <v>3</v>
      </c>
      <c r="AC251" s="65">
        <f t="shared" si="9"/>
        <v>0</v>
      </c>
      <c r="AD251" s="65">
        <v>2</v>
      </c>
      <c r="AF251" s="57">
        <v>15</v>
      </c>
      <c r="AG251" s="57">
        <v>8</v>
      </c>
      <c r="AH251" s="57">
        <v>2021</v>
      </c>
    </row>
    <row r="252" spans="1:34">
      <c r="A252" s="64">
        <v>20210908</v>
      </c>
      <c r="B252" s="64">
        <f t="shared" si="10"/>
        <v>801</v>
      </c>
      <c r="C252" s="64">
        <f t="shared" si="11"/>
        <v>541</v>
      </c>
      <c r="D252" s="64">
        <v>607</v>
      </c>
      <c r="E252" s="64">
        <v>574</v>
      </c>
      <c r="F252" s="64">
        <v>555</v>
      </c>
      <c r="G252" s="64">
        <v>541</v>
      </c>
      <c r="H252" s="64">
        <v>543</v>
      </c>
      <c r="I252" s="64">
        <v>556</v>
      </c>
      <c r="J252" s="64">
        <v>579</v>
      </c>
      <c r="K252" s="64">
        <v>590</v>
      </c>
      <c r="L252" s="64">
        <v>625</v>
      </c>
      <c r="M252" s="64">
        <v>653</v>
      </c>
      <c r="N252" s="64">
        <v>665</v>
      </c>
      <c r="O252" s="64">
        <v>637</v>
      </c>
      <c r="P252" s="64">
        <v>613</v>
      </c>
      <c r="Q252" s="64">
        <v>635</v>
      </c>
      <c r="R252" s="64">
        <v>664</v>
      </c>
      <c r="S252" s="64">
        <v>698</v>
      </c>
      <c r="T252" s="64">
        <v>752</v>
      </c>
      <c r="U252" s="64">
        <v>801</v>
      </c>
      <c r="V252" s="64">
        <v>801</v>
      </c>
      <c r="W252" s="64">
        <v>790</v>
      </c>
      <c r="X252" s="64">
        <v>760</v>
      </c>
      <c r="Y252" s="64">
        <v>719</v>
      </c>
      <c r="Z252" s="64">
        <v>670</v>
      </c>
      <c r="AA252" s="64">
        <v>642</v>
      </c>
      <c r="AB252" s="65">
        <v>3</v>
      </c>
      <c r="AC252" s="65">
        <f t="shared" si="9"/>
        <v>0</v>
      </c>
      <c r="AD252" s="65">
        <v>3</v>
      </c>
      <c r="AF252" s="57">
        <v>14</v>
      </c>
      <c r="AG252" s="57">
        <v>13</v>
      </c>
      <c r="AH252" s="57">
        <v>2021</v>
      </c>
    </row>
    <row r="253" spans="1:34">
      <c r="A253" s="64">
        <v>20210909</v>
      </c>
      <c r="B253" s="64">
        <f t="shared" si="10"/>
        <v>833</v>
      </c>
      <c r="C253" s="64">
        <f t="shared" si="11"/>
        <v>532</v>
      </c>
      <c r="D253" s="64">
        <v>594</v>
      </c>
      <c r="E253" s="64">
        <v>562</v>
      </c>
      <c r="F253" s="64">
        <v>543</v>
      </c>
      <c r="G253" s="64">
        <v>532</v>
      </c>
      <c r="H253" s="64">
        <v>532</v>
      </c>
      <c r="I253" s="64">
        <v>549</v>
      </c>
      <c r="J253" s="64">
        <v>569</v>
      </c>
      <c r="K253" s="64">
        <v>573</v>
      </c>
      <c r="L253" s="64">
        <v>582</v>
      </c>
      <c r="M253" s="64">
        <v>609</v>
      </c>
      <c r="N253" s="64">
        <v>636</v>
      </c>
      <c r="O253" s="64">
        <v>651</v>
      </c>
      <c r="P253" s="64">
        <v>659</v>
      </c>
      <c r="Q253" s="64">
        <v>681</v>
      </c>
      <c r="R253" s="64">
        <v>721</v>
      </c>
      <c r="S253" s="64">
        <v>749</v>
      </c>
      <c r="T253" s="64">
        <v>782</v>
      </c>
      <c r="U253" s="64">
        <v>820</v>
      </c>
      <c r="V253" s="64">
        <v>833</v>
      </c>
      <c r="W253" s="64">
        <v>821</v>
      </c>
      <c r="X253" s="64">
        <v>787</v>
      </c>
      <c r="Y253" s="64">
        <v>741</v>
      </c>
      <c r="Z253" s="64">
        <v>689</v>
      </c>
      <c r="AA253" s="64">
        <v>658</v>
      </c>
      <c r="AB253" s="65">
        <v>3</v>
      </c>
      <c r="AC253" s="65">
        <f t="shared" si="9"/>
        <v>0</v>
      </c>
      <c r="AD253" s="65">
        <v>4</v>
      </c>
      <c r="AF253" s="57">
        <v>15</v>
      </c>
      <c r="AG253" s="57">
        <v>15</v>
      </c>
      <c r="AH253" s="57">
        <v>2021</v>
      </c>
    </row>
    <row r="254" spans="1:34">
      <c r="A254" s="64">
        <v>20210910</v>
      </c>
      <c r="B254" s="64">
        <f t="shared" si="10"/>
        <v>794</v>
      </c>
      <c r="C254" s="64">
        <f t="shared" si="11"/>
        <v>549</v>
      </c>
      <c r="D254" s="64">
        <v>610</v>
      </c>
      <c r="E254" s="64">
        <v>580</v>
      </c>
      <c r="F254" s="64">
        <v>562</v>
      </c>
      <c r="G254" s="64">
        <v>551</v>
      </c>
      <c r="H254" s="64">
        <v>549</v>
      </c>
      <c r="I254" s="64">
        <v>561</v>
      </c>
      <c r="J254" s="64">
        <v>587</v>
      </c>
      <c r="K254" s="64">
        <v>642</v>
      </c>
      <c r="L254" s="64">
        <v>719</v>
      </c>
      <c r="M254" s="64">
        <v>759</v>
      </c>
      <c r="N254" s="64">
        <v>749</v>
      </c>
      <c r="O254" s="64">
        <v>781</v>
      </c>
      <c r="P254" s="64">
        <v>730</v>
      </c>
      <c r="Q254" s="64">
        <v>784</v>
      </c>
      <c r="R254" s="64">
        <v>766</v>
      </c>
      <c r="S254" s="64">
        <v>767</v>
      </c>
      <c r="T254" s="64">
        <v>783</v>
      </c>
      <c r="U254" s="64">
        <v>777</v>
      </c>
      <c r="V254" s="64">
        <v>794</v>
      </c>
      <c r="W254" s="64">
        <v>793</v>
      </c>
      <c r="X254" s="64">
        <v>766</v>
      </c>
      <c r="Y254" s="64">
        <v>728</v>
      </c>
      <c r="Z254" s="64">
        <v>680</v>
      </c>
      <c r="AA254" s="64">
        <v>656</v>
      </c>
      <c r="AB254" s="65">
        <v>3</v>
      </c>
      <c r="AC254" s="65">
        <f t="shared" si="9"/>
        <v>0</v>
      </c>
      <c r="AD254" s="65">
        <v>5</v>
      </c>
      <c r="AF254" s="57">
        <v>14</v>
      </c>
      <c r="AG254" s="57">
        <v>3</v>
      </c>
      <c r="AH254" s="57">
        <v>2021</v>
      </c>
    </row>
    <row r="255" spans="1:34">
      <c r="A255" s="64">
        <v>20210911</v>
      </c>
      <c r="B255" s="64">
        <f t="shared" si="10"/>
        <v>809</v>
      </c>
      <c r="C255" s="64">
        <f t="shared" si="11"/>
        <v>541</v>
      </c>
      <c r="D255" s="64">
        <v>611</v>
      </c>
      <c r="E255" s="64">
        <v>577</v>
      </c>
      <c r="F255" s="64">
        <v>556</v>
      </c>
      <c r="G255" s="64">
        <v>543</v>
      </c>
      <c r="H255" s="64">
        <v>541</v>
      </c>
      <c r="I255" s="64">
        <v>552</v>
      </c>
      <c r="J255" s="64">
        <v>567</v>
      </c>
      <c r="K255" s="64">
        <v>575</v>
      </c>
      <c r="L255" s="64">
        <v>598</v>
      </c>
      <c r="M255" s="64">
        <v>615</v>
      </c>
      <c r="N255" s="64">
        <v>642</v>
      </c>
      <c r="O255" s="64">
        <v>628</v>
      </c>
      <c r="P255" s="64">
        <v>638</v>
      </c>
      <c r="Q255" s="64">
        <v>648</v>
      </c>
      <c r="R255" s="64">
        <v>670</v>
      </c>
      <c r="S255" s="64">
        <v>754</v>
      </c>
      <c r="T255" s="64">
        <v>761</v>
      </c>
      <c r="U255" s="64">
        <v>775</v>
      </c>
      <c r="V255" s="64">
        <v>807</v>
      </c>
      <c r="W255" s="64">
        <v>809</v>
      </c>
      <c r="X255" s="64">
        <v>779</v>
      </c>
      <c r="Y255" s="64">
        <v>738</v>
      </c>
      <c r="Z255" s="64">
        <v>690</v>
      </c>
      <c r="AA255" s="64">
        <v>655</v>
      </c>
      <c r="AB255" s="65">
        <v>3</v>
      </c>
      <c r="AC255" s="65">
        <f t="shared" si="9"/>
        <v>1</v>
      </c>
      <c r="AD255" s="65">
        <v>6</v>
      </c>
      <c r="AF255" s="57">
        <v>14</v>
      </c>
      <c r="AG255" s="57">
        <v>11</v>
      </c>
      <c r="AH255" s="57">
        <v>2021</v>
      </c>
    </row>
    <row r="256" spans="1:34">
      <c r="A256" s="64">
        <v>20210912</v>
      </c>
      <c r="B256" s="64">
        <f t="shared" si="10"/>
        <v>792</v>
      </c>
      <c r="C256" s="64">
        <f t="shared" si="11"/>
        <v>539</v>
      </c>
      <c r="D256" s="64">
        <v>611</v>
      </c>
      <c r="E256" s="64">
        <v>576</v>
      </c>
      <c r="F256" s="64">
        <v>555</v>
      </c>
      <c r="G256" s="64">
        <v>544</v>
      </c>
      <c r="H256" s="64">
        <v>545</v>
      </c>
      <c r="I256" s="64">
        <v>555</v>
      </c>
      <c r="J256" s="64">
        <v>561</v>
      </c>
      <c r="K256" s="64">
        <v>539</v>
      </c>
      <c r="L256" s="64">
        <v>550</v>
      </c>
      <c r="M256" s="64">
        <v>607</v>
      </c>
      <c r="N256" s="64">
        <v>607</v>
      </c>
      <c r="O256" s="64">
        <v>625</v>
      </c>
      <c r="P256" s="64">
        <v>644</v>
      </c>
      <c r="Q256" s="64">
        <v>643</v>
      </c>
      <c r="R256" s="64">
        <v>660</v>
      </c>
      <c r="S256" s="64">
        <v>716</v>
      </c>
      <c r="T256" s="64">
        <v>743</v>
      </c>
      <c r="U256" s="64">
        <v>772</v>
      </c>
      <c r="V256" s="64">
        <v>789</v>
      </c>
      <c r="W256" s="64">
        <v>792</v>
      </c>
      <c r="X256" s="64">
        <v>768</v>
      </c>
      <c r="Y256" s="64">
        <v>734</v>
      </c>
      <c r="Z256" s="64">
        <v>686</v>
      </c>
      <c r="AA256" s="64">
        <v>653</v>
      </c>
      <c r="AB256" s="65">
        <v>3</v>
      </c>
      <c r="AC256" s="65">
        <f t="shared" si="9"/>
        <v>2</v>
      </c>
      <c r="AD256" s="65">
        <v>7</v>
      </c>
      <c r="AF256" s="57">
        <v>14</v>
      </c>
      <c r="AG256" s="57">
        <v>8</v>
      </c>
      <c r="AH256" s="57">
        <v>2021</v>
      </c>
    </row>
    <row r="257" spans="1:34">
      <c r="A257" s="64">
        <v>20210913</v>
      </c>
      <c r="B257" s="64">
        <f t="shared" si="10"/>
        <v>803</v>
      </c>
      <c r="C257" s="64">
        <f t="shared" si="11"/>
        <v>544</v>
      </c>
      <c r="D257" s="64">
        <v>610</v>
      </c>
      <c r="E257" s="64">
        <v>575</v>
      </c>
      <c r="F257" s="64">
        <v>555</v>
      </c>
      <c r="G257" s="64">
        <v>544</v>
      </c>
      <c r="H257" s="64">
        <v>546</v>
      </c>
      <c r="I257" s="64">
        <v>563</v>
      </c>
      <c r="J257" s="64">
        <v>592</v>
      </c>
      <c r="K257" s="64">
        <v>652</v>
      </c>
      <c r="L257" s="64">
        <v>716</v>
      </c>
      <c r="M257" s="64">
        <v>781</v>
      </c>
      <c r="N257" s="64">
        <v>803</v>
      </c>
      <c r="O257" s="64">
        <v>801</v>
      </c>
      <c r="P257" s="64">
        <v>793</v>
      </c>
      <c r="Q257" s="64">
        <v>797</v>
      </c>
      <c r="R257" s="64">
        <v>796</v>
      </c>
      <c r="S257" s="64">
        <v>787</v>
      </c>
      <c r="T257" s="64">
        <v>788</v>
      </c>
      <c r="U257" s="64">
        <v>789</v>
      </c>
      <c r="V257" s="64">
        <v>784</v>
      </c>
      <c r="W257" s="64">
        <v>776</v>
      </c>
      <c r="X257" s="64">
        <v>751</v>
      </c>
      <c r="Y257" s="64">
        <v>712</v>
      </c>
      <c r="Z257" s="64">
        <v>662</v>
      </c>
      <c r="AA257" s="64">
        <v>639</v>
      </c>
      <c r="AB257" s="65">
        <v>3</v>
      </c>
      <c r="AC257" s="65">
        <f t="shared" si="9"/>
        <v>0</v>
      </c>
      <c r="AD257" s="65">
        <v>1</v>
      </c>
      <c r="AF257" s="57">
        <v>14</v>
      </c>
      <c r="AG257" s="57">
        <v>2</v>
      </c>
      <c r="AH257" s="57">
        <v>2021</v>
      </c>
    </row>
    <row r="258" spans="1:34">
      <c r="A258" s="64">
        <v>20210914</v>
      </c>
      <c r="B258" s="64">
        <f t="shared" si="10"/>
        <v>803</v>
      </c>
      <c r="C258" s="64">
        <f t="shared" si="11"/>
        <v>544</v>
      </c>
      <c r="D258" s="64">
        <v>596</v>
      </c>
      <c r="E258" s="64">
        <v>567</v>
      </c>
      <c r="F258" s="64">
        <v>551</v>
      </c>
      <c r="G258" s="64">
        <v>544</v>
      </c>
      <c r="H258" s="64">
        <v>547</v>
      </c>
      <c r="I258" s="64">
        <v>563</v>
      </c>
      <c r="J258" s="64">
        <v>594</v>
      </c>
      <c r="K258" s="64">
        <v>658</v>
      </c>
      <c r="L258" s="64">
        <v>727</v>
      </c>
      <c r="M258" s="64">
        <v>760</v>
      </c>
      <c r="N258" s="64">
        <v>765</v>
      </c>
      <c r="O258" s="64">
        <v>760</v>
      </c>
      <c r="P258" s="64">
        <v>761</v>
      </c>
      <c r="Q258" s="64">
        <v>800</v>
      </c>
      <c r="R258" s="64">
        <v>793</v>
      </c>
      <c r="S258" s="64">
        <v>780</v>
      </c>
      <c r="T258" s="64">
        <v>782</v>
      </c>
      <c r="U258" s="64">
        <v>800</v>
      </c>
      <c r="V258" s="64">
        <v>803</v>
      </c>
      <c r="W258" s="64">
        <v>794</v>
      </c>
      <c r="X258" s="64">
        <v>764</v>
      </c>
      <c r="Y258" s="64">
        <v>722</v>
      </c>
      <c r="Z258" s="64">
        <v>673</v>
      </c>
      <c r="AA258" s="64">
        <v>642</v>
      </c>
      <c r="AB258" s="65">
        <v>3</v>
      </c>
      <c r="AC258" s="65">
        <f t="shared" ref="AC258:AC321" si="12">IF(NOT(ISBLANK(AE258)),3,IF(AD258=6,1,IF(AD258=7,2,0)))</f>
        <v>0</v>
      </c>
      <c r="AD258" s="65">
        <v>2</v>
      </c>
      <c r="AF258" s="57">
        <v>14</v>
      </c>
      <c r="AG258" s="57">
        <v>2</v>
      </c>
      <c r="AH258" s="57">
        <v>2021</v>
      </c>
    </row>
    <row r="259" spans="1:34">
      <c r="A259" s="64">
        <v>20210915</v>
      </c>
      <c r="B259" s="64">
        <f t="shared" ref="B259:B322" si="13">MAX(D259:AA259)</f>
        <v>758</v>
      </c>
      <c r="C259" s="64">
        <f t="shared" ref="C259:C322" si="14">MIN(D259:AA259)</f>
        <v>527</v>
      </c>
      <c r="D259" s="64">
        <v>593</v>
      </c>
      <c r="E259" s="64">
        <v>559</v>
      </c>
      <c r="F259" s="64">
        <v>541</v>
      </c>
      <c r="G259" s="64">
        <v>531</v>
      </c>
      <c r="H259" s="64">
        <v>527</v>
      </c>
      <c r="I259" s="64">
        <v>541</v>
      </c>
      <c r="J259" s="64">
        <v>568</v>
      </c>
      <c r="K259" s="64">
        <v>617</v>
      </c>
      <c r="L259" s="64">
        <v>679</v>
      </c>
      <c r="M259" s="64">
        <v>710</v>
      </c>
      <c r="N259" s="64">
        <v>746</v>
      </c>
      <c r="O259" s="64">
        <v>724</v>
      </c>
      <c r="P259" s="64">
        <v>720</v>
      </c>
      <c r="Q259" s="64">
        <v>713</v>
      </c>
      <c r="R259" s="64">
        <v>717</v>
      </c>
      <c r="S259" s="64">
        <v>701</v>
      </c>
      <c r="T259" s="64">
        <v>740</v>
      </c>
      <c r="U259" s="64">
        <v>758</v>
      </c>
      <c r="V259" s="64">
        <v>745</v>
      </c>
      <c r="W259" s="64">
        <v>736</v>
      </c>
      <c r="X259" s="64">
        <v>710</v>
      </c>
      <c r="Y259" s="64">
        <v>677</v>
      </c>
      <c r="Z259" s="64">
        <v>637</v>
      </c>
      <c r="AA259" s="64">
        <v>615</v>
      </c>
      <c r="AB259" s="65">
        <v>3</v>
      </c>
      <c r="AC259" s="65">
        <f t="shared" si="12"/>
        <v>0</v>
      </c>
      <c r="AD259" s="65">
        <v>3</v>
      </c>
      <c r="AF259" s="57">
        <v>13</v>
      </c>
      <c r="AG259" s="57">
        <v>2</v>
      </c>
      <c r="AH259" s="57">
        <v>2021</v>
      </c>
    </row>
    <row r="260" spans="1:34">
      <c r="A260" s="64">
        <v>20210916</v>
      </c>
      <c r="B260" s="64">
        <f t="shared" si="13"/>
        <v>766</v>
      </c>
      <c r="C260" s="64">
        <f t="shared" si="14"/>
        <v>515</v>
      </c>
      <c r="D260" s="64">
        <v>571</v>
      </c>
      <c r="E260" s="64">
        <v>540</v>
      </c>
      <c r="F260" s="64">
        <v>525</v>
      </c>
      <c r="G260" s="64">
        <v>517</v>
      </c>
      <c r="H260" s="64">
        <v>515</v>
      </c>
      <c r="I260" s="64">
        <v>533</v>
      </c>
      <c r="J260" s="64">
        <v>555</v>
      </c>
      <c r="K260" s="64">
        <v>607</v>
      </c>
      <c r="L260" s="64">
        <v>669</v>
      </c>
      <c r="M260" s="64">
        <v>728</v>
      </c>
      <c r="N260" s="64">
        <v>752</v>
      </c>
      <c r="O260" s="64">
        <v>766</v>
      </c>
      <c r="P260" s="64">
        <v>753</v>
      </c>
      <c r="Q260" s="64">
        <v>765</v>
      </c>
      <c r="R260" s="64">
        <v>750</v>
      </c>
      <c r="S260" s="64">
        <v>722</v>
      </c>
      <c r="T260" s="64">
        <v>738</v>
      </c>
      <c r="U260" s="64">
        <v>751</v>
      </c>
      <c r="V260" s="64">
        <v>757</v>
      </c>
      <c r="W260" s="64">
        <v>752</v>
      </c>
      <c r="X260" s="64">
        <v>722</v>
      </c>
      <c r="Y260" s="64">
        <v>689</v>
      </c>
      <c r="Z260" s="64">
        <v>651</v>
      </c>
      <c r="AA260" s="64">
        <v>632</v>
      </c>
      <c r="AB260" s="65">
        <v>3</v>
      </c>
      <c r="AC260" s="65">
        <f t="shared" si="12"/>
        <v>0</v>
      </c>
      <c r="AD260" s="65">
        <v>4</v>
      </c>
      <c r="AF260" s="57">
        <v>13</v>
      </c>
      <c r="AG260" s="57">
        <v>1</v>
      </c>
      <c r="AH260" s="57">
        <v>2021</v>
      </c>
    </row>
    <row r="261" spans="1:34">
      <c r="A261" s="64">
        <v>20210917</v>
      </c>
      <c r="B261" s="64">
        <f t="shared" si="13"/>
        <v>749</v>
      </c>
      <c r="C261" s="64">
        <f t="shared" si="14"/>
        <v>544</v>
      </c>
      <c r="D261" s="64">
        <v>593</v>
      </c>
      <c r="E261" s="64">
        <v>567</v>
      </c>
      <c r="F261" s="64">
        <v>552</v>
      </c>
      <c r="G261" s="64">
        <v>544</v>
      </c>
      <c r="H261" s="64">
        <v>544</v>
      </c>
      <c r="I261" s="64">
        <v>558</v>
      </c>
      <c r="J261" s="64">
        <v>578</v>
      </c>
      <c r="K261" s="64">
        <v>620</v>
      </c>
      <c r="L261" s="64">
        <v>674</v>
      </c>
      <c r="M261" s="64">
        <v>721</v>
      </c>
      <c r="N261" s="64">
        <v>716</v>
      </c>
      <c r="O261" s="64">
        <v>697</v>
      </c>
      <c r="P261" s="64">
        <v>684</v>
      </c>
      <c r="Q261" s="64">
        <v>686</v>
      </c>
      <c r="R261" s="64">
        <v>654</v>
      </c>
      <c r="S261" s="64">
        <v>669</v>
      </c>
      <c r="T261" s="64">
        <v>734</v>
      </c>
      <c r="U261" s="64">
        <v>749</v>
      </c>
      <c r="V261" s="64">
        <v>746</v>
      </c>
      <c r="W261" s="64">
        <v>740</v>
      </c>
      <c r="X261" s="64">
        <v>717</v>
      </c>
      <c r="Y261" s="64">
        <v>685</v>
      </c>
      <c r="Z261" s="64">
        <v>648</v>
      </c>
      <c r="AA261" s="64">
        <v>622</v>
      </c>
      <c r="AB261" s="65">
        <v>3</v>
      </c>
      <c r="AC261" s="65">
        <f t="shared" si="12"/>
        <v>0</v>
      </c>
      <c r="AD261" s="65">
        <v>5</v>
      </c>
      <c r="AF261" s="57">
        <v>14</v>
      </c>
      <c r="AG261" s="57">
        <v>2</v>
      </c>
      <c r="AH261" s="57">
        <v>2021</v>
      </c>
    </row>
    <row r="262" spans="1:34">
      <c r="A262" s="64">
        <v>20210918</v>
      </c>
      <c r="B262" s="64">
        <f t="shared" si="13"/>
        <v>740</v>
      </c>
      <c r="C262" s="64">
        <f t="shared" si="14"/>
        <v>518</v>
      </c>
      <c r="D262" s="64">
        <v>579</v>
      </c>
      <c r="E262" s="64">
        <v>547</v>
      </c>
      <c r="F262" s="64">
        <v>527</v>
      </c>
      <c r="G262" s="64">
        <v>518</v>
      </c>
      <c r="H262" s="64">
        <v>518</v>
      </c>
      <c r="I262" s="64">
        <v>531</v>
      </c>
      <c r="J262" s="64">
        <v>551</v>
      </c>
      <c r="K262" s="64">
        <v>560</v>
      </c>
      <c r="L262" s="64">
        <v>547</v>
      </c>
      <c r="M262" s="64">
        <v>596</v>
      </c>
      <c r="N262" s="64">
        <v>619</v>
      </c>
      <c r="O262" s="64">
        <v>628</v>
      </c>
      <c r="P262" s="64">
        <v>623</v>
      </c>
      <c r="Q262" s="64">
        <v>633</v>
      </c>
      <c r="R262" s="64">
        <v>664</v>
      </c>
      <c r="S262" s="64">
        <v>670</v>
      </c>
      <c r="T262" s="64">
        <v>677</v>
      </c>
      <c r="U262" s="64">
        <v>718</v>
      </c>
      <c r="V262" s="64">
        <v>740</v>
      </c>
      <c r="W262" s="64">
        <v>738</v>
      </c>
      <c r="X262" s="64">
        <v>718</v>
      </c>
      <c r="Y262" s="64">
        <v>689</v>
      </c>
      <c r="Z262" s="64">
        <v>647</v>
      </c>
      <c r="AA262" s="64">
        <v>619</v>
      </c>
      <c r="AB262" s="65">
        <v>3</v>
      </c>
      <c r="AC262" s="65">
        <f t="shared" si="12"/>
        <v>1</v>
      </c>
      <c r="AD262" s="65">
        <v>6</v>
      </c>
      <c r="AF262" s="57">
        <v>15</v>
      </c>
      <c r="AG262" s="57">
        <v>12</v>
      </c>
      <c r="AH262" s="57">
        <v>2021</v>
      </c>
    </row>
    <row r="263" spans="1:34">
      <c r="A263" s="64">
        <v>20210919</v>
      </c>
      <c r="B263" s="64">
        <f t="shared" si="13"/>
        <v>719</v>
      </c>
      <c r="C263" s="64">
        <f t="shared" si="14"/>
        <v>478</v>
      </c>
      <c r="D263" s="64">
        <v>575</v>
      </c>
      <c r="E263" s="64">
        <v>542</v>
      </c>
      <c r="F263" s="64">
        <v>519</v>
      </c>
      <c r="G263" s="64">
        <v>509</v>
      </c>
      <c r="H263" s="64">
        <v>507</v>
      </c>
      <c r="I263" s="64">
        <v>520</v>
      </c>
      <c r="J263" s="64">
        <v>531</v>
      </c>
      <c r="K263" s="64">
        <v>507</v>
      </c>
      <c r="L263" s="64">
        <v>481</v>
      </c>
      <c r="M263" s="64">
        <v>478</v>
      </c>
      <c r="N263" s="64">
        <v>504</v>
      </c>
      <c r="O263" s="64">
        <v>518</v>
      </c>
      <c r="P263" s="64">
        <v>529</v>
      </c>
      <c r="Q263" s="64">
        <v>540</v>
      </c>
      <c r="R263" s="64">
        <v>568</v>
      </c>
      <c r="S263" s="64">
        <v>608</v>
      </c>
      <c r="T263" s="64">
        <v>653</v>
      </c>
      <c r="U263" s="64">
        <v>699</v>
      </c>
      <c r="V263" s="64">
        <v>719</v>
      </c>
      <c r="W263" s="64">
        <v>716</v>
      </c>
      <c r="X263" s="64">
        <v>703</v>
      </c>
      <c r="Y263" s="64">
        <v>676</v>
      </c>
      <c r="Z263" s="64">
        <v>639</v>
      </c>
      <c r="AA263" s="64">
        <v>608</v>
      </c>
      <c r="AB263" s="65">
        <v>3</v>
      </c>
      <c r="AC263" s="65">
        <f t="shared" si="12"/>
        <v>2</v>
      </c>
      <c r="AD263" s="65">
        <v>7</v>
      </c>
      <c r="AF263" s="57">
        <v>14</v>
      </c>
      <c r="AG263" s="57">
        <v>13</v>
      </c>
      <c r="AH263" s="57">
        <v>2021</v>
      </c>
    </row>
    <row r="264" spans="1:34">
      <c r="A264" s="64">
        <v>20210920</v>
      </c>
      <c r="B264" s="64">
        <f t="shared" si="13"/>
        <v>746</v>
      </c>
      <c r="C264" s="64">
        <f t="shared" si="14"/>
        <v>495</v>
      </c>
      <c r="D264" s="64">
        <v>564</v>
      </c>
      <c r="E264" s="64">
        <v>533</v>
      </c>
      <c r="F264" s="64">
        <v>512</v>
      </c>
      <c r="G264" s="64">
        <v>500</v>
      </c>
      <c r="H264" s="64">
        <v>497</v>
      </c>
      <c r="I264" s="64">
        <v>511</v>
      </c>
      <c r="J264" s="64">
        <v>530</v>
      </c>
      <c r="K264" s="64">
        <v>526</v>
      </c>
      <c r="L264" s="64">
        <v>502</v>
      </c>
      <c r="M264" s="64">
        <v>495</v>
      </c>
      <c r="N264" s="64">
        <v>525</v>
      </c>
      <c r="O264" s="64">
        <v>529</v>
      </c>
      <c r="P264" s="64">
        <v>530</v>
      </c>
      <c r="Q264" s="64">
        <v>544</v>
      </c>
      <c r="R264" s="64">
        <v>576</v>
      </c>
      <c r="S264" s="64">
        <v>648</v>
      </c>
      <c r="T264" s="64">
        <v>685</v>
      </c>
      <c r="U264" s="64">
        <v>737</v>
      </c>
      <c r="V264" s="64">
        <v>746</v>
      </c>
      <c r="W264" s="64">
        <v>736</v>
      </c>
      <c r="X264" s="64">
        <v>723</v>
      </c>
      <c r="Y264" s="64">
        <v>693</v>
      </c>
      <c r="Z264" s="64">
        <v>651</v>
      </c>
      <c r="AA264" s="64">
        <v>620</v>
      </c>
      <c r="AB264" s="65">
        <v>3</v>
      </c>
      <c r="AC264" s="65">
        <f t="shared" si="12"/>
        <v>3</v>
      </c>
      <c r="AD264" s="65">
        <v>1</v>
      </c>
      <c r="AE264" s="66" t="s">
        <v>77</v>
      </c>
      <c r="AF264" s="57">
        <v>15</v>
      </c>
      <c r="AG264" s="57">
        <v>13</v>
      </c>
      <c r="AH264" s="57">
        <v>2021</v>
      </c>
    </row>
    <row r="265" spans="1:34">
      <c r="A265" s="64">
        <v>20210921</v>
      </c>
      <c r="B265" s="64">
        <f t="shared" si="13"/>
        <v>680</v>
      </c>
      <c r="C265" s="64">
        <f t="shared" si="14"/>
        <v>429</v>
      </c>
      <c r="D265" s="64">
        <v>576</v>
      </c>
      <c r="E265" s="64">
        <v>543</v>
      </c>
      <c r="F265" s="64">
        <v>524</v>
      </c>
      <c r="G265" s="64">
        <v>512</v>
      </c>
      <c r="H265" s="64">
        <v>515</v>
      </c>
      <c r="I265" s="64">
        <v>528</v>
      </c>
      <c r="J265" s="64">
        <v>548</v>
      </c>
      <c r="K265" s="64">
        <v>587</v>
      </c>
      <c r="L265" s="64">
        <v>584</v>
      </c>
      <c r="M265" s="64">
        <v>562</v>
      </c>
      <c r="N265" s="64">
        <v>564</v>
      </c>
      <c r="O265" s="64">
        <v>528</v>
      </c>
      <c r="P265" s="64">
        <v>473</v>
      </c>
      <c r="Q265" s="64">
        <v>429</v>
      </c>
      <c r="R265" s="64">
        <v>521</v>
      </c>
      <c r="S265" s="64">
        <v>586</v>
      </c>
      <c r="T265" s="64">
        <v>607</v>
      </c>
      <c r="U265" s="64">
        <v>657</v>
      </c>
      <c r="V265" s="64">
        <v>680</v>
      </c>
      <c r="W265" s="64">
        <v>676</v>
      </c>
      <c r="X265" s="64">
        <v>663</v>
      </c>
      <c r="Y265" s="64">
        <v>644</v>
      </c>
      <c r="Z265" s="64">
        <v>611</v>
      </c>
      <c r="AA265" s="64">
        <v>588</v>
      </c>
      <c r="AB265" s="65">
        <v>3</v>
      </c>
      <c r="AC265" s="65">
        <f t="shared" si="12"/>
        <v>3</v>
      </c>
      <c r="AD265" s="65">
        <v>2</v>
      </c>
      <c r="AE265" s="66" t="s">
        <v>77</v>
      </c>
      <c r="AF265" s="57">
        <v>14</v>
      </c>
      <c r="AG265" s="57">
        <v>9</v>
      </c>
      <c r="AH265" s="57">
        <v>2021</v>
      </c>
    </row>
    <row r="266" spans="1:34">
      <c r="A266" s="64">
        <v>20210922</v>
      </c>
      <c r="B266" s="64">
        <f t="shared" si="13"/>
        <v>772</v>
      </c>
      <c r="C266" s="64">
        <f t="shared" si="14"/>
        <v>487</v>
      </c>
      <c r="D266" s="64">
        <v>549</v>
      </c>
      <c r="E266" s="64">
        <v>519</v>
      </c>
      <c r="F266" s="64">
        <v>502</v>
      </c>
      <c r="G266" s="64">
        <v>490</v>
      </c>
      <c r="H266" s="64">
        <v>492</v>
      </c>
      <c r="I266" s="64">
        <v>506</v>
      </c>
      <c r="J266" s="64">
        <v>515</v>
      </c>
      <c r="K266" s="64">
        <v>500</v>
      </c>
      <c r="L266" s="64">
        <v>487</v>
      </c>
      <c r="M266" s="64">
        <v>506</v>
      </c>
      <c r="N266" s="64">
        <v>519</v>
      </c>
      <c r="O266" s="64">
        <v>536</v>
      </c>
      <c r="P266" s="64">
        <v>542</v>
      </c>
      <c r="Q266" s="64">
        <v>571</v>
      </c>
      <c r="R266" s="64">
        <v>593</v>
      </c>
      <c r="S266" s="64">
        <v>634</v>
      </c>
      <c r="T266" s="64">
        <v>697</v>
      </c>
      <c r="U266" s="64">
        <v>756</v>
      </c>
      <c r="V266" s="64">
        <v>772</v>
      </c>
      <c r="W266" s="64">
        <v>760</v>
      </c>
      <c r="X266" s="64">
        <v>736</v>
      </c>
      <c r="Y266" s="64">
        <v>700</v>
      </c>
      <c r="Z266" s="64">
        <v>654</v>
      </c>
      <c r="AA266" s="64">
        <v>620</v>
      </c>
      <c r="AB266" s="65">
        <v>3</v>
      </c>
      <c r="AC266" s="65">
        <f t="shared" si="12"/>
        <v>3</v>
      </c>
      <c r="AD266" s="65">
        <v>3</v>
      </c>
      <c r="AE266" s="66" t="s">
        <v>77</v>
      </c>
      <c r="AF266" s="57">
        <v>15</v>
      </c>
      <c r="AG266" s="57">
        <v>14</v>
      </c>
      <c r="AH266" s="57">
        <v>2021</v>
      </c>
    </row>
    <row r="267" spans="1:34">
      <c r="A267" s="64">
        <v>20210923</v>
      </c>
      <c r="B267" s="64">
        <f t="shared" si="13"/>
        <v>778</v>
      </c>
      <c r="C267" s="64">
        <f t="shared" si="14"/>
        <v>512</v>
      </c>
      <c r="D267" s="64">
        <v>577</v>
      </c>
      <c r="E267" s="64">
        <v>546</v>
      </c>
      <c r="F267" s="64">
        <v>526</v>
      </c>
      <c r="G267" s="64">
        <v>512</v>
      </c>
      <c r="H267" s="64">
        <v>512</v>
      </c>
      <c r="I267" s="64">
        <v>528</v>
      </c>
      <c r="J267" s="64">
        <v>552</v>
      </c>
      <c r="K267" s="64">
        <v>550</v>
      </c>
      <c r="L267" s="64">
        <v>574</v>
      </c>
      <c r="M267" s="64">
        <v>601</v>
      </c>
      <c r="N267" s="64">
        <v>612</v>
      </c>
      <c r="O267" s="64">
        <v>559</v>
      </c>
      <c r="P267" s="64">
        <v>590</v>
      </c>
      <c r="Q267" s="64">
        <v>629</v>
      </c>
      <c r="R267" s="64">
        <v>663</v>
      </c>
      <c r="S267" s="64">
        <v>690</v>
      </c>
      <c r="T267" s="64">
        <v>736</v>
      </c>
      <c r="U267" s="64">
        <v>777</v>
      </c>
      <c r="V267" s="64">
        <v>778</v>
      </c>
      <c r="W267" s="64">
        <v>760</v>
      </c>
      <c r="X267" s="64">
        <v>733</v>
      </c>
      <c r="Y267" s="64">
        <v>696</v>
      </c>
      <c r="Z267" s="64">
        <v>649</v>
      </c>
      <c r="AA267" s="64">
        <v>618</v>
      </c>
      <c r="AB267" s="65">
        <v>3</v>
      </c>
      <c r="AC267" s="65">
        <f t="shared" si="12"/>
        <v>0</v>
      </c>
      <c r="AD267" s="65">
        <v>4</v>
      </c>
      <c r="AF267" s="57">
        <v>14</v>
      </c>
      <c r="AG267" s="57">
        <v>13</v>
      </c>
      <c r="AH267" s="57">
        <v>2021</v>
      </c>
    </row>
    <row r="268" spans="1:34">
      <c r="A268" s="64">
        <v>20210924</v>
      </c>
      <c r="B268" s="64">
        <f t="shared" si="13"/>
        <v>760</v>
      </c>
      <c r="C268" s="64">
        <f t="shared" si="14"/>
        <v>507</v>
      </c>
      <c r="D268" s="64">
        <v>573</v>
      </c>
      <c r="E268" s="64">
        <v>540</v>
      </c>
      <c r="F268" s="64">
        <v>519</v>
      </c>
      <c r="G268" s="64">
        <v>509</v>
      </c>
      <c r="H268" s="64">
        <v>507</v>
      </c>
      <c r="I268" s="64">
        <v>524</v>
      </c>
      <c r="J268" s="64">
        <v>545</v>
      </c>
      <c r="K268" s="64">
        <v>553</v>
      </c>
      <c r="L268" s="64">
        <v>557</v>
      </c>
      <c r="M268" s="64">
        <v>570</v>
      </c>
      <c r="N268" s="64">
        <v>645</v>
      </c>
      <c r="O268" s="64">
        <v>653</v>
      </c>
      <c r="P268" s="64">
        <v>597</v>
      </c>
      <c r="Q268" s="64">
        <v>647</v>
      </c>
      <c r="R268" s="64">
        <v>681</v>
      </c>
      <c r="S268" s="64">
        <v>678</v>
      </c>
      <c r="T268" s="64">
        <v>717</v>
      </c>
      <c r="U268" s="64">
        <v>760</v>
      </c>
      <c r="V268" s="64">
        <v>754</v>
      </c>
      <c r="W268" s="64">
        <v>736</v>
      </c>
      <c r="X268" s="64">
        <v>714</v>
      </c>
      <c r="Y268" s="64">
        <v>684</v>
      </c>
      <c r="Z268" s="64">
        <v>646</v>
      </c>
      <c r="AA268" s="64">
        <v>622</v>
      </c>
      <c r="AB268" s="65">
        <v>3</v>
      </c>
      <c r="AC268" s="65">
        <f t="shared" si="12"/>
        <v>0</v>
      </c>
      <c r="AD268" s="65">
        <v>5</v>
      </c>
      <c r="AF268" s="57">
        <v>14</v>
      </c>
      <c r="AG268" s="57">
        <v>10</v>
      </c>
      <c r="AH268" s="57">
        <v>2021</v>
      </c>
    </row>
    <row r="269" spans="1:34">
      <c r="A269" s="64">
        <v>20210925</v>
      </c>
      <c r="B269" s="64">
        <f t="shared" si="13"/>
        <v>745</v>
      </c>
      <c r="C269" s="64">
        <f t="shared" si="14"/>
        <v>514</v>
      </c>
      <c r="D269" s="64">
        <v>579</v>
      </c>
      <c r="E269" s="64">
        <v>546</v>
      </c>
      <c r="F269" s="64">
        <v>527</v>
      </c>
      <c r="G269" s="64">
        <v>515</v>
      </c>
      <c r="H269" s="64">
        <v>514</v>
      </c>
      <c r="I269" s="64">
        <v>527</v>
      </c>
      <c r="J269" s="64">
        <v>542</v>
      </c>
      <c r="K269" s="64">
        <v>535</v>
      </c>
      <c r="L269" s="64">
        <v>542</v>
      </c>
      <c r="M269" s="64">
        <v>539</v>
      </c>
      <c r="N269" s="64">
        <v>546</v>
      </c>
      <c r="O269" s="64">
        <v>611</v>
      </c>
      <c r="P269" s="64">
        <v>611</v>
      </c>
      <c r="Q269" s="64">
        <v>604</v>
      </c>
      <c r="R269" s="64">
        <v>607</v>
      </c>
      <c r="S269" s="64">
        <v>637</v>
      </c>
      <c r="T269" s="64">
        <v>687</v>
      </c>
      <c r="U269" s="64">
        <v>719</v>
      </c>
      <c r="V269" s="64">
        <v>745</v>
      </c>
      <c r="W269" s="64">
        <v>737</v>
      </c>
      <c r="X269" s="64">
        <v>719</v>
      </c>
      <c r="Y269" s="64">
        <v>688</v>
      </c>
      <c r="Z269" s="64">
        <v>648</v>
      </c>
      <c r="AA269" s="64">
        <v>621</v>
      </c>
      <c r="AB269" s="65">
        <v>3</v>
      </c>
      <c r="AC269" s="65">
        <f t="shared" si="12"/>
        <v>1</v>
      </c>
      <c r="AD269" s="65">
        <v>6</v>
      </c>
      <c r="AF269" s="57">
        <v>14</v>
      </c>
      <c r="AG269" s="57">
        <v>6</v>
      </c>
      <c r="AH269" s="57">
        <v>2021</v>
      </c>
    </row>
    <row r="270" spans="1:34">
      <c r="A270" s="64">
        <v>20210926</v>
      </c>
      <c r="B270" s="64">
        <f t="shared" si="13"/>
        <v>760</v>
      </c>
      <c r="C270" s="64">
        <f t="shared" si="14"/>
        <v>508</v>
      </c>
      <c r="D270" s="64">
        <v>580</v>
      </c>
      <c r="E270" s="64">
        <v>546</v>
      </c>
      <c r="F270" s="64">
        <v>528</v>
      </c>
      <c r="G270" s="64">
        <v>514</v>
      </c>
      <c r="H270" s="64">
        <v>514</v>
      </c>
      <c r="I270" s="64">
        <v>524</v>
      </c>
      <c r="J270" s="64">
        <v>536</v>
      </c>
      <c r="K270" s="64">
        <v>532</v>
      </c>
      <c r="L270" s="64">
        <v>516</v>
      </c>
      <c r="M270" s="64">
        <v>532</v>
      </c>
      <c r="N270" s="64">
        <v>508</v>
      </c>
      <c r="O270" s="64">
        <v>518</v>
      </c>
      <c r="P270" s="64">
        <v>550</v>
      </c>
      <c r="Q270" s="64">
        <v>558</v>
      </c>
      <c r="R270" s="64">
        <v>575</v>
      </c>
      <c r="S270" s="64">
        <v>630</v>
      </c>
      <c r="T270" s="64">
        <v>659</v>
      </c>
      <c r="U270" s="64">
        <v>742</v>
      </c>
      <c r="V270" s="64">
        <v>760</v>
      </c>
      <c r="W270" s="64">
        <v>748</v>
      </c>
      <c r="X270" s="64">
        <v>732</v>
      </c>
      <c r="Y270" s="64">
        <v>702</v>
      </c>
      <c r="Z270" s="64">
        <v>664</v>
      </c>
      <c r="AA270" s="64">
        <v>617</v>
      </c>
      <c r="AB270" s="65">
        <v>3</v>
      </c>
      <c r="AC270" s="65">
        <f t="shared" si="12"/>
        <v>2</v>
      </c>
      <c r="AD270" s="65">
        <v>7</v>
      </c>
      <c r="AF270" s="57">
        <v>14</v>
      </c>
      <c r="AG270" s="57">
        <v>10</v>
      </c>
      <c r="AH270" s="57">
        <v>2021</v>
      </c>
    </row>
    <row r="271" spans="1:34">
      <c r="A271" s="64">
        <v>20210927</v>
      </c>
      <c r="B271" s="64">
        <f t="shared" si="13"/>
        <v>781</v>
      </c>
      <c r="C271" s="64">
        <f t="shared" si="14"/>
        <v>507</v>
      </c>
      <c r="D271" s="64">
        <v>566</v>
      </c>
      <c r="E271" s="64">
        <v>536</v>
      </c>
      <c r="F271" s="64">
        <v>517</v>
      </c>
      <c r="G271" s="64">
        <v>507</v>
      </c>
      <c r="H271" s="64">
        <v>507</v>
      </c>
      <c r="I271" s="64">
        <v>526</v>
      </c>
      <c r="J271" s="64">
        <v>553</v>
      </c>
      <c r="K271" s="64">
        <v>574</v>
      </c>
      <c r="L271" s="64">
        <v>617</v>
      </c>
      <c r="M271" s="64">
        <v>630</v>
      </c>
      <c r="N271" s="64">
        <v>608</v>
      </c>
      <c r="O271" s="64">
        <v>637</v>
      </c>
      <c r="P271" s="64">
        <v>649</v>
      </c>
      <c r="Q271" s="64">
        <v>663</v>
      </c>
      <c r="R271" s="64">
        <v>693</v>
      </c>
      <c r="S271" s="64">
        <v>711</v>
      </c>
      <c r="T271" s="64">
        <v>740</v>
      </c>
      <c r="U271" s="64">
        <v>781</v>
      </c>
      <c r="V271" s="64">
        <v>774</v>
      </c>
      <c r="W271" s="64">
        <v>759</v>
      </c>
      <c r="X271" s="64">
        <v>733</v>
      </c>
      <c r="Y271" s="64">
        <v>697</v>
      </c>
      <c r="Z271" s="64">
        <v>654</v>
      </c>
      <c r="AA271" s="64">
        <v>623</v>
      </c>
      <c r="AB271" s="65">
        <v>3</v>
      </c>
      <c r="AC271" s="65">
        <f t="shared" si="12"/>
        <v>0</v>
      </c>
      <c r="AD271" s="65">
        <v>1</v>
      </c>
      <c r="AF271" s="57">
        <v>14</v>
      </c>
      <c r="AG271" s="57">
        <v>10</v>
      </c>
      <c r="AH271" s="57">
        <v>2021</v>
      </c>
    </row>
    <row r="272" spans="1:34">
      <c r="A272" s="64">
        <v>20210928</v>
      </c>
      <c r="B272" s="64">
        <f t="shared" si="13"/>
        <v>816</v>
      </c>
      <c r="C272" s="64">
        <f t="shared" si="14"/>
        <v>521</v>
      </c>
      <c r="D272" s="64">
        <v>580</v>
      </c>
      <c r="E272" s="64">
        <v>550</v>
      </c>
      <c r="F272" s="64">
        <v>530</v>
      </c>
      <c r="G272" s="64">
        <v>521</v>
      </c>
      <c r="H272" s="64">
        <v>525</v>
      </c>
      <c r="I272" s="64">
        <v>540</v>
      </c>
      <c r="J272" s="64">
        <v>564</v>
      </c>
      <c r="K272" s="64">
        <v>594</v>
      </c>
      <c r="L272" s="64">
        <v>613</v>
      </c>
      <c r="M272" s="64">
        <v>647</v>
      </c>
      <c r="N272" s="64">
        <v>669</v>
      </c>
      <c r="O272" s="64">
        <v>686</v>
      </c>
      <c r="P272" s="64">
        <v>704</v>
      </c>
      <c r="Q272" s="64">
        <v>709</v>
      </c>
      <c r="R272" s="64">
        <v>749</v>
      </c>
      <c r="S272" s="64">
        <v>787</v>
      </c>
      <c r="T272" s="64">
        <v>802</v>
      </c>
      <c r="U272" s="64">
        <v>816</v>
      </c>
      <c r="V272" s="64">
        <v>816</v>
      </c>
      <c r="W272" s="64">
        <v>807</v>
      </c>
      <c r="X272" s="64">
        <v>780</v>
      </c>
      <c r="Y272" s="64">
        <v>736</v>
      </c>
      <c r="Z272" s="64">
        <v>683</v>
      </c>
      <c r="AA272" s="64">
        <v>649</v>
      </c>
      <c r="AB272" s="65">
        <v>3</v>
      </c>
      <c r="AC272" s="65">
        <f t="shared" si="12"/>
        <v>0</v>
      </c>
      <c r="AD272" s="65">
        <v>2</v>
      </c>
      <c r="AF272" s="57">
        <v>14</v>
      </c>
      <c r="AG272" s="57">
        <v>9</v>
      </c>
      <c r="AH272" s="57">
        <v>2021</v>
      </c>
    </row>
    <row r="273" spans="1:34">
      <c r="A273" s="64">
        <v>20210929</v>
      </c>
      <c r="B273" s="64">
        <f t="shared" si="13"/>
        <v>867</v>
      </c>
      <c r="C273" s="64">
        <f t="shared" si="14"/>
        <v>530</v>
      </c>
      <c r="D273" s="64">
        <v>602</v>
      </c>
      <c r="E273" s="64">
        <v>565</v>
      </c>
      <c r="F273" s="64">
        <v>537</v>
      </c>
      <c r="G273" s="64">
        <v>530</v>
      </c>
      <c r="H273" s="64">
        <v>534</v>
      </c>
      <c r="I273" s="64">
        <v>550</v>
      </c>
      <c r="J273" s="64">
        <v>576</v>
      </c>
      <c r="K273" s="64">
        <v>587</v>
      </c>
      <c r="L273" s="64">
        <v>610</v>
      </c>
      <c r="M273" s="64">
        <v>687</v>
      </c>
      <c r="N273" s="64">
        <v>665</v>
      </c>
      <c r="O273" s="64">
        <v>685</v>
      </c>
      <c r="P273" s="64">
        <v>725</v>
      </c>
      <c r="Q273" s="64">
        <v>772</v>
      </c>
      <c r="R273" s="64">
        <v>786</v>
      </c>
      <c r="S273" s="64">
        <v>795</v>
      </c>
      <c r="T273" s="64">
        <v>842</v>
      </c>
      <c r="U273" s="64">
        <v>867</v>
      </c>
      <c r="V273" s="64">
        <v>867</v>
      </c>
      <c r="W273" s="64">
        <v>849</v>
      </c>
      <c r="X273" s="64">
        <v>814</v>
      </c>
      <c r="Y273" s="64">
        <v>768</v>
      </c>
      <c r="Z273" s="64">
        <v>711</v>
      </c>
      <c r="AA273" s="64">
        <v>676</v>
      </c>
      <c r="AB273" s="65">
        <v>3</v>
      </c>
      <c r="AC273" s="65">
        <f t="shared" si="12"/>
        <v>0</v>
      </c>
      <c r="AD273" s="65">
        <v>3</v>
      </c>
      <c r="AF273" s="57">
        <v>15</v>
      </c>
      <c r="AG273" s="57">
        <v>10</v>
      </c>
      <c r="AH273" s="57">
        <v>2021</v>
      </c>
    </row>
    <row r="274" spans="1:34">
      <c r="A274" s="64">
        <v>20210930</v>
      </c>
      <c r="B274" s="64">
        <f t="shared" si="13"/>
        <v>795</v>
      </c>
      <c r="C274" s="64">
        <f t="shared" si="14"/>
        <v>544</v>
      </c>
      <c r="D274" s="64">
        <v>624</v>
      </c>
      <c r="E274" s="64">
        <v>581</v>
      </c>
      <c r="F274" s="64">
        <v>559</v>
      </c>
      <c r="G274" s="64">
        <v>546</v>
      </c>
      <c r="H274" s="64">
        <v>544</v>
      </c>
      <c r="I274" s="64">
        <v>559</v>
      </c>
      <c r="J274" s="64">
        <v>586</v>
      </c>
      <c r="K274" s="64">
        <v>629</v>
      </c>
      <c r="L274" s="64">
        <v>682</v>
      </c>
      <c r="M274" s="64">
        <v>668</v>
      </c>
      <c r="N274" s="64">
        <v>670</v>
      </c>
      <c r="O274" s="64">
        <v>651</v>
      </c>
      <c r="P274" s="64">
        <v>639</v>
      </c>
      <c r="Q274" s="64">
        <v>717</v>
      </c>
      <c r="R274" s="64">
        <v>705</v>
      </c>
      <c r="S274" s="64">
        <v>790</v>
      </c>
      <c r="T274" s="64">
        <v>793</v>
      </c>
      <c r="U274" s="64">
        <v>795</v>
      </c>
      <c r="V274" s="64">
        <v>795</v>
      </c>
      <c r="W274" s="64">
        <v>784</v>
      </c>
      <c r="X274" s="64">
        <v>760</v>
      </c>
      <c r="Y274" s="64">
        <v>719</v>
      </c>
      <c r="Z274" s="64">
        <v>670</v>
      </c>
      <c r="AA274" s="64">
        <v>635</v>
      </c>
      <c r="AB274" s="65">
        <v>3</v>
      </c>
      <c r="AC274" s="65">
        <f t="shared" si="12"/>
        <v>0</v>
      </c>
      <c r="AD274" s="65">
        <v>4</v>
      </c>
      <c r="AF274" s="57">
        <v>14</v>
      </c>
      <c r="AG274" s="57">
        <v>3</v>
      </c>
      <c r="AH274" s="57">
        <v>2021</v>
      </c>
    </row>
    <row r="275" spans="1:34">
      <c r="A275" s="64">
        <v>20211001</v>
      </c>
      <c r="B275" s="64">
        <f t="shared" si="13"/>
        <v>799</v>
      </c>
      <c r="C275" s="64">
        <f t="shared" si="14"/>
        <v>523</v>
      </c>
      <c r="D275" s="64">
        <v>589</v>
      </c>
      <c r="E275" s="64">
        <v>555</v>
      </c>
      <c r="F275" s="64">
        <v>536</v>
      </c>
      <c r="G275" s="64">
        <v>526</v>
      </c>
      <c r="H275" s="64">
        <v>523</v>
      </c>
      <c r="I275" s="64">
        <v>538</v>
      </c>
      <c r="J275" s="64">
        <v>559</v>
      </c>
      <c r="K275" s="64">
        <v>568</v>
      </c>
      <c r="L275" s="64">
        <v>570</v>
      </c>
      <c r="M275" s="64">
        <v>573</v>
      </c>
      <c r="N275" s="64">
        <v>615</v>
      </c>
      <c r="O275" s="64">
        <v>618</v>
      </c>
      <c r="P275" s="64">
        <v>617</v>
      </c>
      <c r="Q275" s="64">
        <v>623</v>
      </c>
      <c r="R275" s="64">
        <v>660</v>
      </c>
      <c r="S275" s="64">
        <v>696</v>
      </c>
      <c r="T275" s="64">
        <v>755</v>
      </c>
      <c r="U275" s="64">
        <v>799</v>
      </c>
      <c r="V275" s="64">
        <v>791</v>
      </c>
      <c r="W275" s="64">
        <v>765</v>
      </c>
      <c r="X275" s="64">
        <v>736</v>
      </c>
      <c r="Y275" s="64">
        <v>697</v>
      </c>
      <c r="Z275" s="64">
        <v>653</v>
      </c>
      <c r="AA275" s="64">
        <v>622</v>
      </c>
      <c r="AB275" s="65">
        <v>3</v>
      </c>
      <c r="AC275" s="65">
        <f t="shared" si="12"/>
        <v>0</v>
      </c>
      <c r="AD275" s="65">
        <v>5</v>
      </c>
      <c r="AF275" s="57">
        <v>10</v>
      </c>
      <c r="AG275" s="57">
        <v>12</v>
      </c>
      <c r="AH275" s="57">
        <v>2021</v>
      </c>
    </row>
    <row r="276" spans="1:34">
      <c r="A276" s="64">
        <v>20211002</v>
      </c>
      <c r="B276" s="64">
        <f t="shared" si="13"/>
        <v>773</v>
      </c>
      <c r="C276" s="64">
        <f t="shared" si="14"/>
        <v>509</v>
      </c>
      <c r="D276" s="64">
        <v>578</v>
      </c>
      <c r="E276" s="64">
        <v>548</v>
      </c>
      <c r="F276" s="64">
        <v>528</v>
      </c>
      <c r="G276" s="64">
        <v>516</v>
      </c>
      <c r="H276" s="64">
        <v>516</v>
      </c>
      <c r="I276" s="64">
        <v>529</v>
      </c>
      <c r="J276" s="64">
        <v>544</v>
      </c>
      <c r="K276" s="64">
        <v>527</v>
      </c>
      <c r="L276" s="64">
        <v>509</v>
      </c>
      <c r="M276" s="64">
        <v>513</v>
      </c>
      <c r="N276" s="64">
        <v>523</v>
      </c>
      <c r="O276" s="64">
        <v>525</v>
      </c>
      <c r="P276" s="64">
        <v>540</v>
      </c>
      <c r="Q276" s="64">
        <v>567</v>
      </c>
      <c r="R276" s="64">
        <v>604</v>
      </c>
      <c r="S276" s="64">
        <v>648</v>
      </c>
      <c r="T276" s="64">
        <v>714</v>
      </c>
      <c r="U276" s="64">
        <v>765</v>
      </c>
      <c r="V276" s="64">
        <v>773</v>
      </c>
      <c r="W276" s="64">
        <v>754</v>
      </c>
      <c r="X276" s="64">
        <v>730</v>
      </c>
      <c r="Y276" s="64">
        <v>696</v>
      </c>
      <c r="Z276" s="64">
        <v>653</v>
      </c>
      <c r="AA276" s="64">
        <v>620</v>
      </c>
      <c r="AB276" s="65">
        <v>3</v>
      </c>
      <c r="AC276" s="65">
        <f t="shared" si="12"/>
        <v>1</v>
      </c>
      <c r="AD276" s="65">
        <v>6</v>
      </c>
      <c r="AF276" s="57">
        <v>10</v>
      </c>
      <c r="AG276" s="57">
        <v>12</v>
      </c>
      <c r="AH276" s="57">
        <v>2021</v>
      </c>
    </row>
    <row r="277" spans="1:34">
      <c r="A277" s="64">
        <v>20211003</v>
      </c>
      <c r="B277" s="64">
        <f t="shared" si="13"/>
        <v>771</v>
      </c>
      <c r="C277" s="64">
        <f t="shared" si="14"/>
        <v>465</v>
      </c>
      <c r="D277" s="64">
        <v>574</v>
      </c>
      <c r="E277" s="64">
        <v>539</v>
      </c>
      <c r="F277" s="64">
        <v>519</v>
      </c>
      <c r="G277" s="64">
        <v>505</v>
      </c>
      <c r="H277" s="64">
        <v>505</v>
      </c>
      <c r="I277" s="64">
        <v>517</v>
      </c>
      <c r="J277" s="64">
        <v>528</v>
      </c>
      <c r="K277" s="64">
        <v>500</v>
      </c>
      <c r="L277" s="64">
        <v>465</v>
      </c>
      <c r="M277" s="64">
        <v>471</v>
      </c>
      <c r="N277" s="64">
        <v>498</v>
      </c>
      <c r="O277" s="64">
        <v>494</v>
      </c>
      <c r="P277" s="64">
        <v>514</v>
      </c>
      <c r="Q277" s="64">
        <v>541</v>
      </c>
      <c r="R277" s="64">
        <v>589</v>
      </c>
      <c r="S277" s="64">
        <v>633</v>
      </c>
      <c r="T277" s="64">
        <v>701</v>
      </c>
      <c r="U277" s="64">
        <v>760</v>
      </c>
      <c r="V277" s="64">
        <v>771</v>
      </c>
      <c r="W277" s="64">
        <v>753</v>
      </c>
      <c r="X277" s="64">
        <v>732</v>
      </c>
      <c r="Y277" s="64">
        <v>701</v>
      </c>
      <c r="Z277" s="64">
        <v>659</v>
      </c>
      <c r="AA277" s="64">
        <v>620</v>
      </c>
      <c r="AB277" s="65">
        <v>3</v>
      </c>
      <c r="AC277" s="65">
        <f t="shared" si="12"/>
        <v>3</v>
      </c>
      <c r="AD277" s="65">
        <v>7</v>
      </c>
      <c r="AE277" s="66" t="s">
        <v>78</v>
      </c>
      <c r="AF277" s="57">
        <v>10</v>
      </c>
      <c r="AG277" s="57">
        <v>13</v>
      </c>
      <c r="AH277" s="57">
        <v>2021</v>
      </c>
    </row>
    <row r="278" spans="1:34">
      <c r="A278" s="64">
        <v>20211004</v>
      </c>
      <c r="B278" s="64">
        <f t="shared" si="13"/>
        <v>806</v>
      </c>
      <c r="C278" s="64">
        <f t="shared" si="14"/>
        <v>508</v>
      </c>
      <c r="D278" s="64">
        <v>576</v>
      </c>
      <c r="E278" s="64">
        <v>545</v>
      </c>
      <c r="F278" s="64">
        <v>524</v>
      </c>
      <c r="G278" s="64">
        <v>508</v>
      </c>
      <c r="H278" s="64">
        <v>511</v>
      </c>
      <c r="I278" s="64">
        <v>523</v>
      </c>
      <c r="J278" s="64">
        <v>546</v>
      </c>
      <c r="K278" s="64">
        <v>537</v>
      </c>
      <c r="L278" s="64">
        <v>536</v>
      </c>
      <c r="M278" s="64">
        <v>578</v>
      </c>
      <c r="N278" s="64">
        <v>618</v>
      </c>
      <c r="O278" s="64">
        <v>594</v>
      </c>
      <c r="P278" s="64">
        <v>635</v>
      </c>
      <c r="Q278" s="64">
        <v>609</v>
      </c>
      <c r="R278" s="64">
        <v>644</v>
      </c>
      <c r="S278" s="64">
        <v>683</v>
      </c>
      <c r="T278" s="64">
        <v>753</v>
      </c>
      <c r="U278" s="64">
        <v>792</v>
      </c>
      <c r="V278" s="64">
        <v>806</v>
      </c>
      <c r="W278" s="64">
        <v>784</v>
      </c>
      <c r="X278" s="64">
        <v>755</v>
      </c>
      <c r="Y278" s="64">
        <v>712</v>
      </c>
      <c r="Z278" s="64">
        <v>661</v>
      </c>
      <c r="AA278" s="64">
        <v>623</v>
      </c>
      <c r="AB278" s="65">
        <v>3</v>
      </c>
      <c r="AC278" s="65">
        <f t="shared" si="12"/>
        <v>3</v>
      </c>
      <c r="AD278" s="65">
        <v>1</v>
      </c>
      <c r="AE278" s="66" t="s">
        <v>78</v>
      </c>
      <c r="AF278" s="57">
        <v>12</v>
      </c>
      <c r="AG278" s="57">
        <v>12</v>
      </c>
      <c r="AH278" s="57">
        <v>2021</v>
      </c>
    </row>
    <row r="279" spans="1:34">
      <c r="A279" s="64">
        <v>20211005</v>
      </c>
      <c r="B279" s="64">
        <f t="shared" si="13"/>
        <v>864</v>
      </c>
      <c r="C279" s="64">
        <f t="shared" si="14"/>
        <v>511</v>
      </c>
      <c r="D279" s="64">
        <v>577</v>
      </c>
      <c r="E279" s="64">
        <v>544</v>
      </c>
      <c r="F279" s="64">
        <v>525</v>
      </c>
      <c r="G279" s="64">
        <v>511</v>
      </c>
      <c r="H279" s="64">
        <v>514</v>
      </c>
      <c r="I279" s="64">
        <v>531</v>
      </c>
      <c r="J279" s="64">
        <v>561</v>
      </c>
      <c r="K279" s="64">
        <v>577</v>
      </c>
      <c r="L279" s="64">
        <v>602</v>
      </c>
      <c r="M279" s="64">
        <v>651</v>
      </c>
      <c r="N279" s="64">
        <v>654</v>
      </c>
      <c r="O279" s="64">
        <v>674</v>
      </c>
      <c r="P279" s="64">
        <v>696</v>
      </c>
      <c r="Q279" s="64">
        <v>736</v>
      </c>
      <c r="R279" s="64">
        <v>779</v>
      </c>
      <c r="S279" s="64">
        <v>807</v>
      </c>
      <c r="T279" s="64">
        <v>841</v>
      </c>
      <c r="U279" s="64">
        <v>864</v>
      </c>
      <c r="V279" s="64">
        <v>861</v>
      </c>
      <c r="W279" s="64">
        <v>840</v>
      </c>
      <c r="X279" s="64">
        <v>808</v>
      </c>
      <c r="Y279" s="64">
        <v>754</v>
      </c>
      <c r="Z279" s="64">
        <v>699</v>
      </c>
      <c r="AA279" s="64">
        <v>657</v>
      </c>
      <c r="AB279" s="65">
        <v>3</v>
      </c>
      <c r="AC279" s="65">
        <f t="shared" si="12"/>
        <v>0</v>
      </c>
      <c r="AD279" s="65">
        <v>2</v>
      </c>
      <c r="AF279" s="57">
        <v>11</v>
      </c>
      <c r="AG279" s="57">
        <v>12</v>
      </c>
      <c r="AH279" s="57">
        <v>2021</v>
      </c>
    </row>
    <row r="280" spans="1:34">
      <c r="A280" s="64">
        <v>20211006</v>
      </c>
      <c r="B280" s="64">
        <f t="shared" si="13"/>
        <v>832</v>
      </c>
      <c r="C280" s="64">
        <f t="shared" si="14"/>
        <v>538</v>
      </c>
      <c r="D280" s="64">
        <v>609</v>
      </c>
      <c r="E280" s="64">
        <v>574</v>
      </c>
      <c r="F280" s="64">
        <v>551</v>
      </c>
      <c r="G280" s="64">
        <v>538</v>
      </c>
      <c r="H280" s="64">
        <v>540</v>
      </c>
      <c r="I280" s="64">
        <v>556</v>
      </c>
      <c r="J280" s="64">
        <v>585</v>
      </c>
      <c r="K280" s="64">
        <v>599</v>
      </c>
      <c r="L280" s="64">
        <v>614</v>
      </c>
      <c r="M280" s="64">
        <v>652</v>
      </c>
      <c r="N280" s="64">
        <v>659</v>
      </c>
      <c r="O280" s="64">
        <v>700</v>
      </c>
      <c r="P280" s="64">
        <v>722</v>
      </c>
      <c r="Q280" s="64">
        <v>736</v>
      </c>
      <c r="R280" s="64">
        <v>756</v>
      </c>
      <c r="S280" s="64">
        <v>794</v>
      </c>
      <c r="T280" s="64">
        <v>822</v>
      </c>
      <c r="U280" s="64">
        <v>832</v>
      </c>
      <c r="V280" s="64">
        <v>826</v>
      </c>
      <c r="W280" s="64">
        <v>808</v>
      </c>
      <c r="X280" s="64">
        <v>781</v>
      </c>
      <c r="Y280" s="64">
        <v>738</v>
      </c>
      <c r="Z280" s="64">
        <v>689</v>
      </c>
      <c r="AA280" s="64">
        <v>652</v>
      </c>
      <c r="AB280" s="65">
        <v>3</v>
      </c>
      <c r="AC280" s="65">
        <f t="shared" si="12"/>
        <v>0</v>
      </c>
      <c r="AD280" s="65">
        <v>3</v>
      </c>
      <c r="AF280" s="57">
        <v>12</v>
      </c>
      <c r="AG280" s="57">
        <v>11</v>
      </c>
      <c r="AH280" s="57">
        <v>2021</v>
      </c>
    </row>
    <row r="281" spans="1:34">
      <c r="A281" s="64">
        <v>20211007</v>
      </c>
      <c r="B281" s="64">
        <f t="shared" si="13"/>
        <v>840</v>
      </c>
      <c r="C281" s="64">
        <f t="shared" si="14"/>
        <v>535</v>
      </c>
      <c r="D281" s="64">
        <v>601</v>
      </c>
      <c r="E281" s="64">
        <v>568</v>
      </c>
      <c r="F281" s="64">
        <v>546</v>
      </c>
      <c r="G281" s="64">
        <v>535</v>
      </c>
      <c r="H281" s="64">
        <v>537</v>
      </c>
      <c r="I281" s="64">
        <v>554</v>
      </c>
      <c r="J281" s="64">
        <v>581</v>
      </c>
      <c r="K281" s="64">
        <v>587</v>
      </c>
      <c r="L281" s="64">
        <v>598</v>
      </c>
      <c r="M281" s="64">
        <v>636</v>
      </c>
      <c r="N281" s="64">
        <v>664</v>
      </c>
      <c r="O281" s="64">
        <v>670</v>
      </c>
      <c r="P281" s="64">
        <v>677</v>
      </c>
      <c r="Q281" s="64">
        <v>705</v>
      </c>
      <c r="R281" s="64">
        <v>749</v>
      </c>
      <c r="S281" s="64">
        <v>788</v>
      </c>
      <c r="T281" s="64">
        <v>811</v>
      </c>
      <c r="U281" s="64">
        <v>840</v>
      </c>
      <c r="V281" s="64">
        <v>838</v>
      </c>
      <c r="W281" s="64">
        <v>812</v>
      </c>
      <c r="X281" s="64">
        <v>784</v>
      </c>
      <c r="Y281" s="64">
        <v>738</v>
      </c>
      <c r="Z281" s="64">
        <v>686</v>
      </c>
      <c r="AA281" s="64">
        <v>651</v>
      </c>
      <c r="AB281" s="65">
        <v>3</v>
      </c>
      <c r="AC281" s="65">
        <f t="shared" si="12"/>
        <v>0</v>
      </c>
      <c r="AD281" s="65">
        <v>4</v>
      </c>
      <c r="AF281" s="57">
        <v>11</v>
      </c>
      <c r="AG281" s="57">
        <v>12</v>
      </c>
      <c r="AH281" s="57">
        <v>2021</v>
      </c>
    </row>
    <row r="282" spans="1:34">
      <c r="A282" s="64">
        <v>20211008</v>
      </c>
      <c r="B282" s="64">
        <f t="shared" si="13"/>
        <v>828</v>
      </c>
      <c r="C282" s="64">
        <f t="shared" si="14"/>
        <v>538</v>
      </c>
      <c r="D282" s="64">
        <v>602</v>
      </c>
      <c r="E282" s="64">
        <v>568</v>
      </c>
      <c r="F282" s="64">
        <v>549</v>
      </c>
      <c r="G282" s="64">
        <v>538</v>
      </c>
      <c r="H282" s="64">
        <v>538</v>
      </c>
      <c r="I282" s="64">
        <v>553</v>
      </c>
      <c r="J282" s="64">
        <v>582</v>
      </c>
      <c r="K282" s="64">
        <v>596</v>
      </c>
      <c r="L282" s="64">
        <v>621</v>
      </c>
      <c r="M282" s="64">
        <v>651</v>
      </c>
      <c r="N282" s="64">
        <v>707</v>
      </c>
      <c r="O282" s="64">
        <v>737</v>
      </c>
      <c r="P282" s="64">
        <v>712</v>
      </c>
      <c r="Q282" s="64">
        <v>733</v>
      </c>
      <c r="R282" s="64">
        <v>742</v>
      </c>
      <c r="S282" s="64">
        <v>766</v>
      </c>
      <c r="T282" s="64">
        <v>795</v>
      </c>
      <c r="U282" s="64">
        <v>828</v>
      </c>
      <c r="V282" s="64">
        <v>823</v>
      </c>
      <c r="W282" s="64">
        <v>799</v>
      </c>
      <c r="X282" s="64">
        <v>774</v>
      </c>
      <c r="Y282" s="64">
        <v>737</v>
      </c>
      <c r="Z282" s="64">
        <v>691</v>
      </c>
      <c r="AA282" s="64">
        <v>659</v>
      </c>
      <c r="AB282" s="65">
        <v>3</v>
      </c>
      <c r="AC282" s="65">
        <f t="shared" si="12"/>
        <v>0</v>
      </c>
      <c r="AD282" s="65">
        <v>5</v>
      </c>
      <c r="AF282" s="57">
        <v>12</v>
      </c>
      <c r="AG282" s="57">
        <v>9</v>
      </c>
      <c r="AH282" s="57">
        <v>2021</v>
      </c>
    </row>
    <row r="283" spans="1:34">
      <c r="A283" s="64">
        <v>20211009</v>
      </c>
      <c r="B283" s="64">
        <f t="shared" si="13"/>
        <v>801</v>
      </c>
      <c r="C283" s="64">
        <f t="shared" si="14"/>
        <v>543</v>
      </c>
      <c r="D283" s="64">
        <v>611</v>
      </c>
      <c r="E283" s="64">
        <v>575</v>
      </c>
      <c r="F283" s="64">
        <v>554</v>
      </c>
      <c r="G283" s="64">
        <v>543</v>
      </c>
      <c r="H283" s="64">
        <v>544</v>
      </c>
      <c r="I283" s="64">
        <v>558</v>
      </c>
      <c r="J283" s="64">
        <v>576</v>
      </c>
      <c r="K283" s="64">
        <v>610</v>
      </c>
      <c r="L283" s="64">
        <v>648</v>
      </c>
      <c r="M283" s="64">
        <v>689</v>
      </c>
      <c r="N283" s="64">
        <v>695</v>
      </c>
      <c r="O283" s="64">
        <v>705</v>
      </c>
      <c r="P283" s="64">
        <v>681</v>
      </c>
      <c r="Q283" s="64">
        <v>654</v>
      </c>
      <c r="R283" s="64">
        <v>700</v>
      </c>
      <c r="S283" s="64">
        <v>717</v>
      </c>
      <c r="T283" s="64">
        <v>748</v>
      </c>
      <c r="U283" s="64">
        <v>786</v>
      </c>
      <c r="V283" s="64">
        <v>801</v>
      </c>
      <c r="W283" s="64">
        <v>786</v>
      </c>
      <c r="X283" s="64">
        <v>764</v>
      </c>
      <c r="Y283" s="64">
        <v>729</v>
      </c>
      <c r="Z283" s="64">
        <v>683</v>
      </c>
      <c r="AA283" s="64">
        <v>648</v>
      </c>
      <c r="AB283" s="65">
        <v>3</v>
      </c>
      <c r="AC283" s="65">
        <f t="shared" si="12"/>
        <v>3</v>
      </c>
      <c r="AD283" s="65">
        <v>6</v>
      </c>
      <c r="AE283" s="66" t="s">
        <v>79</v>
      </c>
      <c r="AF283" s="57">
        <v>13</v>
      </c>
      <c r="AG283" s="57">
        <v>3</v>
      </c>
      <c r="AH283" s="57">
        <v>2021</v>
      </c>
    </row>
    <row r="284" spans="1:34">
      <c r="A284" s="64">
        <v>20211010</v>
      </c>
      <c r="B284" s="64">
        <f t="shared" si="13"/>
        <v>815</v>
      </c>
      <c r="C284" s="64">
        <f t="shared" si="14"/>
        <v>531</v>
      </c>
      <c r="D284" s="64">
        <v>601</v>
      </c>
      <c r="E284" s="64">
        <v>567</v>
      </c>
      <c r="F284" s="64">
        <v>544</v>
      </c>
      <c r="G284" s="64">
        <v>531</v>
      </c>
      <c r="H284" s="64">
        <v>531</v>
      </c>
      <c r="I284" s="64">
        <v>544</v>
      </c>
      <c r="J284" s="64">
        <v>559</v>
      </c>
      <c r="K284" s="64">
        <v>566</v>
      </c>
      <c r="L284" s="64">
        <v>579</v>
      </c>
      <c r="M284" s="64">
        <v>616</v>
      </c>
      <c r="N284" s="64">
        <v>611</v>
      </c>
      <c r="O284" s="64">
        <v>643</v>
      </c>
      <c r="P284" s="64">
        <v>638</v>
      </c>
      <c r="Q284" s="64">
        <v>628</v>
      </c>
      <c r="R284" s="64">
        <v>671</v>
      </c>
      <c r="S284" s="64">
        <v>715</v>
      </c>
      <c r="T284" s="64">
        <v>748</v>
      </c>
      <c r="U284" s="64">
        <v>794</v>
      </c>
      <c r="V284" s="64">
        <v>815</v>
      </c>
      <c r="W284" s="64">
        <v>802</v>
      </c>
      <c r="X284" s="64">
        <v>781</v>
      </c>
      <c r="Y284" s="64">
        <v>746</v>
      </c>
      <c r="Z284" s="64">
        <v>701</v>
      </c>
      <c r="AA284" s="64">
        <v>665</v>
      </c>
      <c r="AB284" s="65">
        <v>3</v>
      </c>
      <c r="AC284" s="65">
        <f t="shared" si="12"/>
        <v>2</v>
      </c>
      <c r="AD284" s="65">
        <v>7</v>
      </c>
      <c r="AF284" s="57">
        <v>12</v>
      </c>
      <c r="AG284" s="57">
        <v>7</v>
      </c>
      <c r="AH284" s="57">
        <v>2021</v>
      </c>
    </row>
    <row r="285" spans="1:34">
      <c r="A285" s="64">
        <v>20211011</v>
      </c>
      <c r="B285" s="64">
        <f t="shared" si="13"/>
        <v>763</v>
      </c>
      <c r="C285" s="64">
        <f t="shared" si="14"/>
        <v>537</v>
      </c>
      <c r="D285" s="64">
        <v>613</v>
      </c>
      <c r="E285" s="64">
        <v>574</v>
      </c>
      <c r="F285" s="64">
        <v>554</v>
      </c>
      <c r="G285" s="64">
        <v>540</v>
      </c>
      <c r="H285" s="64">
        <v>537</v>
      </c>
      <c r="I285" s="64">
        <v>549</v>
      </c>
      <c r="J285" s="64">
        <v>564</v>
      </c>
      <c r="K285" s="64">
        <v>577</v>
      </c>
      <c r="L285" s="64">
        <v>590</v>
      </c>
      <c r="M285" s="64">
        <v>595</v>
      </c>
      <c r="N285" s="64">
        <v>599</v>
      </c>
      <c r="O285" s="64">
        <v>572</v>
      </c>
      <c r="P285" s="64">
        <v>638</v>
      </c>
      <c r="Q285" s="64">
        <v>669</v>
      </c>
      <c r="R285" s="64">
        <v>682</v>
      </c>
      <c r="S285" s="64">
        <v>699</v>
      </c>
      <c r="T285" s="64">
        <v>725</v>
      </c>
      <c r="U285" s="64">
        <v>742</v>
      </c>
      <c r="V285" s="64">
        <v>763</v>
      </c>
      <c r="W285" s="64">
        <v>746</v>
      </c>
      <c r="X285" s="64">
        <v>727</v>
      </c>
      <c r="Y285" s="64">
        <v>696</v>
      </c>
      <c r="Z285" s="64">
        <v>657</v>
      </c>
      <c r="AA285" s="64">
        <v>624</v>
      </c>
      <c r="AB285" s="65">
        <v>3</v>
      </c>
      <c r="AC285" s="65">
        <f t="shared" si="12"/>
        <v>3</v>
      </c>
      <c r="AD285" s="65">
        <v>1</v>
      </c>
      <c r="AE285" s="66" t="s">
        <v>79</v>
      </c>
      <c r="AF285" s="57">
        <v>11</v>
      </c>
      <c r="AG285" s="57">
        <v>3</v>
      </c>
      <c r="AH285" s="57">
        <v>2021</v>
      </c>
    </row>
    <row r="286" spans="1:34">
      <c r="A286" s="64">
        <v>20211012</v>
      </c>
      <c r="B286" s="64">
        <f t="shared" si="13"/>
        <v>784</v>
      </c>
      <c r="C286" s="64">
        <f t="shared" si="14"/>
        <v>523</v>
      </c>
      <c r="D286" s="64">
        <v>580</v>
      </c>
      <c r="E286" s="64">
        <v>553</v>
      </c>
      <c r="F286" s="64">
        <v>534</v>
      </c>
      <c r="G286" s="64">
        <v>523</v>
      </c>
      <c r="H286" s="64">
        <v>525</v>
      </c>
      <c r="I286" s="64">
        <v>544</v>
      </c>
      <c r="J286" s="64">
        <v>577</v>
      </c>
      <c r="K286" s="64">
        <v>616</v>
      </c>
      <c r="L286" s="64">
        <v>650</v>
      </c>
      <c r="M286" s="64">
        <v>679</v>
      </c>
      <c r="N286" s="64">
        <v>722</v>
      </c>
      <c r="O286" s="64">
        <v>711</v>
      </c>
      <c r="P286" s="64">
        <v>714</v>
      </c>
      <c r="Q286" s="64">
        <v>743</v>
      </c>
      <c r="R286" s="64">
        <v>722</v>
      </c>
      <c r="S286" s="64">
        <v>741</v>
      </c>
      <c r="T286" s="64">
        <v>772</v>
      </c>
      <c r="U286" s="64">
        <v>782</v>
      </c>
      <c r="V286" s="64">
        <v>784</v>
      </c>
      <c r="W286" s="64">
        <v>768</v>
      </c>
      <c r="X286" s="64">
        <v>738</v>
      </c>
      <c r="Y286" s="64">
        <v>703</v>
      </c>
      <c r="Z286" s="64">
        <v>663</v>
      </c>
      <c r="AA286" s="64">
        <v>635</v>
      </c>
      <c r="AB286" s="65">
        <v>3</v>
      </c>
      <c r="AC286" s="65">
        <f t="shared" si="12"/>
        <v>0</v>
      </c>
      <c r="AD286" s="65">
        <v>2</v>
      </c>
      <c r="AF286" s="57">
        <v>11</v>
      </c>
      <c r="AG286" s="57">
        <v>2</v>
      </c>
      <c r="AH286" s="57">
        <v>2021</v>
      </c>
    </row>
    <row r="287" spans="1:34">
      <c r="A287" s="64">
        <v>20211013</v>
      </c>
      <c r="B287" s="64">
        <f t="shared" si="13"/>
        <v>785</v>
      </c>
      <c r="C287" s="64">
        <f t="shared" si="14"/>
        <v>523</v>
      </c>
      <c r="D287" s="64">
        <v>590</v>
      </c>
      <c r="E287" s="64">
        <v>554</v>
      </c>
      <c r="F287" s="64">
        <v>532</v>
      </c>
      <c r="G287" s="64">
        <v>523</v>
      </c>
      <c r="H287" s="64">
        <v>524</v>
      </c>
      <c r="I287" s="64">
        <v>541</v>
      </c>
      <c r="J287" s="64">
        <v>574</v>
      </c>
      <c r="K287" s="64">
        <v>629</v>
      </c>
      <c r="L287" s="64">
        <v>681</v>
      </c>
      <c r="M287" s="64">
        <v>711</v>
      </c>
      <c r="N287" s="64">
        <v>708</v>
      </c>
      <c r="O287" s="64">
        <v>713</v>
      </c>
      <c r="P287" s="64">
        <v>734</v>
      </c>
      <c r="Q287" s="64">
        <v>730</v>
      </c>
      <c r="R287" s="64">
        <v>702</v>
      </c>
      <c r="S287" s="64">
        <v>739</v>
      </c>
      <c r="T287" s="64">
        <v>762</v>
      </c>
      <c r="U287" s="64">
        <v>778</v>
      </c>
      <c r="V287" s="64">
        <v>785</v>
      </c>
      <c r="W287" s="64">
        <v>770</v>
      </c>
      <c r="X287" s="64">
        <v>744</v>
      </c>
      <c r="Y287" s="64">
        <v>709</v>
      </c>
      <c r="Z287" s="64">
        <v>666</v>
      </c>
      <c r="AA287" s="64">
        <v>638</v>
      </c>
      <c r="AB287" s="65">
        <v>3</v>
      </c>
      <c r="AC287" s="65">
        <f t="shared" si="12"/>
        <v>0</v>
      </c>
      <c r="AD287" s="65">
        <v>3</v>
      </c>
      <c r="AF287" s="57">
        <v>11</v>
      </c>
      <c r="AG287" s="57">
        <v>2</v>
      </c>
      <c r="AH287" s="57">
        <v>2021</v>
      </c>
    </row>
    <row r="288" spans="1:34">
      <c r="A288" s="64">
        <v>20211014</v>
      </c>
      <c r="B288" s="64">
        <f t="shared" si="13"/>
        <v>816</v>
      </c>
      <c r="C288" s="64">
        <f t="shared" si="14"/>
        <v>529</v>
      </c>
      <c r="D288" s="64">
        <v>593</v>
      </c>
      <c r="E288" s="64">
        <v>561</v>
      </c>
      <c r="F288" s="64">
        <v>541</v>
      </c>
      <c r="G288" s="64">
        <v>529</v>
      </c>
      <c r="H288" s="64">
        <v>530</v>
      </c>
      <c r="I288" s="64">
        <v>545</v>
      </c>
      <c r="J288" s="64">
        <v>580</v>
      </c>
      <c r="K288" s="64">
        <v>626</v>
      </c>
      <c r="L288" s="64">
        <v>643</v>
      </c>
      <c r="M288" s="64">
        <v>651</v>
      </c>
      <c r="N288" s="64">
        <v>682</v>
      </c>
      <c r="O288" s="64">
        <v>662</v>
      </c>
      <c r="P288" s="64">
        <v>691</v>
      </c>
      <c r="Q288" s="64">
        <v>739</v>
      </c>
      <c r="R288" s="64">
        <v>716</v>
      </c>
      <c r="S288" s="64">
        <v>703</v>
      </c>
      <c r="T288" s="64">
        <v>779</v>
      </c>
      <c r="U288" s="64">
        <v>816</v>
      </c>
      <c r="V288" s="64">
        <v>812</v>
      </c>
      <c r="W288" s="64">
        <v>788</v>
      </c>
      <c r="X288" s="64">
        <v>764</v>
      </c>
      <c r="Y288" s="64">
        <v>723</v>
      </c>
      <c r="Z288" s="64">
        <v>676</v>
      </c>
      <c r="AA288" s="64">
        <v>640</v>
      </c>
      <c r="AB288" s="65">
        <v>3</v>
      </c>
      <c r="AC288" s="65">
        <f t="shared" si="12"/>
        <v>0</v>
      </c>
      <c r="AD288" s="65">
        <v>4</v>
      </c>
      <c r="AF288" s="57">
        <v>12</v>
      </c>
      <c r="AG288" s="57">
        <v>9</v>
      </c>
      <c r="AH288" s="57">
        <v>2021</v>
      </c>
    </row>
    <row r="289" spans="1:34">
      <c r="A289" s="64">
        <v>20211015</v>
      </c>
      <c r="B289" s="64">
        <f t="shared" si="13"/>
        <v>776</v>
      </c>
      <c r="C289" s="64">
        <f t="shared" si="14"/>
        <v>527</v>
      </c>
      <c r="D289" s="64">
        <v>591</v>
      </c>
      <c r="E289" s="64">
        <v>556</v>
      </c>
      <c r="F289" s="64">
        <v>537</v>
      </c>
      <c r="G289" s="64">
        <v>527</v>
      </c>
      <c r="H289" s="64">
        <v>529</v>
      </c>
      <c r="I289" s="64">
        <v>544</v>
      </c>
      <c r="J289" s="64">
        <v>572</v>
      </c>
      <c r="K289" s="64">
        <v>585</v>
      </c>
      <c r="L289" s="64">
        <v>578</v>
      </c>
      <c r="M289" s="64">
        <v>588</v>
      </c>
      <c r="N289" s="64">
        <v>596</v>
      </c>
      <c r="O289" s="64">
        <v>609</v>
      </c>
      <c r="P289" s="64">
        <v>607</v>
      </c>
      <c r="Q289" s="64">
        <v>655</v>
      </c>
      <c r="R289" s="64">
        <v>714</v>
      </c>
      <c r="S289" s="64">
        <v>743</v>
      </c>
      <c r="T289" s="64">
        <v>760</v>
      </c>
      <c r="U289" s="64">
        <v>769</v>
      </c>
      <c r="V289" s="64">
        <v>776</v>
      </c>
      <c r="W289" s="64">
        <v>760</v>
      </c>
      <c r="X289" s="64">
        <v>736</v>
      </c>
      <c r="Y289" s="64">
        <v>700</v>
      </c>
      <c r="Z289" s="64">
        <v>658</v>
      </c>
      <c r="AA289" s="64">
        <v>625</v>
      </c>
      <c r="AB289" s="65">
        <v>3</v>
      </c>
      <c r="AC289" s="65">
        <f t="shared" si="12"/>
        <v>0</v>
      </c>
      <c r="AD289" s="65">
        <v>5</v>
      </c>
      <c r="AF289" s="57">
        <v>11</v>
      </c>
      <c r="AG289" s="57">
        <v>10</v>
      </c>
      <c r="AH289" s="57">
        <v>2021</v>
      </c>
    </row>
    <row r="290" spans="1:34">
      <c r="A290" s="64">
        <v>20211016</v>
      </c>
      <c r="B290" s="64">
        <f t="shared" si="13"/>
        <v>695</v>
      </c>
      <c r="C290" s="64">
        <f t="shared" si="14"/>
        <v>514</v>
      </c>
      <c r="D290" s="64">
        <v>579</v>
      </c>
      <c r="E290" s="64">
        <v>547</v>
      </c>
      <c r="F290" s="64">
        <v>525</v>
      </c>
      <c r="G290" s="64">
        <v>514</v>
      </c>
      <c r="H290" s="64">
        <v>515</v>
      </c>
      <c r="I290" s="64">
        <v>528</v>
      </c>
      <c r="J290" s="64">
        <v>546</v>
      </c>
      <c r="K290" s="64">
        <v>575</v>
      </c>
      <c r="L290" s="64">
        <v>617</v>
      </c>
      <c r="M290" s="64">
        <v>629</v>
      </c>
      <c r="N290" s="64">
        <v>626</v>
      </c>
      <c r="O290" s="64">
        <v>632</v>
      </c>
      <c r="P290" s="64">
        <v>624</v>
      </c>
      <c r="Q290" s="64">
        <v>635</v>
      </c>
      <c r="R290" s="64">
        <v>646</v>
      </c>
      <c r="S290" s="64">
        <v>641</v>
      </c>
      <c r="T290" s="64">
        <v>657</v>
      </c>
      <c r="U290" s="64">
        <v>680</v>
      </c>
      <c r="V290" s="64">
        <v>695</v>
      </c>
      <c r="W290" s="64">
        <v>683</v>
      </c>
      <c r="X290" s="64">
        <v>666</v>
      </c>
      <c r="Y290" s="64">
        <v>641</v>
      </c>
      <c r="Z290" s="64">
        <v>615</v>
      </c>
      <c r="AA290" s="64">
        <v>595</v>
      </c>
      <c r="AB290" s="65">
        <v>3</v>
      </c>
      <c r="AC290" s="65">
        <f t="shared" si="12"/>
        <v>1</v>
      </c>
      <c r="AD290" s="65">
        <v>6</v>
      </c>
      <c r="AF290" s="57">
        <v>7</v>
      </c>
      <c r="AG290" s="57">
        <v>2</v>
      </c>
      <c r="AH290" s="57">
        <v>2021</v>
      </c>
    </row>
    <row r="291" spans="1:34">
      <c r="A291" s="64">
        <v>20211017</v>
      </c>
      <c r="B291" s="64">
        <f t="shared" si="13"/>
        <v>682</v>
      </c>
      <c r="C291" s="64">
        <f t="shared" si="14"/>
        <v>387</v>
      </c>
      <c r="D291" s="64">
        <v>556</v>
      </c>
      <c r="E291" s="64">
        <v>524</v>
      </c>
      <c r="F291" s="64">
        <v>507</v>
      </c>
      <c r="G291" s="64">
        <v>496</v>
      </c>
      <c r="H291" s="64">
        <v>500</v>
      </c>
      <c r="I291" s="64">
        <v>512</v>
      </c>
      <c r="J291" s="64">
        <v>527</v>
      </c>
      <c r="K291" s="64">
        <v>502</v>
      </c>
      <c r="L291" s="64">
        <v>441</v>
      </c>
      <c r="M291" s="64">
        <v>397</v>
      </c>
      <c r="N291" s="64">
        <v>387</v>
      </c>
      <c r="O291" s="64">
        <v>387</v>
      </c>
      <c r="P291" s="64">
        <v>391</v>
      </c>
      <c r="Q291" s="64">
        <v>397</v>
      </c>
      <c r="R291" s="64">
        <v>436</v>
      </c>
      <c r="S291" s="64">
        <v>504</v>
      </c>
      <c r="T291" s="64">
        <v>591</v>
      </c>
      <c r="U291" s="64">
        <v>664</v>
      </c>
      <c r="V291" s="64">
        <v>682</v>
      </c>
      <c r="W291" s="64">
        <v>669</v>
      </c>
      <c r="X291" s="64">
        <v>661</v>
      </c>
      <c r="Y291" s="64">
        <v>642</v>
      </c>
      <c r="Z291" s="64">
        <v>614</v>
      </c>
      <c r="AA291" s="64">
        <v>589</v>
      </c>
      <c r="AB291" s="65">
        <v>3</v>
      </c>
      <c r="AC291" s="65">
        <f t="shared" si="12"/>
        <v>2</v>
      </c>
      <c r="AD291" s="65">
        <v>7</v>
      </c>
      <c r="AF291" s="57">
        <v>5</v>
      </c>
      <c r="AG291" s="57">
        <v>12</v>
      </c>
      <c r="AH291" s="57">
        <v>2021</v>
      </c>
    </row>
    <row r="292" spans="1:34">
      <c r="A292" s="64">
        <v>20211018</v>
      </c>
      <c r="B292" s="64">
        <f t="shared" si="13"/>
        <v>713</v>
      </c>
      <c r="C292" s="64">
        <f t="shared" si="14"/>
        <v>442</v>
      </c>
      <c r="D292" s="64">
        <v>549</v>
      </c>
      <c r="E292" s="64">
        <v>520</v>
      </c>
      <c r="F292" s="64">
        <v>501</v>
      </c>
      <c r="G292" s="64">
        <v>492</v>
      </c>
      <c r="H292" s="64">
        <v>496</v>
      </c>
      <c r="I292" s="64">
        <v>514</v>
      </c>
      <c r="J292" s="64">
        <v>546</v>
      </c>
      <c r="K292" s="64">
        <v>539</v>
      </c>
      <c r="L292" s="64">
        <v>518</v>
      </c>
      <c r="M292" s="64">
        <v>467</v>
      </c>
      <c r="N292" s="64">
        <v>504</v>
      </c>
      <c r="O292" s="64">
        <v>442</v>
      </c>
      <c r="P292" s="64">
        <v>449</v>
      </c>
      <c r="Q292" s="64">
        <v>488</v>
      </c>
      <c r="R292" s="64">
        <v>563</v>
      </c>
      <c r="S292" s="64">
        <v>615</v>
      </c>
      <c r="T292" s="64">
        <v>677</v>
      </c>
      <c r="U292" s="64">
        <v>701</v>
      </c>
      <c r="V292" s="64">
        <v>713</v>
      </c>
      <c r="W292" s="64">
        <v>703</v>
      </c>
      <c r="X292" s="64">
        <v>688</v>
      </c>
      <c r="Y292" s="64">
        <v>666</v>
      </c>
      <c r="Z292" s="64">
        <v>636</v>
      </c>
      <c r="AA292" s="64">
        <v>608</v>
      </c>
      <c r="AB292" s="65">
        <v>3</v>
      </c>
      <c r="AC292" s="65">
        <f t="shared" si="12"/>
        <v>0</v>
      </c>
      <c r="AD292" s="65">
        <v>1</v>
      </c>
      <c r="AF292" s="57">
        <v>4</v>
      </c>
      <c r="AG292" s="57">
        <v>11</v>
      </c>
      <c r="AH292" s="57">
        <v>2021</v>
      </c>
    </row>
    <row r="293" spans="1:34">
      <c r="A293" s="64">
        <v>20211019</v>
      </c>
      <c r="B293" s="64">
        <f t="shared" si="13"/>
        <v>729</v>
      </c>
      <c r="C293" s="64">
        <f t="shared" si="14"/>
        <v>466</v>
      </c>
      <c r="D293" s="64">
        <v>565</v>
      </c>
      <c r="E293" s="64">
        <v>531</v>
      </c>
      <c r="F293" s="64">
        <v>516</v>
      </c>
      <c r="G293" s="64">
        <v>508</v>
      </c>
      <c r="H293" s="64">
        <v>512</v>
      </c>
      <c r="I293" s="64">
        <v>529</v>
      </c>
      <c r="J293" s="64">
        <v>557</v>
      </c>
      <c r="K293" s="64">
        <v>560</v>
      </c>
      <c r="L293" s="64">
        <v>593</v>
      </c>
      <c r="M293" s="64">
        <v>622</v>
      </c>
      <c r="N293" s="64">
        <v>466</v>
      </c>
      <c r="O293" s="64">
        <v>487</v>
      </c>
      <c r="P293" s="64">
        <v>498</v>
      </c>
      <c r="Q293" s="64">
        <v>531</v>
      </c>
      <c r="R293" s="64">
        <v>564</v>
      </c>
      <c r="S293" s="64">
        <v>672</v>
      </c>
      <c r="T293" s="64">
        <v>680</v>
      </c>
      <c r="U293" s="64">
        <v>717</v>
      </c>
      <c r="V293" s="64">
        <v>729</v>
      </c>
      <c r="W293" s="64">
        <v>713</v>
      </c>
      <c r="X293" s="64">
        <v>696</v>
      </c>
      <c r="Y293" s="64">
        <v>672</v>
      </c>
      <c r="Z293" s="64">
        <v>640</v>
      </c>
      <c r="AA293" s="64">
        <v>615</v>
      </c>
      <c r="AB293" s="65">
        <v>3</v>
      </c>
      <c r="AC293" s="65">
        <f t="shared" si="12"/>
        <v>0</v>
      </c>
      <c r="AD293" s="65">
        <v>2</v>
      </c>
      <c r="AF293" s="57">
        <v>6</v>
      </c>
      <c r="AG293" s="57">
        <v>7</v>
      </c>
      <c r="AH293" s="57">
        <v>2021</v>
      </c>
    </row>
    <row r="294" spans="1:34">
      <c r="A294" s="64">
        <v>20211020</v>
      </c>
      <c r="B294" s="64">
        <f t="shared" si="13"/>
        <v>732</v>
      </c>
      <c r="C294" s="64">
        <f t="shared" si="14"/>
        <v>513</v>
      </c>
      <c r="D294" s="64">
        <v>569</v>
      </c>
      <c r="E294" s="64">
        <v>537</v>
      </c>
      <c r="F294" s="64">
        <v>521</v>
      </c>
      <c r="G294" s="64">
        <v>513</v>
      </c>
      <c r="H294" s="64">
        <v>514</v>
      </c>
      <c r="I294" s="64">
        <v>533</v>
      </c>
      <c r="J294" s="64">
        <v>561</v>
      </c>
      <c r="K294" s="64">
        <v>587</v>
      </c>
      <c r="L294" s="64">
        <v>587</v>
      </c>
      <c r="M294" s="64">
        <v>597</v>
      </c>
      <c r="N294" s="64">
        <v>626</v>
      </c>
      <c r="O294" s="64">
        <v>579</v>
      </c>
      <c r="P294" s="64">
        <v>596</v>
      </c>
      <c r="Q294" s="64">
        <v>659</v>
      </c>
      <c r="R294" s="64">
        <v>680</v>
      </c>
      <c r="S294" s="64">
        <v>679</v>
      </c>
      <c r="T294" s="64">
        <v>689</v>
      </c>
      <c r="U294" s="64">
        <v>713</v>
      </c>
      <c r="V294" s="64">
        <v>732</v>
      </c>
      <c r="W294" s="64">
        <v>718</v>
      </c>
      <c r="X294" s="64">
        <v>702</v>
      </c>
      <c r="Y294" s="64">
        <v>677</v>
      </c>
      <c r="Z294" s="64">
        <v>648</v>
      </c>
      <c r="AA294" s="64">
        <v>628</v>
      </c>
      <c r="AB294" s="65">
        <v>3</v>
      </c>
      <c r="AC294" s="65">
        <f t="shared" si="12"/>
        <v>0</v>
      </c>
      <c r="AD294" s="65">
        <v>3</v>
      </c>
      <c r="AF294" s="57">
        <v>7</v>
      </c>
      <c r="AG294" s="57">
        <v>3</v>
      </c>
      <c r="AH294" s="57">
        <v>2021</v>
      </c>
    </row>
    <row r="295" spans="1:34">
      <c r="A295" s="64">
        <v>20211021</v>
      </c>
      <c r="B295" s="64">
        <f t="shared" si="13"/>
        <v>732</v>
      </c>
      <c r="C295" s="64">
        <f t="shared" si="14"/>
        <v>494</v>
      </c>
      <c r="D295" s="64">
        <v>582</v>
      </c>
      <c r="E295" s="64">
        <v>549</v>
      </c>
      <c r="F295" s="64">
        <v>528</v>
      </c>
      <c r="G295" s="64">
        <v>520</v>
      </c>
      <c r="H295" s="64">
        <v>523</v>
      </c>
      <c r="I295" s="64">
        <v>539</v>
      </c>
      <c r="J295" s="64">
        <v>569</v>
      </c>
      <c r="K295" s="64">
        <v>599</v>
      </c>
      <c r="L295" s="64">
        <v>609</v>
      </c>
      <c r="M295" s="64">
        <v>501</v>
      </c>
      <c r="N295" s="64">
        <v>517</v>
      </c>
      <c r="O295" s="64">
        <v>517</v>
      </c>
      <c r="P295" s="64">
        <v>494</v>
      </c>
      <c r="Q295" s="64">
        <v>519</v>
      </c>
      <c r="R295" s="64">
        <v>544</v>
      </c>
      <c r="S295" s="64">
        <v>621</v>
      </c>
      <c r="T295" s="64">
        <v>665</v>
      </c>
      <c r="U295" s="64">
        <v>713</v>
      </c>
      <c r="V295" s="64">
        <v>732</v>
      </c>
      <c r="W295" s="64">
        <v>717</v>
      </c>
      <c r="X295" s="64">
        <v>704</v>
      </c>
      <c r="Y295" s="64">
        <v>682</v>
      </c>
      <c r="Z295" s="64">
        <v>653</v>
      </c>
      <c r="AA295" s="64">
        <v>630</v>
      </c>
      <c r="AB295" s="65">
        <v>3</v>
      </c>
      <c r="AC295" s="65">
        <f t="shared" si="12"/>
        <v>0</v>
      </c>
      <c r="AD295" s="65">
        <v>4</v>
      </c>
      <c r="AF295" s="57">
        <v>7</v>
      </c>
      <c r="AG295" s="57">
        <v>7</v>
      </c>
      <c r="AH295" s="57">
        <v>2021</v>
      </c>
    </row>
    <row r="296" spans="1:34">
      <c r="A296" s="64">
        <v>20211022</v>
      </c>
      <c r="B296" s="64">
        <f t="shared" si="13"/>
        <v>734</v>
      </c>
      <c r="C296" s="64">
        <f t="shared" si="14"/>
        <v>464</v>
      </c>
      <c r="D296" s="64">
        <v>585</v>
      </c>
      <c r="E296" s="64">
        <v>552</v>
      </c>
      <c r="F296" s="64">
        <v>531</v>
      </c>
      <c r="G296" s="64">
        <v>522</v>
      </c>
      <c r="H296" s="64">
        <v>526</v>
      </c>
      <c r="I296" s="64">
        <v>542</v>
      </c>
      <c r="J296" s="64">
        <v>572</v>
      </c>
      <c r="K296" s="64">
        <v>575</v>
      </c>
      <c r="L296" s="64">
        <v>548</v>
      </c>
      <c r="M296" s="64">
        <v>544</v>
      </c>
      <c r="N296" s="64">
        <v>577</v>
      </c>
      <c r="O296" s="64">
        <v>504</v>
      </c>
      <c r="P296" s="64">
        <v>464</v>
      </c>
      <c r="Q296" s="64">
        <v>510</v>
      </c>
      <c r="R296" s="64">
        <v>609</v>
      </c>
      <c r="S296" s="64">
        <v>630</v>
      </c>
      <c r="T296" s="64">
        <v>662</v>
      </c>
      <c r="U296" s="64">
        <v>719</v>
      </c>
      <c r="V296" s="64">
        <v>734</v>
      </c>
      <c r="W296" s="64">
        <v>715</v>
      </c>
      <c r="X296" s="64">
        <v>700</v>
      </c>
      <c r="Y296" s="64">
        <v>680</v>
      </c>
      <c r="Z296" s="64">
        <v>654</v>
      </c>
      <c r="AA296" s="64">
        <v>633</v>
      </c>
      <c r="AB296" s="65">
        <v>3</v>
      </c>
      <c r="AC296" s="65">
        <f t="shared" si="12"/>
        <v>0</v>
      </c>
      <c r="AD296" s="65">
        <v>5</v>
      </c>
      <c r="AF296" s="57">
        <v>7</v>
      </c>
      <c r="AG296" s="57">
        <v>8</v>
      </c>
      <c r="AH296" s="57">
        <v>2021</v>
      </c>
    </row>
    <row r="297" spans="1:34">
      <c r="A297" s="64">
        <v>20211023</v>
      </c>
      <c r="B297" s="64">
        <f t="shared" si="13"/>
        <v>699</v>
      </c>
      <c r="C297" s="64">
        <f t="shared" si="14"/>
        <v>406</v>
      </c>
      <c r="D297" s="64">
        <v>589</v>
      </c>
      <c r="E297" s="64">
        <v>554</v>
      </c>
      <c r="F297" s="64">
        <v>532</v>
      </c>
      <c r="G297" s="64">
        <v>525</v>
      </c>
      <c r="H297" s="64">
        <v>525</v>
      </c>
      <c r="I297" s="64">
        <v>541</v>
      </c>
      <c r="J297" s="64">
        <v>560</v>
      </c>
      <c r="K297" s="64">
        <v>535</v>
      </c>
      <c r="L297" s="64">
        <v>478</v>
      </c>
      <c r="M297" s="64">
        <v>511</v>
      </c>
      <c r="N297" s="64">
        <v>496</v>
      </c>
      <c r="O297" s="64">
        <v>406</v>
      </c>
      <c r="P297" s="64">
        <v>431</v>
      </c>
      <c r="Q297" s="64">
        <v>445</v>
      </c>
      <c r="R297" s="64">
        <v>484</v>
      </c>
      <c r="S297" s="64">
        <v>543</v>
      </c>
      <c r="T297" s="64">
        <v>626</v>
      </c>
      <c r="U297" s="64">
        <v>687</v>
      </c>
      <c r="V297" s="64">
        <v>699</v>
      </c>
      <c r="W297" s="64">
        <v>685</v>
      </c>
      <c r="X297" s="64">
        <v>674</v>
      </c>
      <c r="Y297" s="64">
        <v>655</v>
      </c>
      <c r="Z297" s="64">
        <v>635</v>
      </c>
      <c r="AA297" s="64">
        <v>619</v>
      </c>
      <c r="AB297" s="65">
        <v>3</v>
      </c>
      <c r="AC297" s="65">
        <f t="shared" si="12"/>
        <v>1</v>
      </c>
      <c r="AD297" s="65">
        <v>6</v>
      </c>
      <c r="AF297" s="57">
        <v>6</v>
      </c>
      <c r="AG297" s="57">
        <v>11</v>
      </c>
      <c r="AH297" s="57">
        <v>2021</v>
      </c>
    </row>
    <row r="298" spans="1:34">
      <c r="A298" s="64">
        <v>20211024</v>
      </c>
      <c r="B298" s="64">
        <f t="shared" si="13"/>
        <v>691</v>
      </c>
      <c r="C298" s="64">
        <f t="shared" si="14"/>
        <v>485</v>
      </c>
      <c r="D298" s="64">
        <v>577</v>
      </c>
      <c r="E298" s="64">
        <v>544</v>
      </c>
      <c r="F298" s="64">
        <v>525</v>
      </c>
      <c r="G298" s="64">
        <v>516</v>
      </c>
      <c r="H298" s="64">
        <v>518</v>
      </c>
      <c r="I298" s="64">
        <v>529</v>
      </c>
      <c r="J298" s="64">
        <v>544</v>
      </c>
      <c r="K298" s="64">
        <v>548</v>
      </c>
      <c r="L298" s="64">
        <v>541</v>
      </c>
      <c r="M298" s="64">
        <v>550</v>
      </c>
      <c r="N298" s="64">
        <v>525</v>
      </c>
      <c r="O298" s="64">
        <v>485</v>
      </c>
      <c r="P298" s="64">
        <v>510</v>
      </c>
      <c r="Q298" s="64">
        <v>515</v>
      </c>
      <c r="R298" s="64">
        <v>548</v>
      </c>
      <c r="S298" s="64">
        <v>598</v>
      </c>
      <c r="T298" s="64">
        <v>638</v>
      </c>
      <c r="U298" s="64">
        <v>671</v>
      </c>
      <c r="V298" s="64">
        <v>691</v>
      </c>
      <c r="W298" s="64">
        <v>682</v>
      </c>
      <c r="X298" s="64">
        <v>669</v>
      </c>
      <c r="Y298" s="64">
        <v>652</v>
      </c>
      <c r="Z298" s="64">
        <v>628</v>
      </c>
      <c r="AA298" s="64">
        <v>607</v>
      </c>
      <c r="AB298" s="65">
        <v>3</v>
      </c>
      <c r="AC298" s="65">
        <f t="shared" si="12"/>
        <v>2</v>
      </c>
      <c r="AD298" s="65">
        <v>7</v>
      </c>
      <c r="AF298" s="57">
        <v>7</v>
      </c>
      <c r="AG298" s="57">
        <v>4</v>
      </c>
      <c r="AH298" s="57">
        <v>2021</v>
      </c>
    </row>
    <row r="299" spans="1:34">
      <c r="A299" s="64">
        <v>20211025</v>
      </c>
      <c r="B299" s="64">
        <f t="shared" si="13"/>
        <v>726</v>
      </c>
      <c r="C299" s="64">
        <f t="shared" si="14"/>
        <v>463</v>
      </c>
      <c r="D299" s="64">
        <v>563</v>
      </c>
      <c r="E299" s="64">
        <v>534</v>
      </c>
      <c r="F299" s="64">
        <v>517</v>
      </c>
      <c r="G299" s="64">
        <v>507</v>
      </c>
      <c r="H299" s="64">
        <v>511</v>
      </c>
      <c r="I299" s="64">
        <v>530</v>
      </c>
      <c r="J299" s="64">
        <v>562</v>
      </c>
      <c r="K299" s="64">
        <v>569</v>
      </c>
      <c r="L299" s="64">
        <v>526</v>
      </c>
      <c r="M299" s="64">
        <v>496</v>
      </c>
      <c r="N299" s="64">
        <v>479</v>
      </c>
      <c r="O299" s="64">
        <v>465</v>
      </c>
      <c r="P299" s="64">
        <v>463</v>
      </c>
      <c r="Q299" s="64">
        <v>494</v>
      </c>
      <c r="R299" s="64">
        <v>529</v>
      </c>
      <c r="S299" s="64">
        <v>595</v>
      </c>
      <c r="T299" s="64">
        <v>677</v>
      </c>
      <c r="U299" s="64">
        <v>724</v>
      </c>
      <c r="V299" s="64">
        <v>726</v>
      </c>
      <c r="W299" s="64">
        <v>711</v>
      </c>
      <c r="X299" s="64">
        <v>697</v>
      </c>
      <c r="Y299" s="64">
        <v>676</v>
      </c>
      <c r="Z299" s="64">
        <v>649</v>
      </c>
      <c r="AA299" s="64">
        <v>627</v>
      </c>
      <c r="AB299" s="65">
        <v>3</v>
      </c>
      <c r="AC299" s="65">
        <f t="shared" si="12"/>
        <v>0</v>
      </c>
      <c r="AD299" s="65">
        <v>1</v>
      </c>
      <c r="AF299" s="57">
        <v>7</v>
      </c>
      <c r="AG299" s="57">
        <v>10</v>
      </c>
      <c r="AH299" s="57">
        <v>2021</v>
      </c>
    </row>
    <row r="300" spans="1:34">
      <c r="A300" s="64">
        <v>20211026</v>
      </c>
      <c r="B300" s="64">
        <f t="shared" si="13"/>
        <v>730</v>
      </c>
      <c r="C300" s="64">
        <f t="shared" si="14"/>
        <v>464</v>
      </c>
      <c r="D300" s="64">
        <v>581</v>
      </c>
      <c r="E300" s="64">
        <v>548</v>
      </c>
      <c r="F300" s="64">
        <v>531</v>
      </c>
      <c r="G300" s="64">
        <v>524</v>
      </c>
      <c r="H300" s="64">
        <v>526</v>
      </c>
      <c r="I300" s="64">
        <v>544</v>
      </c>
      <c r="J300" s="64">
        <v>573</v>
      </c>
      <c r="K300" s="64">
        <v>579</v>
      </c>
      <c r="L300" s="64">
        <v>536</v>
      </c>
      <c r="M300" s="64">
        <v>502</v>
      </c>
      <c r="N300" s="64">
        <v>489</v>
      </c>
      <c r="O300" s="64">
        <v>468</v>
      </c>
      <c r="P300" s="64">
        <v>464</v>
      </c>
      <c r="Q300" s="64">
        <v>501</v>
      </c>
      <c r="R300" s="64">
        <v>547</v>
      </c>
      <c r="S300" s="64">
        <v>612</v>
      </c>
      <c r="T300" s="64">
        <v>684</v>
      </c>
      <c r="U300" s="64">
        <v>728</v>
      </c>
      <c r="V300" s="64">
        <v>730</v>
      </c>
      <c r="W300" s="64">
        <v>718</v>
      </c>
      <c r="X300" s="64">
        <v>707</v>
      </c>
      <c r="Y300" s="64">
        <v>683</v>
      </c>
      <c r="Z300" s="64">
        <v>653</v>
      </c>
      <c r="AA300" s="64">
        <v>625</v>
      </c>
      <c r="AB300" s="65">
        <v>3</v>
      </c>
      <c r="AC300" s="65">
        <f t="shared" si="12"/>
        <v>0</v>
      </c>
      <c r="AD300" s="65">
        <v>2</v>
      </c>
      <c r="AF300" s="57">
        <v>6</v>
      </c>
      <c r="AG300" s="57">
        <v>10</v>
      </c>
      <c r="AH300" s="57">
        <v>2021</v>
      </c>
    </row>
    <row r="301" spans="1:34">
      <c r="A301" s="64">
        <v>20211027</v>
      </c>
      <c r="B301" s="64">
        <f t="shared" si="13"/>
        <v>730</v>
      </c>
      <c r="C301" s="64">
        <f t="shared" si="14"/>
        <v>477</v>
      </c>
      <c r="D301" s="64">
        <v>582</v>
      </c>
      <c r="E301" s="64">
        <v>550</v>
      </c>
      <c r="F301" s="64">
        <v>525</v>
      </c>
      <c r="G301" s="64">
        <v>515</v>
      </c>
      <c r="H301" s="64">
        <v>524</v>
      </c>
      <c r="I301" s="64">
        <v>539</v>
      </c>
      <c r="J301" s="64">
        <v>569</v>
      </c>
      <c r="K301" s="64">
        <v>578</v>
      </c>
      <c r="L301" s="64">
        <v>551</v>
      </c>
      <c r="M301" s="64">
        <v>513</v>
      </c>
      <c r="N301" s="64">
        <v>497</v>
      </c>
      <c r="O301" s="64">
        <v>504</v>
      </c>
      <c r="P301" s="64">
        <v>477</v>
      </c>
      <c r="Q301" s="64">
        <v>544</v>
      </c>
      <c r="R301" s="64">
        <v>613</v>
      </c>
      <c r="S301" s="64">
        <v>637</v>
      </c>
      <c r="T301" s="64">
        <v>668</v>
      </c>
      <c r="U301" s="64">
        <v>720</v>
      </c>
      <c r="V301" s="64">
        <v>730</v>
      </c>
      <c r="W301" s="64">
        <v>715</v>
      </c>
      <c r="X301" s="64">
        <v>701</v>
      </c>
      <c r="Y301" s="64">
        <v>680</v>
      </c>
      <c r="Z301" s="64">
        <v>649</v>
      </c>
      <c r="AA301" s="64">
        <v>624</v>
      </c>
      <c r="AB301" s="65">
        <v>3</v>
      </c>
      <c r="AC301" s="65">
        <f t="shared" si="12"/>
        <v>0</v>
      </c>
      <c r="AD301" s="65">
        <v>3</v>
      </c>
      <c r="AF301" s="57">
        <v>7</v>
      </c>
      <c r="AG301" s="57">
        <v>8</v>
      </c>
      <c r="AH301" s="57">
        <v>2021</v>
      </c>
    </row>
    <row r="302" spans="1:34">
      <c r="A302" s="64">
        <v>20211028</v>
      </c>
      <c r="B302" s="64">
        <f t="shared" si="13"/>
        <v>732</v>
      </c>
      <c r="C302" s="64">
        <f t="shared" si="14"/>
        <v>454</v>
      </c>
      <c r="D302" s="64">
        <v>579</v>
      </c>
      <c r="E302" s="64">
        <v>547</v>
      </c>
      <c r="F302" s="64">
        <v>528</v>
      </c>
      <c r="G302" s="64">
        <v>521</v>
      </c>
      <c r="H302" s="64">
        <v>527</v>
      </c>
      <c r="I302" s="64">
        <v>546</v>
      </c>
      <c r="J302" s="64">
        <v>574</v>
      </c>
      <c r="K302" s="64">
        <v>572</v>
      </c>
      <c r="L302" s="64">
        <v>526</v>
      </c>
      <c r="M302" s="64">
        <v>481</v>
      </c>
      <c r="N302" s="64">
        <v>466</v>
      </c>
      <c r="O302" s="64">
        <v>454</v>
      </c>
      <c r="P302" s="64">
        <v>455</v>
      </c>
      <c r="Q302" s="64">
        <v>502</v>
      </c>
      <c r="R302" s="64">
        <v>542</v>
      </c>
      <c r="S302" s="64">
        <v>597</v>
      </c>
      <c r="T302" s="64">
        <v>695</v>
      </c>
      <c r="U302" s="64">
        <v>726</v>
      </c>
      <c r="V302" s="64">
        <v>732</v>
      </c>
      <c r="W302" s="64">
        <v>717</v>
      </c>
      <c r="X302" s="64">
        <v>707</v>
      </c>
      <c r="Y302" s="64">
        <v>681</v>
      </c>
      <c r="Z302" s="64">
        <v>655</v>
      </c>
      <c r="AA302" s="64">
        <v>632</v>
      </c>
      <c r="AB302" s="65">
        <v>3</v>
      </c>
      <c r="AC302" s="65">
        <f t="shared" si="12"/>
        <v>0</v>
      </c>
      <c r="AD302" s="65">
        <v>4</v>
      </c>
      <c r="AF302" s="57">
        <v>7</v>
      </c>
      <c r="AG302" s="57">
        <v>10</v>
      </c>
      <c r="AH302" s="57">
        <v>2021</v>
      </c>
    </row>
    <row r="303" spans="1:34">
      <c r="A303" s="64">
        <v>20211029</v>
      </c>
      <c r="B303" s="64">
        <f t="shared" si="13"/>
        <v>731</v>
      </c>
      <c r="C303" s="64">
        <f t="shared" si="14"/>
        <v>506</v>
      </c>
      <c r="D303" s="64">
        <v>583</v>
      </c>
      <c r="E303" s="64">
        <v>550</v>
      </c>
      <c r="F303" s="64">
        <v>534</v>
      </c>
      <c r="G303" s="64">
        <v>525</v>
      </c>
      <c r="H303" s="64">
        <v>527</v>
      </c>
      <c r="I303" s="64">
        <v>546</v>
      </c>
      <c r="J303" s="64">
        <v>578</v>
      </c>
      <c r="K303" s="64">
        <v>590</v>
      </c>
      <c r="L303" s="64">
        <v>542</v>
      </c>
      <c r="M303" s="64">
        <v>528</v>
      </c>
      <c r="N303" s="64">
        <v>533</v>
      </c>
      <c r="O303" s="64">
        <v>506</v>
      </c>
      <c r="P303" s="64">
        <v>509</v>
      </c>
      <c r="Q303" s="64">
        <v>547</v>
      </c>
      <c r="R303" s="64">
        <v>580</v>
      </c>
      <c r="S303" s="64">
        <v>600</v>
      </c>
      <c r="T303" s="64">
        <v>675</v>
      </c>
      <c r="U303" s="64">
        <v>730</v>
      </c>
      <c r="V303" s="64">
        <v>731</v>
      </c>
      <c r="W303" s="64">
        <v>711</v>
      </c>
      <c r="X303" s="64">
        <v>694</v>
      </c>
      <c r="Y303" s="64">
        <v>675</v>
      </c>
      <c r="Z303" s="64">
        <v>654</v>
      </c>
      <c r="AA303" s="64">
        <v>634</v>
      </c>
      <c r="AB303" s="65">
        <v>3</v>
      </c>
      <c r="AC303" s="65">
        <f t="shared" si="12"/>
        <v>0</v>
      </c>
      <c r="AD303" s="65">
        <v>5</v>
      </c>
      <c r="AF303" s="57">
        <v>8</v>
      </c>
      <c r="AG303" s="57">
        <v>9</v>
      </c>
      <c r="AH303" s="57">
        <v>2021</v>
      </c>
    </row>
    <row r="304" spans="1:34">
      <c r="A304" s="64">
        <v>20211030</v>
      </c>
      <c r="B304" s="64">
        <f t="shared" si="13"/>
        <v>703</v>
      </c>
      <c r="C304" s="64">
        <f t="shared" si="14"/>
        <v>504</v>
      </c>
      <c r="D304" s="64">
        <v>588</v>
      </c>
      <c r="E304" s="64">
        <v>555</v>
      </c>
      <c r="F304" s="64">
        <v>535</v>
      </c>
      <c r="G304" s="64">
        <v>526</v>
      </c>
      <c r="H304" s="64">
        <v>527</v>
      </c>
      <c r="I304" s="64">
        <v>542</v>
      </c>
      <c r="J304" s="64">
        <v>560</v>
      </c>
      <c r="K304" s="64">
        <v>564</v>
      </c>
      <c r="L304" s="64">
        <v>551</v>
      </c>
      <c r="M304" s="64">
        <v>509</v>
      </c>
      <c r="N304" s="64">
        <v>504</v>
      </c>
      <c r="O304" s="64">
        <v>581</v>
      </c>
      <c r="P304" s="64">
        <v>592</v>
      </c>
      <c r="Q304" s="64">
        <v>624</v>
      </c>
      <c r="R304" s="64">
        <v>616</v>
      </c>
      <c r="S304" s="64">
        <v>637</v>
      </c>
      <c r="T304" s="64">
        <v>653</v>
      </c>
      <c r="U304" s="64">
        <v>680</v>
      </c>
      <c r="V304" s="64">
        <v>703</v>
      </c>
      <c r="W304" s="64">
        <v>690</v>
      </c>
      <c r="X304" s="64">
        <v>680</v>
      </c>
      <c r="Y304" s="64">
        <v>663</v>
      </c>
      <c r="Z304" s="64">
        <v>639</v>
      </c>
      <c r="AA304" s="64">
        <v>621</v>
      </c>
      <c r="AB304" s="65">
        <v>3</v>
      </c>
      <c r="AC304" s="65">
        <f t="shared" si="12"/>
        <v>1</v>
      </c>
      <c r="AD304" s="65">
        <v>6</v>
      </c>
      <c r="AF304" s="57">
        <v>8</v>
      </c>
      <c r="AG304" s="57">
        <v>3</v>
      </c>
      <c r="AH304" s="57">
        <v>2021</v>
      </c>
    </row>
    <row r="305" spans="1:34">
      <c r="A305" s="64">
        <v>20211031</v>
      </c>
      <c r="B305" s="64">
        <f t="shared" si="13"/>
        <v>690</v>
      </c>
      <c r="C305" s="64">
        <f t="shared" si="14"/>
        <v>403</v>
      </c>
      <c r="D305" s="64">
        <v>578</v>
      </c>
      <c r="E305" s="64">
        <v>546</v>
      </c>
      <c r="F305" s="64">
        <v>527</v>
      </c>
      <c r="G305" s="64">
        <v>519</v>
      </c>
      <c r="H305" s="64">
        <v>521</v>
      </c>
      <c r="I305" s="64">
        <v>538</v>
      </c>
      <c r="J305" s="64">
        <v>553</v>
      </c>
      <c r="K305" s="64">
        <v>533</v>
      </c>
      <c r="L305" s="64">
        <v>457</v>
      </c>
      <c r="M305" s="64">
        <v>419</v>
      </c>
      <c r="N305" s="64">
        <v>411</v>
      </c>
      <c r="O305" s="64">
        <v>403</v>
      </c>
      <c r="P305" s="64">
        <v>408</v>
      </c>
      <c r="Q305" s="64">
        <v>433</v>
      </c>
      <c r="R305" s="64">
        <v>480</v>
      </c>
      <c r="S305" s="64">
        <v>555</v>
      </c>
      <c r="T305" s="64">
        <v>616</v>
      </c>
      <c r="U305" s="64">
        <v>673</v>
      </c>
      <c r="V305" s="64">
        <v>690</v>
      </c>
      <c r="W305" s="64">
        <v>680</v>
      </c>
      <c r="X305" s="64">
        <v>672</v>
      </c>
      <c r="Y305" s="64">
        <v>657</v>
      </c>
      <c r="Z305" s="64">
        <v>633</v>
      </c>
      <c r="AA305" s="64">
        <v>609</v>
      </c>
      <c r="AB305" s="65">
        <v>3</v>
      </c>
      <c r="AC305" s="65">
        <f t="shared" si="12"/>
        <v>2</v>
      </c>
      <c r="AD305" s="65">
        <v>7</v>
      </c>
      <c r="AF305" s="57">
        <v>7</v>
      </c>
      <c r="AG305" s="57">
        <v>10</v>
      </c>
      <c r="AH305" s="57">
        <v>2021</v>
      </c>
    </row>
    <row r="306" spans="1:34">
      <c r="A306" s="64">
        <v>20211101</v>
      </c>
      <c r="B306" s="64">
        <f t="shared" si="13"/>
        <v>700</v>
      </c>
      <c r="C306" s="64">
        <f t="shared" si="14"/>
        <v>491</v>
      </c>
      <c r="D306" s="64">
        <v>564</v>
      </c>
      <c r="E306" s="64">
        <v>534</v>
      </c>
      <c r="F306" s="64">
        <v>517</v>
      </c>
      <c r="G306" s="64">
        <v>510</v>
      </c>
      <c r="H306" s="64">
        <v>514</v>
      </c>
      <c r="I306" s="64">
        <v>536</v>
      </c>
      <c r="J306" s="64">
        <v>565</v>
      </c>
      <c r="K306" s="64">
        <v>580</v>
      </c>
      <c r="L306" s="64">
        <v>589</v>
      </c>
      <c r="M306" s="64">
        <v>577</v>
      </c>
      <c r="N306" s="64">
        <v>526</v>
      </c>
      <c r="O306" s="64">
        <v>495</v>
      </c>
      <c r="P306" s="64">
        <v>491</v>
      </c>
      <c r="Q306" s="64">
        <v>508</v>
      </c>
      <c r="R306" s="64">
        <v>543</v>
      </c>
      <c r="S306" s="64">
        <v>624</v>
      </c>
      <c r="T306" s="64">
        <v>692</v>
      </c>
      <c r="U306" s="64">
        <v>700</v>
      </c>
      <c r="V306" s="64">
        <v>693</v>
      </c>
      <c r="W306" s="64">
        <v>670</v>
      </c>
      <c r="X306" s="64">
        <v>657</v>
      </c>
      <c r="Y306" s="64">
        <v>665</v>
      </c>
      <c r="Z306" s="64">
        <v>651</v>
      </c>
      <c r="AA306" s="64">
        <v>625</v>
      </c>
      <c r="AB306" s="65">
        <v>3</v>
      </c>
      <c r="AC306" s="65">
        <f t="shared" si="12"/>
        <v>0</v>
      </c>
      <c r="AD306" s="65">
        <v>1</v>
      </c>
      <c r="AF306" s="57">
        <v>7</v>
      </c>
      <c r="AG306" s="57">
        <v>6</v>
      </c>
      <c r="AH306" s="57">
        <v>2021</v>
      </c>
    </row>
    <row r="307" spans="1:34">
      <c r="A307" s="64">
        <v>20211102</v>
      </c>
      <c r="B307" s="64">
        <f t="shared" si="13"/>
        <v>733</v>
      </c>
      <c r="C307" s="64">
        <f t="shared" si="14"/>
        <v>507</v>
      </c>
      <c r="D307" s="64">
        <v>578</v>
      </c>
      <c r="E307" s="64">
        <v>549</v>
      </c>
      <c r="F307" s="64">
        <v>531</v>
      </c>
      <c r="G307" s="64">
        <v>523</v>
      </c>
      <c r="H307" s="64">
        <v>526</v>
      </c>
      <c r="I307" s="64">
        <v>544</v>
      </c>
      <c r="J307" s="64">
        <v>578</v>
      </c>
      <c r="K307" s="64">
        <v>588</v>
      </c>
      <c r="L307" s="64">
        <v>562</v>
      </c>
      <c r="M307" s="64">
        <v>516</v>
      </c>
      <c r="N307" s="64">
        <v>513</v>
      </c>
      <c r="O307" s="64">
        <v>513</v>
      </c>
      <c r="P307" s="64">
        <v>507</v>
      </c>
      <c r="Q307" s="64">
        <v>524</v>
      </c>
      <c r="R307" s="64">
        <v>552</v>
      </c>
      <c r="S307" s="64">
        <v>607</v>
      </c>
      <c r="T307" s="64">
        <v>700</v>
      </c>
      <c r="U307" s="64">
        <v>727</v>
      </c>
      <c r="V307" s="64">
        <v>733</v>
      </c>
      <c r="W307" s="64">
        <v>719</v>
      </c>
      <c r="X307" s="64">
        <v>702</v>
      </c>
      <c r="Y307" s="64">
        <v>681</v>
      </c>
      <c r="Z307" s="64">
        <v>657</v>
      </c>
      <c r="AA307" s="64">
        <v>631</v>
      </c>
      <c r="AB307" s="65">
        <v>3</v>
      </c>
      <c r="AC307" s="65">
        <f t="shared" si="12"/>
        <v>0</v>
      </c>
      <c r="AD307" s="65">
        <v>2</v>
      </c>
      <c r="AF307" s="57">
        <v>7</v>
      </c>
      <c r="AG307" s="57">
        <v>7</v>
      </c>
      <c r="AH307" s="57">
        <v>2021</v>
      </c>
    </row>
    <row r="308" spans="1:34">
      <c r="A308" s="64">
        <v>20211103</v>
      </c>
      <c r="B308" s="64">
        <f t="shared" si="13"/>
        <v>725</v>
      </c>
      <c r="C308" s="64">
        <f t="shared" si="14"/>
        <v>448</v>
      </c>
      <c r="D308" s="64">
        <v>586</v>
      </c>
      <c r="E308" s="64">
        <v>551</v>
      </c>
      <c r="F308" s="64">
        <v>529</v>
      </c>
      <c r="G308" s="64">
        <v>521</v>
      </c>
      <c r="H308" s="64">
        <v>523</v>
      </c>
      <c r="I308" s="64">
        <v>541</v>
      </c>
      <c r="J308" s="64">
        <v>582</v>
      </c>
      <c r="K308" s="64">
        <v>598</v>
      </c>
      <c r="L308" s="64">
        <v>562</v>
      </c>
      <c r="M308" s="64">
        <v>516</v>
      </c>
      <c r="N308" s="64">
        <v>489</v>
      </c>
      <c r="O308" s="64">
        <v>448</v>
      </c>
      <c r="P308" s="64">
        <v>449</v>
      </c>
      <c r="Q308" s="64">
        <v>505</v>
      </c>
      <c r="R308" s="64">
        <v>550</v>
      </c>
      <c r="S308" s="64">
        <v>601</v>
      </c>
      <c r="T308" s="64">
        <v>682</v>
      </c>
      <c r="U308" s="64">
        <v>725</v>
      </c>
      <c r="V308" s="64">
        <v>722</v>
      </c>
      <c r="W308" s="64">
        <v>707</v>
      </c>
      <c r="X308" s="64">
        <v>697</v>
      </c>
      <c r="Y308" s="64">
        <v>682</v>
      </c>
      <c r="Z308" s="64">
        <v>659</v>
      </c>
      <c r="AA308" s="64">
        <v>634</v>
      </c>
      <c r="AB308" s="65">
        <v>3</v>
      </c>
      <c r="AC308" s="65">
        <f t="shared" si="12"/>
        <v>0</v>
      </c>
      <c r="AD308" s="65">
        <v>3</v>
      </c>
      <c r="AF308" s="57">
        <v>7</v>
      </c>
      <c r="AG308" s="57">
        <v>9</v>
      </c>
      <c r="AH308" s="57">
        <v>2021</v>
      </c>
    </row>
    <row r="309" spans="1:34">
      <c r="A309" s="64">
        <v>20211104</v>
      </c>
      <c r="B309" s="64">
        <f t="shared" si="13"/>
        <v>735</v>
      </c>
      <c r="C309" s="64">
        <f t="shared" si="14"/>
        <v>477</v>
      </c>
      <c r="D309" s="64">
        <v>588</v>
      </c>
      <c r="E309" s="64">
        <v>555</v>
      </c>
      <c r="F309" s="64">
        <v>535</v>
      </c>
      <c r="G309" s="64">
        <v>527</v>
      </c>
      <c r="H309" s="64">
        <v>531</v>
      </c>
      <c r="I309" s="64">
        <v>551</v>
      </c>
      <c r="J309" s="64">
        <v>583</v>
      </c>
      <c r="K309" s="64">
        <v>601</v>
      </c>
      <c r="L309" s="64">
        <v>590</v>
      </c>
      <c r="M309" s="64">
        <v>557</v>
      </c>
      <c r="N309" s="64">
        <v>550</v>
      </c>
      <c r="O309" s="64">
        <v>503</v>
      </c>
      <c r="P309" s="64">
        <v>477</v>
      </c>
      <c r="Q309" s="64">
        <v>508</v>
      </c>
      <c r="R309" s="64">
        <v>566</v>
      </c>
      <c r="S309" s="64">
        <v>611</v>
      </c>
      <c r="T309" s="64">
        <v>694</v>
      </c>
      <c r="U309" s="64">
        <v>729</v>
      </c>
      <c r="V309" s="64">
        <v>735</v>
      </c>
      <c r="W309" s="64">
        <v>721</v>
      </c>
      <c r="X309" s="64">
        <v>706</v>
      </c>
      <c r="Y309" s="64">
        <v>687</v>
      </c>
      <c r="Z309" s="64">
        <v>662</v>
      </c>
      <c r="AA309" s="64">
        <v>643</v>
      </c>
      <c r="AB309" s="65">
        <v>3</v>
      </c>
      <c r="AC309" s="65">
        <f t="shared" si="12"/>
        <v>0</v>
      </c>
      <c r="AD309" s="65">
        <v>4</v>
      </c>
      <c r="AF309" s="57">
        <v>7</v>
      </c>
      <c r="AG309" s="57">
        <v>8</v>
      </c>
      <c r="AH309" s="57">
        <v>2021</v>
      </c>
    </row>
    <row r="310" spans="1:34">
      <c r="A310" s="64">
        <v>20211105</v>
      </c>
      <c r="B310" s="64">
        <f t="shared" si="13"/>
        <v>727</v>
      </c>
      <c r="C310" s="64">
        <f t="shared" si="14"/>
        <v>531</v>
      </c>
      <c r="D310" s="64">
        <v>596</v>
      </c>
      <c r="E310" s="64">
        <v>562</v>
      </c>
      <c r="F310" s="64">
        <v>542</v>
      </c>
      <c r="G310" s="64">
        <v>531</v>
      </c>
      <c r="H310" s="64">
        <v>537</v>
      </c>
      <c r="I310" s="64">
        <v>555</v>
      </c>
      <c r="J310" s="64">
        <v>587</v>
      </c>
      <c r="K310" s="64">
        <v>605</v>
      </c>
      <c r="L310" s="64">
        <v>564</v>
      </c>
      <c r="M310" s="64">
        <v>561</v>
      </c>
      <c r="N310" s="64">
        <v>599</v>
      </c>
      <c r="O310" s="64">
        <v>648</v>
      </c>
      <c r="P310" s="64">
        <v>613</v>
      </c>
      <c r="Q310" s="64">
        <v>634</v>
      </c>
      <c r="R310" s="64">
        <v>653</v>
      </c>
      <c r="S310" s="64">
        <v>685</v>
      </c>
      <c r="T310" s="64">
        <v>693</v>
      </c>
      <c r="U310" s="64">
        <v>718</v>
      </c>
      <c r="V310" s="64">
        <v>727</v>
      </c>
      <c r="W310" s="64">
        <v>712</v>
      </c>
      <c r="X310" s="64">
        <v>696</v>
      </c>
      <c r="Y310" s="64">
        <v>674</v>
      </c>
      <c r="Z310" s="64">
        <v>652</v>
      </c>
      <c r="AA310" s="64">
        <v>635</v>
      </c>
      <c r="AB310" s="65">
        <v>3</v>
      </c>
      <c r="AC310" s="65">
        <f t="shared" si="12"/>
        <v>0</v>
      </c>
      <c r="AD310" s="65">
        <v>5</v>
      </c>
      <c r="AF310" s="57">
        <v>7</v>
      </c>
      <c r="AG310" s="57">
        <v>3</v>
      </c>
      <c r="AH310" s="57">
        <v>2021</v>
      </c>
    </row>
    <row r="311" spans="1:34">
      <c r="A311" s="64">
        <v>20211106</v>
      </c>
      <c r="B311" s="64">
        <f t="shared" si="13"/>
        <v>702</v>
      </c>
      <c r="C311" s="64">
        <f t="shared" si="14"/>
        <v>524</v>
      </c>
      <c r="D311" s="64">
        <v>590</v>
      </c>
      <c r="E311" s="64">
        <v>556</v>
      </c>
      <c r="F311" s="64">
        <v>533</v>
      </c>
      <c r="G311" s="64">
        <v>524</v>
      </c>
      <c r="H311" s="64">
        <v>525</v>
      </c>
      <c r="I311" s="64">
        <v>540</v>
      </c>
      <c r="J311" s="64">
        <v>562</v>
      </c>
      <c r="K311" s="64">
        <v>579</v>
      </c>
      <c r="L311" s="64">
        <v>599</v>
      </c>
      <c r="M311" s="64">
        <v>620</v>
      </c>
      <c r="N311" s="64">
        <v>581</v>
      </c>
      <c r="O311" s="64">
        <v>599</v>
      </c>
      <c r="P311" s="64">
        <v>542</v>
      </c>
      <c r="Q311" s="64">
        <v>567</v>
      </c>
      <c r="R311" s="64">
        <v>607</v>
      </c>
      <c r="S311" s="64">
        <v>568</v>
      </c>
      <c r="T311" s="64">
        <v>645</v>
      </c>
      <c r="U311" s="64">
        <v>688</v>
      </c>
      <c r="V311" s="64">
        <v>702</v>
      </c>
      <c r="W311" s="64">
        <v>691</v>
      </c>
      <c r="X311" s="64">
        <v>679</v>
      </c>
      <c r="Y311" s="64">
        <v>662</v>
      </c>
      <c r="Z311" s="64">
        <v>642</v>
      </c>
      <c r="AA311" s="64">
        <v>626</v>
      </c>
      <c r="AB311" s="65">
        <v>3</v>
      </c>
      <c r="AC311" s="65">
        <f t="shared" si="12"/>
        <v>1</v>
      </c>
      <c r="AD311" s="65">
        <v>6</v>
      </c>
      <c r="AF311" s="57">
        <v>9</v>
      </c>
      <c r="AG311" s="57">
        <v>5</v>
      </c>
      <c r="AH311" s="57">
        <v>2021</v>
      </c>
    </row>
    <row r="312" spans="1:34">
      <c r="A312" s="64">
        <v>20211107</v>
      </c>
      <c r="B312" s="64">
        <f t="shared" si="13"/>
        <v>684</v>
      </c>
      <c r="C312" s="64">
        <f t="shared" si="14"/>
        <v>440</v>
      </c>
      <c r="D312" s="64">
        <v>580</v>
      </c>
      <c r="E312" s="64">
        <v>548</v>
      </c>
      <c r="F312" s="64">
        <v>529</v>
      </c>
      <c r="G312" s="64">
        <v>519</v>
      </c>
      <c r="H312" s="64">
        <v>522</v>
      </c>
      <c r="I312" s="64">
        <v>538</v>
      </c>
      <c r="J312" s="64">
        <v>554</v>
      </c>
      <c r="K312" s="64">
        <v>544</v>
      </c>
      <c r="L312" s="64">
        <v>484</v>
      </c>
      <c r="M312" s="64">
        <v>452</v>
      </c>
      <c r="N312" s="64">
        <v>440</v>
      </c>
      <c r="O312" s="64">
        <v>453</v>
      </c>
      <c r="P312" s="64">
        <v>461</v>
      </c>
      <c r="Q312" s="64">
        <v>453</v>
      </c>
      <c r="R312" s="64">
        <v>495</v>
      </c>
      <c r="S312" s="64">
        <v>566</v>
      </c>
      <c r="T312" s="64">
        <v>624</v>
      </c>
      <c r="U312" s="64">
        <v>674</v>
      </c>
      <c r="V312" s="64">
        <v>684</v>
      </c>
      <c r="W312" s="64">
        <v>674</v>
      </c>
      <c r="X312" s="64">
        <v>657</v>
      </c>
      <c r="Y312" s="64">
        <v>642</v>
      </c>
      <c r="Z312" s="64">
        <v>626</v>
      </c>
      <c r="AA312" s="64">
        <v>613</v>
      </c>
      <c r="AB312" s="65">
        <v>3</v>
      </c>
      <c r="AC312" s="65">
        <f t="shared" si="12"/>
        <v>2</v>
      </c>
      <c r="AD312" s="65">
        <v>7</v>
      </c>
      <c r="AF312" s="57">
        <v>9</v>
      </c>
      <c r="AG312" s="57">
        <v>6</v>
      </c>
      <c r="AH312" s="57">
        <v>2021</v>
      </c>
    </row>
    <row r="313" spans="1:34">
      <c r="A313" s="64">
        <v>20211108</v>
      </c>
      <c r="B313" s="64">
        <f t="shared" si="13"/>
        <v>726</v>
      </c>
      <c r="C313" s="64">
        <f t="shared" si="14"/>
        <v>503</v>
      </c>
      <c r="D313" s="64">
        <v>569</v>
      </c>
      <c r="E313" s="64">
        <v>527</v>
      </c>
      <c r="F313" s="64">
        <v>513</v>
      </c>
      <c r="G313" s="64">
        <v>507</v>
      </c>
      <c r="H313" s="64">
        <v>503</v>
      </c>
      <c r="I313" s="64">
        <v>529</v>
      </c>
      <c r="J313" s="64">
        <v>553</v>
      </c>
      <c r="K313" s="64">
        <v>593</v>
      </c>
      <c r="L313" s="64">
        <v>638</v>
      </c>
      <c r="M313" s="64">
        <v>656</v>
      </c>
      <c r="N313" s="64">
        <v>665</v>
      </c>
      <c r="O313" s="64">
        <v>690</v>
      </c>
      <c r="P313" s="64">
        <v>636</v>
      </c>
      <c r="Q313" s="64">
        <v>575</v>
      </c>
      <c r="R313" s="64">
        <v>617</v>
      </c>
      <c r="S313" s="64">
        <v>644</v>
      </c>
      <c r="T313" s="64">
        <v>693</v>
      </c>
      <c r="U313" s="64">
        <v>726</v>
      </c>
      <c r="V313" s="64">
        <v>720</v>
      </c>
      <c r="W313" s="64">
        <v>706</v>
      </c>
      <c r="X313" s="64">
        <v>687</v>
      </c>
      <c r="Y313" s="64">
        <v>661</v>
      </c>
      <c r="Z313" s="64">
        <v>640</v>
      </c>
      <c r="AA313" s="64">
        <v>626</v>
      </c>
      <c r="AB313" s="65">
        <v>3</v>
      </c>
      <c r="AC313" s="65">
        <f t="shared" si="12"/>
        <v>0</v>
      </c>
      <c r="AD313" s="65">
        <v>1</v>
      </c>
      <c r="AF313" s="57">
        <v>5</v>
      </c>
      <c r="AG313" s="57">
        <v>1</v>
      </c>
      <c r="AH313" s="57">
        <v>2021</v>
      </c>
    </row>
    <row r="314" spans="1:34">
      <c r="A314" s="64">
        <v>20211109</v>
      </c>
      <c r="B314" s="64">
        <f t="shared" si="13"/>
        <v>756</v>
      </c>
      <c r="C314" s="64">
        <f t="shared" si="14"/>
        <v>520</v>
      </c>
      <c r="D314" s="64">
        <v>582</v>
      </c>
      <c r="E314" s="64">
        <v>550</v>
      </c>
      <c r="F314" s="64">
        <v>532</v>
      </c>
      <c r="G314" s="64">
        <v>520</v>
      </c>
      <c r="H314" s="64">
        <v>523</v>
      </c>
      <c r="I314" s="64">
        <v>537</v>
      </c>
      <c r="J314" s="64">
        <v>567</v>
      </c>
      <c r="K314" s="64">
        <v>626</v>
      </c>
      <c r="L314" s="64">
        <v>672</v>
      </c>
      <c r="M314" s="64">
        <v>601</v>
      </c>
      <c r="N314" s="64">
        <v>610</v>
      </c>
      <c r="O314" s="64">
        <v>588</v>
      </c>
      <c r="P314" s="64">
        <v>620</v>
      </c>
      <c r="Q314" s="64">
        <v>699</v>
      </c>
      <c r="R314" s="64">
        <v>662</v>
      </c>
      <c r="S314" s="64">
        <v>668</v>
      </c>
      <c r="T314" s="64">
        <v>706</v>
      </c>
      <c r="U314" s="64">
        <v>754</v>
      </c>
      <c r="V314" s="64">
        <v>756</v>
      </c>
      <c r="W314" s="64">
        <v>745</v>
      </c>
      <c r="X314" s="64">
        <v>730</v>
      </c>
      <c r="Y314" s="64">
        <v>704</v>
      </c>
      <c r="Z314" s="64">
        <v>679</v>
      </c>
      <c r="AA314" s="64">
        <v>663</v>
      </c>
      <c r="AB314" s="65">
        <v>3</v>
      </c>
      <c r="AC314" s="65">
        <f t="shared" si="12"/>
        <v>0</v>
      </c>
      <c r="AD314" s="65">
        <v>2</v>
      </c>
      <c r="AF314" s="57">
        <v>4</v>
      </c>
      <c r="AG314" s="57">
        <v>3</v>
      </c>
      <c r="AH314" s="57">
        <v>2021</v>
      </c>
    </row>
    <row r="315" spans="1:34">
      <c r="A315" s="64">
        <v>20211110</v>
      </c>
      <c r="B315" s="64">
        <f t="shared" si="13"/>
        <v>782</v>
      </c>
      <c r="C315" s="64">
        <f t="shared" si="14"/>
        <v>554</v>
      </c>
      <c r="D315" s="64">
        <v>616</v>
      </c>
      <c r="E315" s="64">
        <v>581</v>
      </c>
      <c r="F315" s="64">
        <v>561</v>
      </c>
      <c r="G315" s="64">
        <v>554</v>
      </c>
      <c r="H315" s="64">
        <v>556</v>
      </c>
      <c r="I315" s="64">
        <v>569</v>
      </c>
      <c r="J315" s="64">
        <v>603</v>
      </c>
      <c r="K315" s="64">
        <v>644</v>
      </c>
      <c r="L315" s="64">
        <v>670</v>
      </c>
      <c r="M315" s="64">
        <v>648</v>
      </c>
      <c r="N315" s="64">
        <v>627</v>
      </c>
      <c r="O315" s="64">
        <v>695</v>
      </c>
      <c r="P315" s="64">
        <v>707</v>
      </c>
      <c r="Q315" s="64">
        <v>703</v>
      </c>
      <c r="R315" s="64">
        <v>701</v>
      </c>
      <c r="S315" s="64">
        <v>698</v>
      </c>
      <c r="T315" s="64">
        <v>765</v>
      </c>
      <c r="U315" s="64">
        <v>782</v>
      </c>
      <c r="V315" s="64">
        <v>781</v>
      </c>
      <c r="W315" s="64">
        <v>763</v>
      </c>
      <c r="X315" s="64">
        <v>744</v>
      </c>
      <c r="Y315" s="64">
        <v>716</v>
      </c>
      <c r="Z315" s="64">
        <v>693</v>
      </c>
      <c r="AA315" s="64">
        <v>675</v>
      </c>
      <c r="AB315" s="65">
        <v>3</v>
      </c>
      <c r="AC315" s="65">
        <f t="shared" si="12"/>
        <v>0</v>
      </c>
      <c r="AD315" s="65">
        <v>3</v>
      </c>
      <c r="AF315" s="57">
        <v>4</v>
      </c>
      <c r="AG315" s="57">
        <v>2</v>
      </c>
      <c r="AH315" s="57">
        <v>2021</v>
      </c>
    </row>
    <row r="316" spans="1:34">
      <c r="A316" s="64">
        <v>20211111</v>
      </c>
      <c r="B316" s="64">
        <f t="shared" si="13"/>
        <v>767</v>
      </c>
      <c r="C316" s="64">
        <f t="shared" si="14"/>
        <v>551</v>
      </c>
      <c r="D316" s="64">
        <v>630</v>
      </c>
      <c r="E316" s="64">
        <v>591</v>
      </c>
      <c r="F316" s="64">
        <v>571</v>
      </c>
      <c r="G316" s="64">
        <v>559</v>
      </c>
      <c r="H316" s="64">
        <v>566</v>
      </c>
      <c r="I316" s="64">
        <v>580</v>
      </c>
      <c r="J316" s="64">
        <v>610</v>
      </c>
      <c r="K316" s="64">
        <v>644</v>
      </c>
      <c r="L316" s="64">
        <v>648</v>
      </c>
      <c r="M316" s="64">
        <v>603</v>
      </c>
      <c r="N316" s="64">
        <v>590</v>
      </c>
      <c r="O316" s="64">
        <v>631</v>
      </c>
      <c r="P316" s="64">
        <v>551</v>
      </c>
      <c r="Q316" s="64">
        <v>574</v>
      </c>
      <c r="R316" s="64">
        <v>629</v>
      </c>
      <c r="S316" s="64">
        <v>697</v>
      </c>
      <c r="T316" s="64">
        <v>710</v>
      </c>
      <c r="U316" s="64">
        <v>767</v>
      </c>
      <c r="V316" s="64">
        <v>765</v>
      </c>
      <c r="W316" s="64">
        <v>754</v>
      </c>
      <c r="X316" s="64">
        <v>738</v>
      </c>
      <c r="Y316" s="64">
        <v>710</v>
      </c>
      <c r="Z316" s="64">
        <v>690</v>
      </c>
      <c r="AA316" s="64">
        <v>672</v>
      </c>
      <c r="AB316" s="65">
        <v>3</v>
      </c>
      <c r="AC316" s="65">
        <f t="shared" si="12"/>
        <v>0</v>
      </c>
      <c r="AD316" s="65">
        <v>4</v>
      </c>
      <c r="AF316" s="57">
        <v>5</v>
      </c>
      <c r="AG316" s="57">
        <v>4</v>
      </c>
      <c r="AH316" s="57">
        <v>2021</v>
      </c>
    </row>
    <row r="317" spans="1:34">
      <c r="A317" s="64">
        <v>20211112</v>
      </c>
      <c r="B317" s="64">
        <f t="shared" si="13"/>
        <v>769</v>
      </c>
      <c r="C317" s="64">
        <f t="shared" si="14"/>
        <v>529</v>
      </c>
      <c r="D317" s="64">
        <v>624</v>
      </c>
      <c r="E317" s="64">
        <v>588</v>
      </c>
      <c r="F317" s="64">
        <v>570</v>
      </c>
      <c r="G317" s="64">
        <v>562</v>
      </c>
      <c r="H317" s="64">
        <v>565</v>
      </c>
      <c r="I317" s="64">
        <v>580</v>
      </c>
      <c r="J317" s="64">
        <v>612</v>
      </c>
      <c r="K317" s="64">
        <v>644</v>
      </c>
      <c r="L317" s="64">
        <v>637</v>
      </c>
      <c r="M317" s="64">
        <v>645</v>
      </c>
      <c r="N317" s="64">
        <v>591</v>
      </c>
      <c r="O317" s="64">
        <v>617</v>
      </c>
      <c r="P317" s="64">
        <v>529</v>
      </c>
      <c r="Q317" s="64">
        <v>549</v>
      </c>
      <c r="R317" s="64">
        <v>660</v>
      </c>
      <c r="S317" s="64">
        <v>735</v>
      </c>
      <c r="T317" s="64">
        <v>746</v>
      </c>
      <c r="U317" s="64">
        <v>769</v>
      </c>
      <c r="V317" s="64">
        <v>767</v>
      </c>
      <c r="W317" s="64">
        <v>751</v>
      </c>
      <c r="X317" s="64">
        <v>735</v>
      </c>
      <c r="Y317" s="64">
        <v>709</v>
      </c>
      <c r="Z317" s="64">
        <v>689</v>
      </c>
      <c r="AA317" s="64">
        <v>677</v>
      </c>
      <c r="AB317" s="65">
        <v>3</v>
      </c>
      <c r="AC317" s="65">
        <f t="shared" si="12"/>
        <v>0</v>
      </c>
      <c r="AD317" s="65">
        <v>5</v>
      </c>
      <c r="AF317" s="57">
        <v>4</v>
      </c>
      <c r="AG317" s="57">
        <v>5</v>
      </c>
      <c r="AH317" s="57">
        <v>2021</v>
      </c>
    </row>
    <row r="318" spans="1:34">
      <c r="A318" s="64">
        <v>20211113</v>
      </c>
      <c r="B318" s="64">
        <f t="shared" si="13"/>
        <v>735</v>
      </c>
      <c r="C318" s="64">
        <f t="shared" si="14"/>
        <v>473</v>
      </c>
      <c r="D318" s="64">
        <v>628</v>
      </c>
      <c r="E318" s="64">
        <v>591</v>
      </c>
      <c r="F318" s="64">
        <v>568</v>
      </c>
      <c r="G318" s="64">
        <v>556</v>
      </c>
      <c r="H318" s="64">
        <v>560</v>
      </c>
      <c r="I318" s="64">
        <v>577</v>
      </c>
      <c r="J318" s="64">
        <v>597</v>
      </c>
      <c r="K318" s="64">
        <v>597</v>
      </c>
      <c r="L318" s="64">
        <v>534</v>
      </c>
      <c r="M318" s="64">
        <v>473</v>
      </c>
      <c r="N318" s="64">
        <v>484</v>
      </c>
      <c r="O318" s="64">
        <v>508</v>
      </c>
      <c r="P318" s="64">
        <v>489</v>
      </c>
      <c r="Q318" s="64">
        <v>522</v>
      </c>
      <c r="R318" s="64">
        <v>607</v>
      </c>
      <c r="S318" s="64">
        <v>608</v>
      </c>
      <c r="T318" s="64">
        <v>663</v>
      </c>
      <c r="U318" s="64">
        <v>717</v>
      </c>
      <c r="V318" s="64">
        <v>735</v>
      </c>
      <c r="W318" s="64">
        <v>720</v>
      </c>
      <c r="X318" s="64">
        <v>709</v>
      </c>
      <c r="Y318" s="64">
        <v>694</v>
      </c>
      <c r="Z318" s="64">
        <v>679</v>
      </c>
      <c r="AA318" s="64">
        <v>663</v>
      </c>
      <c r="AB318" s="65">
        <v>3</v>
      </c>
      <c r="AC318" s="65">
        <f t="shared" si="12"/>
        <v>1</v>
      </c>
      <c r="AD318" s="65">
        <v>6</v>
      </c>
      <c r="AF318" s="57">
        <v>6</v>
      </c>
      <c r="AG318" s="57">
        <v>6</v>
      </c>
      <c r="AH318" s="57">
        <v>2021</v>
      </c>
    </row>
    <row r="319" spans="1:34">
      <c r="A319" s="64">
        <v>20211114</v>
      </c>
      <c r="B319" s="64">
        <f t="shared" si="13"/>
        <v>721</v>
      </c>
      <c r="C319" s="64">
        <f t="shared" si="14"/>
        <v>425</v>
      </c>
      <c r="D319" s="64">
        <v>615</v>
      </c>
      <c r="E319" s="64">
        <v>581</v>
      </c>
      <c r="F319" s="64">
        <v>560</v>
      </c>
      <c r="G319" s="64">
        <v>551</v>
      </c>
      <c r="H319" s="64">
        <v>555</v>
      </c>
      <c r="I319" s="64">
        <v>567</v>
      </c>
      <c r="J319" s="64">
        <v>583</v>
      </c>
      <c r="K319" s="64">
        <v>580</v>
      </c>
      <c r="L319" s="64">
        <v>516</v>
      </c>
      <c r="M319" s="64">
        <v>455</v>
      </c>
      <c r="N319" s="64">
        <v>438</v>
      </c>
      <c r="O319" s="64">
        <v>425</v>
      </c>
      <c r="P319" s="64">
        <v>428</v>
      </c>
      <c r="Q319" s="64">
        <v>448</v>
      </c>
      <c r="R319" s="64">
        <v>500</v>
      </c>
      <c r="S319" s="64">
        <v>573</v>
      </c>
      <c r="T319" s="64">
        <v>648</v>
      </c>
      <c r="U319" s="64">
        <v>699</v>
      </c>
      <c r="V319" s="64">
        <v>721</v>
      </c>
      <c r="W319" s="64">
        <v>713</v>
      </c>
      <c r="X319" s="64">
        <v>706</v>
      </c>
      <c r="Y319" s="64">
        <v>691</v>
      </c>
      <c r="Z319" s="64">
        <v>672</v>
      </c>
      <c r="AA319" s="64">
        <v>653</v>
      </c>
      <c r="AB319" s="65">
        <v>3</v>
      </c>
      <c r="AC319" s="65">
        <f t="shared" si="12"/>
        <v>2</v>
      </c>
      <c r="AD319" s="65">
        <v>7</v>
      </c>
      <c r="AF319" s="57">
        <v>6</v>
      </c>
      <c r="AG319" s="57">
        <v>8</v>
      </c>
      <c r="AH319" s="57">
        <v>2021</v>
      </c>
    </row>
    <row r="320" spans="1:34">
      <c r="A320" s="64">
        <v>20211115</v>
      </c>
      <c r="B320" s="64">
        <f t="shared" si="13"/>
        <v>756</v>
      </c>
      <c r="C320" s="64">
        <f t="shared" si="14"/>
        <v>492</v>
      </c>
      <c r="D320" s="64">
        <v>609</v>
      </c>
      <c r="E320" s="64">
        <v>577</v>
      </c>
      <c r="F320" s="64">
        <v>558</v>
      </c>
      <c r="G320" s="64">
        <v>553</v>
      </c>
      <c r="H320" s="64">
        <v>555</v>
      </c>
      <c r="I320" s="64">
        <v>576</v>
      </c>
      <c r="J320" s="64">
        <v>609</v>
      </c>
      <c r="K320" s="64">
        <v>635</v>
      </c>
      <c r="L320" s="64">
        <v>590</v>
      </c>
      <c r="M320" s="64">
        <v>539</v>
      </c>
      <c r="N320" s="64">
        <v>533</v>
      </c>
      <c r="O320" s="64">
        <v>506</v>
      </c>
      <c r="P320" s="64">
        <v>492</v>
      </c>
      <c r="Q320" s="64">
        <v>529</v>
      </c>
      <c r="R320" s="64">
        <v>581</v>
      </c>
      <c r="S320" s="64">
        <v>637</v>
      </c>
      <c r="T320" s="64">
        <v>700</v>
      </c>
      <c r="U320" s="64">
        <v>750</v>
      </c>
      <c r="V320" s="64">
        <v>756</v>
      </c>
      <c r="W320" s="64">
        <v>744</v>
      </c>
      <c r="X320" s="64">
        <v>734</v>
      </c>
      <c r="Y320" s="64">
        <v>714</v>
      </c>
      <c r="Z320" s="64">
        <v>690</v>
      </c>
      <c r="AA320" s="64">
        <v>667</v>
      </c>
      <c r="AB320" s="65">
        <v>3</v>
      </c>
      <c r="AC320" s="65">
        <f t="shared" si="12"/>
        <v>0</v>
      </c>
      <c r="AD320" s="65">
        <v>1</v>
      </c>
      <c r="AF320" s="57">
        <v>6</v>
      </c>
      <c r="AG320" s="57">
        <v>8</v>
      </c>
      <c r="AH320" s="57">
        <v>2021</v>
      </c>
    </row>
    <row r="321" spans="1:34">
      <c r="A321" s="64">
        <v>20211116</v>
      </c>
      <c r="B321" s="64">
        <f t="shared" si="13"/>
        <v>769</v>
      </c>
      <c r="C321" s="64">
        <f t="shared" si="14"/>
        <v>554</v>
      </c>
      <c r="D321" s="64">
        <v>621</v>
      </c>
      <c r="E321" s="64">
        <v>587</v>
      </c>
      <c r="F321" s="64">
        <v>563</v>
      </c>
      <c r="G321" s="64">
        <v>554</v>
      </c>
      <c r="H321" s="64">
        <v>558</v>
      </c>
      <c r="I321" s="64">
        <v>574</v>
      </c>
      <c r="J321" s="64">
        <v>608</v>
      </c>
      <c r="K321" s="64">
        <v>634</v>
      </c>
      <c r="L321" s="64">
        <v>661</v>
      </c>
      <c r="M321" s="64">
        <v>587</v>
      </c>
      <c r="N321" s="64">
        <v>579</v>
      </c>
      <c r="O321" s="64">
        <v>613</v>
      </c>
      <c r="P321" s="64">
        <v>628</v>
      </c>
      <c r="Q321" s="64">
        <v>649</v>
      </c>
      <c r="R321" s="64">
        <v>655</v>
      </c>
      <c r="S321" s="64">
        <v>662</v>
      </c>
      <c r="T321" s="64">
        <v>706</v>
      </c>
      <c r="U321" s="64">
        <v>756</v>
      </c>
      <c r="V321" s="64">
        <v>769</v>
      </c>
      <c r="W321" s="64">
        <v>760</v>
      </c>
      <c r="X321" s="64">
        <v>747</v>
      </c>
      <c r="Y321" s="64">
        <v>722</v>
      </c>
      <c r="Z321" s="64">
        <v>701</v>
      </c>
      <c r="AA321" s="64">
        <v>680</v>
      </c>
      <c r="AB321" s="65">
        <v>3</v>
      </c>
      <c r="AC321" s="65">
        <f t="shared" si="12"/>
        <v>0</v>
      </c>
      <c r="AD321" s="65">
        <v>2</v>
      </c>
      <c r="AF321" s="57">
        <v>5</v>
      </c>
      <c r="AG321" s="57">
        <v>4</v>
      </c>
      <c r="AH321" s="57">
        <v>2021</v>
      </c>
    </row>
    <row r="322" spans="1:34">
      <c r="A322" s="64">
        <v>20211117</v>
      </c>
      <c r="B322" s="64">
        <f t="shared" si="13"/>
        <v>763</v>
      </c>
      <c r="C322" s="64">
        <f t="shared" si="14"/>
        <v>472</v>
      </c>
      <c r="D322" s="64">
        <v>632</v>
      </c>
      <c r="E322" s="64">
        <v>599</v>
      </c>
      <c r="F322" s="64">
        <v>578</v>
      </c>
      <c r="G322" s="64">
        <v>567</v>
      </c>
      <c r="H322" s="64">
        <v>571</v>
      </c>
      <c r="I322" s="64">
        <v>590</v>
      </c>
      <c r="J322" s="64">
        <v>568</v>
      </c>
      <c r="K322" s="64">
        <v>648</v>
      </c>
      <c r="L322" s="64">
        <v>606</v>
      </c>
      <c r="M322" s="64">
        <v>496</v>
      </c>
      <c r="N322" s="64">
        <v>515</v>
      </c>
      <c r="O322" s="64">
        <v>487</v>
      </c>
      <c r="P322" s="64">
        <v>472</v>
      </c>
      <c r="Q322" s="64">
        <v>531</v>
      </c>
      <c r="R322" s="64">
        <v>595</v>
      </c>
      <c r="S322" s="64">
        <v>635</v>
      </c>
      <c r="T322" s="64">
        <v>709</v>
      </c>
      <c r="U322" s="64">
        <v>761</v>
      </c>
      <c r="V322" s="64">
        <v>763</v>
      </c>
      <c r="W322" s="64">
        <v>750</v>
      </c>
      <c r="X322" s="64">
        <v>737</v>
      </c>
      <c r="Y322" s="64">
        <v>715</v>
      </c>
      <c r="Z322" s="64">
        <v>689</v>
      </c>
      <c r="AA322" s="64">
        <v>667</v>
      </c>
      <c r="AB322" s="65">
        <v>3</v>
      </c>
      <c r="AC322" s="65">
        <f t="shared" ref="AC322:AC385" si="15">IF(NOT(ISBLANK(AE322)),3,IF(AD322=6,1,IF(AD322=7,2,0)))</f>
        <v>0</v>
      </c>
      <c r="AD322" s="65">
        <v>3</v>
      </c>
      <c r="AF322" s="57">
        <v>4</v>
      </c>
      <c r="AG322" s="57">
        <v>7</v>
      </c>
      <c r="AH322" s="57">
        <v>2021</v>
      </c>
    </row>
    <row r="323" spans="1:34">
      <c r="A323" s="64">
        <v>20211118</v>
      </c>
      <c r="B323" s="64">
        <f t="shared" ref="B323:B386" si="16">MAX(D323:AA323)</f>
        <v>768</v>
      </c>
      <c r="C323" s="64">
        <f t="shared" ref="C323:C386" si="17">MIN(D323:AA323)</f>
        <v>492</v>
      </c>
      <c r="D323" s="64">
        <v>621</v>
      </c>
      <c r="E323" s="64">
        <v>586</v>
      </c>
      <c r="F323" s="64">
        <v>563</v>
      </c>
      <c r="G323" s="64">
        <v>552</v>
      </c>
      <c r="H323" s="64">
        <v>558</v>
      </c>
      <c r="I323" s="64">
        <v>585</v>
      </c>
      <c r="J323" s="64">
        <v>620</v>
      </c>
      <c r="K323" s="64">
        <v>644</v>
      </c>
      <c r="L323" s="64">
        <v>607</v>
      </c>
      <c r="M323" s="64">
        <v>544</v>
      </c>
      <c r="N323" s="64">
        <v>522</v>
      </c>
      <c r="O323" s="64">
        <v>505</v>
      </c>
      <c r="P323" s="64">
        <v>492</v>
      </c>
      <c r="Q323" s="64">
        <v>529</v>
      </c>
      <c r="R323" s="64">
        <v>575</v>
      </c>
      <c r="S323" s="64">
        <v>644</v>
      </c>
      <c r="T323" s="64">
        <v>712</v>
      </c>
      <c r="U323" s="64">
        <v>758</v>
      </c>
      <c r="V323" s="64">
        <v>768</v>
      </c>
      <c r="W323" s="64">
        <v>761</v>
      </c>
      <c r="X323" s="64">
        <v>748</v>
      </c>
      <c r="Y323" s="64">
        <v>727</v>
      </c>
      <c r="Z323" s="64">
        <v>707</v>
      </c>
      <c r="AA323" s="64">
        <v>689</v>
      </c>
      <c r="AB323" s="65">
        <v>3</v>
      </c>
      <c r="AC323" s="65">
        <f t="shared" si="15"/>
        <v>0</v>
      </c>
      <c r="AD323" s="65">
        <v>4</v>
      </c>
      <c r="AF323" s="57">
        <v>5</v>
      </c>
      <c r="AG323" s="57">
        <v>8</v>
      </c>
      <c r="AH323" s="57">
        <v>2021</v>
      </c>
    </row>
    <row r="324" spans="1:34">
      <c r="A324" s="64">
        <v>20211119</v>
      </c>
      <c r="B324" s="64">
        <f t="shared" si="16"/>
        <v>765</v>
      </c>
      <c r="C324" s="64">
        <f t="shared" si="17"/>
        <v>484</v>
      </c>
      <c r="D324" s="64">
        <v>641</v>
      </c>
      <c r="E324" s="64">
        <v>605</v>
      </c>
      <c r="F324" s="64">
        <v>584</v>
      </c>
      <c r="G324" s="64">
        <v>576</v>
      </c>
      <c r="H324" s="64">
        <v>581</v>
      </c>
      <c r="I324" s="64">
        <v>599</v>
      </c>
      <c r="J324" s="64">
        <v>632</v>
      </c>
      <c r="K324" s="64">
        <v>659</v>
      </c>
      <c r="L324" s="64">
        <v>599</v>
      </c>
      <c r="M324" s="64">
        <v>536</v>
      </c>
      <c r="N324" s="64">
        <v>518</v>
      </c>
      <c r="O324" s="64">
        <v>497</v>
      </c>
      <c r="P324" s="64">
        <v>484</v>
      </c>
      <c r="Q324" s="64">
        <v>519</v>
      </c>
      <c r="R324" s="64">
        <v>563</v>
      </c>
      <c r="S324" s="64">
        <v>632</v>
      </c>
      <c r="T324" s="64">
        <v>717</v>
      </c>
      <c r="U324" s="64">
        <v>697</v>
      </c>
      <c r="V324" s="64">
        <v>765</v>
      </c>
      <c r="W324" s="64">
        <v>753</v>
      </c>
      <c r="X324" s="64">
        <v>743</v>
      </c>
      <c r="Y324" s="64">
        <v>719</v>
      </c>
      <c r="Z324" s="64">
        <v>645</v>
      </c>
      <c r="AA324" s="64">
        <v>685</v>
      </c>
      <c r="AB324" s="65">
        <v>3</v>
      </c>
      <c r="AC324" s="65">
        <f t="shared" si="15"/>
        <v>0</v>
      </c>
      <c r="AD324" s="65">
        <v>5</v>
      </c>
      <c r="AF324" s="57">
        <v>4</v>
      </c>
      <c r="AG324" s="57">
        <v>8</v>
      </c>
      <c r="AH324" s="57">
        <v>2021</v>
      </c>
    </row>
    <row r="325" spans="1:34">
      <c r="A325" s="64">
        <v>20211120</v>
      </c>
      <c r="B325" s="64">
        <f t="shared" si="16"/>
        <v>737</v>
      </c>
      <c r="C325" s="64">
        <f t="shared" si="17"/>
        <v>464</v>
      </c>
      <c r="D325" s="64">
        <v>636</v>
      </c>
      <c r="E325" s="64">
        <v>600</v>
      </c>
      <c r="F325" s="64">
        <v>578</v>
      </c>
      <c r="G325" s="64">
        <v>566</v>
      </c>
      <c r="H325" s="64">
        <v>569</v>
      </c>
      <c r="I325" s="64">
        <v>583</v>
      </c>
      <c r="J325" s="64">
        <v>609</v>
      </c>
      <c r="K325" s="64">
        <v>617</v>
      </c>
      <c r="L325" s="64">
        <v>558</v>
      </c>
      <c r="M325" s="64">
        <v>498</v>
      </c>
      <c r="N325" s="64">
        <v>490</v>
      </c>
      <c r="O325" s="64">
        <v>464</v>
      </c>
      <c r="P325" s="64">
        <v>469</v>
      </c>
      <c r="Q325" s="64">
        <v>521</v>
      </c>
      <c r="R325" s="64">
        <v>542</v>
      </c>
      <c r="S325" s="64">
        <v>594</v>
      </c>
      <c r="T325" s="64">
        <v>673</v>
      </c>
      <c r="U325" s="64">
        <v>663</v>
      </c>
      <c r="V325" s="64">
        <v>737</v>
      </c>
      <c r="W325" s="64">
        <v>727</v>
      </c>
      <c r="X325" s="64">
        <v>716</v>
      </c>
      <c r="Y325" s="64">
        <v>705</v>
      </c>
      <c r="Z325" s="64">
        <v>691</v>
      </c>
      <c r="AA325" s="64">
        <v>671</v>
      </c>
      <c r="AB325" s="65">
        <v>3</v>
      </c>
      <c r="AC325" s="65">
        <f t="shared" si="15"/>
        <v>1</v>
      </c>
      <c r="AD325" s="65">
        <v>6</v>
      </c>
      <c r="AF325" s="57">
        <v>5</v>
      </c>
      <c r="AG325" s="57">
        <v>7</v>
      </c>
      <c r="AH325" s="57">
        <v>2021</v>
      </c>
    </row>
    <row r="326" spans="1:34">
      <c r="A326" s="64">
        <v>20211121</v>
      </c>
      <c r="B326" s="64">
        <f t="shared" si="16"/>
        <v>727</v>
      </c>
      <c r="C326" s="64">
        <f t="shared" si="17"/>
        <v>523</v>
      </c>
      <c r="D326" s="64">
        <v>571</v>
      </c>
      <c r="E326" s="64">
        <v>588</v>
      </c>
      <c r="F326" s="64">
        <v>565</v>
      </c>
      <c r="G326" s="64">
        <v>554</v>
      </c>
      <c r="H326" s="64">
        <v>557</v>
      </c>
      <c r="I326" s="64">
        <v>523</v>
      </c>
      <c r="J326" s="64">
        <v>586</v>
      </c>
      <c r="K326" s="64">
        <v>591</v>
      </c>
      <c r="L326" s="64">
        <v>577</v>
      </c>
      <c r="M326" s="64">
        <v>601</v>
      </c>
      <c r="N326" s="64">
        <v>539</v>
      </c>
      <c r="O326" s="64">
        <v>577</v>
      </c>
      <c r="P326" s="64">
        <v>592</v>
      </c>
      <c r="Q326" s="64">
        <v>577</v>
      </c>
      <c r="R326" s="64">
        <v>604</v>
      </c>
      <c r="S326" s="64">
        <v>624</v>
      </c>
      <c r="T326" s="64">
        <v>630</v>
      </c>
      <c r="U326" s="64">
        <v>705</v>
      </c>
      <c r="V326" s="64">
        <v>727</v>
      </c>
      <c r="W326" s="64">
        <v>716</v>
      </c>
      <c r="X326" s="64">
        <v>704</v>
      </c>
      <c r="Y326" s="64">
        <v>686</v>
      </c>
      <c r="Z326" s="64">
        <v>665</v>
      </c>
      <c r="AA326" s="64">
        <v>646</v>
      </c>
      <c r="AB326" s="65">
        <v>3</v>
      </c>
      <c r="AC326" s="65">
        <f t="shared" si="15"/>
        <v>2</v>
      </c>
      <c r="AD326" s="65">
        <v>7</v>
      </c>
      <c r="AF326" s="57">
        <v>6</v>
      </c>
      <c r="AG326" s="57">
        <v>3</v>
      </c>
      <c r="AH326" s="57">
        <v>2021</v>
      </c>
    </row>
    <row r="327" spans="1:34">
      <c r="A327" s="64">
        <v>20211122</v>
      </c>
      <c r="B327" s="64">
        <f t="shared" si="16"/>
        <v>811</v>
      </c>
      <c r="C327" s="64">
        <f t="shared" si="17"/>
        <v>552</v>
      </c>
      <c r="D327" s="64">
        <v>603</v>
      </c>
      <c r="E327" s="64">
        <v>573</v>
      </c>
      <c r="F327" s="64">
        <v>556</v>
      </c>
      <c r="G327" s="64">
        <v>552</v>
      </c>
      <c r="H327" s="64">
        <v>560</v>
      </c>
      <c r="I327" s="64">
        <v>566</v>
      </c>
      <c r="J327" s="64">
        <v>606</v>
      </c>
      <c r="K327" s="64">
        <v>663</v>
      </c>
      <c r="L327" s="64">
        <v>689</v>
      </c>
      <c r="M327" s="64">
        <v>649</v>
      </c>
      <c r="N327" s="64">
        <v>641</v>
      </c>
      <c r="O327" s="64">
        <v>668</v>
      </c>
      <c r="P327" s="64">
        <v>669</v>
      </c>
      <c r="Q327" s="64">
        <v>650</v>
      </c>
      <c r="R327" s="64">
        <v>733</v>
      </c>
      <c r="S327" s="64">
        <v>750</v>
      </c>
      <c r="T327" s="64">
        <v>786</v>
      </c>
      <c r="U327" s="64">
        <v>811</v>
      </c>
      <c r="V327" s="64">
        <v>807</v>
      </c>
      <c r="W327" s="64">
        <v>785</v>
      </c>
      <c r="X327" s="64">
        <v>766</v>
      </c>
      <c r="Y327" s="64">
        <v>740</v>
      </c>
      <c r="Z327" s="64">
        <v>717</v>
      </c>
      <c r="AA327" s="64">
        <v>702</v>
      </c>
      <c r="AB327" s="65">
        <v>3</v>
      </c>
      <c r="AC327" s="65">
        <f t="shared" si="15"/>
        <v>0</v>
      </c>
      <c r="AD327" s="65">
        <v>1</v>
      </c>
      <c r="AF327" s="57">
        <v>3</v>
      </c>
      <c r="AG327" s="57">
        <v>2</v>
      </c>
      <c r="AH327" s="57">
        <v>2021</v>
      </c>
    </row>
    <row r="328" spans="1:34">
      <c r="A328" s="64">
        <v>20211123</v>
      </c>
      <c r="B328" s="64">
        <f t="shared" si="16"/>
        <v>834</v>
      </c>
      <c r="C328" s="64">
        <f t="shared" si="17"/>
        <v>544</v>
      </c>
      <c r="D328" s="64">
        <v>651</v>
      </c>
      <c r="E328" s="64">
        <v>615</v>
      </c>
      <c r="F328" s="64">
        <v>544</v>
      </c>
      <c r="G328" s="64">
        <v>582</v>
      </c>
      <c r="H328" s="64">
        <v>586</v>
      </c>
      <c r="I328" s="64">
        <v>603</v>
      </c>
      <c r="J328" s="64">
        <v>641</v>
      </c>
      <c r="K328" s="64">
        <v>687</v>
      </c>
      <c r="L328" s="64">
        <v>715</v>
      </c>
      <c r="M328" s="64">
        <v>710</v>
      </c>
      <c r="N328" s="64">
        <v>717</v>
      </c>
      <c r="O328" s="64">
        <v>733</v>
      </c>
      <c r="P328" s="64">
        <v>692</v>
      </c>
      <c r="Q328" s="64">
        <v>713</v>
      </c>
      <c r="R328" s="64">
        <v>739</v>
      </c>
      <c r="S328" s="64">
        <v>768</v>
      </c>
      <c r="T328" s="64">
        <v>811</v>
      </c>
      <c r="U328" s="64">
        <v>834</v>
      </c>
      <c r="V328" s="64">
        <v>824</v>
      </c>
      <c r="W328" s="64">
        <v>804</v>
      </c>
      <c r="X328" s="64">
        <v>781</v>
      </c>
      <c r="Y328" s="64">
        <v>750</v>
      </c>
      <c r="Z328" s="64">
        <v>725</v>
      </c>
      <c r="AA328" s="64">
        <v>710</v>
      </c>
      <c r="AB328" s="65">
        <v>3</v>
      </c>
      <c r="AC328" s="65">
        <f t="shared" si="15"/>
        <v>0</v>
      </c>
      <c r="AD328" s="65">
        <v>2</v>
      </c>
      <c r="AF328" s="57">
        <v>3</v>
      </c>
      <c r="AG328" s="57">
        <v>2</v>
      </c>
      <c r="AH328" s="57">
        <v>2021</v>
      </c>
    </row>
    <row r="329" spans="1:34">
      <c r="A329" s="64">
        <v>20211124</v>
      </c>
      <c r="B329" s="64">
        <f t="shared" si="16"/>
        <v>808</v>
      </c>
      <c r="C329" s="64">
        <f t="shared" si="17"/>
        <v>572</v>
      </c>
      <c r="D329" s="64">
        <v>657</v>
      </c>
      <c r="E329" s="64">
        <v>623</v>
      </c>
      <c r="F329" s="64">
        <v>602</v>
      </c>
      <c r="G329" s="64">
        <v>591</v>
      </c>
      <c r="H329" s="64">
        <v>593</v>
      </c>
      <c r="I329" s="64">
        <v>610</v>
      </c>
      <c r="J329" s="64">
        <v>640</v>
      </c>
      <c r="K329" s="64">
        <v>683</v>
      </c>
      <c r="L329" s="64">
        <v>704</v>
      </c>
      <c r="M329" s="64">
        <v>611</v>
      </c>
      <c r="N329" s="64">
        <v>587</v>
      </c>
      <c r="O329" s="64">
        <v>582</v>
      </c>
      <c r="P329" s="64">
        <v>572</v>
      </c>
      <c r="Q329" s="64">
        <v>615</v>
      </c>
      <c r="R329" s="64">
        <v>647</v>
      </c>
      <c r="S329" s="64">
        <v>688</v>
      </c>
      <c r="T329" s="64">
        <v>754</v>
      </c>
      <c r="U329" s="64">
        <v>801</v>
      </c>
      <c r="V329" s="64">
        <v>808</v>
      </c>
      <c r="W329" s="64">
        <v>794</v>
      </c>
      <c r="X329" s="64">
        <v>782</v>
      </c>
      <c r="Y329" s="64">
        <v>755</v>
      </c>
      <c r="Z329" s="64">
        <v>730</v>
      </c>
      <c r="AA329" s="64">
        <v>711</v>
      </c>
      <c r="AB329" s="65">
        <v>3</v>
      </c>
      <c r="AC329" s="65">
        <f t="shared" si="15"/>
        <v>0</v>
      </c>
      <c r="AD329" s="65">
        <v>3</v>
      </c>
      <c r="AF329" s="57">
        <v>4</v>
      </c>
      <c r="AG329" s="57">
        <v>5</v>
      </c>
      <c r="AH329" s="57">
        <v>2021</v>
      </c>
    </row>
    <row r="330" spans="1:34">
      <c r="A330" s="64">
        <v>20211125</v>
      </c>
      <c r="B330" s="64">
        <f t="shared" si="16"/>
        <v>799</v>
      </c>
      <c r="C330" s="64">
        <f t="shared" si="17"/>
        <v>533</v>
      </c>
      <c r="D330" s="64">
        <v>663</v>
      </c>
      <c r="E330" s="64">
        <v>628</v>
      </c>
      <c r="F330" s="64">
        <v>605</v>
      </c>
      <c r="G330" s="64">
        <v>595</v>
      </c>
      <c r="H330" s="64">
        <v>599</v>
      </c>
      <c r="I330" s="64">
        <v>618</v>
      </c>
      <c r="J330" s="64">
        <v>650</v>
      </c>
      <c r="K330" s="64">
        <v>683</v>
      </c>
      <c r="L330" s="64">
        <v>655</v>
      </c>
      <c r="M330" s="64">
        <v>593</v>
      </c>
      <c r="N330" s="64">
        <v>570</v>
      </c>
      <c r="O330" s="64">
        <v>533</v>
      </c>
      <c r="P330" s="64">
        <v>545</v>
      </c>
      <c r="Q330" s="64">
        <v>584</v>
      </c>
      <c r="R330" s="64">
        <v>631</v>
      </c>
      <c r="S330" s="64">
        <v>692</v>
      </c>
      <c r="T330" s="64">
        <v>743</v>
      </c>
      <c r="U330" s="64">
        <v>789</v>
      </c>
      <c r="V330" s="64">
        <v>799</v>
      </c>
      <c r="W330" s="64">
        <v>789</v>
      </c>
      <c r="X330" s="64">
        <v>771</v>
      </c>
      <c r="Y330" s="64">
        <v>749</v>
      </c>
      <c r="Z330" s="64">
        <v>729</v>
      </c>
      <c r="AA330" s="64">
        <v>710</v>
      </c>
      <c r="AB330" s="65">
        <v>3</v>
      </c>
      <c r="AC330" s="65">
        <f t="shared" si="15"/>
        <v>0</v>
      </c>
      <c r="AD330" s="65">
        <v>4</v>
      </c>
      <c r="AF330" s="57">
        <v>5</v>
      </c>
      <c r="AG330" s="57">
        <v>6</v>
      </c>
      <c r="AH330" s="57">
        <v>2021</v>
      </c>
    </row>
    <row r="331" spans="1:34">
      <c r="A331" s="64">
        <v>20211126</v>
      </c>
      <c r="B331" s="64">
        <f t="shared" si="16"/>
        <v>795</v>
      </c>
      <c r="C331" s="64">
        <f t="shared" si="17"/>
        <v>490</v>
      </c>
      <c r="D331" s="64">
        <v>660</v>
      </c>
      <c r="E331" s="64">
        <v>624</v>
      </c>
      <c r="F331" s="64">
        <v>602</v>
      </c>
      <c r="G331" s="64">
        <v>592</v>
      </c>
      <c r="H331" s="64">
        <v>596</v>
      </c>
      <c r="I331" s="64">
        <v>616</v>
      </c>
      <c r="J331" s="64">
        <v>651</v>
      </c>
      <c r="K331" s="64">
        <v>685</v>
      </c>
      <c r="L331" s="64">
        <v>642</v>
      </c>
      <c r="M331" s="64">
        <v>563</v>
      </c>
      <c r="N331" s="64">
        <v>527</v>
      </c>
      <c r="O331" s="64">
        <v>501</v>
      </c>
      <c r="P331" s="64">
        <v>490</v>
      </c>
      <c r="Q331" s="64">
        <v>527</v>
      </c>
      <c r="R331" s="64">
        <v>575</v>
      </c>
      <c r="S331" s="64">
        <v>651</v>
      </c>
      <c r="T331" s="64">
        <v>739</v>
      </c>
      <c r="U331" s="64">
        <v>789</v>
      </c>
      <c r="V331" s="64">
        <v>795</v>
      </c>
      <c r="W331" s="64">
        <v>781</v>
      </c>
      <c r="X331" s="64">
        <v>768</v>
      </c>
      <c r="Y331" s="64">
        <v>743</v>
      </c>
      <c r="Z331" s="64">
        <v>725</v>
      </c>
      <c r="AA331" s="64">
        <v>712</v>
      </c>
      <c r="AB331" s="65">
        <v>3</v>
      </c>
      <c r="AC331" s="65">
        <f t="shared" si="15"/>
        <v>0</v>
      </c>
      <c r="AD331" s="65">
        <v>5</v>
      </c>
      <c r="AF331" s="57">
        <v>4</v>
      </c>
      <c r="AG331" s="57">
        <v>7</v>
      </c>
      <c r="AH331" s="57">
        <v>2021</v>
      </c>
    </row>
    <row r="332" spans="1:34">
      <c r="A332" s="64">
        <v>20211127</v>
      </c>
      <c r="B332" s="64">
        <f t="shared" si="16"/>
        <v>777</v>
      </c>
      <c r="C332" s="64">
        <f t="shared" si="17"/>
        <v>443</v>
      </c>
      <c r="D332" s="64">
        <v>664</v>
      </c>
      <c r="E332" s="64">
        <v>631</v>
      </c>
      <c r="F332" s="64">
        <v>606</v>
      </c>
      <c r="G332" s="64">
        <v>596</v>
      </c>
      <c r="H332" s="64">
        <v>599</v>
      </c>
      <c r="I332" s="64">
        <v>613</v>
      </c>
      <c r="J332" s="64">
        <v>637</v>
      </c>
      <c r="K332" s="64">
        <v>647</v>
      </c>
      <c r="L332" s="64">
        <v>588</v>
      </c>
      <c r="M332" s="64">
        <v>496</v>
      </c>
      <c r="N332" s="64">
        <v>461</v>
      </c>
      <c r="O332" s="64">
        <v>446</v>
      </c>
      <c r="P332" s="64">
        <v>443</v>
      </c>
      <c r="Q332" s="64">
        <v>468</v>
      </c>
      <c r="R332" s="64">
        <v>511</v>
      </c>
      <c r="S332" s="64">
        <v>591</v>
      </c>
      <c r="T332" s="64">
        <v>694</v>
      </c>
      <c r="U332" s="64">
        <v>754</v>
      </c>
      <c r="V332" s="64">
        <v>777</v>
      </c>
      <c r="W332" s="64">
        <v>768</v>
      </c>
      <c r="X332" s="64">
        <v>754</v>
      </c>
      <c r="Y332" s="64">
        <v>738</v>
      </c>
      <c r="Z332" s="64">
        <v>723</v>
      </c>
      <c r="AA332" s="64">
        <v>707</v>
      </c>
      <c r="AB332" s="65">
        <v>3</v>
      </c>
      <c r="AC332" s="65">
        <f t="shared" si="15"/>
        <v>1</v>
      </c>
      <c r="AD332" s="65">
        <v>6</v>
      </c>
      <c r="AF332" s="57">
        <v>4</v>
      </c>
      <c r="AG332" s="57">
        <v>7</v>
      </c>
      <c r="AH332" s="57">
        <v>2021</v>
      </c>
    </row>
    <row r="333" spans="1:34">
      <c r="A333" s="64">
        <v>20211128</v>
      </c>
      <c r="B333" s="64">
        <f t="shared" si="16"/>
        <v>740</v>
      </c>
      <c r="C333" s="64">
        <f t="shared" si="17"/>
        <v>424</v>
      </c>
      <c r="D333" s="64">
        <v>661</v>
      </c>
      <c r="E333" s="64">
        <v>624</v>
      </c>
      <c r="F333" s="64">
        <v>602</v>
      </c>
      <c r="G333" s="64">
        <v>592</v>
      </c>
      <c r="H333" s="64">
        <v>593</v>
      </c>
      <c r="I333" s="64">
        <v>609</v>
      </c>
      <c r="J333" s="64">
        <v>625</v>
      </c>
      <c r="K333" s="64">
        <v>628</v>
      </c>
      <c r="L333" s="64">
        <v>576</v>
      </c>
      <c r="M333" s="64">
        <v>480</v>
      </c>
      <c r="N333" s="64">
        <v>444</v>
      </c>
      <c r="O333" s="64">
        <v>424</v>
      </c>
      <c r="P333" s="64">
        <v>429</v>
      </c>
      <c r="Q333" s="64">
        <v>485</v>
      </c>
      <c r="R333" s="64">
        <v>556</v>
      </c>
      <c r="S333" s="64">
        <v>596</v>
      </c>
      <c r="T333" s="64">
        <v>655</v>
      </c>
      <c r="U333" s="64">
        <v>722</v>
      </c>
      <c r="V333" s="64">
        <v>740</v>
      </c>
      <c r="W333" s="64">
        <v>735</v>
      </c>
      <c r="X333" s="64">
        <v>726</v>
      </c>
      <c r="Y333" s="64">
        <v>718</v>
      </c>
      <c r="Z333" s="64">
        <v>698</v>
      </c>
      <c r="AA333" s="64">
        <v>680</v>
      </c>
      <c r="AB333" s="65">
        <v>3</v>
      </c>
      <c r="AC333" s="65">
        <f t="shared" si="15"/>
        <v>2</v>
      </c>
      <c r="AD333" s="65">
        <v>7</v>
      </c>
      <c r="AF333" s="57">
        <v>4</v>
      </c>
      <c r="AG333" s="57">
        <v>7</v>
      </c>
      <c r="AH333" s="57">
        <v>2021</v>
      </c>
    </row>
    <row r="334" spans="1:34">
      <c r="A334" s="64">
        <v>20211129</v>
      </c>
      <c r="B334" s="64">
        <f t="shared" si="16"/>
        <v>772</v>
      </c>
      <c r="C334" s="64">
        <f t="shared" si="17"/>
        <v>523</v>
      </c>
      <c r="D334" s="64">
        <v>632</v>
      </c>
      <c r="E334" s="64">
        <v>603</v>
      </c>
      <c r="F334" s="64">
        <v>584</v>
      </c>
      <c r="G334" s="64">
        <v>576</v>
      </c>
      <c r="H334" s="64">
        <v>581</v>
      </c>
      <c r="I334" s="64">
        <v>603</v>
      </c>
      <c r="J334" s="64">
        <v>636</v>
      </c>
      <c r="K334" s="64">
        <v>671</v>
      </c>
      <c r="L334" s="64">
        <v>650</v>
      </c>
      <c r="M334" s="64">
        <v>569</v>
      </c>
      <c r="N334" s="64">
        <v>532</v>
      </c>
      <c r="O334" s="64">
        <v>523</v>
      </c>
      <c r="P334" s="64">
        <v>524</v>
      </c>
      <c r="Q334" s="64">
        <v>540</v>
      </c>
      <c r="R334" s="64">
        <v>576</v>
      </c>
      <c r="S334" s="64">
        <v>643</v>
      </c>
      <c r="T334" s="64">
        <v>719</v>
      </c>
      <c r="U334" s="64">
        <v>763</v>
      </c>
      <c r="V334" s="64">
        <v>772</v>
      </c>
      <c r="W334" s="64">
        <v>760</v>
      </c>
      <c r="X334" s="64">
        <v>746</v>
      </c>
      <c r="Y334" s="64">
        <v>724</v>
      </c>
      <c r="Z334" s="64">
        <v>701</v>
      </c>
      <c r="AA334" s="64">
        <v>677</v>
      </c>
      <c r="AB334" s="65">
        <v>3</v>
      </c>
      <c r="AC334" s="65">
        <f t="shared" si="15"/>
        <v>0</v>
      </c>
      <c r="AD334" s="65">
        <v>1</v>
      </c>
      <c r="AF334" s="57">
        <v>4</v>
      </c>
      <c r="AG334" s="57">
        <v>6</v>
      </c>
      <c r="AH334" s="57">
        <v>2021</v>
      </c>
    </row>
    <row r="335" spans="1:34">
      <c r="A335" s="64">
        <v>20211130</v>
      </c>
      <c r="B335" s="64">
        <f t="shared" si="16"/>
        <v>816</v>
      </c>
      <c r="C335" s="64">
        <f t="shared" si="17"/>
        <v>560</v>
      </c>
      <c r="D335" s="64">
        <v>625</v>
      </c>
      <c r="E335" s="64">
        <v>589</v>
      </c>
      <c r="F335" s="64">
        <v>568</v>
      </c>
      <c r="G335" s="64">
        <v>560</v>
      </c>
      <c r="H335" s="64">
        <v>562</v>
      </c>
      <c r="I335" s="64">
        <v>576</v>
      </c>
      <c r="J335" s="64">
        <v>610</v>
      </c>
      <c r="K335" s="64">
        <v>660</v>
      </c>
      <c r="L335" s="64">
        <v>708</v>
      </c>
      <c r="M335" s="64">
        <v>717</v>
      </c>
      <c r="N335" s="64">
        <v>694</v>
      </c>
      <c r="O335" s="64">
        <v>745</v>
      </c>
      <c r="P335" s="64">
        <v>748</v>
      </c>
      <c r="Q335" s="64">
        <v>748</v>
      </c>
      <c r="R335" s="64">
        <v>745</v>
      </c>
      <c r="S335" s="64">
        <v>768</v>
      </c>
      <c r="T335" s="64">
        <v>784</v>
      </c>
      <c r="U335" s="64">
        <v>816</v>
      </c>
      <c r="V335" s="64">
        <v>813</v>
      </c>
      <c r="W335" s="64">
        <v>804</v>
      </c>
      <c r="X335" s="64">
        <v>784</v>
      </c>
      <c r="Y335" s="64">
        <v>755</v>
      </c>
      <c r="Z335" s="64">
        <v>730</v>
      </c>
      <c r="AA335" s="64">
        <v>716</v>
      </c>
      <c r="AB335" s="65">
        <v>3</v>
      </c>
      <c r="AC335" s="65">
        <f t="shared" si="15"/>
        <v>0</v>
      </c>
      <c r="AD335" s="65">
        <v>2</v>
      </c>
      <c r="AF335" s="57">
        <v>3</v>
      </c>
      <c r="AG335" s="57">
        <v>1</v>
      </c>
      <c r="AH335" s="57">
        <v>2021</v>
      </c>
    </row>
    <row r="336" spans="1:34">
      <c r="A336" s="64">
        <v>20211201</v>
      </c>
      <c r="B336" s="64">
        <f t="shared" si="16"/>
        <v>873</v>
      </c>
      <c r="C336" s="64">
        <f t="shared" si="17"/>
        <v>605</v>
      </c>
      <c r="D336" s="64">
        <v>671</v>
      </c>
      <c r="E336" s="64">
        <v>634</v>
      </c>
      <c r="F336" s="64">
        <v>615</v>
      </c>
      <c r="G336" s="64">
        <v>605</v>
      </c>
      <c r="H336" s="64">
        <v>611</v>
      </c>
      <c r="I336" s="64">
        <v>630</v>
      </c>
      <c r="J336" s="64">
        <v>667</v>
      </c>
      <c r="K336" s="64">
        <v>719</v>
      </c>
      <c r="L336" s="64">
        <v>755</v>
      </c>
      <c r="M336" s="64">
        <v>744</v>
      </c>
      <c r="N336" s="64">
        <v>728</v>
      </c>
      <c r="O336" s="64">
        <v>725</v>
      </c>
      <c r="P336" s="64">
        <v>716</v>
      </c>
      <c r="Q336" s="64">
        <v>736</v>
      </c>
      <c r="R336" s="64">
        <v>758</v>
      </c>
      <c r="S336" s="64">
        <v>793</v>
      </c>
      <c r="T336" s="64">
        <v>837</v>
      </c>
      <c r="U336" s="64">
        <v>873</v>
      </c>
      <c r="V336" s="64">
        <v>865</v>
      </c>
      <c r="W336" s="64">
        <v>841</v>
      </c>
      <c r="X336" s="64">
        <v>816</v>
      </c>
      <c r="Y336" s="64">
        <v>783</v>
      </c>
      <c r="Z336" s="64">
        <v>758</v>
      </c>
      <c r="AA336" s="64">
        <v>735</v>
      </c>
      <c r="AB336" s="65">
        <v>4</v>
      </c>
      <c r="AC336" s="65">
        <f t="shared" si="15"/>
        <v>0</v>
      </c>
      <c r="AD336" s="65">
        <v>3</v>
      </c>
      <c r="AF336" s="57">
        <v>3</v>
      </c>
      <c r="AG336" s="57">
        <v>2</v>
      </c>
      <c r="AH336" s="57">
        <v>2021</v>
      </c>
    </row>
    <row r="337" spans="1:34">
      <c r="A337" s="64">
        <v>20211202</v>
      </c>
      <c r="B337" s="64">
        <f t="shared" si="16"/>
        <v>850</v>
      </c>
      <c r="C337" s="64">
        <f t="shared" si="17"/>
        <v>615</v>
      </c>
      <c r="D337" s="64">
        <v>684</v>
      </c>
      <c r="E337" s="64">
        <v>648</v>
      </c>
      <c r="F337" s="64">
        <v>624</v>
      </c>
      <c r="G337" s="64">
        <v>615</v>
      </c>
      <c r="H337" s="64">
        <v>615</v>
      </c>
      <c r="I337" s="64">
        <v>632</v>
      </c>
      <c r="J337" s="64">
        <v>667</v>
      </c>
      <c r="K337" s="64">
        <v>712</v>
      </c>
      <c r="L337" s="64">
        <v>747</v>
      </c>
      <c r="M337" s="64">
        <v>716</v>
      </c>
      <c r="N337" s="64">
        <v>747</v>
      </c>
      <c r="O337" s="64">
        <v>716</v>
      </c>
      <c r="P337" s="64">
        <v>666</v>
      </c>
      <c r="Q337" s="64">
        <v>713</v>
      </c>
      <c r="R337" s="64">
        <v>722</v>
      </c>
      <c r="S337" s="64">
        <v>741</v>
      </c>
      <c r="T337" s="64">
        <v>802</v>
      </c>
      <c r="U337" s="64">
        <v>848</v>
      </c>
      <c r="V337" s="64">
        <v>850</v>
      </c>
      <c r="W337" s="64">
        <v>830</v>
      </c>
      <c r="X337" s="64">
        <v>813</v>
      </c>
      <c r="Y337" s="64">
        <v>777</v>
      </c>
      <c r="Z337" s="64">
        <v>758</v>
      </c>
      <c r="AA337" s="64">
        <v>745</v>
      </c>
      <c r="AB337" s="65">
        <v>4</v>
      </c>
      <c r="AC337" s="65">
        <f t="shared" si="15"/>
        <v>0</v>
      </c>
      <c r="AD337" s="65">
        <v>4</v>
      </c>
      <c r="AF337" s="57">
        <v>3</v>
      </c>
      <c r="AG337" s="57">
        <v>2</v>
      </c>
      <c r="AH337" s="57">
        <v>2021</v>
      </c>
    </row>
    <row r="338" spans="1:34">
      <c r="A338" s="64">
        <v>20211203</v>
      </c>
      <c r="B338" s="64">
        <f t="shared" si="16"/>
        <v>830</v>
      </c>
      <c r="C338" s="64">
        <f t="shared" si="17"/>
        <v>569</v>
      </c>
      <c r="D338" s="64">
        <v>693</v>
      </c>
      <c r="E338" s="64">
        <v>655</v>
      </c>
      <c r="F338" s="64">
        <v>628</v>
      </c>
      <c r="G338" s="64">
        <v>613</v>
      </c>
      <c r="H338" s="64">
        <v>615</v>
      </c>
      <c r="I338" s="64">
        <v>637</v>
      </c>
      <c r="J338" s="64">
        <v>669</v>
      </c>
      <c r="K338" s="64">
        <v>715</v>
      </c>
      <c r="L338" s="64">
        <v>707</v>
      </c>
      <c r="M338" s="64">
        <v>696</v>
      </c>
      <c r="N338" s="64">
        <v>659</v>
      </c>
      <c r="O338" s="64">
        <v>579</v>
      </c>
      <c r="P338" s="64">
        <v>569</v>
      </c>
      <c r="Q338" s="64">
        <v>611</v>
      </c>
      <c r="R338" s="64">
        <v>706</v>
      </c>
      <c r="S338" s="64">
        <v>741</v>
      </c>
      <c r="T338" s="64">
        <v>792</v>
      </c>
      <c r="U338" s="64">
        <v>829</v>
      </c>
      <c r="V338" s="64">
        <v>830</v>
      </c>
      <c r="W338" s="64">
        <v>811</v>
      </c>
      <c r="X338" s="64">
        <v>801</v>
      </c>
      <c r="Y338" s="64">
        <v>777</v>
      </c>
      <c r="Z338" s="64">
        <v>757</v>
      </c>
      <c r="AA338" s="64">
        <v>743</v>
      </c>
      <c r="AB338" s="65">
        <v>4</v>
      </c>
      <c r="AC338" s="65">
        <f t="shared" si="15"/>
        <v>0</v>
      </c>
      <c r="AD338" s="65">
        <v>5</v>
      </c>
      <c r="AF338" s="57">
        <v>4</v>
      </c>
      <c r="AG338" s="57">
        <v>4</v>
      </c>
      <c r="AH338" s="57">
        <v>2021</v>
      </c>
    </row>
    <row r="339" spans="1:34">
      <c r="A339" s="64">
        <v>20211204</v>
      </c>
      <c r="B339" s="64">
        <f t="shared" si="16"/>
        <v>786</v>
      </c>
      <c r="C339" s="64">
        <f t="shared" si="17"/>
        <v>493</v>
      </c>
      <c r="D339" s="64">
        <v>691</v>
      </c>
      <c r="E339" s="64">
        <v>650</v>
      </c>
      <c r="F339" s="64">
        <v>621</v>
      </c>
      <c r="G339" s="64">
        <v>611</v>
      </c>
      <c r="H339" s="64">
        <v>612</v>
      </c>
      <c r="I339" s="64">
        <v>628</v>
      </c>
      <c r="J339" s="64">
        <v>652</v>
      </c>
      <c r="K339" s="64">
        <v>678</v>
      </c>
      <c r="L339" s="64">
        <v>694</v>
      </c>
      <c r="M339" s="64">
        <v>564</v>
      </c>
      <c r="N339" s="64">
        <v>502</v>
      </c>
      <c r="O339" s="64">
        <v>493</v>
      </c>
      <c r="P339" s="64">
        <v>513</v>
      </c>
      <c r="Q339" s="64">
        <v>518</v>
      </c>
      <c r="R339" s="64">
        <v>555</v>
      </c>
      <c r="S339" s="64">
        <v>649</v>
      </c>
      <c r="T339" s="64">
        <v>725</v>
      </c>
      <c r="U339" s="64">
        <v>781</v>
      </c>
      <c r="V339" s="64">
        <v>786</v>
      </c>
      <c r="W339" s="64">
        <v>772</v>
      </c>
      <c r="X339" s="64">
        <v>762</v>
      </c>
      <c r="Y339" s="64">
        <v>750</v>
      </c>
      <c r="Z339" s="64">
        <v>734</v>
      </c>
      <c r="AA339" s="64">
        <v>722</v>
      </c>
      <c r="AB339" s="65">
        <v>4</v>
      </c>
      <c r="AC339" s="65">
        <f t="shared" si="15"/>
        <v>1</v>
      </c>
      <c r="AD339" s="65">
        <v>6</v>
      </c>
      <c r="AF339" s="57">
        <v>4</v>
      </c>
      <c r="AG339" s="57">
        <v>7</v>
      </c>
      <c r="AH339" s="57">
        <v>2021</v>
      </c>
    </row>
    <row r="340" spans="1:34">
      <c r="A340" s="64">
        <v>20211205</v>
      </c>
      <c r="B340" s="64">
        <f t="shared" si="16"/>
        <v>791</v>
      </c>
      <c r="C340" s="64">
        <f t="shared" si="17"/>
        <v>494</v>
      </c>
      <c r="D340" s="64">
        <v>676</v>
      </c>
      <c r="E340" s="64">
        <v>642</v>
      </c>
      <c r="F340" s="64">
        <v>616</v>
      </c>
      <c r="G340" s="64">
        <v>608</v>
      </c>
      <c r="H340" s="64">
        <v>613</v>
      </c>
      <c r="I340" s="64">
        <v>627</v>
      </c>
      <c r="J340" s="64">
        <v>642</v>
      </c>
      <c r="K340" s="64">
        <v>649</v>
      </c>
      <c r="L340" s="64">
        <v>616</v>
      </c>
      <c r="M340" s="64">
        <v>560</v>
      </c>
      <c r="N340" s="64">
        <v>530</v>
      </c>
      <c r="O340" s="64">
        <v>541</v>
      </c>
      <c r="P340" s="64">
        <v>497</v>
      </c>
      <c r="Q340" s="64">
        <v>494</v>
      </c>
      <c r="R340" s="64">
        <v>519</v>
      </c>
      <c r="S340" s="64">
        <v>597</v>
      </c>
      <c r="T340" s="64">
        <v>702</v>
      </c>
      <c r="U340" s="64">
        <v>768</v>
      </c>
      <c r="V340" s="64">
        <v>791</v>
      </c>
      <c r="W340" s="64">
        <v>786</v>
      </c>
      <c r="X340" s="64">
        <v>774</v>
      </c>
      <c r="Y340" s="64">
        <v>758</v>
      </c>
      <c r="Z340" s="64">
        <v>738</v>
      </c>
      <c r="AA340" s="64">
        <v>721</v>
      </c>
      <c r="AB340" s="65">
        <v>4</v>
      </c>
      <c r="AC340" s="65">
        <f t="shared" si="15"/>
        <v>2</v>
      </c>
      <c r="AD340" s="65">
        <v>7</v>
      </c>
      <c r="AF340" s="57">
        <v>4</v>
      </c>
      <c r="AG340" s="57">
        <v>7</v>
      </c>
      <c r="AH340" s="57">
        <v>2021</v>
      </c>
    </row>
    <row r="341" spans="1:34">
      <c r="A341" s="64">
        <v>20211206</v>
      </c>
      <c r="B341" s="64">
        <f t="shared" si="16"/>
        <v>818</v>
      </c>
      <c r="C341" s="64">
        <f t="shared" si="17"/>
        <v>550</v>
      </c>
      <c r="D341" s="64">
        <v>673</v>
      </c>
      <c r="E341" s="64">
        <v>641</v>
      </c>
      <c r="F341" s="64">
        <v>618</v>
      </c>
      <c r="G341" s="64">
        <v>608</v>
      </c>
      <c r="H341" s="64">
        <v>614</v>
      </c>
      <c r="I341" s="64">
        <v>634</v>
      </c>
      <c r="J341" s="64">
        <v>666</v>
      </c>
      <c r="K341" s="64">
        <v>715</v>
      </c>
      <c r="L341" s="64">
        <v>686</v>
      </c>
      <c r="M341" s="64">
        <v>594</v>
      </c>
      <c r="N341" s="64">
        <v>572</v>
      </c>
      <c r="O341" s="64">
        <v>558</v>
      </c>
      <c r="P341" s="64">
        <v>550</v>
      </c>
      <c r="Q341" s="64">
        <v>604</v>
      </c>
      <c r="R341" s="64">
        <v>676</v>
      </c>
      <c r="S341" s="64">
        <v>693</v>
      </c>
      <c r="T341" s="64">
        <v>754</v>
      </c>
      <c r="U341" s="64">
        <v>807</v>
      </c>
      <c r="V341" s="64">
        <v>818</v>
      </c>
      <c r="W341" s="64">
        <v>807</v>
      </c>
      <c r="X341" s="64">
        <v>795</v>
      </c>
      <c r="Y341" s="64">
        <v>778</v>
      </c>
      <c r="Z341" s="64">
        <v>758</v>
      </c>
      <c r="AA341" s="64">
        <v>740</v>
      </c>
      <c r="AB341" s="65">
        <v>4</v>
      </c>
      <c r="AC341" s="65">
        <f t="shared" si="15"/>
        <v>0</v>
      </c>
      <c r="AD341" s="65">
        <v>1</v>
      </c>
      <c r="AF341" s="57">
        <v>4</v>
      </c>
      <c r="AG341" s="57">
        <v>4</v>
      </c>
      <c r="AH341" s="57">
        <v>2021</v>
      </c>
    </row>
    <row r="342" spans="1:34">
      <c r="A342" s="64">
        <v>20211207</v>
      </c>
      <c r="B342" s="64">
        <f t="shared" si="16"/>
        <v>828</v>
      </c>
      <c r="C342" s="64">
        <f t="shared" si="17"/>
        <v>538</v>
      </c>
      <c r="D342" s="64">
        <v>692</v>
      </c>
      <c r="E342" s="64">
        <v>655</v>
      </c>
      <c r="F342" s="64">
        <v>633</v>
      </c>
      <c r="G342" s="64">
        <v>625</v>
      </c>
      <c r="H342" s="64">
        <v>627</v>
      </c>
      <c r="I342" s="64">
        <v>646</v>
      </c>
      <c r="J342" s="64">
        <v>680</v>
      </c>
      <c r="K342" s="64">
        <v>725</v>
      </c>
      <c r="L342" s="64">
        <v>689</v>
      </c>
      <c r="M342" s="64">
        <v>592</v>
      </c>
      <c r="N342" s="64">
        <v>561</v>
      </c>
      <c r="O342" s="64">
        <v>553</v>
      </c>
      <c r="P342" s="64">
        <v>538</v>
      </c>
      <c r="Q342" s="64">
        <v>557</v>
      </c>
      <c r="R342" s="64">
        <v>561</v>
      </c>
      <c r="S342" s="64">
        <v>668</v>
      </c>
      <c r="T342" s="64">
        <v>761</v>
      </c>
      <c r="U342" s="64">
        <v>817</v>
      </c>
      <c r="V342" s="64">
        <v>828</v>
      </c>
      <c r="W342" s="64">
        <v>817</v>
      </c>
      <c r="X342" s="64">
        <v>796</v>
      </c>
      <c r="Y342" s="64">
        <v>772</v>
      </c>
      <c r="Z342" s="64">
        <v>757</v>
      </c>
      <c r="AA342" s="64">
        <v>741</v>
      </c>
      <c r="AB342" s="65">
        <v>4</v>
      </c>
      <c r="AC342" s="65">
        <f t="shared" si="15"/>
        <v>0</v>
      </c>
      <c r="AD342" s="65">
        <v>2</v>
      </c>
      <c r="AF342" s="57">
        <v>4</v>
      </c>
      <c r="AG342" s="57">
        <v>6</v>
      </c>
      <c r="AH342" s="57">
        <v>2021</v>
      </c>
    </row>
    <row r="343" spans="1:34">
      <c r="A343" s="64">
        <v>20211208</v>
      </c>
      <c r="B343" s="64">
        <f t="shared" si="16"/>
        <v>835</v>
      </c>
      <c r="C343" s="64">
        <f t="shared" si="17"/>
        <v>526</v>
      </c>
      <c r="D343" s="64">
        <v>691</v>
      </c>
      <c r="E343" s="64">
        <v>657</v>
      </c>
      <c r="F343" s="64">
        <v>636</v>
      </c>
      <c r="G343" s="64">
        <v>628</v>
      </c>
      <c r="H343" s="64">
        <v>631</v>
      </c>
      <c r="I343" s="64">
        <v>650</v>
      </c>
      <c r="J343" s="64">
        <v>684</v>
      </c>
      <c r="K343" s="64">
        <v>727</v>
      </c>
      <c r="L343" s="64">
        <v>706</v>
      </c>
      <c r="M343" s="64">
        <v>622</v>
      </c>
      <c r="N343" s="64">
        <v>590</v>
      </c>
      <c r="O343" s="64">
        <v>560</v>
      </c>
      <c r="P343" s="64">
        <v>526</v>
      </c>
      <c r="Q343" s="64">
        <v>553</v>
      </c>
      <c r="R343" s="64">
        <v>585</v>
      </c>
      <c r="S343" s="64">
        <v>665</v>
      </c>
      <c r="T343" s="64">
        <v>758</v>
      </c>
      <c r="U343" s="64">
        <v>820</v>
      </c>
      <c r="V343" s="64">
        <v>835</v>
      </c>
      <c r="W343" s="64">
        <v>819</v>
      </c>
      <c r="X343" s="64">
        <v>797</v>
      </c>
      <c r="Y343" s="64">
        <v>772</v>
      </c>
      <c r="Z343" s="64">
        <v>746</v>
      </c>
      <c r="AA343" s="64">
        <v>725</v>
      </c>
      <c r="AB343" s="65">
        <v>4</v>
      </c>
      <c r="AC343" s="65">
        <f t="shared" si="15"/>
        <v>0</v>
      </c>
      <c r="AD343" s="65">
        <v>3</v>
      </c>
      <c r="AF343" s="57">
        <v>4</v>
      </c>
      <c r="AG343" s="57">
        <v>6</v>
      </c>
      <c r="AH343" s="57">
        <v>2021</v>
      </c>
    </row>
    <row r="344" spans="1:34">
      <c r="A344" s="64">
        <v>20211209</v>
      </c>
      <c r="B344" s="64">
        <f t="shared" si="16"/>
        <v>807</v>
      </c>
      <c r="C344" s="64">
        <f t="shared" si="17"/>
        <v>612</v>
      </c>
      <c r="D344" s="64">
        <v>672</v>
      </c>
      <c r="E344" s="64">
        <v>634</v>
      </c>
      <c r="F344" s="64">
        <v>616</v>
      </c>
      <c r="G344" s="64">
        <v>612</v>
      </c>
      <c r="H344" s="64">
        <v>612</v>
      </c>
      <c r="I344" s="64">
        <v>629</v>
      </c>
      <c r="J344" s="64">
        <v>667</v>
      </c>
      <c r="K344" s="64">
        <v>708</v>
      </c>
      <c r="L344" s="64">
        <v>707</v>
      </c>
      <c r="M344" s="64">
        <v>699</v>
      </c>
      <c r="N344" s="64">
        <v>677</v>
      </c>
      <c r="O344" s="64">
        <v>695</v>
      </c>
      <c r="P344" s="64">
        <v>682</v>
      </c>
      <c r="Q344" s="64">
        <v>677</v>
      </c>
      <c r="R344" s="64">
        <v>638</v>
      </c>
      <c r="S344" s="64">
        <v>688</v>
      </c>
      <c r="T344" s="64">
        <v>768</v>
      </c>
      <c r="U344" s="64">
        <v>806</v>
      </c>
      <c r="V344" s="64">
        <v>807</v>
      </c>
      <c r="W344" s="64">
        <v>793</v>
      </c>
      <c r="X344" s="64">
        <v>780</v>
      </c>
      <c r="Y344" s="64">
        <v>755</v>
      </c>
      <c r="Z344" s="64">
        <v>740</v>
      </c>
      <c r="AA344" s="64">
        <v>729</v>
      </c>
      <c r="AB344" s="65">
        <v>4</v>
      </c>
      <c r="AC344" s="65">
        <f t="shared" si="15"/>
        <v>0</v>
      </c>
      <c r="AD344" s="65">
        <v>4</v>
      </c>
      <c r="AF344" s="57">
        <v>5</v>
      </c>
      <c r="AG344" s="57">
        <v>2</v>
      </c>
      <c r="AH344" s="57">
        <v>2021</v>
      </c>
    </row>
    <row r="345" spans="1:34">
      <c r="A345" s="64">
        <v>20211210</v>
      </c>
      <c r="B345" s="64">
        <f t="shared" si="16"/>
        <v>798</v>
      </c>
      <c r="C345" s="64">
        <f t="shared" si="17"/>
        <v>546</v>
      </c>
      <c r="D345" s="64">
        <v>679</v>
      </c>
      <c r="E345" s="64">
        <v>643</v>
      </c>
      <c r="F345" s="64">
        <v>622</v>
      </c>
      <c r="G345" s="64">
        <v>606</v>
      </c>
      <c r="H345" s="64">
        <v>609</v>
      </c>
      <c r="I345" s="64">
        <v>632</v>
      </c>
      <c r="J345" s="64">
        <v>666</v>
      </c>
      <c r="K345" s="64">
        <v>700</v>
      </c>
      <c r="L345" s="64">
        <v>689</v>
      </c>
      <c r="M345" s="64">
        <v>609</v>
      </c>
      <c r="N345" s="64">
        <v>597</v>
      </c>
      <c r="O345" s="64">
        <v>578</v>
      </c>
      <c r="P345" s="64">
        <v>546</v>
      </c>
      <c r="Q345" s="64">
        <v>578</v>
      </c>
      <c r="R345" s="64">
        <v>627</v>
      </c>
      <c r="S345" s="64">
        <v>670</v>
      </c>
      <c r="T345" s="64">
        <v>742</v>
      </c>
      <c r="U345" s="64">
        <v>793</v>
      </c>
      <c r="V345" s="64">
        <v>798</v>
      </c>
      <c r="W345" s="64">
        <v>783</v>
      </c>
      <c r="X345" s="64">
        <v>769</v>
      </c>
      <c r="Y345" s="64">
        <v>752</v>
      </c>
      <c r="Z345" s="64">
        <v>737</v>
      </c>
      <c r="AA345" s="64">
        <v>727</v>
      </c>
      <c r="AB345" s="65">
        <v>4</v>
      </c>
      <c r="AC345" s="65">
        <f t="shared" si="15"/>
        <v>0</v>
      </c>
      <c r="AD345" s="65">
        <v>5</v>
      </c>
      <c r="AF345" s="57">
        <v>6</v>
      </c>
      <c r="AG345" s="57">
        <v>3</v>
      </c>
      <c r="AH345" s="57">
        <v>2021</v>
      </c>
    </row>
    <row r="346" spans="1:34">
      <c r="A346" s="64">
        <v>20211211</v>
      </c>
      <c r="B346" s="64">
        <f t="shared" si="16"/>
        <v>777</v>
      </c>
      <c r="C346" s="64">
        <f t="shared" si="17"/>
        <v>545</v>
      </c>
      <c r="D346" s="64">
        <v>678</v>
      </c>
      <c r="E346" s="64">
        <v>640</v>
      </c>
      <c r="F346" s="64">
        <v>614</v>
      </c>
      <c r="G346" s="64">
        <v>602</v>
      </c>
      <c r="H346" s="64">
        <v>607</v>
      </c>
      <c r="I346" s="64">
        <v>621</v>
      </c>
      <c r="J346" s="64">
        <v>641</v>
      </c>
      <c r="K346" s="64">
        <v>660</v>
      </c>
      <c r="L346" s="64">
        <v>668</v>
      </c>
      <c r="M346" s="64">
        <v>639</v>
      </c>
      <c r="N346" s="64">
        <v>623</v>
      </c>
      <c r="O346" s="64">
        <v>572</v>
      </c>
      <c r="P346" s="64">
        <v>562</v>
      </c>
      <c r="Q346" s="64">
        <v>545</v>
      </c>
      <c r="R346" s="64">
        <v>579</v>
      </c>
      <c r="S346" s="64">
        <v>624</v>
      </c>
      <c r="T346" s="64">
        <v>701</v>
      </c>
      <c r="U346" s="64">
        <v>765</v>
      </c>
      <c r="V346" s="64">
        <v>777</v>
      </c>
      <c r="W346" s="64">
        <v>769</v>
      </c>
      <c r="X346" s="64">
        <v>762</v>
      </c>
      <c r="Y346" s="64">
        <v>745</v>
      </c>
      <c r="Z346" s="64">
        <v>732</v>
      </c>
      <c r="AA346" s="64">
        <v>715</v>
      </c>
      <c r="AB346" s="65">
        <v>4</v>
      </c>
      <c r="AC346" s="65">
        <f t="shared" si="15"/>
        <v>1</v>
      </c>
      <c r="AD346" s="65">
        <v>6</v>
      </c>
      <c r="AF346" s="57">
        <v>6</v>
      </c>
      <c r="AG346" s="57">
        <v>2</v>
      </c>
      <c r="AH346" s="57">
        <v>2021</v>
      </c>
    </row>
    <row r="347" spans="1:34">
      <c r="A347" s="64">
        <v>20211212</v>
      </c>
      <c r="B347" s="64">
        <f t="shared" si="16"/>
        <v>804</v>
      </c>
      <c r="C347" s="64">
        <f t="shared" si="17"/>
        <v>528</v>
      </c>
      <c r="D347" s="64">
        <v>668</v>
      </c>
      <c r="E347" s="64">
        <v>630</v>
      </c>
      <c r="F347" s="64">
        <v>611</v>
      </c>
      <c r="G347" s="64">
        <v>604</v>
      </c>
      <c r="H347" s="64">
        <v>602</v>
      </c>
      <c r="I347" s="64">
        <v>621</v>
      </c>
      <c r="J347" s="64">
        <v>638</v>
      </c>
      <c r="K347" s="64">
        <v>644</v>
      </c>
      <c r="L347" s="64">
        <v>652</v>
      </c>
      <c r="M347" s="64">
        <v>620</v>
      </c>
      <c r="N347" s="64">
        <v>571</v>
      </c>
      <c r="O347" s="64">
        <v>528</v>
      </c>
      <c r="P347" s="64">
        <v>539</v>
      </c>
      <c r="Q347" s="64">
        <v>558</v>
      </c>
      <c r="R347" s="64">
        <v>589</v>
      </c>
      <c r="S347" s="64">
        <v>706</v>
      </c>
      <c r="T347" s="64">
        <v>718</v>
      </c>
      <c r="U347" s="64">
        <v>784</v>
      </c>
      <c r="V347" s="64">
        <v>804</v>
      </c>
      <c r="W347" s="64">
        <v>799</v>
      </c>
      <c r="X347" s="64">
        <v>790</v>
      </c>
      <c r="Y347" s="64">
        <v>771</v>
      </c>
      <c r="Z347" s="64">
        <v>758</v>
      </c>
      <c r="AA347" s="64">
        <v>744</v>
      </c>
      <c r="AB347" s="65">
        <v>4</v>
      </c>
      <c r="AC347" s="65">
        <f t="shared" si="15"/>
        <v>2</v>
      </c>
      <c r="AD347" s="65">
        <v>7</v>
      </c>
      <c r="AF347" s="57">
        <v>3</v>
      </c>
      <c r="AG347" s="57">
        <v>2</v>
      </c>
      <c r="AH347" s="57">
        <v>2021</v>
      </c>
    </row>
    <row r="348" spans="1:34">
      <c r="A348" s="64">
        <v>20211213</v>
      </c>
      <c r="B348" s="64">
        <f t="shared" si="16"/>
        <v>895</v>
      </c>
      <c r="C348" s="64">
        <f t="shared" si="17"/>
        <v>635</v>
      </c>
      <c r="D348" s="64">
        <v>697</v>
      </c>
      <c r="E348" s="64">
        <v>661</v>
      </c>
      <c r="F348" s="64">
        <v>644</v>
      </c>
      <c r="G348" s="64">
        <v>635</v>
      </c>
      <c r="H348" s="64">
        <v>637</v>
      </c>
      <c r="I348" s="64">
        <v>658</v>
      </c>
      <c r="J348" s="64">
        <v>696</v>
      </c>
      <c r="K348" s="64">
        <v>746</v>
      </c>
      <c r="L348" s="64">
        <v>775</v>
      </c>
      <c r="M348" s="64">
        <v>745</v>
      </c>
      <c r="N348" s="64">
        <v>732</v>
      </c>
      <c r="O348" s="64">
        <v>718</v>
      </c>
      <c r="P348" s="64">
        <v>673</v>
      </c>
      <c r="Q348" s="64">
        <v>699</v>
      </c>
      <c r="R348" s="64">
        <v>746</v>
      </c>
      <c r="S348" s="64">
        <v>797</v>
      </c>
      <c r="T348" s="64">
        <v>853</v>
      </c>
      <c r="U348" s="64">
        <v>895</v>
      </c>
      <c r="V348" s="64">
        <v>890</v>
      </c>
      <c r="W348" s="64">
        <v>868</v>
      </c>
      <c r="X348" s="64">
        <v>843</v>
      </c>
      <c r="Y348" s="64">
        <v>809</v>
      </c>
      <c r="Z348" s="64">
        <v>784</v>
      </c>
      <c r="AA348" s="64">
        <v>766</v>
      </c>
      <c r="AB348" s="65">
        <v>4</v>
      </c>
      <c r="AC348" s="65">
        <f t="shared" si="15"/>
        <v>0</v>
      </c>
      <c r="AD348" s="65">
        <v>1</v>
      </c>
      <c r="AF348" s="57">
        <v>3</v>
      </c>
      <c r="AG348" s="57">
        <v>2</v>
      </c>
      <c r="AH348" s="57">
        <v>2021</v>
      </c>
    </row>
    <row r="349" spans="1:34">
      <c r="A349" s="64">
        <v>20211214</v>
      </c>
      <c r="B349" s="64">
        <f t="shared" si="16"/>
        <v>870</v>
      </c>
      <c r="C349" s="64">
        <f t="shared" si="17"/>
        <v>593</v>
      </c>
      <c r="D349" s="64">
        <v>714</v>
      </c>
      <c r="E349" s="64">
        <v>678</v>
      </c>
      <c r="F349" s="64">
        <v>659</v>
      </c>
      <c r="G349" s="64">
        <v>649</v>
      </c>
      <c r="H349" s="64">
        <v>660</v>
      </c>
      <c r="I349" s="64">
        <v>681</v>
      </c>
      <c r="J349" s="64">
        <v>718</v>
      </c>
      <c r="K349" s="64">
        <v>764</v>
      </c>
      <c r="L349" s="64">
        <v>740</v>
      </c>
      <c r="M349" s="64">
        <v>667</v>
      </c>
      <c r="N349" s="64">
        <v>651</v>
      </c>
      <c r="O349" s="64">
        <v>603</v>
      </c>
      <c r="P349" s="64">
        <v>593</v>
      </c>
      <c r="Q349" s="64">
        <v>672</v>
      </c>
      <c r="R349" s="64">
        <v>669</v>
      </c>
      <c r="S349" s="64">
        <v>711</v>
      </c>
      <c r="T349" s="64">
        <v>793</v>
      </c>
      <c r="U349" s="64">
        <v>852</v>
      </c>
      <c r="V349" s="64">
        <v>870</v>
      </c>
      <c r="W349" s="64">
        <v>862</v>
      </c>
      <c r="X349" s="64">
        <v>848</v>
      </c>
      <c r="Y349" s="64">
        <v>824</v>
      </c>
      <c r="Z349" s="64">
        <v>800</v>
      </c>
      <c r="AA349" s="64">
        <v>780</v>
      </c>
      <c r="AB349" s="65">
        <v>4</v>
      </c>
      <c r="AC349" s="65">
        <f t="shared" si="15"/>
        <v>0</v>
      </c>
      <c r="AD349" s="65">
        <v>2</v>
      </c>
      <c r="AF349" s="57">
        <v>3</v>
      </c>
      <c r="AG349" s="57">
        <v>5</v>
      </c>
      <c r="AH349" s="57">
        <v>2021</v>
      </c>
    </row>
    <row r="350" spans="1:34">
      <c r="A350" s="64">
        <v>20211215</v>
      </c>
      <c r="B350" s="64">
        <f t="shared" si="16"/>
        <v>834</v>
      </c>
      <c r="C350" s="64">
        <f t="shared" si="17"/>
        <v>657</v>
      </c>
      <c r="D350" s="64">
        <v>724</v>
      </c>
      <c r="E350" s="64">
        <v>684</v>
      </c>
      <c r="F350" s="64">
        <v>662</v>
      </c>
      <c r="G350" s="64">
        <v>657</v>
      </c>
      <c r="H350" s="64">
        <v>657</v>
      </c>
      <c r="I350" s="64">
        <v>663</v>
      </c>
      <c r="J350" s="64">
        <v>695</v>
      </c>
      <c r="K350" s="64">
        <v>737</v>
      </c>
      <c r="L350" s="64">
        <v>766</v>
      </c>
      <c r="M350" s="64">
        <v>722</v>
      </c>
      <c r="N350" s="64">
        <v>675</v>
      </c>
      <c r="O350" s="64">
        <v>667</v>
      </c>
      <c r="P350" s="64">
        <v>673</v>
      </c>
      <c r="Q350" s="64">
        <v>677</v>
      </c>
      <c r="R350" s="64">
        <v>698</v>
      </c>
      <c r="S350" s="64">
        <v>703</v>
      </c>
      <c r="T350" s="64">
        <v>759</v>
      </c>
      <c r="U350" s="64">
        <v>821</v>
      </c>
      <c r="V350" s="64">
        <v>834</v>
      </c>
      <c r="W350" s="64">
        <v>825</v>
      </c>
      <c r="X350" s="64">
        <v>822</v>
      </c>
      <c r="Y350" s="64">
        <v>797</v>
      </c>
      <c r="Z350" s="64">
        <v>777</v>
      </c>
      <c r="AA350" s="64">
        <v>757</v>
      </c>
      <c r="AB350" s="65">
        <v>4</v>
      </c>
      <c r="AC350" s="65">
        <f t="shared" si="15"/>
        <v>0</v>
      </c>
      <c r="AD350" s="65">
        <v>3</v>
      </c>
      <c r="AF350" s="57">
        <v>4</v>
      </c>
      <c r="AG350" s="57">
        <v>2</v>
      </c>
      <c r="AH350" s="57">
        <v>2021</v>
      </c>
    </row>
    <row r="351" spans="1:34">
      <c r="A351" s="64">
        <v>20211216</v>
      </c>
      <c r="B351" s="64">
        <f t="shared" si="16"/>
        <v>851</v>
      </c>
      <c r="C351" s="64">
        <f t="shared" si="17"/>
        <v>613</v>
      </c>
      <c r="D351" s="64">
        <v>693</v>
      </c>
      <c r="E351" s="64">
        <v>648</v>
      </c>
      <c r="F351" s="64">
        <v>622</v>
      </c>
      <c r="G351" s="64">
        <v>613</v>
      </c>
      <c r="H351" s="64">
        <v>618</v>
      </c>
      <c r="I351" s="64">
        <v>637</v>
      </c>
      <c r="J351" s="64">
        <v>672</v>
      </c>
      <c r="K351" s="64">
        <v>727</v>
      </c>
      <c r="L351" s="64">
        <v>806</v>
      </c>
      <c r="M351" s="64">
        <v>829</v>
      </c>
      <c r="N351" s="64">
        <v>829</v>
      </c>
      <c r="O351" s="64">
        <v>815</v>
      </c>
      <c r="P351" s="64">
        <v>775</v>
      </c>
      <c r="Q351" s="64">
        <v>822</v>
      </c>
      <c r="R351" s="64">
        <v>813</v>
      </c>
      <c r="S351" s="64">
        <v>816</v>
      </c>
      <c r="T351" s="64">
        <v>826</v>
      </c>
      <c r="U351" s="64">
        <v>851</v>
      </c>
      <c r="V351" s="64">
        <v>847</v>
      </c>
      <c r="W351" s="64">
        <v>824</v>
      </c>
      <c r="X351" s="64">
        <v>798</v>
      </c>
      <c r="Y351" s="64">
        <v>773</v>
      </c>
      <c r="Z351" s="64">
        <v>756</v>
      </c>
      <c r="AA351" s="64">
        <v>742</v>
      </c>
      <c r="AB351" s="65">
        <v>4</v>
      </c>
      <c r="AC351" s="65">
        <f t="shared" si="15"/>
        <v>0</v>
      </c>
      <c r="AD351" s="65">
        <v>4</v>
      </c>
      <c r="AF351" s="57">
        <v>5</v>
      </c>
      <c r="AG351" s="57">
        <v>1</v>
      </c>
      <c r="AH351" s="57">
        <v>2021</v>
      </c>
    </row>
    <row r="352" spans="1:34">
      <c r="A352" s="64">
        <v>20211217</v>
      </c>
      <c r="B352" s="64">
        <f t="shared" si="16"/>
        <v>955</v>
      </c>
      <c r="C352" s="64">
        <f t="shared" si="17"/>
        <v>625</v>
      </c>
      <c r="D352" s="64">
        <v>697</v>
      </c>
      <c r="E352" s="64">
        <v>654</v>
      </c>
      <c r="F352" s="64">
        <v>638</v>
      </c>
      <c r="G352" s="64">
        <v>625</v>
      </c>
      <c r="H352" s="64">
        <v>631</v>
      </c>
      <c r="I352" s="64">
        <v>656</v>
      </c>
      <c r="J352" s="64">
        <v>696</v>
      </c>
      <c r="K352" s="64">
        <v>755</v>
      </c>
      <c r="L352" s="64">
        <v>791</v>
      </c>
      <c r="M352" s="64">
        <v>790</v>
      </c>
      <c r="N352" s="64">
        <v>798</v>
      </c>
      <c r="O352" s="64">
        <v>790</v>
      </c>
      <c r="P352" s="64">
        <v>779</v>
      </c>
      <c r="Q352" s="64">
        <v>768</v>
      </c>
      <c r="R352" s="64">
        <v>863</v>
      </c>
      <c r="S352" s="64">
        <v>911</v>
      </c>
      <c r="T352" s="64">
        <v>924</v>
      </c>
      <c r="U352" s="64">
        <v>955</v>
      </c>
      <c r="V352" s="64">
        <v>937</v>
      </c>
      <c r="W352" s="64">
        <v>911</v>
      </c>
      <c r="X352" s="64">
        <v>885</v>
      </c>
      <c r="Y352" s="64">
        <v>853</v>
      </c>
      <c r="Z352" s="64">
        <v>826</v>
      </c>
      <c r="AA352" s="64">
        <v>815</v>
      </c>
      <c r="AB352" s="65">
        <v>4</v>
      </c>
      <c r="AC352" s="65">
        <f t="shared" si="15"/>
        <v>0</v>
      </c>
      <c r="AD352" s="65">
        <v>5</v>
      </c>
      <c r="AF352" s="57">
        <v>1</v>
      </c>
      <c r="AG352" s="57">
        <v>2</v>
      </c>
      <c r="AH352" s="57">
        <v>2021</v>
      </c>
    </row>
    <row r="353" spans="1:34">
      <c r="A353" s="64">
        <v>20211218</v>
      </c>
      <c r="B353" s="64">
        <f t="shared" si="16"/>
        <v>892</v>
      </c>
      <c r="C353" s="64">
        <f t="shared" si="17"/>
        <v>690</v>
      </c>
      <c r="D353" s="64">
        <v>769</v>
      </c>
      <c r="E353" s="64">
        <v>726</v>
      </c>
      <c r="F353" s="64">
        <v>701</v>
      </c>
      <c r="G353" s="64">
        <v>690</v>
      </c>
      <c r="H353" s="64">
        <v>690</v>
      </c>
      <c r="I353" s="64">
        <v>709</v>
      </c>
      <c r="J353" s="64">
        <v>732</v>
      </c>
      <c r="K353" s="64">
        <v>762</v>
      </c>
      <c r="L353" s="64">
        <v>791</v>
      </c>
      <c r="M353" s="64">
        <v>795</v>
      </c>
      <c r="N353" s="64">
        <v>787</v>
      </c>
      <c r="O353" s="64">
        <v>741</v>
      </c>
      <c r="P353" s="64">
        <v>733</v>
      </c>
      <c r="Q353" s="64">
        <v>726</v>
      </c>
      <c r="R353" s="64">
        <v>717</v>
      </c>
      <c r="S353" s="64">
        <v>754</v>
      </c>
      <c r="T353" s="64">
        <v>846</v>
      </c>
      <c r="U353" s="64">
        <v>890</v>
      </c>
      <c r="V353" s="64">
        <v>892</v>
      </c>
      <c r="W353" s="64">
        <v>870</v>
      </c>
      <c r="X353" s="64">
        <v>843</v>
      </c>
      <c r="Y353" s="64">
        <v>810</v>
      </c>
      <c r="Z353" s="64">
        <v>794</v>
      </c>
      <c r="AA353" s="64">
        <v>774</v>
      </c>
      <c r="AB353" s="65">
        <v>4</v>
      </c>
      <c r="AC353" s="65">
        <f t="shared" si="15"/>
        <v>1</v>
      </c>
      <c r="AD353" s="65">
        <v>6</v>
      </c>
      <c r="AF353" s="57">
        <v>1</v>
      </c>
      <c r="AG353" s="57">
        <v>2</v>
      </c>
      <c r="AH353" s="57">
        <v>2021</v>
      </c>
    </row>
    <row r="354" spans="1:34">
      <c r="A354" s="64">
        <v>20211219</v>
      </c>
      <c r="B354" s="64">
        <f t="shared" si="16"/>
        <v>862</v>
      </c>
      <c r="C354" s="64">
        <f t="shared" si="17"/>
        <v>578</v>
      </c>
      <c r="D354" s="64">
        <v>731</v>
      </c>
      <c r="E354" s="64">
        <v>692</v>
      </c>
      <c r="F354" s="64">
        <v>670</v>
      </c>
      <c r="G354" s="64">
        <v>658</v>
      </c>
      <c r="H354" s="64">
        <v>659</v>
      </c>
      <c r="I354" s="64">
        <v>669</v>
      </c>
      <c r="J354" s="64">
        <v>693</v>
      </c>
      <c r="K354" s="64">
        <v>711</v>
      </c>
      <c r="L354" s="64">
        <v>673</v>
      </c>
      <c r="M354" s="64">
        <v>602</v>
      </c>
      <c r="N354" s="64">
        <v>585</v>
      </c>
      <c r="O354" s="64">
        <v>578</v>
      </c>
      <c r="P354" s="64">
        <v>611</v>
      </c>
      <c r="Q354" s="64">
        <v>591</v>
      </c>
      <c r="R354" s="64">
        <v>605</v>
      </c>
      <c r="S354" s="64">
        <v>656</v>
      </c>
      <c r="T354" s="64">
        <v>751</v>
      </c>
      <c r="U354" s="64">
        <v>830</v>
      </c>
      <c r="V354" s="64">
        <v>862</v>
      </c>
      <c r="W354" s="64">
        <v>855</v>
      </c>
      <c r="X354" s="64">
        <v>839</v>
      </c>
      <c r="Y354" s="64">
        <v>815</v>
      </c>
      <c r="Z354" s="64">
        <v>803</v>
      </c>
      <c r="AA354" s="64">
        <v>793</v>
      </c>
      <c r="AB354" s="65">
        <v>4</v>
      </c>
      <c r="AC354" s="65">
        <f t="shared" si="15"/>
        <v>2</v>
      </c>
      <c r="AD354" s="65">
        <v>7</v>
      </c>
      <c r="AF354" s="57">
        <v>3</v>
      </c>
      <c r="AG354" s="57">
        <v>3</v>
      </c>
      <c r="AH354" s="57">
        <v>2021</v>
      </c>
    </row>
    <row r="355" spans="1:34">
      <c r="A355" s="64">
        <v>20211220</v>
      </c>
      <c r="B355" s="64">
        <f t="shared" si="16"/>
        <v>867</v>
      </c>
      <c r="C355" s="64">
        <f t="shared" si="17"/>
        <v>599</v>
      </c>
      <c r="D355" s="64">
        <v>749</v>
      </c>
      <c r="E355" s="64">
        <v>715</v>
      </c>
      <c r="F355" s="64">
        <v>691</v>
      </c>
      <c r="G355" s="64">
        <v>670</v>
      </c>
      <c r="H355" s="64">
        <v>660</v>
      </c>
      <c r="I355" s="64">
        <v>673</v>
      </c>
      <c r="J355" s="64">
        <v>708</v>
      </c>
      <c r="K355" s="64">
        <v>772</v>
      </c>
      <c r="L355" s="64">
        <v>785</v>
      </c>
      <c r="M355" s="64">
        <v>691</v>
      </c>
      <c r="N355" s="64">
        <v>680</v>
      </c>
      <c r="O355" s="64">
        <v>613</v>
      </c>
      <c r="P355" s="64">
        <v>599</v>
      </c>
      <c r="Q355" s="64">
        <v>619</v>
      </c>
      <c r="R355" s="64">
        <v>639</v>
      </c>
      <c r="S355" s="64">
        <v>693</v>
      </c>
      <c r="T355" s="64">
        <v>793</v>
      </c>
      <c r="U355" s="64">
        <v>856</v>
      </c>
      <c r="V355" s="64">
        <v>867</v>
      </c>
      <c r="W355" s="64">
        <v>849</v>
      </c>
      <c r="X355" s="64">
        <v>825</v>
      </c>
      <c r="Y355" s="64">
        <v>793</v>
      </c>
      <c r="Z355" s="64">
        <v>771</v>
      </c>
      <c r="AA355" s="64">
        <v>753</v>
      </c>
      <c r="AB355" s="65">
        <v>4</v>
      </c>
      <c r="AC355" s="65">
        <f t="shared" si="15"/>
        <v>0</v>
      </c>
      <c r="AD355" s="65">
        <v>1</v>
      </c>
      <c r="AF355" s="57">
        <v>3</v>
      </c>
      <c r="AG355" s="57">
        <v>6</v>
      </c>
      <c r="AH355" s="57">
        <v>2021</v>
      </c>
    </row>
    <row r="356" spans="1:34">
      <c r="A356" s="64">
        <v>20211221</v>
      </c>
      <c r="B356" s="64">
        <f t="shared" si="16"/>
        <v>856</v>
      </c>
      <c r="C356" s="64">
        <f t="shared" si="17"/>
        <v>603</v>
      </c>
      <c r="D356" s="64">
        <v>709</v>
      </c>
      <c r="E356" s="64">
        <v>674</v>
      </c>
      <c r="F356" s="64">
        <v>650</v>
      </c>
      <c r="G356" s="64">
        <v>636</v>
      </c>
      <c r="H356" s="64">
        <v>640</v>
      </c>
      <c r="I356" s="64">
        <v>659</v>
      </c>
      <c r="J356" s="64">
        <v>702</v>
      </c>
      <c r="K356" s="64">
        <v>761</v>
      </c>
      <c r="L356" s="64">
        <v>743</v>
      </c>
      <c r="M356" s="64">
        <v>730</v>
      </c>
      <c r="N356" s="64">
        <v>721</v>
      </c>
      <c r="O356" s="64">
        <v>679</v>
      </c>
      <c r="P356" s="64">
        <v>603</v>
      </c>
      <c r="Q356" s="64">
        <v>636</v>
      </c>
      <c r="R356" s="64">
        <v>658</v>
      </c>
      <c r="S356" s="64">
        <v>746</v>
      </c>
      <c r="T356" s="64">
        <v>763</v>
      </c>
      <c r="U356" s="64">
        <v>835</v>
      </c>
      <c r="V356" s="64">
        <v>856</v>
      </c>
      <c r="W356" s="64">
        <v>847</v>
      </c>
      <c r="X356" s="64">
        <v>827</v>
      </c>
      <c r="Y356" s="64">
        <v>793</v>
      </c>
      <c r="Z356" s="64">
        <v>774</v>
      </c>
      <c r="AA356" s="64">
        <v>764</v>
      </c>
      <c r="AB356" s="65">
        <v>4</v>
      </c>
      <c r="AC356" s="65">
        <f t="shared" si="15"/>
        <v>0</v>
      </c>
      <c r="AD356" s="65">
        <v>2</v>
      </c>
      <c r="AF356" s="57">
        <v>4</v>
      </c>
      <c r="AG356" s="57">
        <v>4</v>
      </c>
      <c r="AH356" s="57">
        <v>2021</v>
      </c>
    </row>
    <row r="357" spans="1:34">
      <c r="A357" s="64">
        <v>20211222</v>
      </c>
      <c r="B357" s="64">
        <f t="shared" si="16"/>
        <v>859</v>
      </c>
      <c r="C357" s="64">
        <f t="shared" si="17"/>
        <v>523</v>
      </c>
      <c r="D357" s="64">
        <v>720</v>
      </c>
      <c r="E357" s="64">
        <v>688</v>
      </c>
      <c r="F357" s="64">
        <v>673</v>
      </c>
      <c r="G357" s="64">
        <v>665</v>
      </c>
      <c r="H357" s="64">
        <v>670</v>
      </c>
      <c r="I357" s="64">
        <v>691</v>
      </c>
      <c r="J357" s="64">
        <v>727</v>
      </c>
      <c r="K357" s="64">
        <v>777</v>
      </c>
      <c r="L357" s="64">
        <v>749</v>
      </c>
      <c r="M357" s="64">
        <v>628</v>
      </c>
      <c r="N357" s="64">
        <v>576</v>
      </c>
      <c r="O357" s="64">
        <v>541</v>
      </c>
      <c r="P357" s="64">
        <v>523</v>
      </c>
      <c r="Q357" s="64">
        <v>554</v>
      </c>
      <c r="R357" s="64">
        <v>597</v>
      </c>
      <c r="S357" s="64">
        <v>668</v>
      </c>
      <c r="T357" s="64">
        <v>764</v>
      </c>
      <c r="U357" s="64">
        <v>834</v>
      </c>
      <c r="V357" s="64">
        <v>859</v>
      </c>
      <c r="W357" s="64">
        <v>851</v>
      </c>
      <c r="X357" s="64">
        <v>837</v>
      </c>
      <c r="Y357" s="64">
        <v>807</v>
      </c>
      <c r="Z357" s="64">
        <v>789</v>
      </c>
      <c r="AA357" s="64">
        <v>775</v>
      </c>
      <c r="AB357" s="65">
        <v>4</v>
      </c>
      <c r="AC357" s="65">
        <f t="shared" si="15"/>
        <v>0</v>
      </c>
      <c r="AD357" s="65">
        <v>3</v>
      </c>
      <c r="AF357" s="57">
        <v>3</v>
      </c>
      <c r="AG357" s="57">
        <v>7</v>
      </c>
      <c r="AH357" s="57">
        <v>2021</v>
      </c>
    </row>
    <row r="358" spans="1:34">
      <c r="A358" s="64">
        <v>20211223</v>
      </c>
      <c r="B358" s="64">
        <f t="shared" si="16"/>
        <v>858</v>
      </c>
      <c r="C358" s="64">
        <f t="shared" si="17"/>
        <v>533</v>
      </c>
      <c r="D358" s="64">
        <v>734</v>
      </c>
      <c r="E358" s="64">
        <v>705</v>
      </c>
      <c r="F358" s="64">
        <v>688</v>
      </c>
      <c r="G358" s="64">
        <v>680</v>
      </c>
      <c r="H358" s="64">
        <v>684</v>
      </c>
      <c r="I358" s="64">
        <v>701</v>
      </c>
      <c r="J358" s="64">
        <v>740</v>
      </c>
      <c r="K358" s="64">
        <v>791</v>
      </c>
      <c r="L358" s="64">
        <v>768</v>
      </c>
      <c r="M358" s="64">
        <v>644</v>
      </c>
      <c r="N358" s="64">
        <v>593</v>
      </c>
      <c r="O358" s="64">
        <v>554</v>
      </c>
      <c r="P358" s="64">
        <v>533</v>
      </c>
      <c r="Q358" s="64">
        <v>563</v>
      </c>
      <c r="R358" s="64">
        <v>614</v>
      </c>
      <c r="S358" s="64">
        <v>681</v>
      </c>
      <c r="T358" s="64">
        <v>764</v>
      </c>
      <c r="U358" s="64">
        <v>835</v>
      </c>
      <c r="V358" s="64">
        <v>858</v>
      </c>
      <c r="W358" s="64">
        <v>852</v>
      </c>
      <c r="X358" s="64">
        <v>837</v>
      </c>
      <c r="Y358" s="64">
        <v>806</v>
      </c>
      <c r="Z358" s="64">
        <v>789</v>
      </c>
      <c r="AA358" s="64">
        <v>778</v>
      </c>
      <c r="AB358" s="65">
        <v>4</v>
      </c>
      <c r="AC358" s="65">
        <f t="shared" si="15"/>
        <v>0</v>
      </c>
      <c r="AD358" s="65">
        <v>4</v>
      </c>
      <c r="AF358" s="57">
        <v>3</v>
      </c>
      <c r="AG358" s="57">
        <v>6</v>
      </c>
      <c r="AH358" s="57">
        <v>2021</v>
      </c>
    </row>
    <row r="359" spans="1:34">
      <c r="A359" s="64">
        <v>20211224</v>
      </c>
      <c r="B359" s="64">
        <f t="shared" si="16"/>
        <v>858</v>
      </c>
      <c r="C359" s="64">
        <f t="shared" si="17"/>
        <v>662</v>
      </c>
      <c r="D359" s="64">
        <v>735</v>
      </c>
      <c r="E359" s="64">
        <v>697</v>
      </c>
      <c r="F359" s="64">
        <v>674</v>
      </c>
      <c r="G359" s="64">
        <v>662</v>
      </c>
      <c r="H359" s="64">
        <v>668</v>
      </c>
      <c r="I359" s="64">
        <v>685</v>
      </c>
      <c r="J359" s="64">
        <v>716</v>
      </c>
      <c r="K359" s="64">
        <v>755</v>
      </c>
      <c r="L359" s="64">
        <v>780</v>
      </c>
      <c r="M359" s="64">
        <v>749</v>
      </c>
      <c r="N359" s="64">
        <v>734</v>
      </c>
      <c r="O359" s="64">
        <v>703</v>
      </c>
      <c r="P359" s="64">
        <v>699</v>
      </c>
      <c r="Q359" s="64">
        <v>736</v>
      </c>
      <c r="R359" s="64">
        <v>690</v>
      </c>
      <c r="S359" s="64">
        <v>727</v>
      </c>
      <c r="T359" s="64">
        <v>813</v>
      </c>
      <c r="U359" s="64">
        <v>858</v>
      </c>
      <c r="V359" s="64">
        <v>851</v>
      </c>
      <c r="W359" s="64">
        <v>841</v>
      </c>
      <c r="X359" s="64">
        <v>826</v>
      </c>
      <c r="Y359" s="64">
        <v>799</v>
      </c>
      <c r="Z359" s="64">
        <v>791</v>
      </c>
      <c r="AA359" s="64">
        <v>788</v>
      </c>
      <c r="AB359" s="65">
        <v>4</v>
      </c>
      <c r="AC359" s="65">
        <f t="shared" si="15"/>
        <v>0</v>
      </c>
      <c r="AD359" s="65">
        <v>5</v>
      </c>
      <c r="AF359" s="57">
        <v>2</v>
      </c>
      <c r="AG359" s="57">
        <v>2</v>
      </c>
      <c r="AH359" s="57">
        <v>2021</v>
      </c>
    </row>
    <row r="360" spans="1:34">
      <c r="A360" s="64">
        <v>20211225</v>
      </c>
      <c r="B360" s="64">
        <f t="shared" si="16"/>
        <v>937</v>
      </c>
      <c r="C360" s="64">
        <f t="shared" si="17"/>
        <v>689</v>
      </c>
      <c r="D360" s="64">
        <v>750</v>
      </c>
      <c r="E360" s="64">
        <v>717</v>
      </c>
      <c r="F360" s="64">
        <v>697</v>
      </c>
      <c r="G360" s="64">
        <v>689</v>
      </c>
      <c r="H360" s="64">
        <v>694</v>
      </c>
      <c r="I360" s="64">
        <v>708</v>
      </c>
      <c r="J360" s="64">
        <v>740</v>
      </c>
      <c r="K360" s="64">
        <v>764</v>
      </c>
      <c r="L360" s="64">
        <v>793</v>
      </c>
      <c r="M360" s="64">
        <v>805</v>
      </c>
      <c r="N360" s="64">
        <v>804</v>
      </c>
      <c r="O360" s="64">
        <v>780</v>
      </c>
      <c r="P360" s="64">
        <v>760</v>
      </c>
      <c r="Q360" s="64">
        <v>765</v>
      </c>
      <c r="R360" s="64">
        <v>780</v>
      </c>
      <c r="S360" s="64">
        <v>803</v>
      </c>
      <c r="T360" s="64">
        <v>856</v>
      </c>
      <c r="U360" s="64">
        <v>927</v>
      </c>
      <c r="V360" s="64">
        <v>937</v>
      </c>
      <c r="W360" s="64">
        <v>926</v>
      </c>
      <c r="X360" s="64">
        <v>901</v>
      </c>
      <c r="Y360" s="64">
        <v>869</v>
      </c>
      <c r="Z360" s="64">
        <v>840</v>
      </c>
      <c r="AA360" s="64">
        <v>839</v>
      </c>
      <c r="AB360" s="65">
        <v>4</v>
      </c>
      <c r="AC360" s="65">
        <f t="shared" si="15"/>
        <v>3</v>
      </c>
      <c r="AD360" s="65">
        <v>6</v>
      </c>
      <c r="AE360" s="66" t="s">
        <v>80</v>
      </c>
      <c r="AF360" s="57">
        <v>1</v>
      </c>
      <c r="AG360" s="57">
        <v>1</v>
      </c>
      <c r="AH360" s="57">
        <v>2021</v>
      </c>
    </row>
    <row r="361" spans="1:34">
      <c r="A361" s="64">
        <v>20211226</v>
      </c>
      <c r="B361" s="64">
        <f t="shared" si="16"/>
        <v>937</v>
      </c>
      <c r="C361" s="64">
        <f t="shared" si="17"/>
        <v>734</v>
      </c>
      <c r="D361" s="64">
        <v>800</v>
      </c>
      <c r="E361" s="64">
        <v>766</v>
      </c>
      <c r="F361" s="64">
        <v>742</v>
      </c>
      <c r="G361" s="64">
        <v>734</v>
      </c>
      <c r="H361" s="64">
        <v>735</v>
      </c>
      <c r="I361" s="64">
        <v>745</v>
      </c>
      <c r="J361" s="64">
        <v>767</v>
      </c>
      <c r="K361" s="64">
        <v>791</v>
      </c>
      <c r="L361" s="64">
        <v>824</v>
      </c>
      <c r="M361" s="64">
        <v>841</v>
      </c>
      <c r="N361" s="64">
        <v>816</v>
      </c>
      <c r="O361" s="64">
        <v>813</v>
      </c>
      <c r="P361" s="64">
        <v>788</v>
      </c>
      <c r="Q361" s="64">
        <v>775</v>
      </c>
      <c r="R361" s="64">
        <v>778</v>
      </c>
      <c r="S361" s="64">
        <v>812</v>
      </c>
      <c r="T361" s="64">
        <v>875</v>
      </c>
      <c r="U361" s="64">
        <v>924</v>
      </c>
      <c r="V361" s="64">
        <v>937</v>
      </c>
      <c r="W361" s="64">
        <v>925</v>
      </c>
      <c r="X361" s="64">
        <v>900</v>
      </c>
      <c r="Y361" s="64">
        <v>862</v>
      </c>
      <c r="Z361" s="64">
        <v>841</v>
      </c>
      <c r="AA361" s="64">
        <v>833</v>
      </c>
      <c r="AB361" s="65">
        <v>4</v>
      </c>
      <c r="AC361" s="65">
        <f t="shared" si="15"/>
        <v>2</v>
      </c>
      <c r="AD361" s="65">
        <v>7</v>
      </c>
      <c r="AF361" s="57">
        <v>1</v>
      </c>
      <c r="AG361" s="57">
        <v>2</v>
      </c>
      <c r="AH361" s="57">
        <v>2021</v>
      </c>
    </row>
    <row r="362" spans="1:34">
      <c r="A362" s="64">
        <v>20211227</v>
      </c>
      <c r="B362" s="64">
        <f t="shared" si="16"/>
        <v>978</v>
      </c>
      <c r="C362" s="64">
        <f t="shared" si="17"/>
        <v>731</v>
      </c>
      <c r="D362" s="64">
        <v>792</v>
      </c>
      <c r="E362" s="64">
        <v>763</v>
      </c>
      <c r="F362" s="64">
        <v>745</v>
      </c>
      <c r="G362" s="64">
        <v>731</v>
      </c>
      <c r="H362" s="64">
        <v>733</v>
      </c>
      <c r="I362" s="64">
        <v>752</v>
      </c>
      <c r="J362" s="64">
        <v>786</v>
      </c>
      <c r="K362" s="64">
        <v>843</v>
      </c>
      <c r="L362" s="64">
        <v>922</v>
      </c>
      <c r="M362" s="64">
        <v>925</v>
      </c>
      <c r="N362" s="64">
        <v>891</v>
      </c>
      <c r="O362" s="64">
        <v>861</v>
      </c>
      <c r="P362" s="64">
        <v>801</v>
      </c>
      <c r="Q362" s="64">
        <v>851</v>
      </c>
      <c r="R362" s="64">
        <v>863</v>
      </c>
      <c r="S362" s="64">
        <v>896</v>
      </c>
      <c r="T362" s="64">
        <v>937</v>
      </c>
      <c r="U362" s="64">
        <v>978</v>
      </c>
      <c r="V362" s="64">
        <v>965</v>
      </c>
      <c r="W362" s="64">
        <v>943</v>
      </c>
      <c r="X362" s="64">
        <v>901</v>
      </c>
      <c r="Y362" s="64">
        <v>852</v>
      </c>
      <c r="Z362" s="64">
        <v>830</v>
      </c>
      <c r="AA362" s="64">
        <v>817</v>
      </c>
      <c r="AB362" s="65">
        <v>4</v>
      </c>
      <c r="AC362" s="65">
        <f t="shared" si="15"/>
        <v>0</v>
      </c>
      <c r="AD362" s="65">
        <v>1</v>
      </c>
      <c r="AF362" s="57">
        <v>1</v>
      </c>
      <c r="AG362" s="57">
        <v>2</v>
      </c>
      <c r="AH362" s="57">
        <v>2021</v>
      </c>
    </row>
    <row r="363" spans="1:34">
      <c r="A363" s="64">
        <v>20211228</v>
      </c>
      <c r="B363" s="64">
        <f t="shared" si="16"/>
        <v>946</v>
      </c>
      <c r="C363" s="64">
        <f t="shared" si="17"/>
        <v>704</v>
      </c>
      <c r="D363" s="64">
        <v>772</v>
      </c>
      <c r="E363" s="64">
        <v>735</v>
      </c>
      <c r="F363" s="64">
        <v>722</v>
      </c>
      <c r="G363" s="64">
        <v>708</v>
      </c>
      <c r="H363" s="64">
        <v>704</v>
      </c>
      <c r="I363" s="64">
        <v>717</v>
      </c>
      <c r="J363" s="64">
        <v>743</v>
      </c>
      <c r="K363" s="64">
        <v>799</v>
      </c>
      <c r="L363" s="64">
        <v>871</v>
      </c>
      <c r="M363" s="64">
        <v>905</v>
      </c>
      <c r="N363" s="64">
        <v>849</v>
      </c>
      <c r="O363" s="64">
        <v>760</v>
      </c>
      <c r="P363" s="64">
        <v>777</v>
      </c>
      <c r="Q363" s="64">
        <v>848</v>
      </c>
      <c r="R363" s="64">
        <v>884</v>
      </c>
      <c r="S363" s="64">
        <v>884</v>
      </c>
      <c r="T363" s="64">
        <v>902</v>
      </c>
      <c r="U363" s="64">
        <v>938</v>
      </c>
      <c r="V363" s="64">
        <v>946</v>
      </c>
      <c r="W363" s="64">
        <v>918</v>
      </c>
      <c r="X363" s="64">
        <v>892</v>
      </c>
      <c r="Y363" s="64">
        <v>852</v>
      </c>
      <c r="Z363" s="64">
        <v>832</v>
      </c>
      <c r="AA363" s="64">
        <v>809</v>
      </c>
      <c r="AB363" s="65">
        <v>4</v>
      </c>
      <c r="AC363" s="65">
        <f t="shared" si="15"/>
        <v>0</v>
      </c>
      <c r="AD363" s="65">
        <v>2</v>
      </c>
      <c r="AF363" s="57">
        <v>3</v>
      </c>
      <c r="AG363" s="57">
        <v>1</v>
      </c>
      <c r="AH363" s="57">
        <v>2021</v>
      </c>
    </row>
    <row r="364" spans="1:34">
      <c r="A364" s="64">
        <v>20211229</v>
      </c>
      <c r="B364" s="64">
        <f t="shared" si="16"/>
        <v>924</v>
      </c>
      <c r="C364" s="64">
        <f t="shared" si="17"/>
        <v>657</v>
      </c>
      <c r="D364" s="64">
        <v>758</v>
      </c>
      <c r="E364" s="64">
        <v>720</v>
      </c>
      <c r="F364" s="64">
        <v>693</v>
      </c>
      <c r="G364" s="64">
        <v>677</v>
      </c>
      <c r="H364" s="64">
        <v>676</v>
      </c>
      <c r="I364" s="64">
        <v>690</v>
      </c>
      <c r="J364" s="64">
        <v>720</v>
      </c>
      <c r="K364" s="64">
        <v>776</v>
      </c>
      <c r="L364" s="64">
        <v>862</v>
      </c>
      <c r="M364" s="64">
        <v>864</v>
      </c>
      <c r="N364" s="64">
        <v>767</v>
      </c>
      <c r="O364" s="64">
        <v>657</v>
      </c>
      <c r="P364" s="64">
        <v>668</v>
      </c>
      <c r="Q364" s="64">
        <v>736</v>
      </c>
      <c r="R364" s="64">
        <v>761</v>
      </c>
      <c r="S364" s="64">
        <v>795</v>
      </c>
      <c r="T364" s="64">
        <v>866</v>
      </c>
      <c r="U364" s="64">
        <v>921</v>
      </c>
      <c r="V364" s="64">
        <v>924</v>
      </c>
      <c r="W364" s="64">
        <v>906</v>
      </c>
      <c r="X364" s="64">
        <v>885</v>
      </c>
      <c r="Y364" s="64">
        <v>848</v>
      </c>
      <c r="Z364" s="64">
        <v>830</v>
      </c>
      <c r="AA364" s="64">
        <v>814</v>
      </c>
      <c r="AB364" s="65">
        <v>4</v>
      </c>
      <c r="AC364" s="65">
        <f t="shared" si="15"/>
        <v>0</v>
      </c>
      <c r="AD364" s="65">
        <v>3</v>
      </c>
      <c r="AF364" s="57">
        <v>3</v>
      </c>
      <c r="AG364" s="57">
        <v>3</v>
      </c>
      <c r="AH364" s="57">
        <v>2021</v>
      </c>
    </row>
    <row r="365" spans="1:34">
      <c r="A365" s="64">
        <v>20211230</v>
      </c>
      <c r="B365" s="64">
        <f t="shared" si="16"/>
        <v>957</v>
      </c>
      <c r="C365" s="64">
        <f t="shared" si="17"/>
        <v>669</v>
      </c>
      <c r="D365" s="64">
        <v>767</v>
      </c>
      <c r="E365" s="64">
        <v>736</v>
      </c>
      <c r="F365" s="64">
        <v>718</v>
      </c>
      <c r="G365" s="64">
        <v>715</v>
      </c>
      <c r="H365" s="64">
        <v>719</v>
      </c>
      <c r="I365" s="64">
        <v>732</v>
      </c>
      <c r="J365" s="64">
        <v>773</v>
      </c>
      <c r="K365" s="64">
        <v>828</v>
      </c>
      <c r="L365" s="64">
        <v>842</v>
      </c>
      <c r="M365" s="64">
        <v>774</v>
      </c>
      <c r="N365" s="64">
        <v>716</v>
      </c>
      <c r="O365" s="64">
        <v>696</v>
      </c>
      <c r="P365" s="64">
        <v>669</v>
      </c>
      <c r="Q365" s="64">
        <v>748</v>
      </c>
      <c r="R365" s="64">
        <v>761</v>
      </c>
      <c r="S365" s="64">
        <v>825</v>
      </c>
      <c r="T365" s="64">
        <v>901</v>
      </c>
      <c r="U365" s="64">
        <v>957</v>
      </c>
      <c r="V365" s="64">
        <v>953</v>
      </c>
      <c r="W365" s="64">
        <v>924</v>
      </c>
      <c r="X365" s="64">
        <v>894</v>
      </c>
      <c r="Y365" s="64">
        <v>855</v>
      </c>
      <c r="Z365" s="64">
        <v>835</v>
      </c>
      <c r="AA365" s="64">
        <v>824</v>
      </c>
      <c r="AB365" s="65">
        <v>4</v>
      </c>
      <c r="AC365" s="65">
        <f t="shared" si="15"/>
        <v>0</v>
      </c>
      <c r="AD365" s="65">
        <v>4</v>
      </c>
      <c r="AF365" s="57">
        <v>2</v>
      </c>
      <c r="AG365" s="57">
        <v>3</v>
      </c>
      <c r="AH365" s="57">
        <v>2021</v>
      </c>
    </row>
    <row r="366" spans="1:34">
      <c r="A366" s="64">
        <v>20211231</v>
      </c>
      <c r="B366" s="64">
        <f t="shared" si="16"/>
        <v>942</v>
      </c>
      <c r="C366" s="64">
        <f t="shared" si="17"/>
        <v>721</v>
      </c>
      <c r="D366" s="64">
        <v>780</v>
      </c>
      <c r="E366" s="64">
        <v>747</v>
      </c>
      <c r="F366" s="64">
        <v>727</v>
      </c>
      <c r="G366" s="64">
        <v>721</v>
      </c>
      <c r="H366" s="64">
        <v>735</v>
      </c>
      <c r="I366" s="64">
        <v>759</v>
      </c>
      <c r="J366" s="64">
        <v>796</v>
      </c>
      <c r="K366" s="64">
        <v>844</v>
      </c>
      <c r="L366" s="64">
        <v>875</v>
      </c>
      <c r="M366" s="64">
        <v>848</v>
      </c>
      <c r="N366" s="64">
        <v>823</v>
      </c>
      <c r="O366" s="64">
        <v>760</v>
      </c>
      <c r="P366" s="64">
        <v>758</v>
      </c>
      <c r="Q366" s="64">
        <v>765</v>
      </c>
      <c r="R366" s="64">
        <v>773</v>
      </c>
      <c r="S366" s="64">
        <v>830</v>
      </c>
      <c r="T366" s="64">
        <v>887</v>
      </c>
      <c r="U366" s="64">
        <v>941</v>
      </c>
      <c r="V366" s="64">
        <v>942</v>
      </c>
      <c r="W366" s="64">
        <v>923</v>
      </c>
      <c r="X366" s="64">
        <v>905</v>
      </c>
      <c r="Y366" s="64">
        <v>870</v>
      </c>
      <c r="Z366" s="64">
        <v>851</v>
      </c>
      <c r="AA366" s="64">
        <v>846</v>
      </c>
      <c r="AB366" s="65">
        <v>4</v>
      </c>
      <c r="AC366" s="65">
        <f t="shared" si="15"/>
        <v>0</v>
      </c>
      <c r="AD366" s="65">
        <v>5</v>
      </c>
      <c r="AF366" s="57">
        <v>2</v>
      </c>
      <c r="AG366" s="57">
        <v>2</v>
      </c>
      <c r="AH366" s="57">
        <v>2021</v>
      </c>
    </row>
    <row r="367" spans="1:34">
      <c r="A367" s="64">
        <v>20220101</v>
      </c>
      <c r="B367" s="64">
        <f t="shared" si="16"/>
        <v>867</v>
      </c>
      <c r="C367" s="64">
        <f t="shared" si="17"/>
        <v>504</v>
      </c>
      <c r="D367" s="64">
        <v>804</v>
      </c>
      <c r="E367" s="64">
        <v>770</v>
      </c>
      <c r="F367" s="64">
        <v>748</v>
      </c>
      <c r="G367" s="64">
        <v>747</v>
      </c>
      <c r="H367" s="64">
        <v>752</v>
      </c>
      <c r="I367" s="64">
        <v>769</v>
      </c>
      <c r="J367" s="64">
        <v>790</v>
      </c>
      <c r="K367" s="64">
        <v>802</v>
      </c>
      <c r="L367" s="64">
        <v>735</v>
      </c>
      <c r="M367" s="64">
        <v>580</v>
      </c>
      <c r="N367" s="64">
        <v>528</v>
      </c>
      <c r="O367" s="64">
        <v>504</v>
      </c>
      <c r="P367" s="64">
        <v>504</v>
      </c>
      <c r="Q367" s="64">
        <v>557</v>
      </c>
      <c r="R367" s="64">
        <v>591</v>
      </c>
      <c r="S367" s="64">
        <v>620</v>
      </c>
      <c r="T367" s="64">
        <v>725</v>
      </c>
      <c r="U367" s="64">
        <v>835</v>
      </c>
      <c r="V367" s="64">
        <v>867</v>
      </c>
      <c r="W367" s="64">
        <v>862</v>
      </c>
      <c r="X367" s="64">
        <v>850</v>
      </c>
      <c r="Y367" s="64">
        <v>828</v>
      </c>
      <c r="Z367" s="64">
        <v>826</v>
      </c>
      <c r="AA367" s="64">
        <v>817</v>
      </c>
      <c r="AB367" s="65">
        <v>4</v>
      </c>
      <c r="AC367" s="65">
        <f t="shared" si="15"/>
        <v>3</v>
      </c>
      <c r="AD367" s="65">
        <v>6</v>
      </c>
      <c r="AE367" s="66" t="s">
        <v>81</v>
      </c>
      <c r="AF367" s="57">
        <v>2</v>
      </c>
      <c r="AG367" s="57">
        <v>6</v>
      </c>
      <c r="AH367" s="57">
        <v>2022</v>
      </c>
    </row>
    <row r="368" spans="1:34">
      <c r="A368" s="64">
        <v>20220102</v>
      </c>
      <c r="B368" s="64">
        <f t="shared" si="16"/>
        <v>871</v>
      </c>
      <c r="C368" s="64">
        <f t="shared" si="17"/>
        <v>585</v>
      </c>
      <c r="D368" s="64">
        <v>776</v>
      </c>
      <c r="E368" s="64">
        <v>738</v>
      </c>
      <c r="F368" s="64">
        <v>705</v>
      </c>
      <c r="G368" s="64">
        <v>693</v>
      </c>
      <c r="H368" s="64">
        <v>703</v>
      </c>
      <c r="I368" s="64">
        <v>727</v>
      </c>
      <c r="J368" s="64">
        <v>751</v>
      </c>
      <c r="K368" s="64">
        <v>777</v>
      </c>
      <c r="L368" s="64">
        <v>709</v>
      </c>
      <c r="M368" s="64">
        <v>585</v>
      </c>
      <c r="N368" s="64">
        <v>618</v>
      </c>
      <c r="O368" s="64">
        <v>624</v>
      </c>
      <c r="P368" s="64">
        <v>599</v>
      </c>
      <c r="Q368" s="64">
        <v>595</v>
      </c>
      <c r="R368" s="64">
        <v>624</v>
      </c>
      <c r="S368" s="64">
        <v>666</v>
      </c>
      <c r="T368" s="64">
        <v>730</v>
      </c>
      <c r="U368" s="64">
        <v>825</v>
      </c>
      <c r="V368" s="64">
        <v>871</v>
      </c>
      <c r="W368" s="64">
        <v>868</v>
      </c>
      <c r="X368" s="64">
        <v>858</v>
      </c>
      <c r="Y368" s="64">
        <v>834</v>
      </c>
      <c r="Z368" s="64">
        <v>821</v>
      </c>
      <c r="AA368" s="64">
        <v>814</v>
      </c>
      <c r="AB368" s="65">
        <v>4</v>
      </c>
      <c r="AC368" s="65">
        <f t="shared" si="15"/>
        <v>2</v>
      </c>
      <c r="AD368" s="65">
        <v>7</v>
      </c>
      <c r="AF368" s="57">
        <v>2</v>
      </c>
      <c r="AG368" s="57">
        <v>2</v>
      </c>
      <c r="AH368" s="57">
        <v>2022</v>
      </c>
    </row>
    <row r="369" spans="1:34">
      <c r="A369" s="64">
        <v>20220103</v>
      </c>
      <c r="B369" s="64">
        <f t="shared" si="16"/>
        <v>931</v>
      </c>
      <c r="C369" s="64">
        <f t="shared" si="17"/>
        <v>605</v>
      </c>
      <c r="D369" s="64">
        <v>771</v>
      </c>
      <c r="E369" s="64">
        <v>736</v>
      </c>
      <c r="F369" s="64">
        <v>713</v>
      </c>
      <c r="G369" s="64">
        <v>702</v>
      </c>
      <c r="H369" s="64">
        <v>701</v>
      </c>
      <c r="I369" s="64">
        <v>716</v>
      </c>
      <c r="J369" s="64">
        <v>758</v>
      </c>
      <c r="K369" s="64">
        <v>821</v>
      </c>
      <c r="L369" s="64">
        <v>819</v>
      </c>
      <c r="M369" s="64">
        <v>724</v>
      </c>
      <c r="N369" s="64">
        <v>655</v>
      </c>
      <c r="O369" s="64">
        <v>618</v>
      </c>
      <c r="P369" s="64">
        <v>605</v>
      </c>
      <c r="Q369" s="64">
        <v>652</v>
      </c>
      <c r="R369" s="64">
        <v>680</v>
      </c>
      <c r="S369" s="64">
        <v>735</v>
      </c>
      <c r="T369" s="64">
        <v>818</v>
      </c>
      <c r="U369" s="64">
        <v>904</v>
      </c>
      <c r="V369" s="64">
        <v>931</v>
      </c>
      <c r="W369" s="64">
        <v>922</v>
      </c>
      <c r="X369" s="64">
        <v>908</v>
      </c>
      <c r="Y369" s="64">
        <v>873</v>
      </c>
      <c r="Z369" s="64">
        <v>858</v>
      </c>
      <c r="AA369" s="64">
        <v>844</v>
      </c>
      <c r="AB369" s="65">
        <v>4</v>
      </c>
      <c r="AC369" s="65">
        <f t="shared" si="15"/>
        <v>0</v>
      </c>
      <c r="AD369" s="65">
        <v>1</v>
      </c>
      <c r="AF369" s="57">
        <v>2</v>
      </c>
      <c r="AG369" s="57">
        <v>5</v>
      </c>
      <c r="AH369" s="57">
        <v>2022</v>
      </c>
    </row>
    <row r="370" spans="1:34">
      <c r="A370" s="64">
        <v>20220104</v>
      </c>
      <c r="B370" s="64">
        <f t="shared" si="16"/>
        <v>945</v>
      </c>
      <c r="C370" s="64">
        <f t="shared" si="17"/>
        <v>710</v>
      </c>
      <c r="D370" s="64">
        <v>793</v>
      </c>
      <c r="E370" s="64">
        <v>756</v>
      </c>
      <c r="F370" s="64">
        <v>730</v>
      </c>
      <c r="G370" s="64">
        <v>718</v>
      </c>
      <c r="H370" s="64">
        <v>721</v>
      </c>
      <c r="I370" s="64">
        <v>742</v>
      </c>
      <c r="J370" s="64">
        <v>775</v>
      </c>
      <c r="K370" s="64">
        <v>823</v>
      </c>
      <c r="L370" s="64">
        <v>825</v>
      </c>
      <c r="M370" s="64">
        <v>804</v>
      </c>
      <c r="N370" s="64">
        <v>786</v>
      </c>
      <c r="O370" s="64">
        <v>744</v>
      </c>
      <c r="P370" s="64">
        <v>710</v>
      </c>
      <c r="Q370" s="64">
        <v>735</v>
      </c>
      <c r="R370" s="64">
        <v>762</v>
      </c>
      <c r="S370" s="64">
        <v>773</v>
      </c>
      <c r="T370" s="64">
        <v>840</v>
      </c>
      <c r="U370" s="64">
        <v>930</v>
      </c>
      <c r="V370" s="64">
        <v>945</v>
      </c>
      <c r="W370" s="64">
        <v>918</v>
      </c>
      <c r="X370" s="64">
        <v>892</v>
      </c>
      <c r="Y370" s="64">
        <v>849</v>
      </c>
      <c r="Z370" s="64">
        <v>817</v>
      </c>
      <c r="AA370" s="64">
        <v>799</v>
      </c>
      <c r="AB370" s="65">
        <v>4</v>
      </c>
      <c r="AC370" s="65">
        <f t="shared" si="15"/>
        <v>0</v>
      </c>
      <c r="AD370" s="65">
        <v>2</v>
      </c>
      <c r="AF370" s="57">
        <v>3</v>
      </c>
      <c r="AG370" s="57">
        <v>2</v>
      </c>
      <c r="AH370" s="57">
        <v>2022</v>
      </c>
    </row>
    <row r="371" spans="1:34">
      <c r="A371" s="64">
        <v>20220105</v>
      </c>
      <c r="B371" s="64">
        <f t="shared" si="16"/>
        <v>982</v>
      </c>
      <c r="C371" s="64">
        <f t="shared" si="17"/>
        <v>679</v>
      </c>
      <c r="D371" s="64">
        <v>752</v>
      </c>
      <c r="E371" s="64">
        <v>713</v>
      </c>
      <c r="F371" s="64">
        <v>694</v>
      </c>
      <c r="G371" s="64">
        <v>679</v>
      </c>
      <c r="H371" s="64">
        <v>681</v>
      </c>
      <c r="I371" s="64">
        <v>700</v>
      </c>
      <c r="J371" s="64">
        <v>739</v>
      </c>
      <c r="K371" s="64">
        <v>799</v>
      </c>
      <c r="L371" s="64">
        <v>888</v>
      </c>
      <c r="M371" s="64">
        <v>935</v>
      </c>
      <c r="N371" s="64">
        <v>874</v>
      </c>
      <c r="O371" s="64">
        <v>925</v>
      </c>
      <c r="P371" s="64">
        <v>933</v>
      </c>
      <c r="Q371" s="64">
        <v>962</v>
      </c>
      <c r="R371" s="64">
        <v>970</v>
      </c>
      <c r="S371" s="64">
        <v>975</v>
      </c>
      <c r="T371" s="64">
        <v>980</v>
      </c>
      <c r="U371" s="64">
        <v>982</v>
      </c>
      <c r="V371" s="64">
        <v>960</v>
      </c>
      <c r="W371" s="64">
        <v>936</v>
      </c>
      <c r="X371" s="64">
        <v>901</v>
      </c>
      <c r="Y371" s="64">
        <v>853</v>
      </c>
      <c r="Z371" s="64">
        <v>826</v>
      </c>
      <c r="AA371" s="64">
        <v>813</v>
      </c>
      <c r="AB371" s="65">
        <v>4</v>
      </c>
      <c r="AC371" s="65">
        <f t="shared" si="15"/>
        <v>0</v>
      </c>
      <c r="AD371" s="65">
        <v>3</v>
      </c>
      <c r="AF371" s="57">
        <v>2</v>
      </c>
      <c r="AG371" s="57">
        <v>1</v>
      </c>
      <c r="AH371" s="57">
        <v>2022</v>
      </c>
    </row>
    <row r="372" spans="1:34">
      <c r="A372" s="64">
        <v>20220106</v>
      </c>
      <c r="B372" s="64">
        <f t="shared" si="16"/>
        <v>966</v>
      </c>
      <c r="C372" s="64">
        <f t="shared" si="17"/>
        <v>586</v>
      </c>
      <c r="D372" s="64">
        <v>762</v>
      </c>
      <c r="E372" s="64">
        <v>724</v>
      </c>
      <c r="F372" s="64">
        <v>698</v>
      </c>
      <c r="G372" s="64">
        <v>686</v>
      </c>
      <c r="H372" s="64">
        <v>690</v>
      </c>
      <c r="I372" s="64">
        <v>714</v>
      </c>
      <c r="J372" s="64">
        <v>754</v>
      </c>
      <c r="K372" s="64">
        <v>814</v>
      </c>
      <c r="L372" s="64">
        <v>818</v>
      </c>
      <c r="M372" s="64">
        <v>700</v>
      </c>
      <c r="N372" s="64">
        <v>643</v>
      </c>
      <c r="O372" s="64">
        <v>605</v>
      </c>
      <c r="P372" s="64">
        <v>586</v>
      </c>
      <c r="Q372" s="64">
        <v>622</v>
      </c>
      <c r="R372" s="64">
        <v>672</v>
      </c>
      <c r="S372" s="64">
        <v>732</v>
      </c>
      <c r="T372" s="64">
        <v>860</v>
      </c>
      <c r="U372" s="64">
        <v>945</v>
      </c>
      <c r="V372" s="64">
        <v>966</v>
      </c>
      <c r="W372" s="64">
        <v>952</v>
      </c>
      <c r="X372" s="64">
        <v>933</v>
      </c>
      <c r="Y372" s="64">
        <v>898</v>
      </c>
      <c r="Z372" s="64">
        <v>882</v>
      </c>
      <c r="AA372" s="64">
        <v>871</v>
      </c>
      <c r="AB372" s="65">
        <v>4</v>
      </c>
      <c r="AC372" s="65">
        <f t="shared" si="15"/>
        <v>0</v>
      </c>
      <c r="AD372" s="65">
        <v>4</v>
      </c>
      <c r="AF372" s="57">
        <v>3</v>
      </c>
      <c r="AG372" s="57">
        <v>6</v>
      </c>
      <c r="AH372" s="57">
        <v>2022</v>
      </c>
    </row>
    <row r="373" spans="1:34">
      <c r="A373" s="64">
        <v>20220107</v>
      </c>
      <c r="B373" s="64">
        <f t="shared" si="16"/>
        <v>951</v>
      </c>
      <c r="C373" s="64">
        <f t="shared" si="17"/>
        <v>610</v>
      </c>
      <c r="D373" s="64">
        <v>830</v>
      </c>
      <c r="E373" s="64">
        <v>798</v>
      </c>
      <c r="F373" s="64">
        <v>781</v>
      </c>
      <c r="G373" s="64">
        <v>772</v>
      </c>
      <c r="H373" s="64">
        <v>776</v>
      </c>
      <c r="I373" s="64">
        <v>792</v>
      </c>
      <c r="J373" s="64">
        <v>831</v>
      </c>
      <c r="K373" s="64">
        <v>878</v>
      </c>
      <c r="L373" s="64">
        <v>858</v>
      </c>
      <c r="M373" s="64">
        <v>708</v>
      </c>
      <c r="N373" s="64">
        <v>647</v>
      </c>
      <c r="O373" s="64">
        <v>619</v>
      </c>
      <c r="P373" s="64">
        <v>610</v>
      </c>
      <c r="Q373" s="64">
        <v>651</v>
      </c>
      <c r="R373" s="64">
        <v>695</v>
      </c>
      <c r="S373" s="64">
        <v>753</v>
      </c>
      <c r="T373" s="64">
        <v>822</v>
      </c>
      <c r="U373" s="64">
        <v>920</v>
      </c>
      <c r="V373" s="64">
        <v>951</v>
      </c>
      <c r="W373" s="64">
        <v>951</v>
      </c>
      <c r="X373" s="64">
        <v>932</v>
      </c>
      <c r="Y373" s="64">
        <v>897</v>
      </c>
      <c r="Z373" s="64">
        <v>878</v>
      </c>
      <c r="AA373" s="64">
        <v>870</v>
      </c>
      <c r="AB373" s="65">
        <v>4</v>
      </c>
      <c r="AC373" s="65">
        <f t="shared" si="15"/>
        <v>0</v>
      </c>
      <c r="AD373" s="65">
        <v>5</v>
      </c>
      <c r="AF373" s="57">
        <v>2</v>
      </c>
      <c r="AG373" s="57">
        <v>7</v>
      </c>
      <c r="AH373" s="57">
        <v>2022</v>
      </c>
    </row>
    <row r="374" spans="1:34">
      <c r="A374" s="64">
        <v>20220108</v>
      </c>
      <c r="B374" s="64">
        <f t="shared" si="16"/>
        <v>932</v>
      </c>
      <c r="C374" s="64">
        <f t="shared" si="17"/>
        <v>642</v>
      </c>
      <c r="D374" s="64">
        <v>826</v>
      </c>
      <c r="E374" s="64">
        <v>786</v>
      </c>
      <c r="F374" s="64">
        <v>758</v>
      </c>
      <c r="G374" s="64">
        <v>743</v>
      </c>
      <c r="H374" s="64">
        <v>749</v>
      </c>
      <c r="I374" s="64">
        <v>758</v>
      </c>
      <c r="J374" s="64">
        <v>768</v>
      </c>
      <c r="K374" s="64">
        <v>797</v>
      </c>
      <c r="L374" s="64">
        <v>794</v>
      </c>
      <c r="M374" s="64">
        <v>714</v>
      </c>
      <c r="N374" s="64">
        <v>684</v>
      </c>
      <c r="O374" s="64">
        <v>671</v>
      </c>
      <c r="P374" s="64">
        <v>642</v>
      </c>
      <c r="Q374" s="64">
        <v>645</v>
      </c>
      <c r="R374" s="64">
        <v>661</v>
      </c>
      <c r="S374" s="64">
        <v>705</v>
      </c>
      <c r="T374" s="64">
        <v>792</v>
      </c>
      <c r="U374" s="64">
        <v>894</v>
      </c>
      <c r="V374" s="64">
        <v>932</v>
      </c>
      <c r="W374" s="64">
        <v>922</v>
      </c>
      <c r="X374" s="64">
        <v>900</v>
      </c>
      <c r="Y374" s="64">
        <v>865</v>
      </c>
      <c r="Z374" s="64">
        <v>848</v>
      </c>
      <c r="AA374" s="64">
        <v>837</v>
      </c>
      <c r="AB374" s="65">
        <v>4</v>
      </c>
      <c r="AC374" s="65">
        <f t="shared" si="15"/>
        <v>1</v>
      </c>
      <c r="AD374" s="65">
        <v>6</v>
      </c>
      <c r="AF374" s="57">
        <v>2</v>
      </c>
      <c r="AG374" s="57">
        <v>2</v>
      </c>
      <c r="AH374" s="57">
        <v>2022</v>
      </c>
    </row>
    <row r="375" spans="1:34">
      <c r="A375" s="64">
        <v>20220109</v>
      </c>
      <c r="B375" s="64">
        <f t="shared" si="16"/>
        <v>904</v>
      </c>
      <c r="C375" s="64">
        <f t="shared" si="17"/>
        <v>659</v>
      </c>
      <c r="D375" s="64">
        <v>796</v>
      </c>
      <c r="E375" s="64">
        <v>762</v>
      </c>
      <c r="F375" s="64">
        <v>738</v>
      </c>
      <c r="G375" s="64">
        <v>724</v>
      </c>
      <c r="H375" s="64">
        <v>726</v>
      </c>
      <c r="I375" s="64">
        <v>737</v>
      </c>
      <c r="J375" s="64">
        <v>746</v>
      </c>
      <c r="K375" s="64">
        <v>760</v>
      </c>
      <c r="L375" s="64">
        <v>757</v>
      </c>
      <c r="M375" s="64">
        <v>664</v>
      </c>
      <c r="N375" s="64">
        <v>665</v>
      </c>
      <c r="O375" s="64">
        <v>706</v>
      </c>
      <c r="P375" s="64">
        <v>675</v>
      </c>
      <c r="Q375" s="64">
        <v>685</v>
      </c>
      <c r="R375" s="64">
        <v>659</v>
      </c>
      <c r="S375" s="64">
        <v>685</v>
      </c>
      <c r="T375" s="64">
        <v>750</v>
      </c>
      <c r="U375" s="64">
        <v>864</v>
      </c>
      <c r="V375" s="64">
        <v>904</v>
      </c>
      <c r="W375" s="64">
        <v>902</v>
      </c>
      <c r="X375" s="64">
        <v>885</v>
      </c>
      <c r="Y375" s="64">
        <v>858</v>
      </c>
      <c r="Z375" s="64">
        <v>845</v>
      </c>
      <c r="AA375" s="64">
        <v>834</v>
      </c>
      <c r="AB375" s="65">
        <v>4</v>
      </c>
      <c r="AC375" s="65">
        <f t="shared" si="15"/>
        <v>2</v>
      </c>
      <c r="AD375" s="65">
        <v>7</v>
      </c>
      <c r="AF375" s="57">
        <v>3</v>
      </c>
      <c r="AG375" s="57">
        <v>1</v>
      </c>
      <c r="AH375" s="57">
        <v>2022</v>
      </c>
    </row>
    <row r="376" spans="1:34">
      <c r="A376" s="64">
        <v>20220110</v>
      </c>
      <c r="B376" s="64">
        <f t="shared" si="16"/>
        <v>948</v>
      </c>
      <c r="C376" s="64">
        <f t="shared" si="17"/>
        <v>657</v>
      </c>
      <c r="D376" s="64">
        <v>791</v>
      </c>
      <c r="E376" s="64">
        <v>761</v>
      </c>
      <c r="F376" s="64">
        <v>743</v>
      </c>
      <c r="G376" s="64">
        <v>735</v>
      </c>
      <c r="H376" s="64">
        <v>738</v>
      </c>
      <c r="I376" s="64">
        <v>752</v>
      </c>
      <c r="J376" s="64">
        <v>793</v>
      </c>
      <c r="K376" s="64">
        <v>848</v>
      </c>
      <c r="L376" s="64">
        <v>854</v>
      </c>
      <c r="M376" s="64">
        <v>760</v>
      </c>
      <c r="N376" s="64">
        <v>681</v>
      </c>
      <c r="O376" s="64">
        <v>678</v>
      </c>
      <c r="P376" s="64">
        <v>657</v>
      </c>
      <c r="Q376" s="64">
        <v>727</v>
      </c>
      <c r="R376" s="64">
        <v>779</v>
      </c>
      <c r="S376" s="64">
        <v>799</v>
      </c>
      <c r="T376" s="64">
        <v>861</v>
      </c>
      <c r="U376" s="64">
        <v>928</v>
      </c>
      <c r="V376" s="64">
        <v>948</v>
      </c>
      <c r="W376" s="64">
        <v>931</v>
      </c>
      <c r="X376" s="64">
        <v>917</v>
      </c>
      <c r="Y376" s="64">
        <v>872</v>
      </c>
      <c r="Z376" s="64">
        <v>837</v>
      </c>
      <c r="AA376" s="64">
        <v>823</v>
      </c>
      <c r="AB376" s="65">
        <v>4</v>
      </c>
      <c r="AC376" s="65">
        <f t="shared" si="15"/>
        <v>0</v>
      </c>
      <c r="AD376" s="65">
        <v>1</v>
      </c>
      <c r="AF376" s="57">
        <v>3</v>
      </c>
      <c r="AG376" s="57">
        <v>3</v>
      </c>
      <c r="AH376" s="57">
        <v>2022</v>
      </c>
    </row>
    <row r="377" spans="1:34">
      <c r="A377" s="64">
        <v>20220111</v>
      </c>
      <c r="B377" s="64">
        <f t="shared" si="16"/>
        <v>1060</v>
      </c>
      <c r="C377" s="64">
        <f t="shared" si="17"/>
        <v>713</v>
      </c>
      <c r="D377" s="64">
        <v>777</v>
      </c>
      <c r="E377" s="64">
        <v>740</v>
      </c>
      <c r="F377" s="64">
        <v>722</v>
      </c>
      <c r="G377" s="64">
        <v>713</v>
      </c>
      <c r="H377" s="64">
        <v>724</v>
      </c>
      <c r="I377" s="64">
        <v>748</v>
      </c>
      <c r="J377" s="64">
        <v>791</v>
      </c>
      <c r="K377" s="64">
        <v>857</v>
      </c>
      <c r="L377" s="64">
        <v>923</v>
      </c>
      <c r="M377" s="64">
        <v>975</v>
      </c>
      <c r="N377" s="64">
        <v>944</v>
      </c>
      <c r="O377" s="64">
        <v>844</v>
      </c>
      <c r="P377" s="64">
        <v>844</v>
      </c>
      <c r="Q377" s="64">
        <v>866</v>
      </c>
      <c r="R377" s="64">
        <v>880</v>
      </c>
      <c r="S377" s="64">
        <v>936</v>
      </c>
      <c r="T377" s="64">
        <v>1015</v>
      </c>
      <c r="U377" s="64">
        <v>1060</v>
      </c>
      <c r="V377" s="64">
        <v>1051</v>
      </c>
      <c r="W377" s="64">
        <v>1030</v>
      </c>
      <c r="X377" s="64">
        <v>997</v>
      </c>
      <c r="Y377" s="64">
        <v>948</v>
      </c>
      <c r="Z377" s="64">
        <v>919</v>
      </c>
      <c r="AA377" s="64">
        <v>905</v>
      </c>
      <c r="AB377" s="65">
        <v>4</v>
      </c>
      <c r="AC377" s="65">
        <f t="shared" si="15"/>
        <v>0</v>
      </c>
      <c r="AD377" s="65">
        <v>2</v>
      </c>
      <c r="AF377" s="57">
        <v>1</v>
      </c>
      <c r="AG377" s="57">
        <v>2</v>
      </c>
      <c r="AH377" s="57">
        <v>2022</v>
      </c>
    </row>
    <row r="378" spans="1:34">
      <c r="A378" s="64">
        <v>20220112</v>
      </c>
      <c r="B378" s="64">
        <f t="shared" si="16"/>
        <v>1041</v>
      </c>
      <c r="C378" s="64">
        <f t="shared" si="17"/>
        <v>768</v>
      </c>
      <c r="D378" s="64">
        <v>855</v>
      </c>
      <c r="E378" s="64">
        <v>821</v>
      </c>
      <c r="F378" s="64">
        <v>800</v>
      </c>
      <c r="G378" s="64">
        <v>788</v>
      </c>
      <c r="H378" s="64">
        <v>787</v>
      </c>
      <c r="I378" s="64">
        <v>804</v>
      </c>
      <c r="J378" s="64">
        <v>840</v>
      </c>
      <c r="K378" s="64">
        <v>896</v>
      </c>
      <c r="L378" s="64">
        <v>956</v>
      </c>
      <c r="M378" s="64">
        <v>921</v>
      </c>
      <c r="N378" s="64">
        <v>868</v>
      </c>
      <c r="O378" s="64">
        <v>819</v>
      </c>
      <c r="P378" s="64">
        <v>799</v>
      </c>
      <c r="Q378" s="64">
        <v>768</v>
      </c>
      <c r="R378" s="64">
        <v>809</v>
      </c>
      <c r="S378" s="64">
        <v>864</v>
      </c>
      <c r="T378" s="64">
        <v>935</v>
      </c>
      <c r="U378" s="64">
        <v>1027</v>
      </c>
      <c r="V378" s="64">
        <v>1041</v>
      </c>
      <c r="W378" s="64">
        <v>1017</v>
      </c>
      <c r="X378" s="64">
        <v>988</v>
      </c>
      <c r="Y378" s="64">
        <v>938</v>
      </c>
      <c r="Z378" s="64">
        <v>896</v>
      </c>
      <c r="AA378" s="64">
        <v>877</v>
      </c>
      <c r="AB378" s="65">
        <v>4</v>
      </c>
      <c r="AC378" s="65">
        <f t="shared" si="15"/>
        <v>0</v>
      </c>
      <c r="AD378" s="65">
        <v>3</v>
      </c>
      <c r="AF378" s="57">
        <v>1</v>
      </c>
      <c r="AG378" s="57">
        <v>2</v>
      </c>
      <c r="AH378" s="57">
        <v>2022</v>
      </c>
    </row>
    <row r="379" spans="1:34">
      <c r="A379" s="64">
        <v>20220113</v>
      </c>
      <c r="B379" s="64">
        <f t="shared" si="16"/>
        <v>1072</v>
      </c>
      <c r="C379" s="64">
        <f t="shared" si="17"/>
        <v>754</v>
      </c>
      <c r="D379" s="64">
        <v>832</v>
      </c>
      <c r="E379" s="64">
        <v>790</v>
      </c>
      <c r="F379" s="64">
        <v>765</v>
      </c>
      <c r="G379" s="64">
        <v>754</v>
      </c>
      <c r="H379" s="64">
        <v>765</v>
      </c>
      <c r="I379" s="64">
        <v>790</v>
      </c>
      <c r="J379" s="64">
        <v>818</v>
      </c>
      <c r="K379" s="64">
        <v>869</v>
      </c>
      <c r="L379" s="64">
        <v>911</v>
      </c>
      <c r="M379" s="64">
        <v>914</v>
      </c>
      <c r="N379" s="64">
        <v>921</v>
      </c>
      <c r="O379" s="64">
        <v>940</v>
      </c>
      <c r="P379" s="64">
        <v>892</v>
      </c>
      <c r="Q379" s="64">
        <v>884</v>
      </c>
      <c r="R379" s="64">
        <v>862</v>
      </c>
      <c r="S379" s="64">
        <v>909</v>
      </c>
      <c r="T379" s="64">
        <v>1003</v>
      </c>
      <c r="U379" s="64">
        <v>1064</v>
      </c>
      <c r="V379" s="64">
        <v>1072</v>
      </c>
      <c r="W379" s="64">
        <v>1046</v>
      </c>
      <c r="X379" s="64">
        <v>1008</v>
      </c>
      <c r="Y379" s="64">
        <v>957</v>
      </c>
      <c r="Z379" s="64">
        <v>930</v>
      </c>
      <c r="AA379" s="64">
        <v>912</v>
      </c>
      <c r="AB379" s="65">
        <v>4</v>
      </c>
      <c r="AC379" s="65">
        <f t="shared" si="15"/>
        <v>0</v>
      </c>
      <c r="AD379" s="65">
        <v>4</v>
      </c>
      <c r="AF379" s="57">
        <v>2</v>
      </c>
      <c r="AG379" s="57">
        <v>2</v>
      </c>
      <c r="AH379" s="57">
        <v>2022</v>
      </c>
    </row>
    <row r="380" spans="1:34">
      <c r="A380" s="64">
        <v>20220114</v>
      </c>
      <c r="B380" s="64">
        <f t="shared" si="16"/>
        <v>1009</v>
      </c>
      <c r="C380" s="64">
        <f t="shared" si="17"/>
        <v>696</v>
      </c>
      <c r="D380" s="64">
        <v>860</v>
      </c>
      <c r="E380" s="64">
        <v>823</v>
      </c>
      <c r="F380" s="64">
        <v>803</v>
      </c>
      <c r="G380" s="64">
        <v>789</v>
      </c>
      <c r="H380" s="64">
        <v>786</v>
      </c>
      <c r="I380" s="64">
        <v>806</v>
      </c>
      <c r="J380" s="64">
        <v>842</v>
      </c>
      <c r="K380" s="64">
        <v>897</v>
      </c>
      <c r="L380" s="64">
        <v>940</v>
      </c>
      <c r="M380" s="64">
        <v>902</v>
      </c>
      <c r="N380" s="64">
        <v>826</v>
      </c>
      <c r="O380" s="64">
        <v>760</v>
      </c>
      <c r="P380" s="64">
        <v>698</v>
      </c>
      <c r="Q380" s="64">
        <v>696</v>
      </c>
      <c r="R380" s="64">
        <v>740</v>
      </c>
      <c r="S380" s="64">
        <v>806</v>
      </c>
      <c r="T380" s="64">
        <v>888</v>
      </c>
      <c r="U380" s="64">
        <v>987</v>
      </c>
      <c r="V380" s="64">
        <v>1009</v>
      </c>
      <c r="W380" s="64">
        <v>989</v>
      </c>
      <c r="X380" s="64">
        <v>963</v>
      </c>
      <c r="Y380" s="64">
        <v>920</v>
      </c>
      <c r="Z380" s="64">
        <v>889</v>
      </c>
      <c r="AA380" s="64">
        <v>868</v>
      </c>
      <c r="AB380" s="65">
        <v>4</v>
      </c>
      <c r="AC380" s="65">
        <f t="shared" si="15"/>
        <v>0</v>
      </c>
      <c r="AD380" s="65">
        <v>5</v>
      </c>
      <c r="AF380" s="57">
        <v>2</v>
      </c>
      <c r="AG380" s="57">
        <v>4</v>
      </c>
      <c r="AH380" s="57">
        <v>2022</v>
      </c>
    </row>
    <row r="381" spans="1:34">
      <c r="A381" s="64">
        <v>20220115</v>
      </c>
      <c r="B381" s="64">
        <f t="shared" si="16"/>
        <v>945</v>
      </c>
      <c r="C381" s="64">
        <f t="shared" si="17"/>
        <v>634</v>
      </c>
      <c r="D381" s="64">
        <v>812</v>
      </c>
      <c r="E381" s="64">
        <v>775</v>
      </c>
      <c r="F381" s="64">
        <v>750</v>
      </c>
      <c r="G381" s="64">
        <v>739</v>
      </c>
      <c r="H381" s="64">
        <v>745</v>
      </c>
      <c r="I381" s="64">
        <v>760</v>
      </c>
      <c r="J381" s="64">
        <v>787</v>
      </c>
      <c r="K381" s="64">
        <v>812</v>
      </c>
      <c r="L381" s="64">
        <v>836</v>
      </c>
      <c r="M381" s="64">
        <v>792</v>
      </c>
      <c r="N381" s="64">
        <v>725</v>
      </c>
      <c r="O381" s="64">
        <v>642</v>
      </c>
      <c r="P381" s="64">
        <v>634</v>
      </c>
      <c r="Q381" s="64">
        <v>644</v>
      </c>
      <c r="R381" s="64">
        <v>667</v>
      </c>
      <c r="S381" s="64">
        <v>720</v>
      </c>
      <c r="T381" s="64">
        <v>816</v>
      </c>
      <c r="U381" s="64">
        <v>880</v>
      </c>
      <c r="V381" s="64">
        <v>933</v>
      </c>
      <c r="W381" s="64">
        <v>945</v>
      </c>
      <c r="X381" s="64">
        <v>933</v>
      </c>
      <c r="Y381" s="64">
        <v>902</v>
      </c>
      <c r="Z381" s="64">
        <v>877</v>
      </c>
      <c r="AA381" s="64">
        <v>858</v>
      </c>
      <c r="AB381" s="65">
        <v>4</v>
      </c>
      <c r="AC381" s="65">
        <f t="shared" si="15"/>
        <v>1</v>
      </c>
      <c r="AD381" s="65">
        <v>6</v>
      </c>
      <c r="AF381" s="57">
        <v>2</v>
      </c>
      <c r="AG381" s="57">
        <v>5</v>
      </c>
      <c r="AH381" s="57">
        <v>2022</v>
      </c>
    </row>
    <row r="382" spans="1:34">
      <c r="A382" s="64">
        <v>20220116</v>
      </c>
      <c r="B382" s="64">
        <f t="shared" si="16"/>
        <v>959</v>
      </c>
      <c r="C382" s="64">
        <f t="shared" si="17"/>
        <v>613</v>
      </c>
      <c r="D382" s="64">
        <v>797</v>
      </c>
      <c r="E382" s="64">
        <v>760</v>
      </c>
      <c r="F382" s="64">
        <v>728</v>
      </c>
      <c r="G382" s="64">
        <v>709</v>
      </c>
      <c r="H382" s="64">
        <v>704</v>
      </c>
      <c r="I382" s="64">
        <v>723</v>
      </c>
      <c r="J382" s="64">
        <v>744</v>
      </c>
      <c r="K382" s="64">
        <v>763</v>
      </c>
      <c r="L382" s="64">
        <v>764</v>
      </c>
      <c r="M382" s="64">
        <v>734</v>
      </c>
      <c r="N382" s="64">
        <v>621</v>
      </c>
      <c r="O382" s="64">
        <v>613</v>
      </c>
      <c r="P382" s="64">
        <v>623</v>
      </c>
      <c r="Q382" s="67">
        <v>640</v>
      </c>
      <c r="R382" s="67">
        <v>620</v>
      </c>
      <c r="S382" s="64">
        <v>708</v>
      </c>
      <c r="T382" s="64">
        <v>782</v>
      </c>
      <c r="U382" s="64">
        <v>910</v>
      </c>
      <c r="V382" s="64">
        <v>959</v>
      </c>
      <c r="W382" s="64">
        <v>955</v>
      </c>
      <c r="X382" s="64">
        <v>938</v>
      </c>
      <c r="Y382" s="64">
        <v>908</v>
      </c>
      <c r="Z382" s="64">
        <v>885</v>
      </c>
      <c r="AA382" s="64">
        <v>865</v>
      </c>
      <c r="AB382" s="65">
        <v>4</v>
      </c>
      <c r="AC382" s="65">
        <f t="shared" si="15"/>
        <v>2</v>
      </c>
      <c r="AD382" s="65">
        <v>7</v>
      </c>
      <c r="AF382" s="57">
        <v>2</v>
      </c>
      <c r="AG382" s="57">
        <v>3</v>
      </c>
      <c r="AH382" s="57">
        <v>2022</v>
      </c>
    </row>
    <row r="383" spans="1:34">
      <c r="A383" s="64">
        <v>20220117</v>
      </c>
      <c r="B383" s="64">
        <f t="shared" si="16"/>
        <v>994</v>
      </c>
      <c r="C383" s="64">
        <f t="shared" si="17"/>
        <v>743</v>
      </c>
      <c r="D383" s="64">
        <v>815</v>
      </c>
      <c r="E383" s="64">
        <v>781</v>
      </c>
      <c r="F383" s="64">
        <v>756</v>
      </c>
      <c r="G383" s="64">
        <v>750</v>
      </c>
      <c r="H383" s="64">
        <v>757</v>
      </c>
      <c r="I383" s="64">
        <v>775</v>
      </c>
      <c r="J383" s="64">
        <v>806</v>
      </c>
      <c r="K383" s="64">
        <v>864</v>
      </c>
      <c r="L383" s="64">
        <v>908</v>
      </c>
      <c r="M383" s="64">
        <v>888</v>
      </c>
      <c r="N383" s="64">
        <v>812</v>
      </c>
      <c r="O383" s="64">
        <v>783</v>
      </c>
      <c r="P383" s="64">
        <v>743</v>
      </c>
      <c r="Q383" s="64">
        <v>776</v>
      </c>
      <c r="R383" s="64">
        <v>809</v>
      </c>
      <c r="S383" s="64">
        <v>851</v>
      </c>
      <c r="T383" s="64">
        <v>921</v>
      </c>
      <c r="U383" s="64">
        <v>994</v>
      </c>
      <c r="V383" s="64">
        <v>994</v>
      </c>
      <c r="W383" s="64">
        <v>974</v>
      </c>
      <c r="X383" s="64">
        <v>951</v>
      </c>
      <c r="Y383" s="64">
        <v>902</v>
      </c>
      <c r="Z383" s="64">
        <v>885</v>
      </c>
      <c r="AA383" s="64">
        <v>881</v>
      </c>
      <c r="AB383" s="65">
        <v>4</v>
      </c>
      <c r="AC383" s="65">
        <f t="shared" si="15"/>
        <v>0</v>
      </c>
      <c r="AD383" s="65">
        <v>1</v>
      </c>
      <c r="AF383" s="57">
        <v>2</v>
      </c>
      <c r="AG383" s="57">
        <v>2</v>
      </c>
      <c r="AH383" s="57">
        <v>2022</v>
      </c>
    </row>
    <row r="384" spans="1:34">
      <c r="A384" s="64">
        <v>20220118</v>
      </c>
      <c r="B384" s="64">
        <f t="shared" si="16"/>
        <v>1038</v>
      </c>
      <c r="C384" s="64">
        <f t="shared" si="17"/>
        <v>623</v>
      </c>
      <c r="D384" s="64">
        <v>839</v>
      </c>
      <c r="E384" s="64">
        <v>807</v>
      </c>
      <c r="F384" s="64">
        <v>790</v>
      </c>
      <c r="G384" s="64">
        <v>781</v>
      </c>
      <c r="H384" s="64">
        <v>781</v>
      </c>
      <c r="I384" s="64">
        <v>801</v>
      </c>
      <c r="J384" s="64">
        <v>843</v>
      </c>
      <c r="K384" s="64">
        <v>905</v>
      </c>
      <c r="L384" s="64">
        <v>902</v>
      </c>
      <c r="M384" s="64">
        <v>791</v>
      </c>
      <c r="N384" s="64">
        <v>729</v>
      </c>
      <c r="O384" s="64">
        <v>654</v>
      </c>
      <c r="P384" s="64">
        <v>623</v>
      </c>
      <c r="Q384" s="64">
        <v>651</v>
      </c>
      <c r="R384" s="64">
        <v>677</v>
      </c>
      <c r="S384" s="64">
        <v>731</v>
      </c>
      <c r="T384" s="64">
        <v>851</v>
      </c>
      <c r="U384" s="64">
        <v>988</v>
      </c>
      <c r="V384" s="64">
        <v>1038</v>
      </c>
      <c r="W384" s="64">
        <v>1037</v>
      </c>
      <c r="X384" s="64">
        <v>1016</v>
      </c>
      <c r="Y384" s="64">
        <v>971</v>
      </c>
      <c r="Z384" s="64">
        <v>945</v>
      </c>
      <c r="AA384" s="64">
        <v>930</v>
      </c>
      <c r="AB384" s="65">
        <v>4</v>
      </c>
      <c r="AC384" s="65">
        <f t="shared" si="15"/>
        <v>0</v>
      </c>
      <c r="AD384" s="65">
        <v>2</v>
      </c>
      <c r="AF384" s="57">
        <v>2</v>
      </c>
      <c r="AG384" s="57">
        <v>6</v>
      </c>
      <c r="AH384" s="57">
        <v>2022</v>
      </c>
    </row>
    <row r="385" spans="1:34">
      <c r="A385" s="64">
        <v>20220119</v>
      </c>
      <c r="B385" s="64">
        <f t="shared" si="16"/>
        <v>1005</v>
      </c>
      <c r="C385" s="64">
        <f t="shared" si="17"/>
        <v>633</v>
      </c>
      <c r="D385" s="64">
        <v>882</v>
      </c>
      <c r="E385" s="64">
        <v>841</v>
      </c>
      <c r="F385" s="64">
        <v>810</v>
      </c>
      <c r="G385" s="64">
        <v>792</v>
      </c>
      <c r="H385" s="64">
        <v>794</v>
      </c>
      <c r="I385" s="64">
        <v>816</v>
      </c>
      <c r="J385" s="64">
        <v>850</v>
      </c>
      <c r="K385" s="64">
        <v>912</v>
      </c>
      <c r="L385" s="64">
        <v>905</v>
      </c>
      <c r="M385" s="64">
        <v>763</v>
      </c>
      <c r="N385" s="64">
        <v>691</v>
      </c>
      <c r="O385" s="64">
        <v>657</v>
      </c>
      <c r="P385" s="64">
        <v>633</v>
      </c>
      <c r="Q385" s="64">
        <v>685</v>
      </c>
      <c r="R385" s="64">
        <v>650</v>
      </c>
      <c r="S385" s="64">
        <v>714</v>
      </c>
      <c r="T385" s="64">
        <v>836</v>
      </c>
      <c r="U385" s="64">
        <v>954</v>
      </c>
      <c r="V385" s="64">
        <v>1005</v>
      </c>
      <c r="W385" s="64">
        <v>993</v>
      </c>
      <c r="X385" s="64">
        <v>952</v>
      </c>
      <c r="Y385" s="64">
        <v>894</v>
      </c>
      <c r="Z385" s="64">
        <v>874</v>
      </c>
      <c r="AA385" s="64">
        <v>867</v>
      </c>
      <c r="AB385" s="65">
        <v>4</v>
      </c>
      <c r="AC385" s="65">
        <f t="shared" si="15"/>
        <v>0</v>
      </c>
      <c r="AD385" s="65">
        <v>3</v>
      </c>
      <c r="AF385" s="57">
        <v>2</v>
      </c>
      <c r="AG385" s="57">
        <v>7</v>
      </c>
      <c r="AH385" s="57">
        <v>2022</v>
      </c>
    </row>
    <row r="386" spans="1:34">
      <c r="A386" s="64">
        <v>20220120</v>
      </c>
      <c r="B386" s="64">
        <f t="shared" si="16"/>
        <v>1045</v>
      </c>
      <c r="C386" s="64">
        <f t="shared" si="17"/>
        <v>683</v>
      </c>
      <c r="D386" s="64">
        <v>818</v>
      </c>
      <c r="E386" s="64">
        <v>783</v>
      </c>
      <c r="F386" s="64">
        <v>767</v>
      </c>
      <c r="G386" s="64">
        <v>767</v>
      </c>
      <c r="H386" s="64">
        <v>776</v>
      </c>
      <c r="I386" s="64">
        <v>800</v>
      </c>
      <c r="J386" s="64">
        <v>843</v>
      </c>
      <c r="K386" s="64">
        <v>908</v>
      </c>
      <c r="L386" s="64">
        <v>917</v>
      </c>
      <c r="M386" s="64">
        <v>814</v>
      </c>
      <c r="N386" s="64">
        <v>745</v>
      </c>
      <c r="O386" s="64">
        <v>683</v>
      </c>
      <c r="P386" s="64">
        <v>684</v>
      </c>
      <c r="Q386" s="64">
        <v>724</v>
      </c>
      <c r="R386" s="64">
        <v>753</v>
      </c>
      <c r="S386" s="64">
        <v>796</v>
      </c>
      <c r="T386" s="64">
        <v>911</v>
      </c>
      <c r="U386" s="64">
        <v>1024</v>
      </c>
      <c r="V386" s="64">
        <v>1045</v>
      </c>
      <c r="W386" s="64">
        <v>1035</v>
      </c>
      <c r="X386" s="64">
        <v>1012</v>
      </c>
      <c r="Y386" s="64">
        <v>976</v>
      </c>
      <c r="Z386" s="64">
        <v>954</v>
      </c>
      <c r="AA386" s="64">
        <v>936</v>
      </c>
      <c r="AB386" s="65">
        <v>4</v>
      </c>
      <c r="AC386" s="65">
        <f t="shared" ref="AC386:AC449" si="18">IF(NOT(ISBLANK(AE386)),3,IF(AD386=6,1,IF(AD386=7,2,0)))</f>
        <v>0</v>
      </c>
      <c r="AD386" s="65">
        <v>4</v>
      </c>
      <c r="AF386" s="57">
        <v>2</v>
      </c>
      <c r="AG386" s="57">
        <v>4</v>
      </c>
      <c r="AH386" s="57">
        <v>2022</v>
      </c>
    </row>
    <row r="387" spans="1:34">
      <c r="A387" s="64">
        <v>20220121</v>
      </c>
      <c r="B387" s="64">
        <f t="shared" ref="B387:B450" si="19">MAX(D387:AA387)</f>
        <v>951</v>
      </c>
      <c r="C387" s="64">
        <f t="shared" ref="C387:C450" si="20">MIN(D387:AA387)</f>
        <v>739</v>
      </c>
      <c r="D387" s="64">
        <v>890</v>
      </c>
      <c r="E387" s="64">
        <v>852</v>
      </c>
      <c r="F387" s="64">
        <v>827</v>
      </c>
      <c r="G387" s="64">
        <v>805</v>
      </c>
      <c r="H387" s="64">
        <v>794</v>
      </c>
      <c r="I387" s="64">
        <v>820</v>
      </c>
      <c r="J387" s="64">
        <v>861</v>
      </c>
      <c r="K387" s="64">
        <v>919</v>
      </c>
      <c r="L387" s="64">
        <v>894</v>
      </c>
      <c r="M387" s="64">
        <v>765</v>
      </c>
      <c r="N387" s="64">
        <v>763</v>
      </c>
      <c r="O387" s="64">
        <v>739</v>
      </c>
      <c r="P387" s="64">
        <v>766</v>
      </c>
      <c r="Q387" s="64">
        <v>799</v>
      </c>
      <c r="R387" s="64">
        <v>792</v>
      </c>
      <c r="S387" s="64">
        <v>802</v>
      </c>
      <c r="T387" s="64">
        <v>831</v>
      </c>
      <c r="U387" s="64">
        <v>917</v>
      </c>
      <c r="V387" s="64">
        <v>951</v>
      </c>
      <c r="W387" s="64">
        <v>943</v>
      </c>
      <c r="X387" s="64">
        <v>929</v>
      </c>
      <c r="Y387" s="64">
        <v>891</v>
      </c>
      <c r="Z387" s="64">
        <v>858</v>
      </c>
      <c r="AA387" s="64">
        <v>835</v>
      </c>
      <c r="AB387" s="65">
        <v>4</v>
      </c>
      <c r="AC387" s="65">
        <f t="shared" si="18"/>
        <v>0</v>
      </c>
      <c r="AD387" s="65">
        <v>5</v>
      </c>
      <c r="AF387" s="57">
        <v>1</v>
      </c>
      <c r="AG387" s="57">
        <v>4</v>
      </c>
      <c r="AH387" s="57">
        <v>2022</v>
      </c>
    </row>
    <row r="388" spans="1:34">
      <c r="A388" s="64">
        <v>20220122</v>
      </c>
      <c r="B388" s="64">
        <f t="shared" si="19"/>
        <v>873</v>
      </c>
      <c r="C388" s="64">
        <f t="shared" si="20"/>
        <v>566</v>
      </c>
      <c r="D388" s="64">
        <v>785</v>
      </c>
      <c r="E388" s="64">
        <v>746</v>
      </c>
      <c r="F388" s="64">
        <v>724</v>
      </c>
      <c r="G388" s="64">
        <v>713</v>
      </c>
      <c r="H388" s="64">
        <v>712</v>
      </c>
      <c r="I388" s="64">
        <v>726</v>
      </c>
      <c r="J388" s="64">
        <v>745</v>
      </c>
      <c r="K388" s="64">
        <v>771</v>
      </c>
      <c r="L388" s="64">
        <v>787</v>
      </c>
      <c r="M388" s="64">
        <v>773</v>
      </c>
      <c r="N388" s="64">
        <v>741</v>
      </c>
      <c r="O388" s="64">
        <v>733</v>
      </c>
      <c r="P388" s="64">
        <v>625</v>
      </c>
      <c r="Q388" s="64">
        <v>566</v>
      </c>
      <c r="R388" s="64">
        <v>706</v>
      </c>
      <c r="S388" s="64">
        <v>740</v>
      </c>
      <c r="T388" s="64">
        <v>782</v>
      </c>
      <c r="U388" s="64">
        <v>842</v>
      </c>
      <c r="V388" s="64">
        <v>873</v>
      </c>
      <c r="W388" s="64">
        <v>862</v>
      </c>
      <c r="X388" s="64">
        <v>844</v>
      </c>
      <c r="Y388" s="64">
        <v>822</v>
      </c>
      <c r="Z388" s="64">
        <v>805</v>
      </c>
      <c r="AA388" s="64">
        <v>795</v>
      </c>
      <c r="AB388" s="65">
        <v>4</v>
      </c>
      <c r="AC388" s="65">
        <f t="shared" si="18"/>
        <v>1</v>
      </c>
      <c r="AD388" s="65">
        <v>6</v>
      </c>
      <c r="AF388" s="57">
        <v>4</v>
      </c>
      <c r="AG388" s="57">
        <v>5</v>
      </c>
      <c r="AH388" s="57">
        <v>2022</v>
      </c>
    </row>
    <row r="389" spans="1:34">
      <c r="A389" s="64">
        <v>20220123</v>
      </c>
      <c r="B389" s="64">
        <f t="shared" si="19"/>
        <v>866</v>
      </c>
      <c r="C389" s="64">
        <f t="shared" si="20"/>
        <v>678</v>
      </c>
      <c r="D389" s="64">
        <v>746</v>
      </c>
      <c r="E389" s="64">
        <v>712</v>
      </c>
      <c r="F389" s="64">
        <v>690</v>
      </c>
      <c r="G389" s="64">
        <v>678</v>
      </c>
      <c r="H389" s="64">
        <v>681</v>
      </c>
      <c r="I389" s="64">
        <v>697</v>
      </c>
      <c r="J389" s="64">
        <v>717</v>
      </c>
      <c r="K389" s="64">
        <v>737</v>
      </c>
      <c r="L389" s="64">
        <v>764</v>
      </c>
      <c r="M389" s="64">
        <v>749</v>
      </c>
      <c r="N389" s="64">
        <v>714</v>
      </c>
      <c r="O389" s="64">
        <v>703</v>
      </c>
      <c r="P389" s="64">
        <v>692</v>
      </c>
      <c r="Q389" s="64">
        <v>707</v>
      </c>
      <c r="R389" s="64">
        <v>702</v>
      </c>
      <c r="S389" s="64">
        <v>728</v>
      </c>
      <c r="T389" s="64">
        <v>779</v>
      </c>
      <c r="U389" s="64">
        <v>839</v>
      </c>
      <c r="V389" s="64">
        <v>866</v>
      </c>
      <c r="W389" s="64">
        <v>856</v>
      </c>
      <c r="X389" s="64">
        <v>837</v>
      </c>
      <c r="Y389" s="64">
        <v>803</v>
      </c>
      <c r="Z389" s="64">
        <v>791</v>
      </c>
      <c r="AA389" s="64">
        <v>780</v>
      </c>
      <c r="AB389" s="65">
        <v>4</v>
      </c>
      <c r="AC389" s="65">
        <f t="shared" si="18"/>
        <v>2</v>
      </c>
      <c r="AD389" s="65">
        <v>7</v>
      </c>
      <c r="AF389" s="57">
        <v>4</v>
      </c>
      <c r="AG389" s="57">
        <v>2</v>
      </c>
      <c r="AH389" s="57">
        <v>2022</v>
      </c>
    </row>
    <row r="390" spans="1:34">
      <c r="A390" s="64">
        <v>20220124</v>
      </c>
      <c r="B390" s="64">
        <f t="shared" si="19"/>
        <v>915</v>
      </c>
      <c r="C390" s="64">
        <f t="shared" si="20"/>
        <v>666</v>
      </c>
      <c r="D390" s="64">
        <v>738</v>
      </c>
      <c r="E390" s="64">
        <v>703</v>
      </c>
      <c r="F390" s="64">
        <v>678</v>
      </c>
      <c r="G390" s="64">
        <v>666</v>
      </c>
      <c r="H390" s="64">
        <v>667</v>
      </c>
      <c r="I390" s="64">
        <v>687</v>
      </c>
      <c r="J390" s="64">
        <v>724</v>
      </c>
      <c r="K390" s="64">
        <v>773</v>
      </c>
      <c r="L390" s="64">
        <v>813</v>
      </c>
      <c r="M390" s="64">
        <v>791</v>
      </c>
      <c r="N390" s="64">
        <v>794</v>
      </c>
      <c r="O390" s="64">
        <v>797</v>
      </c>
      <c r="P390" s="64">
        <v>751</v>
      </c>
      <c r="Q390" s="64">
        <v>733</v>
      </c>
      <c r="R390" s="64">
        <v>744</v>
      </c>
      <c r="S390" s="64">
        <v>792</v>
      </c>
      <c r="T390" s="64">
        <v>835</v>
      </c>
      <c r="U390" s="64">
        <v>902</v>
      </c>
      <c r="V390" s="64">
        <v>915</v>
      </c>
      <c r="W390" s="64">
        <v>914</v>
      </c>
      <c r="X390" s="64">
        <v>897</v>
      </c>
      <c r="Y390" s="64">
        <v>856</v>
      </c>
      <c r="Z390" s="64">
        <v>829</v>
      </c>
      <c r="AA390" s="64">
        <v>810</v>
      </c>
      <c r="AB390" s="65">
        <v>4</v>
      </c>
      <c r="AC390" s="65">
        <f t="shared" si="18"/>
        <v>0</v>
      </c>
      <c r="AD390" s="65">
        <v>1</v>
      </c>
      <c r="AF390" s="57">
        <v>4</v>
      </c>
      <c r="AG390" s="57">
        <v>3</v>
      </c>
      <c r="AH390" s="57">
        <v>2022</v>
      </c>
    </row>
    <row r="391" spans="1:34">
      <c r="A391" s="64">
        <v>20220125</v>
      </c>
      <c r="B391" s="64">
        <f t="shared" si="19"/>
        <v>916</v>
      </c>
      <c r="C391" s="64">
        <f t="shared" si="20"/>
        <v>677</v>
      </c>
      <c r="D391" s="64">
        <v>755</v>
      </c>
      <c r="E391" s="64">
        <v>711</v>
      </c>
      <c r="F391" s="64">
        <v>689</v>
      </c>
      <c r="G391" s="64">
        <v>677</v>
      </c>
      <c r="H391" s="64">
        <v>680</v>
      </c>
      <c r="I391" s="64">
        <v>695</v>
      </c>
      <c r="J391" s="64">
        <v>727</v>
      </c>
      <c r="K391" s="64">
        <v>777</v>
      </c>
      <c r="L391" s="64">
        <v>855</v>
      </c>
      <c r="M391" s="64">
        <v>875</v>
      </c>
      <c r="N391" s="64">
        <v>866</v>
      </c>
      <c r="O391" s="64">
        <v>848</v>
      </c>
      <c r="P391" s="64">
        <v>817</v>
      </c>
      <c r="Q391" s="64">
        <v>840</v>
      </c>
      <c r="R391" s="64">
        <v>837</v>
      </c>
      <c r="S391" s="64">
        <v>861</v>
      </c>
      <c r="T391" s="64">
        <v>899</v>
      </c>
      <c r="U391" s="64">
        <v>916</v>
      </c>
      <c r="V391" s="64">
        <v>914</v>
      </c>
      <c r="W391" s="64">
        <v>895</v>
      </c>
      <c r="X391" s="64">
        <v>867</v>
      </c>
      <c r="Y391" s="64">
        <v>829</v>
      </c>
      <c r="Z391" s="64">
        <v>821</v>
      </c>
      <c r="AA391" s="64">
        <v>810</v>
      </c>
      <c r="AB391" s="65">
        <v>4</v>
      </c>
      <c r="AC391" s="65">
        <f t="shared" si="18"/>
        <v>0</v>
      </c>
      <c r="AD391" s="65">
        <v>2</v>
      </c>
      <c r="AF391" s="57">
        <v>3</v>
      </c>
      <c r="AG391" s="57">
        <v>1</v>
      </c>
      <c r="AH391" s="57">
        <v>2022</v>
      </c>
    </row>
    <row r="392" spans="1:34">
      <c r="A392" s="64">
        <v>20220126</v>
      </c>
      <c r="B392" s="64">
        <f t="shared" si="19"/>
        <v>937</v>
      </c>
      <c r="C392" s="64">
        <f t="shared" si="20"/>
        <v>634</v>
      </c>
      <c r="D392" s="64">
        <v>761</v>
      </c>
      <c r="E392" s="64">
        <v>731</v>
      </c>
      <c r="F392" s="64">
        <v>703</v>
      </c>
      <c r="G392" s="64">
        <v>689</v>
      </c>
      <c r="H392" s="64">
        <v>698</v>
      </c>
      <c r="I392" s="64">
        <v>733</v>
      </c>
      <c r="J392" s="64">
        <v>776</v>
      </c>
      <c r="K392" s="64">
        <v>827</v>
      </c>
      <c r="L392" s="64">
        <v>825</v>
      </c>
      <c r="M392" s="64">
        <v>756</v>
      </c>
      <c r="N392" s="64">
        <v>717</v>
      </c>
      <c r="O392" s="64">
        <v>678</v>
      </c>
      <c r="P392" s="64">
        <v>634</v>
      </c>
      <c r="Q392" s="64">
        <v>660</v>
      </c>
      <c r="R392" s="64">
        <v>723</v>
      </c>
      <c r="S392" s="64">
        <v>738</v>
      </c>
      <c r="T392" s="64">
        <v>810</v>
      </c>
      <c r="U392" s="64">
        <v>910</v>
      </c>
      <c r="V392" s="64">
        <v>937</v>
      </c>
      <c r="W392" s="64">
        <v>919</v>
      </c>
      <c r="X392" s="64">
        <v>889</v>
      </c>
      <c r="Y392" s="64">
        <v>848</v>
      </c>
      <c r="Z392" s="64">
        <v>822</v>
      </c>
      <c r="AA392" s="64">
        <v>805</v>
      </c>
      <c r="AB392" s="65">
        <v>4</v>
      </c>
      <c r="AC392" s="65">
        <f t="shared" si="18"/>
        <v>0</v>
      </c>
      <c r="AD392" s="65">
        <v>3</v>
      </c>
      <c r="AF392" s="57">
        <v>3</v>
      </c>
      <c r="AG392" s="57">
        <v>3</v>
      </c>
      <c r="AH392" s="57">
        <v>2022</v>
      </c>
    </row>
    <row r="393" spans="1:34">
      <c r="A393" s="64">
        <v>20220127</v>
      </c>
      <c r="B393" s="64">
        <f t="shared" si="19"/>
        <v>941</v>
      </c>
      <c r="C393" s="64">
        <f t="shared" si="20"/>
        <v>691</v>
      </c>
      <c r="D393" s="64">
        <v>757</v>
      </c>
      <c r="E393" s="64">
        <v>722</v>
      </c>
      <c r="F393" s="64">
        <v>697</v>
      </c>
      <c r="G393" s="64">
        <v>691</v>
      </c>
      <c r="H393" s="64">
        <v>692</v>
      </c>
      <c r="I393" s="64">
        <v>713</v>
      </c>
      <c r="J393" s="64">
        <v>755</v>
      </c>
      <c r="K393" s="64">
        <v>813</v>
      </c>
      <c r="L393" s="64">
        <v>808</v>
      </c>
      <c r="M393" s="64">
        <v>738</v>
      </c>
      <c r="N393" s="64">
        <v>772</v>
      </c>
      <c r="O393" s="64">
        <v>796</v>
      </c>
      <c r="P393" s="64">
        <v>721</v>
      </c>
      <c r="Q393" s="64">
        <v>742</v>
      </c>
      <c r="R393" s="64">
        <v>803</v>
      </c>
      <c r="S393" s="64">
        <v>726</v>
      </c>
      <c r="T393" s="64">
        <v>769</v>
      </c>
      <c r="U393" s="64">
        <v>903</v>
      </c>
      <c r="V393" s="64">
        <v>941</v>
      </c>
      <c r="W393" s="64">
        <v>941</v>
      </c>
      <c r="X393" s="64">
        <v>920</v>
      </c>
      <c r="Y393" s="64">
        <v>879</v>
      </c>
      <c r="Z393" s="64">
        <v>855</v>
      </c>
      <c r="AA393" s="64">
        <v>847</v>
      </c>
      <c r="AB393" s="65">
        <v>4</v>
      </c>
      <c r="AC393" s="65">
        <f t="shared" si="18"/>
        <v>0</v>
      </c>
      <c r="AD393" s="65">
        <v>4</v>
      </c>
      <c r="AF393" s="57">
        <v>2</v>
      </c>
      <c r="AG393" s="57">
        <v>3</v>
      </c>
      <c r="AH393" s="57">
        <v>2022</v>
      </c>
    </row>
    <row r="394" spans="1:34">
      <c r="A394" s="64">
        <v>20220128</v>
      </c>
      <c r="B394" s="64">
        <f t="shared" si="19"/>
        <v>936</v>
      </c>
      <c r="C394" s="64">
        <f t="shared" si="20"/>
        <v>623</v>
      </c>
      <c r="D394" s="64">
        <v>806</v>
      </c>
      <c r="E394" s="64">
        <v>765</v>
      </c>
      <c r="F394" s="64">
        <v>752</v>
      </c>
      <c r="G394" s="64">
        <v>738</v>
      </c>
      <c r="H394" s="64">
        <v>745</v>
      </c>
      <c r="I394" s="64">
        <v>755</v>
      </c>
      <c r="J394" s="64">
        <v>787</v>
      </c>
      <c r="K394" s="64">
        <v>835</v>
      </c>
      <c r="L394" s="64">
        <v>876</v>
      </c>
      <c r="M394" s="64">
        <v>764</v>
      </c>
      <c r="N394" s="64">
        <v>673</v>
      </c>
      <c r="O394" s="64">
        <v>636</v>
      </c>
      <c r="P394" s="64">
        <v>651</v>
      </c>
      <c r="Q394" s="64">
        <v>623</v>
      </c>
      <c r="R394" s="64">
        <v>673</v>
      </c>
      <c r="S394" s="64">
        <v>718</v>
      </c>
      <c r="T394" s="64">
        <v>829</v>
      </c>
      <c r="U394" s="64">
        <v>905</v>
      </c>
      <c r="V394" s="64">
        <v>936</v>
      </c>
      <c r="W394" s="64">
        <v>922</v>
      </c>
      <c r="X394" s="64">
        <v>902</v>
      </c>
      <c r="Y394" s="64">
        <v>863</v>
      </c>
      <c r="Z394" s="64">
        <v>843</v>
      </c>
      <c r="AA394" s="64">
        <v>828</v>
      </c>
      <c r="AB394" s="65">
        <v>4</v>
      </c>
      <c r="AC394" s="65">
        <f t="shared" si="18"/>
        <v>0</v>
      </c>
      <c r="AD394" s="65">
        <v>5</v>
      </c>
      <c r="AF394" s="57">
        <v>2</v>
      </c>
      <c r="AG394" s="57">
        <v>4</v>
      </c>
      <c r="AH394" s="57">
        <v>2022</v>
      </c>
    </row>
    <row r="395" spans="1:34">
      <c r="A395" s="64">
        <v>20220129</v>
      </c>
      <c r="B395" s="64">
        <f t="shared" si="19"/>
        <v>931</v>
      </c>
      <c r="C395" s="64">
        <f t="shared" si="20"/>
        <v>639</v>
      </c>
      <c r="D395" s="64">
        <v>784</v>
      </c>
      <c r="E395" s="64">
        <v>748</v>
      </c>
      <c r="F395" s="64">
        <v>730</v>
      </c>
      <c r="G395" s="64">
        <v>717</v>
      </c>
      <c r="H395" s="64">
        <v>718</v>
      </c>
      <c r="I395" s="64">
        <v>732</v>
      </c>
      <c r="J395" s="64">
        <v>758</v>
      </c>
      <c r="K395" s="64">
        <v>784</v>
      </c>
      <c r="L395" s="64">
        <v>814</v>
      </c>
      <c r="M395" s="64">
        <v>792</v>
      </c>
      <c r="N395" s="64">
        <v>697</v>
      </c>
      <c r="O395" s="64">
        <v>656</v>
      </c>
      <c r="P395" s="64">
        <v>639</v>
      </c>
      <c r="Q395" s="64">
        <v>650</v>
      </c>
      <c r="R395" s="64">
        <v>649</v>
      </c>
      <c r="S395" s="64">
        <v>679</v>
      </c>
      <c r="T395" s="64">
        <v>760</v>
      </c>
      <c r="U395" s="64">
        <v>871</v>
      </c>
      <c r="V395" s="64">
        <v>931</v>
      </c>
      <c r="W395" s="64">
        <v>918</v>
      </c>
      <c r="X395" s="64">
        <v>897</v>
      </c>
      <c r="Y395" s="64">
        <v>865</v>
      </c>
      <c r="Z395" s="64">
        <v>844</v>
      </c>
      <c r="AA395" s="64">
        <v>836</v>
      </c>
      <c r="AB395" s="65">
        <v>4</v>
      </c>
      <c r="AC395" s="65">
        <f t="shared" si="18"/>
        <v>1</v>
      </c>
      <c r="AD395" s="65">
        <v>6</v>
      </c>
      <c r="AF395" s="57">
        <v>2</v>
      </c>
      <c r="AG395" s="57">
        <v>3</v>
      </c>
      <c r="AH395" s="57">
        <v>2022</v>
      </c>
    </row>
    <row r="396" spans="1:34">
      <c r="A396" s="64">
        <v>20220130</v>
      </c>
      <c r="B396" s="64">
        <f t="shared" si="19"/>
        <v>934</v>
      </c>
      <c r="C396" s="64">
        <f t="shared" si="20"/>
        <v>526</v>
      </c>
      <c r="D396" s="64">
        <v>790</v>
      </c>
      <c r="E396" s="64">
        <v>755</v>
      </c>
      <c r="F396" s="64">
        <v>732</v>
      </c>
      <c r="G396" s="64">
        <v>721</v>
      </c>
      <c r="H396" s="64">
        <v>719</v>
      </c>
      <c r="I396" s="64">
        <v>734</v>
      </c>
      <c r="J396" s="64">
        <v>759</v>
      </c>
      <c r="K396" s="64">
        <v>790</v>
      </c>
      <c r="L396" s="64">
        <v>766</v>
      </c>
      <c r="M396" s="64">
        <v>616</v>
      </c>
      <c r="N396" s="64">
        <v>545</v>
      </c>
      <c r="O396" s="64">
        <v>540</v>
      </c>
      <c r="P396" s="64">
        <v>563</v>
      </c>
      <c r="Q396" s="64">
        <v>526</v>
      </c>
      <c r="R396" s="64">
        <v>624</v>
      </c>
      <c r="S396" s="64">
        <v>634</v>
      </c>
      <c r="T396" s="64">
        <v>706</v>
      </c>
      <c r="U396" s="64">
        <v>864</v>
      </c>
      <c r="V396" s="64">
        <v>932</v>
      </c>
      <c r="W396" s="64">
        <v>934</v>
      </c>
      <c r="X396" s="64">
        <v>922</v>
      </c>
      <c r="Y396" s="64">
        <v>894</v>
      </c>
      <c r="Z396" s="64">
        <v>890</v>
      </c>
      <c r="AA396" s="64">
        <v>883</v>
      </c>
      <c r="AB396" s="65">
        <v>4</v>
      </c>
      <c r="AC396" s="65">
        <f t="shared" si="18"/>
        <v>2</v>
      </c>
      <c r="AD396" s="65">
        <v>7</v>
      </c>
      <c r="AF396" s="57">
        <v>2</v>
      </c>
      <c r="AG396" s="57">
        <v>7</v>
      </c>
      <c r="AH396" s="57">
        <v>2022</v>
      </c>
    </row>
    <row r="397" spans="1:34">
      <c r="A397" s="64">
        <v>20220131</v>
      </c>
      <c r="B397" s="64">
        <f t="shared" si="19"/>
        <v>897</v>
      </c>
      <c r="C397" s="64">
        <f t="shared" si="20"/>
        <v>480</v>
      </c>
      <c r="D397" s="64">
        <v>842</v>
      </c>
      <c r="E397" s="64">
        <v>803</v>
      </c>
      <c r="F397" s="64">
        <v>777</v>
      </c>
      <c r="G397" s="64">
        <v>766</v>
      </c>
      <c r="H397" s="64">
        <v>772</v>
      </c>
      <c r="I397" s="64">
        <v>791</v>
      </c>
      <c r="J397" s="64">
        <v>813</v>
      </c>
      <c r="K397" s="64">
        <v>827</v>
      </c>
      <c r="L397" s="64">
        <v>721</v>
      </c>
      <c r="M397" s="64">
        <v>585</v>
      </c>
      <c r="N397" s="64">
        <v>538</v>
      </c>
      <c r="O397" s="64">
        <v>493</v>
      </c>
      <c r="P397" s="64">
        <v>480</v>
      </c>
      <c r="Q397" s="64">
        <v>493</v>
      </c>
      <c r="R397" s="64">
        <v>552</v>
      </c>
      <c r="S397" s="64">
        <v>621</v>
      </c>
      <c r="T397" s="64">
        <v>670</v>
      </c>
      <c r="U397" s="64">
        <v>796</v>
      </c>
      <c r="V397" s="64">
        <v>886</v>
      </c>
      <c r="W397" s="64">
        <v>897</v>
      </c>
      <c r="X397" s="64">
        <v>891</v>
      </c>
      <c r="Y397" s="64">
        <v>863</v>
      </c>
      <c r="Z397" s="64">
        <v>839</v>
      </c>
      <c r="AA397" s="64">
        <v>830</v>
      </c>
      <c r="AB397" s="65">
        <v>4</v>
      </c>
      <c r="AC397" s="65">
        <f t="shared" si="18"/>
        <v>3</v>
      </c>
      <c r="AD397" s="65">
        <v>1</v>
      </c>
      <c r="AE397" s="66" t="s">
        <v>71</v>
      </c>
      <c r="AF397" s="57">
        <v>2</v>
      </c>
      <c r="AG397" s="57">
        <v>6</v>
      </c>
      <c r="AH397" s="57">
        <v>2022</v>
      </c>
    </row>
    <row r="398" spans="1:34">
      <c r="A398" s="64">
        <v>20220201</v>
      </c>
      <c r="B398" s="64">
        <f t="shared" si="19"/>
        <v>847</v>
      </c>
      <c r="C398" s="64">
        <f t="shared" si="20"/>
        <v>473</v>
      </c>
      <c r="D398" s="64">
        <v>789</v>
      </c>
      <c r="E398" s="64">
        <v>745</v>
      </c>
      <c r="F398" s="64">
        <v>713</v>
      </c>
      <c r="G398" s="64">
        <v>697</v>
      </c>
      <c r="H398" s="64">
        <v>700</v>
      </c>
      <c r="I398" s="64">
        <v>706</v>
      </c>
      <c r="J398" s="64">
        <v>742</v>
      </c>
      <c r="K398" s="64">
        <v>770</v>
      </c>
      <c r="L398" s="64">
        <v>711</v>
      </c>
      <c r="M398" s="64">
        <v>579</v>
      </c>
      <c r="N398" s="64">
        <v>539</v>
      </c>
      <c r="O398" s="64">
        <v>508</v>
      </c>
      <c r="P398" s="64">
        <v>473</v>
      </c>
      <c r="Q398" s="64">
        <v>499</v>
      </c>
      <c r="R398" s="64">
        <v>526</v>
      </c>
      <c r="S398" s="64">
        <v>562</v>
      </c>
      <c r="T398" s="64">
        <v>646</v>
      </c>
      <c r="U398" s="64">
        <v>758</v>
      </c>
      <c r="V398" s="64">
        <v>831</v>
      </c>
      <c r="W398" s="64">
        <v>842</v>
      </c>
      <c r="X398" s="64">
        <v>847</v>
      </c>
      <c r="Y398" s="64">
        <v>838</v>
      </c>
      <c r="Z398" s="64">
        <v>833</v>
      </c>
      <c r="AA398" s="64">
        <v>833</v>
      </c>
      <c r="AB398" s="65">
        <v>4</v>
      </c>
      <c r="AC398" s="65">
        <f t="shared" si="18"/>
        <v>3</v>
      </c>
      <c r="AD398" s="65">
        <v>2</v>
      </c>
      <c r="AE398" s="66" t="s">
        <v>71</v>
      </c>
      <c r="AF398" s="57">
        <v>2</v>
      </c>
      <c r="AG398" s="57">
        <v>4</v>
      </c>
      <c r="AH398" s="57">
        <v>2022</v>
      </c>
    </row>
    <row r="399" spans="1:34">
      <c r="A399" s="64">
        <v>20220202</v>
      </c>
      <c r="B399" s="64">
        <f t="shared" si="19"/>
        <v>877</v>
      </c>
      <c r="C399" s="64">
        <f t="shared" si="20"/>
        <v>555</v>
      </c>
      <c r="D399" s="64">
        <v>799</v>
      </c>
      <c r="E399" s="64">
        <v>768</v>
      </c>
      <c r="F399" s="64">
        <v>746</v>
      </c>
      <c r="G399" s="64">
        <v>735</v>
      </c>
      <c r="H399" s="64">
        <v>735</v>
      </c>
      <c r="I399" s="64">
        <v>742</v>
      </c>
      <c r="J399" s="64">
        <v>751</v>
      </c>
      <c r="K399" s="64">
        <v>749</v>
      </c>
      <c r="L399" s="64">
        <v>729</v>
      </c>
      <c r="M399" s="64">
        <v>670</v>
      </c>
      <c r="N399" s="64">
        <v>635</v>
      </c>
      <c r="O399" s="64">
        <v>637</v>
      </c>
      <c r="P399" s="64">
        <v>577</v>
      </c>
      <c r="Q399" s="64">
        <v>612</v>
      </c>
      <c r="R399" s="64">
        <v>555</v>
      </c>
      <c r="S399" s="64">
        <v>630</v>
      </c>
      <c r="T399" s="64">
        <v>735</v>
      </c>
      <c r="U399" s="64">
        <v>818</v>
      </c>
      <c r="V399" s="64">
        <v>877</v>
      </c>
      <c r="W399" s="64">
        <v>872</v>
      </c>
      <c r="X399" s="64">
        <v>855</v>
      </c>
      <c r="Y399" s="64">
        <v>828</v>
      </c>
      <c r="Z399" s="64">
        <v>814</v>
      </c>
      <c r="AA399" s="64">
        <v>805</v>
      </c>
      <c r="AB399" s="65">
        <v>4</v>
      </c>
      <c r="AC399" s="65">
        <f t="shared" si="18"/>
        <v>3</v>
      </c>
      <c r="AD399" s="65">
        <v>3</v>
      </c>
      <c r="AE399" s="66" t="s">
        <v>71</v>
      </c>
      <c r="AF399" s="57">
        <v>2</v>
      </c>
      <c r="AG399" s="57">
        <v>3</v>
      </c>
      <c r="AH399" s="57">
        <v>2022</v>
      </c>
    </row>
    <row r="400" spans="1:34">
      <c r="A400" s="64">
        <v>20220203</v>
      </c>
      <c r="B400" s="64">
        <f t="shared" si="19"/>
        <v>962</v>
      </c>
      <c r="C400" s="64">
        <f t="shared" si="20"/>
        <v>599</v>
      </c>
      <c r="D400" s="64">
        <v>765</v>
      </c>
      <c r="E400" s="64">
        <v>732</v>
      </c>
      <c r="F400" s="64">
        <v>718</v>
      </c>
      <c r="G400" s="64">
        <v>708</v>
      </c>
      <c r="H400" s="64">
        <v>709</v>
      </c>
      <c r="I400" s="64">
        <v>727</v>
      </c>
      <c r="J400" s="64">
        <v>765</v>
      </c>
      <c r="K400" s="64">
        <v>818</v>
      </c>
      <c r="L400" s="64">
        <v>832</v>
      </c>
      <c r="M400" s="64">
        <v>814</v>
      </c>
      <c r="N400" s="64">
        <v>746</v>
      </c>
      <c r="O400" s="64">
        <v>644</v>
      </c>
      <c r="P400" s="64">
        <v>599</v>
      </c>
      <c r="Q400" s="64">
        <v>713</v>
      </c>
      <c r="R400" s="64">
        <v>784</v>
      </c>
      <c r="S400" s="64">
        <v>803</v>
      </c>
      <c r="T400" s="64">
        <v>866</v>
      </c>
      <c r="U400" s="64">
        <v>931</v>
      </c>
      <c r="V400" s="64">
        <v>962</v>
      </c>
      <c r="W400" s="64">
        <v>960</v>
      </c>
      <c r="X400" s="64">
        <v>942</v>
      </c>
      <c r="Y400" s="64">
        <v>898</v>
      </c>
      <c r="Z400" s="64">
        <v>890</v>
      </c>
      <c r="AA400" s="64">
        <v>882</v>
      </c>
      <c r="AB400" s="65">
        <v>4</v>
      </c>
      <c r="AC400" s="65">
        <f t="shared" si="18"/>
        <v>0</v>
      </c>
      <c r="AD400" s="65">
        <v>4</v>
      </c>
      <c r="AF400" s="57">
        <v>2</v>
      </c>
      <c r="AG400" s="57">
        <v>4</v>
      </c>
      <c r="AH400" s="57">
        <v>2022</v>
      </c>
    </row>
    <row r="401" spans="1:34">
      <c r="A401" s="64">
        <v>20220204</v>
      </c>
      <c r="B401" s="64">
        <f t="shared" si="19"/>
        <v>968</v>
      </c>
      <c r="C401" s="64">
        <f t="shared" si="20"/>
        <v>703</v>
      </c>
      <c r="D401" s="64">
        <v>828</v>
      </c>
      <c r="E401" s="64">
        <v>791</v>
      </c>
      <c r="F401" s="64">
        <v>773</v>
      </c>
      <c r="G401" s="64">
        <v>776</v>
      </c>
      <c r="H401" s="64">
        <v>788</v>
      </c>
      <c r="I401" s="64">
        <v>813</v>
      </c>
      <c r="J401" s="64">
        <v>845</v>
      </c>
      <c r="K401" s="64">
        <v>889</v>
      </c>
      <c r="L401" s="64">
        <v>845</v>
      </c>
      <c r="M401" s="64">
        <v>739</v>
      </c>
      <c r="N401" s="64">
        <v>710</v>
      </c>
      <c r="O401" s="64">
        <v>715</v>
      </c>
      <c r="P401" s="64">
        <v>703</v>
      </c>
      <c r="Q401" s="64">
        <v>727</v>
      </c>
      <c r="R401" s="64">
        <v>781</v>
      </c>
      <c r="S401" s="64">
        <v>826</v>
      </c>
      <c r="T401" s="64">
        <v>867</v>
      </c>
      <c r="U401" s="64">
        <v>938</v>
      </c>
      <c r="V401" s="64">
        <v>968</v>
      </c>
      <c r="W401" s="64">
        <v>948</v>
      </c>
      <c r="X401" s="64">
        <v>925</v>
      </c>
      <c r="Y401" s="64">
        <v>893</v>
      </c>
      <c r="Z401" s="64">
        <v>881</v>
      </c>
      <c r="AA401" s="64">
        <v>867</v>
      </c>
      <c r="AB401" s="65">
        <v>4</v>
      </c>
      <c r="AC401" s="65">
        <f t="shared" si="18"/>
        <v>0</v>
      </c>
      <c r="AD401" s="65">
        <v>5</v>
      </c>
      <c r="AF401" s="57">
        <v>2</v>
      </c>
      <c r="AG401" s="57">
        <v>3</v>
      </c>
      <c r="AH401" s="57">
        <v>2022</v>
      </c>
    </row>
    <row r="402" spans="1:34">
      <c r="A402" s="64">
        <v>20220205</v>
      </c>
      <c r="B402" s="64">
        <f t="shared" si="19"/>
        <v>974</v>
      </c>
      <c r="C402" s="64">
        <f t="shared" si="20"/>
        <v>670</v>
      </c>
      <c r="D402" s="64">
        <v>824</v>
      </c>
      <c r="E402" s="64">
        <v>794</v>
      </c>
      <c r="F402" s="64">
        <v>777</v>
      </c>
      <c r="G402" s="64">
        <v>768</v>
      </c>
      <c r="H402" s="64">
        <v>768</v>
      </c>
      <c r="I402" s="64">
        <v>781</v>
      </c>
      <c r="J402" s="64">
        <v>809</v>
      </c>
      <c r="K402" s="64">
        <v>842</v>
      </c>
      <c r="L402" s="64">
        <v>838</v>
      </c>
      <c r="M402" s="64">
        <v>823</v>
      </c>
      <c r="N402" s="64">
        <v>734</v>
      </c>
      <c r="O402" s="64">
        <v>688</v>
      </c>
      <c r="P402" s="64">
        <v>670</v>
      </c>
      <c r="Q402" s="64">
        <v>704</v>
      </c>
      <c r="R402" s="64">
        <v>702</v>
      </c>
      <c r="S402" s="64">
        <v>763</v>
      </c>
      <c r="T402" s="64">
        <v>858</v>
      </c>
      <c r="U402" s="64">
        <v>943</v>
      </c>
      <c r="V402" s="64">
        <v>974</v>
      </c>
      <c r="W402" s="64">
        <v>960</v>
      </c>
      <c r="X402" s="64">
        <v>929</v>
      </c>
      <c r="Y402" s="64">
        <v>896</v>
      </c>
      <c r="Z402" s="64">
        <v>879</v>
      </c>
      <c r="AA402" s="64">
        <v>875</v>
      </c>
      <c r="AB402" s="65">
        <v>4</v>
      </c>
      <c r="AC402" s="65">
        <f t="shared" si="18"/>
        <v>1</v>
      </c>
      <c r="AD402" s="65">
        <v>6</v>
      </c>
      <c r="AF402" s="57">
        <v>1</v>
      </c>
      <c r="AG402" s="57">
        <v>4</v>
      </c>
      <c r="AH402" s="57">
        <v>2022</v>
      </c>
    </row>
    <row r="403" spans="1:34">
      <c r="A403" s="64">
        <v>20220206</v>
      </c>
      <c r="B403" s="64">
        <f t="shared" si="19"/>
        <v>956</v>
      </c>
      <c r="C403" s="64">
        <f t="shared" si="20"/>
        <v>564</v>
      </c>
      <c r="D403" s="64">
        <v>836</v>
      </c>
      <c r="E403" s="64">
        <v>801</v>
      </c>
      <c r="F403" s="64">
        <v>779</v>
      </c>
      <c r="G403" s="64">
        <v>769</v>
      </c>
      <c r="H403" s="64">
        <v>767</v>
      </c>
      <c r="I403" s="64">
        <v>784</v>
      </c>
      <c r="J403" s="64">
        <v>801</v>
      </c>
      <c r="K403" s="64">
        <v>816</v>
      </c>
      <c r="L403" s="64">
        <v>797</v>
      </c>
      <c r="M403" s="64">
        <v>686</v>
      </c>
      <c r="N403" s="64">
        <v>596</v>
      </c>
      <c r="O403" s="64">
        <v>581</v>
      </c>
      <c r="P403" s="64">
        <v>564</v>
      </c>
      <c r="Q403" s="64">
        <v>622</v>
      </c>
      <c r="R403" s="64">
        <v>658</v>
      </c>
      <c r="S403" s="64">
        <v>658</v>
      </c>
      <c r="T403" s="64">
        <v>740</v>
      </c>
      <c r="U403" s="64">
        <v>879</v>
      </c>
      <c r="V403" s="64">
        <v>956</v>
      </c>
      <c r="W403" s="64">
        <v>951</v>
      </c>
      <c r="X403" s="64">
        <v>934</v>
      </c>
      <c r="Y403" s="64">
        <v>897</v>
      </c>
      <c r="Z403" s="64">
        <v>879</v>
      </c>
      <c r="AA403" s="64">
        <v>870</v>
      </c>
      <c r="AB403" s="65">
        <v>4</v>
      </c>
      <c r="AC403" s="65">
        <f t="shared" si="18"/>
        <v>2</v>
      </c>
      <c r="AD403" s="65">
        <v>7</v>
      </c>
      <c r="AF403" s="57">
        <v>2</v>
      </c>
      <c r="AG403" s="57">
        <v>5</v>
      </c>
      <c r="AH403" s="57">
        <v>2022</v>
      </c>
    </row>
    <row r="404" spans="1:34">
      <c r="A404" s="64">
        <v>20220207</v>
      </c>
      <c r="B404" s="64">
        <f t="shared" si="19"/>
        <v>977</v>
      </c>
      <c r="C404" s="64">
        <f t="shared" si="20"/>
        <v>724</v>
      </c>
      <c r="D404" s="64">
        <v>829</v>
      </c>
      <c r="E404" s="64">
        <v>794</v>
      </c>
      <c r="F404" s="64">
        <v>778</v>
      </c>
      <c r="G404" s="64">
        <v>770</v>
      </c>
      <c r="H404" s="64">
        <v>775</v>
      </c>
      <c r="I404" s="64">
        <v>783</v>
      </c>
      <c r="J404" s="64">
        <v>809</v>
      </c>
      <c r="K404" s="64">
        <v>856</v>
      </c>
      <c r="L404" s="64">
        <v>855</v>
      </c>
      <c r="M404" s="64">
        <v>760</v>
      </c>
      <c r="N404" s="64">
        <v>724</v>
      </c>
      <c r="O404" s="64">
        <v>773</v>
      </c>
      <c r="P404" s="64">
        <v>835</v>
      </c>
      <c r="Q404" s="64">
        <v>749</v>
      </c>
      <c r="R404" s="64">
        <v>836</v>
      </c>
      <c r="S404" s="64">
        <v>872</v>
      </c>
      <c r="T404" s="64">
        <v>906</v>
      </c>
      <c r="U404" s="64">
        <v>965</v>
      </c>
      <c r="V404" s="64">
        <v>977</v>
      </c>
      <c r="W404" s="64">
        <v>958</v>
      </c>
      <c r="X404" s="64">
        <v>933</v>
      </c>
      <c r="Y404" s="64">
        <v>886</v>
      </c>
      <c r="Z404" s="64">
        <v>870</v>
      </c>
      <c r="AA404" s="64">
        <v>868</v>
      </c>
      <c r="AB404" s="65">
        <v>4</v>
      </c>
      <c r="AC404" s="65">
        <f t="shared" si="18"/>
        <v>0</v>
      </c>
      <c r="AD404" s="65">
        <v>1</v>
      </c>
      <c r="AF404" s="57">
        <v>2</v>
      </c>
      <c r="AG404" s="57">
        <v>3</v>
      </c>
      <c r="AH404" s="57">
        <v>2022</v>
      </c>
    </row>
    <row r="405" spans="1:34">
      <c r="A405" s="64">
        <v>20220208</v>
      </c>
      <c r="B405" s="64">
        <f t="shared" si="19"/>
        <v>985</v>
      </c>
      <c r="C405" s="64">
        <f t="shared" si="20"/>
        <v>594</v>
      </c>
      <c r="D405" s="64">
        <v>811</v>
      </c>
      <c r="E405" s="64">
        <v>764</v>
      </c>
      <c r="F405" s="64">
        <v>740</v>
      </c>
      <c r="G405" s="64">
        <v>728</v>
      </c>
      <c r="H405" s="64">
        <v>737</v>
      </c>
      <c r="I405" s="64">
        <v>774</v>
      </c>
      <c r="J405" s="64">
        <v>825</v>
      </c>
      <c r="K405" s="64">
        <v>872</v>
      </c>
      <c r="L405" s="64">
        <v>832</v>
      </c>
      <c r="M405" s="64">
        <v>697</v>
      </c>
      <c r="N405" s="64">
        <v>656</v>
      </c>
      <c r="O405" s="64">
        <v>623</v>
      </c>
      <c r="P405" s="64">
        <v>594</v>
      </c>
      <c r="Q405" s="64">
        <v>622</v>
      </c>
      <c r="R405" s="64">
        <v>675</v>
      </c>
      <c r="S405" s="64">
        <v>719</v>
      </c>
      <c r="T405" s="64">
        <v>808</v>
      </c>
      <c r="U405" s="64">
        <v>924</v>
      </c>
      <c r="V405" s="64">
        <v>985</v>
      </c>
      <c r="W405" s="64">
        <v>977</v>
      </c>
      <c r="X405" s="64">
        <v>959</v>
      </c>
      <c r="Y405" s="64">
        <v>926</v>
      </c>
      <c r="Z405" s="64">
        <v>904</v>
      </c>
      <c r="AA405" s="64">
        <v>890</v>
      </c>
      <c r="AB405" s="65">
        <v>4</v>
      </c>
      <c r="AC405" s="65">
        <f t="shared" si="18"/>
        <v>0</v>
      </c>
      <c r="AD405" s="65">
        <v>2</v>
      </c>
      <c r="AF405" s="57">
        <v>2</v>
      </c>
      <c r="AG405" s="57">
        <v>9</v>
      </c>
      <c r="AH405" s="57">
        <v>2022</v>
      </c>
    </row>
    <row r="406" spans="1:34">
      <c r="A406" s="64">
        <v>20220209</v>
      </c>
      <c r="B406" s="64">
        <f t="shared" si="19"/>
        <v>937</v>
      </c>
      <c r="C406" s="64">
        <f t="shared" si="20"/>
        <v>691</v>
      </c>
      <c r="D406" s="64">
        <v>852</v>
      </c>
      <c r="E406" s="64">
        <v>822</v>
      </c>
      <c r="F406" s="64">
        <v>805</v>
      </c>
      <c r="G406" s="64">
        <v>794</v>
      </c>
      <c r="H406" s="64">
        <v>796</v>
      </c>
      <c r="I406" s="64">
        <v>816</v>
      </c>
      <c r="J406" s="64">
        <v>852</v>
      </c>
      <c r="K406" s="64">
        <v>886</v>
      </c>
      <c r="L406" s="64">
        <v>825</v>
      </c>
      <c r="M406" s="64">
        <v>703</v>
      </c>
      <c r="N406" s="64">
        <v>696</v>
      </c>
      <c r="O406" s="64">
        <v>720</v>
      </c>
      <c r="P406" s="64">
        <v>691</v>
      </c>
      <c r="Q406" s="64">
        <v>756</v>
      </c>
      <c r="R406" s="64">
        <v>831</v>
      </c>
      <c r="S406" s="64">
        <v>827</v>
      </c>
      <c r="T406" s="64">
        <v>844</v>
      </c>
      <c r="U406" s="64">
        <v>907</v>
      </c>
      <c r="V406" s="64">
        <v>937</v>
      </c>
      <c r="W406" s="64">
        <v>924</v>
      </c>
      <c r="X406" s="64">
        <v>903</v>
      </c>
      <c r="Y406" s="64">
        <v>867</v>
      </c>
      <c r="Z406" s="64">
        <v>847</v>
      </c>
      <c r="AA406" s="64">
        <v>833</v>
      </c>
      <c r="AB406" s="65">
        <v>4</v>
      </c>
      <c r="AC406" s="65">
        <f t="shared" si="18"/>
        <v>0</v>
      </c>
      <c r="AD406" s="65">
        <v>3</v>
      </c>
      <c r="AF406" s="57">
        <v>2</v>
      </c>
      <c r="AG406" s="57">
        <v>4</v>
      </c>
      <c r="AH406" s="57">
        <v>2022</v>
      </c>
    </row>
    <row r="407" spans="1:34">
      <c r="A407" s="64">
        <v>20220210</v>
      </c>
      <c r="B407" s="64">
        <f t="shared" si="19"/>
        <v>977</v>
      </c>
      <c r="C407" s="64">
        <f t="shared" si="20"/>
        <v>567</v>
      </c>
      <c r="D407" s="64">
        <v>786</v>
      </c>
      <c r="E407" s="64">
        <v>750</v>
      </c>
      <c r="F407" s="64">
        <v>730</v>
      </c>
      <c r="G407" s="64">
        <v>718</v>
      </c>
      <c r="H407" s="64">
        <v>726</v>
      </c>
      <c r="I407" s="64">
        <v>749</v>
      </c>
      <c r="J407" s="64">
        <v>785</v>
      </c>
      <c r="K407" s="64">
        <v>838</v>
      </c>
      <c r="L407" s="64">
        <v>869</v>
      </c>
      <c r="M407" s="64">
        <v>779</v>
      </c>
      <c r="N407" s="64">
        <v>709</v>
      </c>
      <c r="O407" s="64">
        <v>637</v>
      </c>
      <c r="P407" s="64">
        <v>567</v>
      </c>
      <c r="Q407" s="64">
        <v>620</v>
      </c>
      <c r="R407" s="64">
        <v>661</v>
      </c>
      <c r="S407" s="64">
        <v>715</v>
      </c>
      <c r="T407" s="64">
        <v>801</v>
      </c>
      <c r="U407" s="64">
        <v>916</v>
      </c>
      <c r="V407" s="64">
        <v>977</v>
      </c>
      <c r="W407" s="64">
        <v>968</v>
      </c>
      <c r="X407" s="64">
        <v>954</v>
      </c>
      <c r="Y407" s="64">
        <v>922</v>
      </c>
      <c r="Z407" s="64">
        <v>904</v>
      </c>
      <c r="AA407" s="64">
        <v>885</v>
      </c>
      <c r="AB407" s="65">
        <v>4</v>
      </c>
      <c r="AC407" s="65">
        <f t="shared" si="18"/>
        <v>0</v>
      </c>
      <c r="AD407" s="65">
        <v>4</v>
      </c>
      <c r="AF407" s="57">
        <v>2</v>
      </c>
      <c r="AG407" s="57">
        <v>8</v>
      </c>
      <c r="AH407" s="57">
        <v>2022</v>
      </c>
    </row>
    <row r="408" spans="1:34">
      <c r="A408" s="64">
        <v>20220211</v>
      </c>
      <c r="B408" s="64">
        <f t="shared" si="19"/>
        <v>942</v>
      </c>
      <c r="C408" s="64">
        <f t="shared" si="20"/>
        <v>567</v>
      </c>
      <c r="D408" s="64">
        <v>838</v>
      </c>
      <c r="E408" s="64">
        <v>809</v>
      </c>
      <c r="F408" s="64">
        <v>784</v>
      </c>
      <c r="G408" s="64">
        <v>777</v>
      </c>
      <c r="H408" s="64">
        <v>784</v>
      </c>
      <c r="I408" s="64">
        <v>805</v>
      </c>
      <c r="J408" s="64">
        <v>843</v>
      </c>
      <c r="K408" s="64">
        <v>878</v>
      </c>
      <c r="L408" s="64">
        <v>803</v>
      </c>
      <c r="M408" s="64">
        <v>675</v>
      </c>
      <c r="N408" s="64">
        <v>632</v>
      </c>
      <c r="O408" s="64">
        <v>596</v>
      </c>
      <c r="P408" s="64">
        <v>567</v>
      </c>
      <c r="Q408" s="64">
        <v>588</v>
      </c>
      <c r="R408" s="64">
        <v>629</v>
      </c>
      <c r="S408" s="64">
        <v>702</v>
      </c>
      <c r="T408" s="64">
        <v>733</v>
      </c>
      <c r="U408" s="64">
        <v>857</v>
      </c>
      <c r="V408" s="64">
        <v>942</v>
      </c>
      <c r="W408" s="64">
        <v>925</v>
      </c>
      <c r="X408" s="64">
        <v>910</v>
      </c>
      <c r="Y408" s="64">
        <v>864</v>
      </c>
      <c r="Z408" s="64">
        <v>845</v>
      </c>
      <c r="AA408" s="64">
        <v>822</v>
      </c>
      <c r="AB408" s="65">
        <v>4</v>
      </c>
      <c r="AC408" s="65">
        <f t="shared" si="18"/>
        <v>0</v>
      </c>
      <c r="AD408" s="65">
        <v>5</v>
      </c>
      <c r="AF408" s="57">
        <v>2</v>
      </c>
      <c r="AG408" s="57">
        <v>10</v>
      </c>
      <c r="AH408" s="57">
        <v>2022</v>
      </c>
    </row>
    <row r="409" spans="1:34">
      <c r="A409" s="64">
        <v>20220212</v>
      </c>
      <c r="B409" s="64">
        <f t="shared" si="19"/>
        <v>861</v>
      </c>
      <c r="C409" s="64">
        <f t="shared" si="20"/>
        <v>640</v>
      </c>
      <c r="D409" s="64">
        <v>772</v>
      </c>
      <c r="E409" s="64">
        <v>734</v>
      </c>
      <c r="F409" s="64">
        <v>708</v>
      </c>
      <c r="G409" s="64">
        <v>696</v>
      </c>
      <c r="H409" s="64">
        <v>697</v>
      </c>
      <c r="I409" s="64">
        <v>712</v>
      </c>
      <c r="J409" s="64">
        <v>737</v>
      </c>
      <c r="K409" s="64">
        <v>754</v>
      </c>
      <c r="L409" s="64">
        <v>734</v>
      </c>
      <c r="M409" s="64">
        <v>726</v>
      </c>
      <c r="N409" s="64">
        <v>719</v>
      </c>
      <c r="O409" s="64">
        <v>696</v>
      </c>
      <c r="P409" s="64">
        <v>668</v>
      </c>
      <c r="Q409" s="64">
        <v>659</v>
      </c>
      <c r="R409" s="64">
        <v>640</v>
      </c>
      <c r="S409" s="64">
        <v>675</v>
      </c>
      <c r="T409" s="64">
        <v>733</v>
      </c>
      <c r="U409" s="64">
        <v>801</v>
      </c>
      <c r="V409" s="64">
        <v>855</v>
      </c>
      <c r="W409" s="64">
        <v>861</v>
      </c>
      <c r="X409" s="64">
        <v>843</v>
      </c>
      <c r="Y409" s="64">
        <v>819</v>
      </c>
      <c r="Z409" s="64">
        <v>796</v>
      </c>
      <c r="AA409" s="64">
        <v>782</v>
      </c>
      <c r="AB409" s="65">
        <v>4</v>
      </c>
      <c r="AC409" s="65">
        <f t="shared" si="18"/>
        <v>1</v>
      </c>
      <c r="AD409" s="65">
        <v>6</v>
      </c>
      <c r="AF409" s="57">
        <v>4</v>
      </c>
      <c r="AG409" s="57">
        <v>3</v>
      </c>
      <c r="AH409" s="57">
        <v>2022</v>
      </c>
    </row>
    <row r="410" spans="1:34">
      <c r="A410" s="64">
        <v>20220213</v>
      </c>
      <c r="B410" s="64">
        <f t="shared" si="19"/>
        <v>866</v>
      </c>
      <c r="C410" s="64">
        <f t="shared" si="20"/>
        <v>669</v>
      </c>
      <c r="D410" s="64">
        <v>737</v>
      </c>
      <c r="E410" s="64">
        <v>701</v>
      </c>
      <c r="F410" s="64">
        <v>678</v>
      </c>
      <c r="G410" s="64">
        <v>671</v>
      </c>
      <c r="H410" s="64">
        <v>671</v>
      </c>
      <c r="I410" s="64">
        <v>688</v>
      </c>
      <c r="J410" s="64">
        <v>705</v>
      </c>
      <c r="K410" s="64">
        <v>722</v>
      </c>
      <c r="L410" s="64">
        <v>756</v>
      </c>
      <c r="M410" s="64">
        <v>690</v>
      </c>
      <c r="N410" s="64">
        <v>669</v>
      </c>
      <c r="O410" s="64">
        <v>674</v>
      </c>
      <c r="P410" s="64">
        <v>672</v>
      </c>
      <c r="Q410" s="64">
        <v>679</v>
      </c>
      <c r="R410" s="64">
        <v>714</v>
      </c>
      <c r="S410" s="64">
        <v>755</v>
      </c>
      <c r="T410" s="64">
        <v>806</v>
      </c>
      <c r="U410" s="64">
        <v>835</v>
      </c>
      <c r="V410" s="64">
        <v>866</v>
      </c>
      <c r="W410" s="64">
        <v>858</v>
      </c>
      <c r="X410" s="64">
        <v>840</v>
      </c>
      <c r="Y410" s="64">
        <v>812</v>
      </c>
      <c r="Z410" s="64">
        <v>796</v>
      </c>
      <c r="AA410" s="64">
        <v>784</v>
      </c>
      <c r="AB410" s="65">
        <v>4</v>
      </c>
      <c r="AC410" s="65">
        <f t="shared" si="18"/>
        <v>2</v>
      </c>
      <c r="AD410" s="65">
        <v>7</v>
      </c>
      <c r="AF410" s="57">
        <v>4</v>
      </c>
      <c r="AG410" s="57">
        <v>2</v>
      </c>
      <c r="AH410" s="57">
        <v>2022</v>
      </c>
    </row>
    <row r="411" spans="1:34">
      <c r="A411" s="64">
        <v>20220214</v>
      </c>
      <c r="B411" s="64">
        <f t="shared" si="19"/>
        <v>916</v>
      </c>
      <c r="C411" s="64">
        <f t="shared" si="20"/>
        <v>627</v>
      </c>
      <c r="D411" s="64">
        <v>744</v>
      </c>
      <c r="E411" s="64">
        <v>713</v>
      </c>
      <c r="F411" s="64">
        <v>692</v>
      </c>
      <c r="G411" s="64">
        <v>688</v>
      </c>
      <c r="H411" s="64">
        <v>694</v>
      </c>
      <c r="I411" s="64">
        <v>714</v>
      </c>
      <c r="J411" s="64">
        <v>757</v>
      </c>
      <c r="K411" s="64">
        <v>792</v>
      </c>
      <c r="L411" s="64">
        <v>776</v>
      </c>
      <c r="M411" s="64">
        <v>682</v>
      </c>
      <c r="N411" s="64">
        <v>701</v>
      </c>
      <c r="O411" s="64">
        <v>683</v>
      </c>
      <c r="P411" s="64">
        <v>627</v>
      </c>
      <c r="Q411" s="64">
        <v>680</v>
      </c>
      <c r="R411" s="64">
        <v>717</v>
      </c>
      <c r="S411" s="64">
        <v>726</v>
      </c>
      <c r="T411" s="64">
        <v>757</v>
      </c>
      <c r="U411" s="64">
        <v>817</v>
      </c>
      <c r="V411" s="64">
        <v>903</v>
      </c>
      <c r="W411" s="64">
        <v>916</v>
      </c>
      <c r="X411" s="64">
        <v>905</v>
      </c>
      <c r="Y411" s="64">
        <v>874</v>
      </c>
      <c r="Z411" s="64">
        <v>854</v>
      </c>
      <c r="AA411" s="64">
        <v>836</v>
      </c>
      <c r="AB411" s="65">
        <v>4</v>
      </c>
      <c r="AC411" s="65">
        <f t="shared" si="18"/>
        <v>0</v>
      </c>
      <c r="AD411" s="65">
        <v>1</v>
      </c>
      <c r="AF411" s="57">
        <v>3</v>
      </c>
      <c r="AG411" s="57">
        <v>4</v>
      </c>
      <c r="AH411" s="57">
        <v>2022</v>
      </c>
    </row>
    <row r="412" spans="1:34">
      <c r="A412" s="64">
        <v>20220215</v>
      </c>
      <c r="B412" s="64">
        <f t="shared" si="19"/>
        <v>1015</v>
      </c>
      <c r="C412" s="64">
        <f t="shared" si="20"/>
        <v>653</v>
      </c>
      <c r="D412" s="64">
        <v>789</v>
      </c>
      <c r="E412" s="64">
        <v>756</v>
      </c>
      <c r="F412" s="64">
        <v>739</v>
      </c>
      <c r="G412" s="64">
        <v>737</v>
      </c>
      <c r="H412" s="64">
        <v>744</v>
      </c>
      <c r="I412" s="64">
        <v>772</v>
      </c>
      <c r="J412" s="64">
        <v>816</v>
      </c>
      <c r="K412" s="64">
        <v>858</v>
      </c>
      <c r="L412" s="64">
        <v>850</v>
      </c>
      <c r="M412" s="64">
        <v>716</v>
      </c>
      <c r="N412" s="64">
        <v>707</v>
      </c>
      <c r="O412" s="64">
        <v>653</v>
      </c>
      <c r="P412" s="64">
        <v>680</v>
      </c>
      <c r="Q412" s="64">
        <v>685</v>
      </c>
      <c r="R412" s="64">
        <v>749</v>
      </c>
      <c r="S412" s="64">
        <v>779</v>
      </c>
      <c r="T412" s="64">
        <v>838</v>
      </c>
      <c r="U412" s="64">
        <v>939</v>
      </c>
      <c r="V412" s="64">
        <v>1015</v>
      </c>
      <c r="W412" s="64">
        <v>1014</v>
      </c>
      <c r="X412" s="64">
        <v>991</v>
      </c>
      <c r="Y412" s="64">
        <v>950</v>
      </c>
      <c r="Z412" s="64">
        <v>927</v>
      </c>
      <c r="AA412" s="64">
        <v>909</v>
      </c>
      <c r="AB412" s="65">
        <v>4</v>
      </c>
      <c r="AC412" s="65">
        <f t="shared" si="18"/>
        <v>0</v>
      </c>
      <c r="AD412" s="65">
        <v>2</v>
      </c>
      <c r="AF412" s="57">
        <v>1</v>
      </c>
      <c r="AG412" s="57">
        <v>4</v>
      </c>
      <c r="AH412" s="57">
        <v>2022</v>
      </c>
    </row>
    <row r="413" spans="1:34">
      <c r="A413" s="64">
        <v>20220216</v>
      </c>
      <c r="B413" s="64">
        <f t="shared" si="19"/>
        <v>1055</v>
      </c>
      <c r="C413" s="64">
        <f t="shared" si="20"/>
        <v>741</v>
      </c>
      <c r="D413" s="64">
        <v>862</v>
      </c>
      <c r="E413" s="64">
        <v>821</v>
      </c>
      <c r="F413" s="64">
        <v>793</v>
      </c>
      <c r="G413" s="64">
        <v>780</v>
      </c>
      <c r="H413" s="64">
        <v>789</v>
      </c>
      <c r="I413" s="64">
        <v>811</v>
      </c>
      <c r="J413" s="64">
        <v>845</v>
      </c>
      <c r="K413" s="64">
        <v>886</v>
      </c>
      <c r="L413" s="64">
        <v>911</v>
      </c>
      <c r="M413" s="64">
        <v>893</v>
      </c>
      <c r="N413" s="64">
        <v>862</v>
      </c>
      <c r="O413" s="64">
        <v>818</v>
      </c>
      <c r="P413" s="64">
        <v>811</v>
      </c>
      <c r="Q413" s="64">
        <v>809</v>
      </c>
      <c r="R413" s="64">
        <v>741</v>
      </c>
      <c r="S413" s="64">
        <v>790</v>
      </c>
      <c r="T413" s="64">
        <v>878</v>
      </c>
      <c r="U413" s="64">
        <v>985</v>
      </c>
      <c r="V413" s="64">
        <v>1055</v>
      </c>
      <c r="W413" s="64">
        <v>1047</v>
      </c>
      <c r="X413" s="64">
        <v>1020</v>
      </c>
      <c r="Y413" s="64">
        <v>977</v>
      </c>
      <c r="Z413" s="64">
        <v>952</v>
      </c>
      <c r="AA413" s="64">
        <v>936</v>
      </c>
      <c r="AB413" s="65">
        <v>4</v>
      </c>
      <c r="AC413" s="65">
        <f t="shared" si="18"/>
        <v>0</v>
      </c>
      <c r="AD413" s="65">
        <v>3</v>
      </c>
      <c r="AF413" s="57">
        <v>1</v>
      </c>
      <c r="AG413" s="57">
        <v>3</v>
      </c>
      <c r="AH413" s="57">
        <v>2022</v>
      </c>
    </row>
    <row r="414" spans="1:34">
      <c r="A414" s="64">
        <v>20220217</v>
      </c>
      <c r="B414" s="64">
        <f t="shared" si="19"/>
        <v>1059</v>
      </c>
      <c r="C414" s="64">
        <f t="shared" si="20"/>
        <v>759</v>
      </c>
      <c r="D414" s="64">
        <v>886</v>
      </c>
      <c r="E414" s="64">
        <v>845</v>
      </c>
      <c r="F414" s="64">
        <v>820</v>
      </c>
      <c r="G414" s="64">
        <v>809</v>
      </c>
      <c r="H414" s="64">
        <v>812</v>
      </c>
      <c r="I414" s="64">
        <v>833</v>
      </c>
      <c r="J414" s="64">
        <v>871</v>
      </c>
      <c r="K414" s="64">
        <v>916</v>
      </c>
      <c r="L414" s="64">
        <v>981</v>
      </c>
      <c r="M414" s="64">
        <v>969</v>
      </c>
      <c r="N414" s="64">
        <v>871</v>
      </c>
      <c r="O414" s="64">
        <v>759</v>
      </c>
      <c r="P414" s="64">
        <v>779</v>
      </c>
      <c r="Q414" s="64">
        <v>834</v>
      </c>
      <c r="R414" s="64">
        <v>787</v>
      </c>
      <c r="S414" s="64">
        <v>831</v>
      </c>
      <c r="T414" s="64">
        <v>909</v>
      </c>
      <c r="U414" s="64">
        <v>998</v>
      </c>
      <c r="V414" s="64">
        <v>1059</v>
      </c>
      <c r="W414" s="64">
        <v>1054</v>
      </c>
      <c r="X414" s="64">
        <v>1028</v>
      </c>
      <c r="Y414" s="64">
        <v>978</v>
      </c>
      <c r="Z414" s="64">
        <v>952</v>
      </c>
      <c r="AA414" s="64">
        <v>938</v>
      </c>
      <c r="AB414" s="65">
        <v>4</v>
      </c>
      <c r="AC414" s="65">
        <f t="shared" si="18"/>
        <v>0</v>
      </c>
      <c r="AD414" s="65">
        <v>4</v>
      </c>
      <c r="AF414" s="57">
        <v>1</v>
      </c>
      <c r="AG414" s="57">
        <v>4</v>
      </c>
      <c r="AH414" s="57">
        <v>2022</v>
      </c>
    </row>
    <row r="415" spans="1:34">
      <c r="A415" s="64">
        <v>20220218</v>
      </c>
      <c r="B415" s="64">
        <f t="shared" si="19"/>
        <v>962</v>
      </c>
      <c r="C415" s="64">
        <f t="shared" si="20"/>
        <v>740</v>
      </c>
      <c r="D415" s="64">
        <v>888</v>
      </c>
      <c r="E415" s="64">
        <v>848</v>
      </c>
      <c r="F415" s="64">
        <v>829</v>
      </c>
      <c r="G415" s="64">
        <v>822</v>
      </c>
      <c r="H415" s="64">
        <v>814</v>
      </c>
      <c r="I415" s="64">
        <v>815</v>
      </c>
      <c r="J415" s="64">
        <v>835</v>
      </c>
      <c r="K415" s="64">
        <v>871</v>
      </c>
      <c r="L415" s="64">
        <v>918</v>
      </c>
      <c r="M415" s="64">
        <v>850</v>
      </c>
      <c r="N415" s="64">
        <v>821</v>
      </c>
      <c r="O415" s="64">
        <v>815</v>
      </c>
      <c r="P415" s="64">
        <v>748</v>
      </c>
      <c r="Q415" s="64">
        <v>740</v>
      </c>
      <c r="R415" s="64">
        <v>810</v>
      </c>
      <c r="S415" s="64">
        <v>831</v>
      </c>
      <c r="T415" s="64">
        <v>914</v>
      </c>
      <c r="U415" s="64">
        <v>945</v>
      </c>
      <c r="V415" s="64">
        <v>962</v>
      </c>
      <c r="W415" s="64">
        <v>941</v>
      </c>
      <c r="X415" s="64">
        <v>913</v>
      </c>
      <c r="Y415" s="64">
        <v>875</v>
      </c>
      <c r="Z415" s="64">
        <v>855</v>
      </c>
      <c r="AA415" s="64">
        <v>841</v>
      </c>
      <c r="AB415" s="65">
        <v>4</v>
      </c>
      <c r="AC415" s="65">
        <f t="shared" si="18"/>
        <v>0</v>
      </c>
      <c r="AD415" s="65">
        <v>5</v>
      </c>
      <c r="AF415" s="57">
        <v>2</v>
      </c>
      <c r="AG415" s="57">
        <v>4</v>
      </c>
      <c r="AH415" s="57">
        <v>2022</v>
      </c>
    </row>
    <row r="416" spans="1:34">
      <c r="A416" s="64">
        <v>20220219</v>
      </c>
      <c r="B416" s="64">
        <f t="shared" si="19"/>
        <v>959</v>
      </c>
      <c r="C416" s="64">
        <f t="shared" si="20"/>
        <v>636</v>
      </c>
      <c r="D416" s="64">
        <v>798</v>
      </c>
      <c r="E416" s="64">
        <v>764</v>
      </c>
      <c r="F416" s="64">
        <v>738</v>
      </c>
      <c r="G416" s="64">
        <v>726</v>
      </c>
      <c r="H416" s="64">
        <v>726</v>
      </c>
      <c r="I416" s="64">
        <v>741</v>
      </c>
      <c r="J416" s="64">
        <v>763</v>
      </c>
      <c r="K416" s="64">
        <v>791</v>
      </c>
      <c r="L416" s="64">
        <v>808</v>
      </c>
      <c r="M416" s="64">
        <v>820</v>
      </c>
      <c r="N416" s="64">
        <v>854</v>
      </c>
      <c r="O416" s="64">
        <v>806</v>
      </c>
      <c r="P416" s="64">
        <v>743</v>
      </c>
      <c r="Q416" s="64">
        <v>655</v>
      </c>
      <c r="R416" s="64">
        <v>636</v>
      </c>
      <c r="S416" s="64">
        <v>776</v>
      </c>
      <c r="T416" s="64">
        <v>851</v>
      </c>
      <c r="U416" s="64">
        <v>917</v>
      </c>
      <c r="V416" s="64">
        <v>959</v>
      </c>
      <c r="W416" s="64">
        <v>948</v>
      </c>
      <c r="X416" s="64">
        <v>933</v>
      </c>
      <c r="Y416" s="64">
        <v>905</v>
      </c>
      <c r="Z416" s="64">
        <v>887</v>
      </c>
      <c r="AA416" s="64">
        <v>885</v>
      </c>
      <c r="AB416" s="65">
        <v>4</v>
      </c>
      <c r="AC416" s="65">
        <f t="shared" si="18"/>
        <v>1</v>
      </c>
      <c r="AD416" s="65">
        <v>6</v>
      </c>
      <c r="AF416" s="57">
        <v>1</v>
      </c>
      <c r="AG416" s="57">
        <v>2</v>
      </c>
      <c r="AH416" s="57">
        <v>2022</v>
      </c>
    </row>
    <row r="417" spans="1:34">
      <c r="A417" s="64">
        <v>20220220</v>
      </c>
      <c r="B417" s="64">
        <f t="shared" si="19"/>
        <v>998</v>
      </c>
      <c r="C417" s="64">
        <f t="shared" si="20"/>
        <v>634</v>
      </c>
      <c r="D417" s="64">
        <v>850</v>
      </c>
      <c r="E417" s="64">
        <v>826</v>
      </c>
      <c r="F417" s="64">
        <v>808</v>
      </c>
      <c r="G417" s="64">
        <v>810</v>
      </c>
      <c r="H417" s="64">
        <v>806</v>
      </c>
      <c r="I417" s="64">
        <v>822</v>
      </c>
      <c r="J417" s="64">
        <v>850</v>
      </c>
      <c r="K417" s="64">
        <v>860</v>
      </c>
      <c r="L417" s="64">
        <v>806</v>
      </c>
      <c r="M417" s="64">
        <v>732</v>
      </c>
      <c r="N417" s="64">
        <v>685</v>
      </c>
      <c r="O417" s="64">
        <v>647</v>
      </c>
      <c r="P417" s="64">
        <v>634</v>
      </c>
      <c r="Q417" s="64">
        <v>646</v>
      </c>
      <c r="R417" s="64">
        <v>685</v>
      </c>
      <c r="S417" s="64">
        <v>707</v>
      </c>
      <c r="T417" s="64">
        <v>786</v>
      </c>
      <c r="U417" s="64">
        <v>919</v>
      </c>
      <c r="V417" s="64">
        <v>998</v>
      </c>
      <c r="W417" s="64">
        <v>998</v>
      </c>
      <c r="X417" s="64">
        <v>975</v>
      </c>
      <c r="Y417" s="64">
        <v>945</v>
      </c>
      <c r="Z417" s="64">
        <v>923</v>
      </c>
      <c r="AA417" s="64">
        <v>907</v>
      </c>
      <c r="AB417" s="65">
        <v>4</v>
      </c>
      <c r="AC417" s="65">
        <f t="shared" si="18"/>
        <v>2</v>
      </c>
      <c r="AD417" s="65">
        <v>7</v>
      </c>
      <c r="AF417" s="57">
        <v>1</v>
      </c>
      <c r="AG417" s="57">
        <v>5</v>
      </c>
      <c r="AH417" s="57">
        <v>2022</v>
      </c>
    </row>
    <row r="418" spans="1:34">
      <c r="A418" s="64">
        <v>20220221</v>
      </c>
      <c r="B418" s="64">
        <f t="shared" si="19"/>
        <v>996</v>
      </c>
      <c r="C418" s="64">
        <f t="shared" si="20"/>
        <v>708</v>
      </c>
      <c r="D418" s="64">
        <v>860</v>
      </c>
      <c r="E418" s="64">
        <v>822</v>
      </c>
      <c r="F418" s="64">
        <v>800</v>
      </c>
      <c r="G418" s="64">
        <v>790</v>
      </c>
      <c r="H418" s="64">
        <v>797</v>
      </c>
      <c r="I418" s="64">
        <v>825</v>
      </c>
      <c r="J418" s="64">
        <v>866</v>
      </c>
      <c r="K418" s="64">
        <v>888</v>
      </c>
      <c r="L418" s="64">
        <v>838</v>
      </c>
      <c r="M418" s="64">
        <v>793</v>
      </c>
      <c r="N418" s="64">
        <v>750</v>
      </c>
      <c r="O418" s="64">
        <v>722</v>
      </c>
      <c r="P418" s="64">
        <v>708</v>
      </c>
      <c r="Q418" s="64">
        <v>712</v>
      </c>
      <c r="R418" s="64">
        <v>732</v>
      </c>
      <c r="S418" s="64">
        <v>791</v>
      </c>
      <c r="T418" s="64">
        <v>848</v>
      </c>
      <c r="U418" s="64">
        <v>933</v>
      </c>
      <c r="V418" s="64">
        <v>996</v>
      </c>
      <c r="W418" s="64">
        <v>993</v>
      </c>
      <c r="X418" s="64">
        <v>980</v>
      </c>
      <c r="Y418" s="64">
        <v>938</v>
      </c>
      <c r="Z418" s="64">
        <v>892</v>
      </c>
      <c r="AA418" s="64">
        <v>873</v>
      </c>
      <c r="AB418" s="65">
        <v>4</v>
      </c>
      <c r="AC418" s="65">
        <f t="shared" si="18"/>
        <v>0</v>
      </c>
      <c r="AD418" s="65">
        <v>1</v>
      </c>
      <c r="AF418" s="57">
        <v>2</v>
      </c>
      <c r="AG418" s="57">
        <v>5</v>
      </c>
      <c r="AH418" s="57">
        <v>2022</v>
      </c>
    </row>
    <row r="419" spans="1:34">
      <c r="A419" s="64">
        <v>20220222</v>
      </c>
      <c r="B419" s="64">
        <f t="shared" si="19"/>
        <v>1007</v>
      </c>
      <c r="C419" s="64">
        <f t="shared" si="20"/>
        <v>620</v>
      </c>
      <c r="D419" s="64">
        <v>823</v>
      </c>
      <c r="E419" s="64">
        <v>793</v>
      </c>
      <c r="F419" s="64">
        <v>775</v>
      </c>
      <c r="G419" s="64">
        <v>773</v>
      </c>
      <c r="H419" s="64">
        <v>790</v>
      </c>
      <c r="I419" s="64">
        <v>808</v>
      </c>
      <c r="J419" s="64">
        <v>833</v>
      </c>
      <c r="K419" s="64">
        <v>865</v>
      </c>
      <c r="L419" s="64">
        <v>833</v>
      </c>
      <c r="M419" s="64">
        <v>805</v>
      </c>
      <c r="N419" s="64">
        <v>760</v>
      </c>
      <c r="O419" s="64">
        <v>678</v>
      </c>
      <c r="P419" s="64">
        <v>620</v>
      </c>
      <c r="Q419" s="64">
        <v>722</v>
      </c>
      <c r="R419" s="64">
        <v>711</v>
      </c>
      <c r="S419" s="64">
        <v>745</v>
      </c>
      <c r="T419" s="64">
        <v>862</v>
      </c>
      <c r="U419" s="64">
        <v>944</v>
      </c>
      <c r="V419" s="64">
        <v>1007</v>
      </c>
      <c r="W419" s="64">
        <v>996</v>
      </c>
      <c r="X419" s="64">
        <v>968</v>
      </c>
      <c r="Y419" s="64">
        <v>934</v>
      </c>
      <c r="Z419" s="64">
        <v>905</v>
      </c>
      <c r="AA419" s="64">
        <v>881</v>
      </c>
      <c r="AB419" s="65">
        <v>4</v>
      </c>
      <c r="AC419" s="65">
        <f t="shared" si="18"/>
        <v>0</v>
      </c>
      <c r="AD419" s="65">
        <v>2</v>
      </c>
      <c r="AF419" s="57">
        <v>2</v>
      </c>
      <c r="AG419" s="57">
        <v>7</v>
      </c>
      <c r="AH419" s="57">
        <v>2022</v>
      </c>
    </row>
    <row r="420" spans="1:34">
      <c r="A420" s="64">
        <v>20220223</v>
      </c>
      <c r="B420" s="64">
        <f t="shared" si="19"/>
        <v>1062</v>
      </c>
      <c r="C420" s="64">
        <f t="shared" si="20"/>
        <v>749</v>
      </c>
      <c r="D420" s="64">
        <v>831</v>
      </c>
      <c r="E420" s="64">
        <v>795</v>
      </c>
      <c r="F420" s="64">
        <v>775</v>
      </c>
      <c r="G420" s="64">
        <v>769</v>
      </c>
      <c r="H420" s="64">
        <v>775</v>
      </c>
      <c r="I420" s="64">
        <v>794</v>
      </c>
      <c r="J420" s="64">
        <v>831</v>
      </c>
      <c r="K420" s="64">
        <v>878</v>
      </c>
      <c r="L420" s="64">
        <v>936</v>
      </c>
      <c r="M420" s="64">
        <v>932</v>
      </c>
      <c r="N420" s="64">
        <v>889</v>
      </c>
      <c r="O420" s="64">
        <v>813</v>
      </c>
      <c r="P420" s="64">
        <v>751</v>
      </c>
      <c r="Q420" s="64">
        <v>749</v>
      </c>
      <c r="R420" s="64">
        <v>779</v>
      </c>
      <c r="S420" s="64">
        <v>791</v>
      </c>
      <c r="T420" s="64">
        <v>845</v>
      </c>
      <c r="U420" s="64">
        <v>985</v>
      </c>
      <c r="V420" s="64">
        <v>1062</v>
      </c>
      <c r="W420" s="64">
        <v>1059</v>
      </c>
      <c r="X420" s="64">
        <v>1040</v>
      </c>
      <c r="Y420" s="64">
        <v>1007</v>
      </c>
      <c r="Z420" s="64">
        <v>973</v>
      </c>
      <c r="AA420" s="64">
        <v>956</v>
      </c>
      <c r="AB420" s="65">
        <v>4</v>
      </c>
      <c r="AC420" s="65">
        <f t="shared" si="18"/>
        <v>0</v>
      </c>
      <c r="AD420" s="65">
        <v>3</v>
      </c>
      <c r="AF420" s="57">
        <v>1</v>
      </c>
      <c r="AG420" s="57">
        <v>3</v>
      </c>
      <c r="AH420" s="57">
        <v>2022</v>
      </c>
    </row>
    <row r="421" spans="1:34">
      <c r="A421" s="64">
        <v>20220224</v>
      </c>
      <c r="B421" s="64">
        <f t="shared" si="19"/>
        <v>1034</v>
      </c>
      <c r="C421" s="64">
        <f t="shared" si="20"/>
        <v>749</v>
      </c>
      <c r="D421" s="64">
        <v>907</v>
      </c>
      <c r="E421" s="64">
        <v>872</v>
      </c>
      <c r="F421" s="64">
        <v>848</v>
      </c>
      <c r="G421" s="64">
        <v>830</v>
      </c>
      <c r="H421" s="64">
        <v>830</v>
      </c>
      <c r="I421" s="64">
        <v>847</v>
      </c>
      <c r="J421" s="64">
        <v>878</v>
      </c>
      <c r="K421" s="64">
        <v>897</v>
      </c>
      <c r="L421" s="64">
        <v>838</v>
      </c>
      <c r="M421" s="64">
        <v>782</v>
      </c>
      <c r="N421" s="64">
        <v>811</v>
      </c>
      <c r="O421" s="64">
        <v>800</v>
      </c>
      <c r="P421" s="64">
        <v>749</v>
      </c>
      <c r="Q421" s="64">
        <v>760</v>
      </c>
      <c r="R421" s="64">
        <v>780</v>
      </c>
      <c r="S421" s="64">
        <v>819</v>
      </c>
      <c r="T421" s="64">
        <v>866</v>
      </c>
      <c r="U421" s="64">
        <v>958</v>
      </c>
      <c r="V421" s="64">
        <v>1034</v>
      </c>
      <c r="W421" s="64">
        <v>1030</v>
      </c>
      <c r="X421" s="64">
        <v>1012</v>
      </c>
      <c r="Y421" s="64">
        <v>981</v>
      </c>
      <c r="Z421" s="64">
        <v>945</v>
      </c>
      <c r="AA421" s="64">
        <v>927</v>
      </c>
      <c r="AB421" s="65">
        <v>4</v>
      </c>
      <c r="AC421" s="65">
        <f t="shared" si="18"/>
        <v>0</v>
      </c>
      <c r="AD421" s="65">
        <v>4</v>
      </c>
      <c r="AF421" s="57">
        <v>1</v>
      </c>
      <c r="AG421" s="57">
        <v>2</v>
      </c>
      <c r="AH421" s="57">
        <v>2022</v>
      </c>
    </row>
    <row r="422" spans="1:34">
      <c r="A422" s="64">
        <v>20220225</v>
      </c>
      <c r="B422" s="64">
        <f t="shared" si="19"/>
        <v>978</v>
      </c>
      <c r="C422" s="64">
        <f t="shared" si="20"/>
        <v>588</v>
      </c>
      <c r="D422" s="64">
        <v>883</v>
      </c>
      <c r="E422" s="64">
        <v>842</v>
      </c>
      <c r="F422" s="64">
        <v>820</v>
      </c>
      <c r="G422" s="64">
        <v>810</v>
      </c>
      <c r="H422" s="64">
        <v>812</v>
      </c>
      <c r="I422" s="64">
        <v>831</v>
      </c>
      <c r="J422" s="64">
        <v>863</v>
      </c>
      <c r="K422" s="64">
        <v>872</v>
      </c>
      <c r="L422" s="64">
        <v>754</v>
      </c>
      <c r="M422" s="64">
        <v>668</v>
      </c>
      <c r="N422" s="64">
        <v>644</v>
      </c>
      <c r="O422" s="64">
        <v>614</v>
      </c>
      <c r="P422" s="64">
        <v>588</v>
      </c>
      <c r="Q422" s="64">
        <v>605</v>
      </c>
      <c r="R422" s="64">
        <v>625</v>
      </c>
      <c r="S422" s="64">
        <v>659</v>
      </c>
      <c r="T422" s="64">
        <v>741</v>
      </c>
      <c r="U422" s="64">
        <v>850</v>
      </c>
      <c r="V422" s="64">
        <v>946</v>
      </c>
      <c r="W422" s="64">
        <v>978</v>
      </c>
      <c r="X422" s="64">
        <v>973</v>
      </c>
      <c r="Y422" s="64">
        <v>955</v>
      </c>
      <c r="Z422" s="64">
        <v>936</v>
      </c>
      <c r="AA422" s="64">
        <v>920</v>
      </c>
      <c r="AB422" s="65">
        <v>4</v>
      </c>
      <c r="AC422" s="65">
        <f t="shared" si="18"/>
        <v>0</v>
      </c>
      <c r="AD422" s="65">
        <v>5</v>
      </c>
      <c r="AF422" s="57">
        <v>2</v>
      </c>
      <c r="AG422" s="57">
        <v>13</v>
      </c>
      <c r="AH422" s="57">
        <v>2022</v>
      </c>
    </row>
    <row r="423" spans="1:34">
      <c r="A423" s="64">
        <v>20220226</v>
      </c>
      <c r="B423" s="64">
        <f t="shared" si="19"/>
        <v>897</v>
      </c>
      <c r="C423" s="64">
        <f t="shared" si="20"/>
        <v>496</v>
      </c>
      <c r="D423" s="64">
        <v>874</v>
      </c>
      <c r="E423" s="64">
        <v>839</v>
      </c>
      <c r="F423" s="64">
        <v>814</v>
      </c>
      <c r="G423" s="64">
        <v>803</v>
      </c>
      <c r="H423" s="64">
        <v>806</v>
      </c>
      <c r="I423" s="64">
        <v>822</v>
      </c>
      <c r="J423" s="64">
        <v>845</v>
      </c>
      <c r="K423" s="64">
        <v>828</v>
      </c>
      <c r="L423" s="64">
        <v>678</v>
      </c>
      <c r="M423" s="64">
        <v>568</v>
      </c>
      <c r="N423" s="64">
        <v>543</v>
      </c>
      <c r="O423" s="64">
        <v>514</v>
      </c>
      <c r="P423" s="64">
        <v>496</v>
      </c>
      <c r="Q423" s="64">
        <v>503</v>
      </c>
      <c r="R423" s="64">
        <v>525</v>
      </c>
      <c r="S423" s="64">
        <v>578</v>
      </c>
      <c r="T423" s="64">
        <v>674</v>
      </c>
      <c r="U423" s="64">
        <v>772</v>
      </c>
      <c r="V423" s="64">
        <v>872</v>
      </c>
      <c r="W423" s="64">
        <v>897</v>
      </c>
      <c r="X423" s="64">
        <v>885</v>
      </c>
      <c r="Y423" s="64">
        <v>866</v>
      </c>
      <c r="Z423" s="64">
        <v>848</v>
      </c>
      <c r="AA423" s="64">
        <v>834</v>
      </c>
      <c r="AB423" s="65">
        <v>4</v>
      </c>
      <c r="AC423" s="65">
        <f t="shared" si="18"/>
        <v>1</v>
      </c>
      <c r="AD423" s="65">
        <v>6</v>
      </c>
      <c r="AF423" s="57">
        <v>2</v>
      </c>
      <c r="AG423" s="57">
        <v>12</v>
      </c>
      <c r="AH423" s="57">
        <v>2022</v>
      </c>
    </row>
    <row r="424" spans="1:34">
      <c r="A424" s="64">
        <v>20220227</v>
      </c>
      <c r="B424" s="64">
        <f t="shared" si="19"/>
        <v>915</v>
      </c>
      <c r="C424" s="64">
        <f t="shared" si="20"/>
        <v>447</v>
      </c>
      <c r="D424" s="64">
        <v>792</v>
      </c>
      <c r="E424" s="64">
        <v>773</v>
      </c>
      <c r="F424" s="64">
        <v>763</v>
      </c>
      <c r="G424" s="64">
        <v>762</v>
      </c>
      <c r="H424" s="64">
        <v>768</v>
      </c>
      <c r="I424" s="64">
        <v>785</v>
      </c>
      <c r="J424" s="64">
        <v>814</v>
      </c>
      <c r="K424" s="64">
        <v>787</v>
      </c>
      <c r="L424" s="64">
        <v>607</v>
      </c>
      <c r="M424" s="64">
        <v>501</v>
      </c>
      <c r="N424" s="64">
        <v>482</v>
      </c>
      <c r="O424" s="64">
        <v>456</v>
      </c>
      <c r="P424" s="64">
        <v>447</v>
      </c>
      <c r="Q424" s="64">
        <v>457</v>
      </c>
      <c r="R424" s="64">
        <v>485</v>
      </c>
      <c r="S424" s="64">
        <v>541</v>
      </c>
      <c r="T424" s="64">
        <v>625</v>
      </c>
      <c r="U424" s="64">
        <v>757</v>
      </c>
      <c r="V424" s="64">
        <v>876</v>
      </c>
      <c r="W424" s="64">
        <v>911</v>
      </c>
      <c r="X424" s="64">
        <v>915</v>
      </c>
      <c r="Y424" s="64">
        <v>906</v>
      </c>
      <c r="Z424" s="64">
        <v>887</v>
      </c>
      <c r="AA424" s="64">
        <v>872</v>
      </c>
      <c r="AB424" s="65">
        <v>4</v>
      </c>
      <c r="AC424" s="65">
        <f t="shared" si="18"/>
        <v>2</v>
      </c>
      <c r="AD424" s="65">
        <v>7</v>
      </c>
      <c r="AF424" s="57">
        <v>2</v>
      </c>
      <c r="AG424" s="57">
        <v>13</v>
      </c>
      <c r="AH424" s="57">
        <v>2022</v>
      </c>
    </row>
    <row r="425" spans="1:34">
      <c r="A425" s="64">
        <v>20220228</v>
      </c>
      <c r="B425" s="64">
        <f t="shared" si="19"/>
        <v>854</v>
      </c>
      <c r="C425" s="64">
        <f t="shared" si="20"/>
        <v>675</v>
      </c>
      <c r="D425" s="64">
        <v>831</v>
      </c>
      <c r="E425" s="64">
        <v>802</v>
      </c>
      <c r="F425" s="64">
        <v>784</v>
      </c>
      <c r="G425" s="64">
        <v>776</v>
      </c>
      <c r="H425" s="64">
        <v>779</v>
      </c>
      <c r="I425" s="64">
        <v>800</v>
      </c>
      <c r="J425" s="64">
        <v>830</v>
      </c>
      <c r="K425" s="64">
        <v>825</v>
      </c>
      <c r="L425" s="64">
        <v>745</v>
      </c>
      <c r="M425" s="64">
        <v>681</v>
      </c>
      <c r="N425" s="64">
        <v>790</v>
      </c>
      <c r="O425" s="64">
        <v>771</v>
      </c>
      <c r="P425" s="64">
        <v>675</v>
      </c>
      <c r="Q425" s="64">
        <v>716</v>
      </c>
      <c r="R425" s="64">
        <v>789</v>
      </c>
      <c r="S425" s="64">
        <v>757</v>
      </c>
      <c r="T425" s="64">
        <v>745</v>
      </c>
      <c r="U425" s="64">
        <v>818</v>
      </c>
      <c r="V425" s="64">
        <v>854</v>
      </c>
      <c r="W425" s="64">
        <v>851</v>
      </c>
      <c r="X425" s="64">
        <v>849</v>
      </c>
      <c r="Y425" s="64">
        <v>833</v>
      </c>
      <c r="Z425" s="64">
        <v>785</v>
      </c>
      <c r="AA425" s="64">
        <v>755</v>
      </c>
      <c r="AB425" s="65">
        <v>4</v>
      </c>
      <c r="AC425" s="65">
        <f t="shared" si="18"/>
        <v>0</v>
      </c>
      <c r="AD425" s="65">
        <v>1</v>
      </c>
      <c r="AF425" s="57">
        <v>2</v>
      </c>
      <c r="AG425" s="57">
        <v>4</v>
      </c>
      <c r="AH425" s="57">
        <v>2022</v>
      </c>
    </row>
    <row r="426" spans="1:34">
      <c r="A426" s="64">
        <v>20220301</v>
      </c>
      <c r="B426" s="64">
        <f t="shared" si="19"/>
        <v>872</v>
      </c>
      <c r="C426" s="64">
        <f t="shared" si="20"/>
        <v>570</v>
      </c>
      <c r="D426" s="64">
        <v>704</v>
      </c>
      <c r="E426" s="64">
        <v>670</v>
      </c>
      <c r="F426" s="64">
        <v>654</v>
      </c>
      <c r="G426" s="64">
        <v>638</v>
      </c>
      <c r="H426" s="64">
        <v>636</v>
      </c>
      <c r="I426" s="64">
        <v>654</v>
      </c>
      <c r="J426" s="64">
        <v>681</v>
      </c>
      <c r="K426" s="64">
        <v>701</v>
      </c>
      <c r="L426" s="64">
        <v>727</v>
      </c>
      <c r="M426" s="64">
        <v>715</v>
      </c>
      <c r="N426" s="64">
        <v>669</v>
      </c>
      <c r="O426" s="64">
        <v>709</v>
      </c>
      <c r="P426" s="64">
        <v>615</v>
      </c>
      <c r="Q426" s="64">
        <v>570</v>
      </c>
      <c r="R426" s="64">
        <v>605</v>
      </c>
      <c r="S426" s="64">
        <v>690</v>
      </c>
      <c r="T426" s="64">
        <v>739</v>
      </c>
      <c r="U426" s="64">
        <v>775</v>
      </c>
      <c r="V426" s="64">
        <v>849</v>
      </c>
      <c r="W426" s="64">
        <v>872</v>
      </c>
      <c r="X426" s="64">
        <v>863</v>
      </c>
      <c r="Y426" s="64">
        <v>844</v>
      </c>
      <c r="Z426" s="64">
        <v>815</v>
      </c>
      <c r="AA426" s="64">
        <v>797</v>
      </c>
      <c r="AB426" s="65">
        <v>1</v>
      </c>
      <c r="AC426" s="65">
        <f t="shared" si="18"/>
        <v>3</v>
      </c>
      <c r="AD426" s="65">
        <v>2</v>
      </c>
      <c r="AE426" s="66" t="s">
        <v>72</v>
      </c>
      <c r="AF426" s="57">
        <v>3</v>
      </c>
      <c r="AG426" s="57">
        <v>2</v>
      </c>
      <c r="AH426" s="57">
        <v>2022</v>
      </c>
    </row>
    <row r="427" spans="1:34">
      <c r="A427" s="64">
        <v>20220302</v>
      </c>
      <c r="B427" s="64">
        <f t="shared" si="19"/>
        <v>962</v>
      </c>
      <c r="C427" s="64">
        <f t="shared" si="20"/>
        <v>577</v>
      </c>
      <c r="D427" s="64">
        <v>758</v>
      </c>
      <c r="E427" s="64">
        <v>736</v>
      </c>
      <c r="F427" s="64">
        <v>728</v>
      </c>
      <c r="G427" s="64">
        <v>723</v>
      </c>
      <c r="H427" s="64">
        <v>733</v>
      </c>
      <c r="I427" s="64">
        <v>761</v>
      </c>
      <c r="J427" s="64">
        <v>805</v>
      </c>
      <c r="K427" s="64">
        <v>825</v>
      </c>
      <c r="L427" s="64">
        <v>756</v>
      </c>
      <c r="M427" s="64">
        <v>666</v>
      </c>
      <c r="N427" s="64">
        <v>657</v>
      </c>
      <c r="O427" s="64">
        <v>609</v>
      </c>
      <c r="P427" s="64">
        <v>577</v>
      </c>
      <c r="Q427" s="64">
        <v>590</v>
      </c>
      <c r="R427" s="64">
        <v>609</v>
      </c>
      <c r="S427" s="64">
        <v>649</v>
      </c>
      <c r="T427" s="64">
        <v>723</v>
      </c>
      <c r="U427" s="64">
        <v>833</v>
      </c>
      <c r="V427" s="64">
        <v>946</v>
      </c>
      <c r="W427" s="64">
        <v>962</v>
      </c>
      <c r="X427" s="64">
        <v>947</v>
      </c>
      <c r="Y427" s="64">
        <v>918</v>
      </c>
      <c r="Z427" s="64">
        <v>894</v>
      </c>
      <c r="AA427" s="64">
        <v>875</v>
      </c>
      <c r="AB427" s="65">
        <v>1</v>
      </c>
      <c r="AC427" s="65">
        <f t="shared" si="18"/>
        <v>0</v>
      </c>
      <c r="AD427" s="65">
        <v>3</v>
      </c>
      <c r="AF427" s="57">
        <v>2</v>
      </c>
      <c r="AG427" s="57">
        <v>8</v>
      </c>
      <c r="AH427" s="57">
        <v>2022</v>
      </c>
    </row>
    <row r="428" spans="1:34">
      <c r="A428" s="64">
        <v>20220303</v>
      </c>
      <c r="B428" s="64">
        <f t="shared" si="19"/>
        <v>902</v>
      </c>
      <c r="C428" s="64">
        <f t="shared" si="20"/>
        <v>541</v>
      </c>
      <c r="D428" s="64">
        <v>829</v>
      </c>
      <c r="E428" s="64">
        <v>798</v>
      </c>
      <c r="F428" s="64">
        <v>777</v>
      </c>
      <c r="G428" s="64">
        <v>771</v>
      </c>
      <c r="H428" s="64">
        <v>770</v>
      </c>
      <c r="I428" s="64">
        <v>792</v>
      </c>
      <c r="J428" s="64">
        <v>834</v>
      </c>
      <c r="K428" s="64">
        <v>843</v>
      </c>
      <c r="L428" s="64">
        <v>766</v>
      </c>
      <c r="M428" s="64">
        <v>676</v>
      </c>
      <c r="N428" s="64">
        <v>610</v>
      </c>
      <c r="O428" s="64">
        <v>559</v>
      </c>
      <c r="P428" s="64">
        <v>541</v>
      </c>
      <c r="Q428" s="64">
        <v>572</v>
      </c>
      <c r="R428" s="64">
        <v>599</v>
      </c>
      <c r="S428" s="64">
        <v>633</v>
      </c>
      <c r="T428" s="64">
        <v>697</v>
      </c>
      <c r="U428" s="64">
        <v>780</v>
      </c>
      <c r="V428" s="64">
        <v>871</v>
      </c>
      <c r="W428" s="64">
        <v>902</v>
      </c>
      <c r="X428" s="64">
        <v>895</v>
      </c>
      <c r="Y428" s="64">
        <v>876</v>
      </c>
      <c r="Z428" s="64">
        <v>853</v>
      </c>
      <c r="AA428" s="64">
        <v>834</v>
      </c>
      <c r="AB428" s="65">
        <v>1</v>
      </c>
      <c r="AC428" s="65">
        <f t="shared" si="18"/>
        <v>0</v>
      </c>
      <c r="AD428" s="65">
        <v>4</v>
      </c>
      <c r="AF428" s="57">
        <v>3</v>
      </c>
      <c r="AG428" s="57">
        <v>12</v>
      </c>
      <c r="AH428" s="57">
        <v>2022</v>
      </c>
    </row>
    <row r="429" spans="1:34">
      <c r="A429" s="64">
        <v>20220304</v>
      </c>
      <c r="B429" s="64">
        <f t="shared" si="19"/>
        <v>860</v>
      </c>
      <c r="C429" s="64">
        <f t="shared" si="20"/>
        <v>510</v>
      </c>
      <c r="D429" s="64">
        <v>784</v>
      </c>
      <c r="E429" s="64">
        <v>753</v>
      </c>
      <c r="F429" s="64">
        <v>739</v>
      </c>
      <c r="G429" s="64">
        <v>727</v>
      </c>
      <c r="H429" s="64">
        <v>728</v>
      </c>
      <c r="I429" s="64">
        <v>734</v>
      </c>
      <c r="J429" s="64">
        <v>759</v>
      </c>
      <c r="K429" s="64">
        <v>794</v>
      </c>
      <c r="L429" s="64">
        <v>836</v>
      </c>
      <c r="M429" s="64">
        <v>824</v>
      </c>
      <c r="N429" s="64">
        <v>791</v>
      </c>
      <c r="O429" s="64">
        <v>654</v>
      </c>
      <c r="P429" s="64">
        <v>510</v>
      </c>
      <c r="Q429" s="64">
        <v>526</v>
      </c>
      <c r="R429" s="64">
        <v>560</v>
      </c>
      <c r="S429" s="64">
        <v>604</v>
      </c>
      <c r="T429" s="64">
        <v>685</v>
      </c>
      <c r="U429" s="64">
        <v>760</v>
      </c>
      <c r="V429" s="64">
        <v>838</v>
      </c>
      <c r="W429" s="64">
        <v>860</v>
      </c>
      <c r="X429" s="64">
        <v>848</v>
      </c>
      <c r="Y429" s="64">
        <v>828</v>
      </c>
      <c r="Z429" s="64">
        <v>807</v>
      </c>
      <c r="AA429" s="64">
        <v>793</v>
      </c>
      <c r="AB429" s="65">
        <v>1</v>
      </c>
      <c r="AC429" s="65">
        <f t="shared" si="18"/>
        <v>0</v>
      </c>
      <c r="AD429" s="65">
        <v>5</v>
      </c>
      <c r="AF429" s="57">
        <v>4</v>
      </c>
      <c r="AG429" s="57">
        <v>8</v>
      </c>
      <c r="AH429" s="57">
        <v>2022</v>
      </c>
    </row>
    <row r="430" spans="1:34">
      <c r="A430" s="64">
        <v>20220305</v>
      </c>
      <c r="B430" s="64">
        <f t="shared" si="19"/>
        <v>919</v>
      </c>
      <c r="C430" s="64">
        <f t="shared" si="20"/>
        <v>463</v>
      </c>
      <c r="D430" s="64">
        <v>745</v>
      </c>
      <c r="E430" s="64">
        <v>709</v>
      </c>
      <c r="F430" s="64">
        <v>686</v>
      </c>
      <c r="G430" s="64">
        <v>674</v>
      </c>
      <c r="H430" s="64">
        <v>682</v>
      </c>
      <c r="I430" s="64">
        <v>705</v>
      </c>
      <c r="J430" s="64">
        <v>730</v>
      </c>
      <c r="K430" s="64">
        <v>715</v>
      </c>
      <c r="L430" s="64">
        <v>600</v>
      </c>
      <c r="M430" s="64">
        <v>516</v>
      </c>
      <c r="N430" s="64">
        <v>492</v>
      </c>
      <c r="O430" s="64">
        <v>470</v>
      </c>
      <c r="P430" s="64">
        <v>463</v>
      </c>
      <c r="Q430" s="64">
        <v>471</v>
      </c>
      <c r="R430" s="64">
        <v>492</v>
      </c>
      <c r="S430" s="64">
        <v>534</v>
      </c>
      <c r="T430" s="64">
        <v>639</v>
      </c>
      <c r="U430" s="64">
        <v>769</v>
      </c>
      <c r="V430" s="64">
        <v>899</v>
      </c>
      <c r="W430" s="64">
        <v>919</v>
      </c>
      <c r="X430" s="64">
        <v>907</v>
      </c>
      <c r="Y430" s="64">
        <v>884</v>
      </c>
      <c r="Z430" s="64">
        <v>869</v>
      </c>
      <c r="AA430" s="64">
        <v>850</v>
      </c>
      <c r="AB430" s="65">
        <v>1</v>
      </c>
      <c r="AC430" s="65">
        <f t="shared" si="18"/>
        <v>1</v>
      </c>
      <c r="AD430" s="65">
        <v>6</v>
      </c>
      <c r="AF430" s="57">
        <v>2</v>
      </c>
      <c r="AG430" s="57">
        <v>12</v>
      </c>
      <c r="AH430" s="57">
        <v>2022</v>
      </c>
    </row>
    <row r="431" spans="1:34">
      <c r="A431" s="64">
        <v>20220306</v>
      </c>
      <c r="B431" s="64">
        <f t="shared" si="19"/>
        <v>903</v>
      </c>
      <c r="C431" s="64">
        <f t="shared" si="20"/>
        <v>439</v>
      </c>
      <c r="D431" s="64">
        <v>802</v>
      </c>
      <c r="E431" s="64">
        <v>771</v>
      </c>
      <c r="F431" s="64">
        <v>748</v>
      </c>
      <c r="G431" s="64">
        <v>734</v>
      </c>
      <c r="H431" s="64">
        <v>739</v>
      </c>
      <c r="I431" s="64">
        <v>762</v>
      </c>
      <c r="J431" s="64">
        <v>791</v>
      </c>
      <c r="K431" s="64">
        <v>750</v>
      </c>
      <c r="L431" s="64">
        <v>587</v>
      </c>
      <c r="M431" s="64">
        <v>484</v>
      </c>
      <c r="N431" s="64">
        <v>462</v>
      </c>
      <c r="O431" s="64">
        <v>439</v>
      </c>
      <c r="P431" s="64">
        <v>457</v>
      </c>
      <c r="Q431" s="64">
        <v>471</v>
      </c>
      <c r="R431" s="64">
        <v>498</v>
      </c>
      <c r="S431" s="64">
        <v>538</v>
      </c>
      <c r="T431" s="64">
        <v>633</v>
      </c>
      <c r="U431" s="64">
        <v>778</v>
      </c>
      <c r="V431" s="64">
        <v>889</v>
      </c>
      <c r="W431" s="64">
        <v>903</v>
      </c>
      <c r="X431" s="64">
        <v>890</v>
      </c>
      <c r="Y431" s="64">
        <v>867</v>
      </c>
      <c r="Z431" s="64">
        <v>850</v>
      </c>
      <c r="AA431" s="64">
        <v>828</v>
      </c>
      <c r="AB431" s="65">
        <v>1</v>
      </c>
      <c r="AC431" s="65">
        <f t="shared" si="18"/>
        <v>2</v>
      </c>
      <c r="AD431" s="65">
        <v>7</v>
      </c>
      <c r="AF431" s="57">
        <v>2</v>
      </c>
      <c r="AG431" s="57">
        <v>13</v>
      </c>
      <c r="AH431" s="57">
        <v>2022</v>
      </c>
    </row>
    <row r="432" spans="1:34">
      <c r="A432" s="64">
        <v>20220307</v>
      </c>
      <c r="B432" s="64">
        <f t="shared" si="19"/>
        <v>923</v>
      </c>
      <c r="C432" s="64">
        <f t="shared" si="20"/>
        <v>595</v>
      </c>
      <c r="D432" s="64">
        <v>777</v>
      </c>
      <c r="E432" s="64">
        <v>743</v>
      </c>
      <c r="F432" s="64">
        <v>721</v>
      </c>
      <c r="G432" s="64">
        <v>711</v>
      </c>
      <c r="H432" s="64">
        <v>721</v>
      </c>
      <c r="I432" s="64">
        <v>739</v>
      </c>
      <c r="J432" s="64">
        <v>775</v>
      </c>
      <c r="K432" s="64">
        <v>802</v>
      </c>
      <c r="L432" s="64">
        <v>768</v>
      </c>
      <c r="M432" s="64">
        <v>649</v>
      </c>
      <c r="N432" s="64">
        <v>634</v>
      </c>
      <c r="O432" s="64">
        <v>605</v>
      </c>
      <c r="P432" s="64">
        <v>610</v>
      </c>
      <c r="Q432" s="64">
        <v>597</v>
      </c>
      <c r="R432" s="64">
        <v>595</v>
      </c>
      <c r="S432" s="64">
        <v>616</v>
      </c>
      <c r="T432" s="64">
        <v>687</v>
      </c>
      <c r="U432" s="64">
        <v>790</v>
      </c>
      <c r="V432" s="64">
        <v>894</v>
      </c>
      <c r="W432" s="64">
        <v>923</v>
      </c>
      <c r="X432" s="64">
        <v>915</v>
      </c>
      <c r="Y432" s="64">
        <v>893</v>
      </c>
      <c r="Z432" s="64">
        <v>873</v>
      </c>
      <c r="AA432" s="64">
        <v>850</v>
      </c>
      <c r="AB432" s="65">
        <v>1</v>
      </c>
      <c r="AC432" s="65">
        <f t="shared" si="18"/>
        <v>0</v>
      </c>
      <c r="AD432" s="65">
        <v>1</v>
      </c>
      <c r="AF432" s="57">
        <v>3</v>
      </c>
      <c r="AG432" s="57">
        <v>11</v>
      </c>
      <c r="AH432" s="57">
        <v>2022</v>
      </c>
    </row>
    <row r="433" spans="1:34">
      <c r="A433" s="64">
        <v>20220308</v>
      </c>
      <c r="B433" s="64">
        <f t="shared" si="19"/>
        <v>898</v>
      </c>
      <c r="C433" s="64">
        <f t="shared" si="20"/>
        <v>518</v>
      </c>
      <c r="D433" s="64">
        <v>805</v>
      </c>
      <c r="E433" s="64">
        <v>778</v>
      </c>
      <c r="F433" s="64">
        <v>762</v>
      </c>
      <c r="G433" s="64">
        <v>755</v>
      </c>
      <c r="H433" s="64">
        <v>761</v>
      </c>
      <c r="I433" s="64">
        <v>783</v>
      </c>
      <c r="J433" s="64">
        <v>818</v>
      </c>
      <c r="K433" s="64">
        <v>808</v>
      </c>
      <c r="L433" s="64">
        <v>682</v>
      </c>
      <c r="M433" s="64">
        <v>600</v>
      </c>
      <c r="N433" s="64">
        <v>575</v>
      </c>
      <c r="O433" s="64">
        <v>541</v>
      </c>
      <c r="P433" s="64">
        <v>518</v>
      </c>
      <c r="Q433" s="64">
        <v>535</v>
      </c>
      <c r="R433" s="64">
        <v>561</v>
      </c>
      <c r="S433" s="64">
        <v>617</v>
      </c>
      <c r="T433" s="64">
        <v>690</v>
      </c>
      <c r="U433" s="64">
        <v>774</v>
      </c>
      <c r="V433" s="64">
        <v>864</v>
      </c>
      <c r="W433" s="64">
        <v>898</v>
      </c>
      <c r="X433" s="64">
        <v>887</v>
      </c>
      <c r="Y433" s="64">
        <v>867</v>
      </c>
      <c r="Z433" s="64">
        <v>851</v>
      </c>
      <c r="AA433" s="64">
        <v>838</v>
      </c>
      <c r="AB433" s="65">
        <v>1</v>
      </c>
      <c r="AC433" s="65">
        <f t="shared" si="18"/>
        <v>0</v>
      </c>
      <c r="AD433" s="65">
        <v>2</v>
      </c>
      <c r="AF433" s="57">
        <v>3</v>
      </c>
      <c r="AG433" s="57">
        <v>13</v>
      </c>
      <c r="AH433" s="57">
        <v>2022</v>
      </c>
    </row>
    <row r="434" spans="1:34">
      <c r="A434" s="64">
        <v>20220309</v>
      </c>
      <c r="B434" s="64">
        <f t="shared" si="19"/>
        <v>840</v>
      </c>
      <c r="C434" s="64">
        <f t="shared" si="20"/>
        <v>436</v>
      </c>
      <c r="D434" s="64">
        <v>794</v>
      </c>
      <c r="E434" s="64">
        <v>763</v>
      </c>
      <c r="F434" s="64">
        <v>745</v>
      </c>
      <c r="G434" s="64">
        <v>734</v>
      </c>
      <c r="H434" s="64">
        <v>737</v>
      </c>
      <c r="I434" s="64">
        <v>756</v>
      </c>
      <c r="J434" s="64">
        <v>778</v>
      </c>
      <c r="K434" s="64">
        <v>734</v>
      </c>
      <c r="L434" s="64">
        <v>582</v>
      </c>
      <c r="M434" s="64">
        <v>506</v>
      </c>
      <c r="N434" s="64">
        <v>478</v>
      </c>
      <c r="O434" s="64">
        <v>446</v>
      </c>
      <c r="P434" s="64">
        <v>436</v>
      </c>
      <c r="Q434" s="64">
        <v>450</v>
      </c>
      <c r="R434" s="64">
        <v>480</v>
      </c>
      <c r="S434" s="64">
        <v>533</v>
      </c>
      <c r="T434" s="64">
        <v>607</v>
      </c>
      <c r="U434" s="64">
        <v>701</v>
      </c>
      <c r="V434" s="64">
        <v>793</v>
      </c>
      <c r="W434" s="64">
        <v>836</v>
      </c>
      <c r="X434" s="64">
        <v>840</v>
      </c>
      <c r="Y434" s="64">
        <v>828</v>
      </c>
      <c r="Z434" s="64">
        <v>816</v>
      </c>
      <c r="AA434" s="64">
        <v>806</v>
      </c>
      <c r="AB434" s="65">
        <v>1</v>
      </c>
      <c r="AC434" s="65">
        <f t="shared" si="18"/>
        <v>3</v>
      </c>
      <c r="AD434" s="65">
        <v>3</v>
      </c>
      <c r="AE434" s="66" t="s">
        <v>82</v>
      </c>
      <c r="AF434" s="57">
        <v>4</v>
      </c>
      <c r="AG434" s="57">
        <v>13</v>
      </c>
      <c r="AH434" s="57">
        <v>2022</v>
      </c>
    </row>
    <row r="435" spans="1:34">
      <c r="A435" s="64">
        <v>20220310</v>
      </c>
      <c r="B435" s="64">
        <f t="shared" si="19"/>
        <v>839</v>
      </c>
      <c r="C435" s="64">
        <f t="shared" si="20"/>
        <v>484</v>
      </c>
      <c r="D435" s="64">
        <v>765</v>
      </c>
      <c r="E435" s="64">
        <v>740</v>
      </c>
      <c r="F435" s="64">
        <v>723</v>
      </c>
      <c r="G435" s="64">
        <v>714</v>
      </c>
      <c r="H435" s="64">
        <v>721</v>
      </c>
      <c r="I435" s="64">
        <v>738</v>
      </c>
      <c r="J435" s="64">
        <v>770</v>
      </c>
      <c r="K435" s="64">
        <v>756</v>
      </c>
      <c r="L435" s="64">
        <v>623</v>
      </c>
      <c r="M435" s="64">
        <v>558</v>
      </c>
      <c r="N435" s="64">
        <v>539</v>
      </c>
      <c r="O435" s="64">
        <v>505</v>
      </c>
      <c r="P435" s="64">
        <v>484</v>
      </c>
      <c r="Q435" s="64">
        <v>508</v>
      </c>
      <c r="R435" s="64">
        <v>529</v>
      </c>
      <c r="S435" s="64">
        <v>590</v>
      </c>
      <c r="T435" s="64">
        <v>685</v>
      </c>
      <c r="U435" s="64">
        <v>743</v>
      </c>
      <c r="V435" s="64">
        <v>812</v>
      </c>
      <c r="W435" s="64">
        <v>839</v>
      </c>
      <c r="X435" s="64">
        <v>828</v>
      </c>
      <c r="Y435" s="64">
        <v>801</v>
      </c>
      <c r="Z435" s="64">
        <v>776</v>
      </c>
      <c r="AA435" s="64">
        <v>746</v>
      </c>
      <c r="AB435" s="65">
        <v>1</v>
      </c>
      <c r="AC435" s="65">
        <f t="shared" si="18"/>
        <v>0</v>
      </c>
      <c r="AD435" s="65">
        <v>4</v>
      </c>
      <c r="AF435" s="57">
        <v>3</v>
      </c>
      <c r="AG435" s="57">
        <v>13</v>
      </c>
      <c r="AH435" s="57">
        <v>2022</v>
      </c>
    </row>
    <row r="436" spans="1:34">
      <c r="A436" s="64">
        <v>20220311</v>
      </c>
      <c r="B436" s="64">
        <f t="shared" si="19"/>
        <v>774</v>
      </c>
      <c r="C436" s="64">
        <f t="shared" si="20"/>
        <v>590</v>
      </c>
      <c r="D436" s="64">
        <v>689</v>
      </c>
      <c r="E436" s="64">
        <v>649</v>
      </c>
      <c r="F436" s="64">
        <v>630</v>
      </c>
      <c r="G436" s="64">
        <v>626</v>
      </c>
      <c r="H436" s="64">
        <v>623</v>
      </c>
      <c r="I436" s="64">
        <v>642</v>
      </c>
      <c r="J436" s="64">
        <v>674</v>
      </c>
      <c r="K436" s="64">
        <v>669</v>
      </c>
      <c r="L436" s="64">
        <v>651</v>
      </c>
      <c r="M436" s="64">
        <v>661</v>
      </c>
      <c r="N436" s="64">
        <v>710</v>
      </c>
      <c r="O436" s="64">
        <v>650</v>
      </c>
      <c r="P436" s="64">
        <v>590</v>
      </c>
      <c r="Q436" s="64">
        <v>619</v>
      </c>
      <c r="R436" s="64">
        <v>615</v>
      </c>
      <c r="S436" s="64">
        <v>647</v>
      </c>
      <c r="T436" s="64">
        <v>686</v>
      </c>
      <c r="U436" s="64">
        <v>720</v>
      </c>
      <c r="V436" s="64">
        <v>760</v>
      </c>
      <c r="W436" s="64">
        <v>774</v>
      </c>
      <c r="X436" s="64">
        <v>773</v>
      </c>
      <c r="Y436" s="64">
        <v>762</v>
      </c>
      <c r="Z436" s="64">
        <v>748</v>
      </c>
      <c r="AA436" s="64">
        <v>732</v>
      </c>
      <c r="AB436" s="65">
        <v>1</v>
      </c>
      <c r="AC436" s="65">
        <f t="shared" si="18"/>
        <v>0</v>
      </c>
      <c r="AD436" s="65">
        <v>5</v>
      </c>
      <c r="AF436" s="57">
        <v>7</v>
      </c>
      <c r="AG436" s="57">
        <v>5</v>
      </c>
      <c r="AH436" s="57">
        <v>2022</v>
      </c>
    </row>
    <row r="437" spans="1:34">
      <c r="A437" s="64">
        <v>20220312</v>
      </c>
      <c r="B437" s="64">
        <f t="shared" si="19"/>
        <v>724</v>
      </c>
      <c r="C437" s="64">
        <f t="shared" si="20"/>
        <v>424</v>
      </c>
      <c r="D437" s="64">
        <v>690</v>
      </c>
      <c r="E437" s="64">
        <v>657</v>
      </c>
      <c r="F437" s="64">
        <v>643</v>
      </c>
      <c r="G437" s="64">
        <v>637</v>
      </c>
      <c r="H437" s="64">
        <v>645</v>
      </c>
      <c r="I437" s="64">
        <v>668</v>
      </c>
      <c r="J437" s="64">
        <v>692</v>
      </c>
      <c r="K437" s="64">
        <v>638</v>
      </c>
      <c r="L437" s="64">
        <v>518</v>
      </c>
      <c r="M437" s="64">
        <v>471</v>
      </c>
      <c r="N437" s="64">
        <v>454</v>
      </c>
      <c r="O437" s="64">
        <v>431</v>
      </c>
      <c r="P437" s="64">
        <v>424</v>
      </c>
      <c r="Q437" s="64">
        <v>434</v>
      </c>
      <c r="R437" s="64">
        <v>465</v>
      </c>
      <c r="S437" s="64">
        <v>530</v>
      </c>
      <c r="T437" s="64">
        <v>619</v>
      </c>
      <c r="U437" s="64">
        <v>663</v>
      </c>
      <c r="V437" s="64">
        <v>718</v>
      </c>
      <c r="W437" s="64">
        <v>724</v>
      </c>
      <c r="X437" s="64">
        <v>713</v>
      </c>
      <c r="Y437" s="64">
        <v>701</v>
      </c>
      <c r="Z437" s="64">
        <v>685</v>
      </c>
      <c r="AA437" s="64">
        <v>667</v>
      </c>
      <c r="AB437" s="65">
        <v>1</v>
      </c>
      <c r="AC437" s="65">
        <f t="shared" si="18"/>
        <v>1</v>
      </c>
      <c r="AD437" s="65">
        <v>6</v>
      </c>
      <c r="AF437" s="57">
        <v>7</v>
      </c>
      <c r="AG437" s="57">
        <v>13</v>
      </c>
      <c r="AH437" s="57">
        <v>2022</v>
      </c>
    </row>
    <row r="438" spans="1:34">
      <c r="A438" s="64">
        <v>20220313</v>
      </c>
      <c r="B438" s="64">
        <f t="shared" si="19"/>
        <v>739</v>
      </c>
      <c r="C438" s="64">
        <f t="shared" si="20"/>
        <v>566</v>
      </c>
      <c r="D438" s="64">
        <v>623</v>
      </c>
      <c r="E438" s="64">
        <v>592</v>
      </c>
      <c r="F438" s="64">
        <v>574</v>
      </c>
      <c r="G438" s="64">
        <v>566</v>
      </c>
      <c r="H438" s="64">
        <v>569</v>
      </c>
      <c r="I438" s="64">
        <v>578</v>
      </c>
      <c r="J438" s="64">
        <v>598</v>
      </c>
      <c r="K438" s="64">
        <v>611</v>
      </c>
      <c r="L438" s="64">
        <v>633</v>
      </c>
      <c r="M438" s="64">
        <v>665</v>
      </c>
      <c r="N438" s="64">
        <v>669</v>
      </c>
      <c r="O438" s="64">
        <v>690</v>
      </c>
      <c r="P438" s="64">
        <v>704</v>
      </c>
      <c r="Q438" s="64">
        <v>662</v>
      </c>
      <c r="R438" s="64">
        <v>627</v>
      </c>
      <c r="S438" s="64">
        <v>619</v>
      </c>
      <c r="T438" s="64">
        <v>658</v>
      </c>
      <c r="U438" s="64">
        <v>708</v>
      </c>
      <c r="V438" s="64">
        <v>735</v>
      </c>
      <c r="W438" s="64">
        <v>739</v>
      </c>
      <c r="X438" s="64">
        <v>728</v>
      </c>
      <c r="Y438" s="64">
        <v>707</v>
      </c>
      <c r="Z438" s="64">
        <v>690</v>
      </c>
      <c r="AA438" s="64">
        <v>673</v>
      </c>
      <c r="AB438" s="65">
        <v>1</v>
      </c>
      <c r="AC438" s="65">
        <f t="shared" si="18"/>
        <v>2</v>
      </c>
      <c r="AD438" s="65">
        <v>7</v>
      </c>
      <c r="AF438" s="57">
        <v>7</v>
      </c>
      <c r="AG438" s="57">
        <v>2</v>
      </c>
      <c r="AH438" s="57">
        <v>2022</v>
      </c>
    </row>
    <row r="439" spans="1:34">
      <c r="A439" s="64">
        <v>20220314</v>
      </c>
      <c r="B439" s="64">
        <f t="shared" si="19"/>
        <v>775</v>
      </c>
      <c r="C439" s="64">
        <f t="shared" si="20"/>
        <v>579</v>
      </c>
      <c r="D439" s="64">
        <v>633</v>
      </c>
      <c r="E439" s="64">
        <v>605</v>
      </c>
      <c r="F439" s="64">
        <v>585</v>
      </c>
      <c r="G439" s="64">
        <v>579</v>
      </c>
      <c r="H439" s="64">
        <v>582</v>
      </c>
      <c r="I439" s="64">
        <v>603</v>
      </c>
      <c r="J439" s="64">
        <v>639</v>
      </c>
      <c r="K439" s="64">
        <v>676</v>
      </c>
      <c r="L439" s="64">
        <v>687</v>
      </c>
      <c r="M439" s="64">
        <v>675</v>
      </c>
      <c r="N439" s="64">
        <v>664</v>
      </c>
      <c r="O439" s="64">
        <v>644</v>
      </c>
      <c r="P439" s="64">
        <v>628</v>
      </c>
      <c r="Q439" s="64">
        <v>667</v>
      </c>
      <c r="R439" s="64">
        <v>688</v>
      </c>
      <c r="S439" s="64">
        <v>690</v>
      </c>
      <c r="T439" s="64">
        <v>705</v>
      </c>
      <c r="U439" s="64">
        <v>739</v>
      </c>
      <c r="V439" s="64">
        <v>764</v>
      </c>
      <c r="W439" s="64">
        <v>775</v>
      </c>
      <c r="X439" s="64">
        <v>771</v>
      </c>
      <c r="Y439" s="64">
        <v>769</v>
      </c>
      <c r="Z439" s="64">
        <v>755</v>
      </c>
      <c r="AA439" s="64">
        <v>728</v>
      </c>
      <c r="AB439" s="65">
        <v>1</v>
      </c>
      <c r="AC439" s="65">
        <f t="shared" si="18"/>
        <v>0</v>
      </c>
      <c r="AD439" s="65">
        <v>1</v>
      </c>
      <c r="AF439" s="57">
        <v>5</v>
      </c>
      <c r="AG439" s="57">
        <v>3</v>
      </c>
      <c r="AH439" s="57">
        <v>2022</v>
      </c>
    </row>
    <row r="440" spans="1:34">
      <c r="A440" s="64">
        <v>20220315</v>
      </c>
      <c r="B440" s="64">
        <f t="shared" si="19"/>
        <v>832</v>
      </c>
      <c r="C440" s="64">
        <f t="shared" si="20"/>
        <v>452</v>
      </c>
      <c r="D440" s="64">
        <v>689</v>
      </c>
      <c r="E440" s="64">
        <v>667</v>
      </c>
      <c r="F440" s="64">
        <v>659</v>
      </c>
      <c r="G440" s="64">
        <v>661</v>
      </c>
      <c r="H440" s="64">
        <v>674</v>
      </c>
      <c r="I440" s="64">
        <v>700</v>
      </c>
      <c r="J440" s="64">
        <v>738</v>
      </c>
      <c r="K440" s="64">
        <v>691</v>
      </c>
      <c r="L440" s="64">
        <v>558</v>
      </c>
      <c r="M440" s="64">
        <v>514</v>
      </c>
      <c r="N440" s="64">
        <v>495</v>
      </c>
      <c r="O440" s="64">
        <v>468</v>
      </c>
      <c r="P440" s="64">
        <v>452</v>
      </c>
      <c r="Q440" s="64">
        <v>468</v>
      </c>
      <c r="R440" s="64">
        <v>499</v>
      </c>
      <c r="S440" s="64">
        <v>554</v>
      </c>
      <c r="T440" s="64">
        <v>631</v>
      </c>
      <c r="U440" s="64">
        <v>718</v>
      </c>
      <c r="V440" s="64">
        <v>791</v>
      </c>
      <c r="W440" s="64">
        <v>832</v>
      </c>
      <c r="X440" s="64">
        <v>831</v>
      </c>
      <c r="Y440" s="64">
        <v>807</v>
      </c>
      <c r="Z440" s="64">
        <v>783</v>
      </c>
      <c r="AA440" s="64">
        <v>766</v>
      </c>
      <c r="AB440" s="65">
        <v>1</v>
      </c>
      <c r="AC440" s="65">
        <f t="shared" si="18"/>
        <v>0</v>
      </c>
      <c r="AD440" s="65">
        <v>2</v>
      </c>
      <c r="AF440" s="57">
        <v>3</v>
      </c>
      <c r="AG440" s="57">
        <v>14</v>
      </c>
      <c r="AH440" s="57">
        <v>2022</v>
      </c>
    </row>
    <row r="441" spans="1:34">
      <c r="A441" s="64">
        <v>20220316</v>
      </c>
      <c r="B441" s="64">
        <f t="shared" si="19"/>
        <v>784</v>
      </c>
      <c r="C441" s="64">
        <f t="shared" si="20"/>
        <v>457</v>
      </c>
      <c r="D441" s="64">
        <v>723</v>
      </c>
      <c r="E441" s="64">
        <v>691</v>
      </c>
      <c r="F441" s="64">
        <v>676</v>
      </c>
      <c r="G441" s="64">
        <v>671</v>
      </c>
      <c r="H441" s="64">
        <v>675</v>
      </c>
      <c r="I441" s="64">
        <v>696</v>
      </c>
      <c r="J441" s="64">
        <v>727</v>
      </c>
      <c r="K441" s="64">
        <v>687</v>
      </c>
      <c r="L441" s="64">
        <v>574</v>
      </c>
      <c r="M441" s="64">
        <v>521</v>
      </c>
      <c r="N441" s="64">
        <v>499</v>
      </c>
      <c r="O441" s="64">
        <v>474</v>
      </c>
      <c r="P441" s="64">
        <v>457</v>
      </c>
      <c r="Q441" s="64">
        <v>478</v>
      </c>
      <c r="R441" s="64">
        <v>508</v>
      </c>
      <c r="S441" s="64">
        <v>557</v>
      </c>
      <c r="T441" s="64">
        <v>646</v>
      </c>
      <c r="U441" s="64">
        <v>709</v>
      </c>
      <c r="V441" s="64">
        <v>756</v>
      </c>
      <c r="W441" s="64">
        <v>784</v>
      </c>
      <c r="X441" s="64">
        <v>782</v>
      </c>
      <c r="Y441" s="64">
        <v>763</v>
      </c>
      <c r="Z441" s="64">
        <v>735</v>
      </c>
      <c r="AA441" s="64">
        <v>705</v>
      </c>
      <c r="AB441" s="65">
        <v>1</v>
      </c>
      <c r="AC441" s="65">
        <f t="shared" si="18"/>
        <v>0</v>
      </c>
      <c r="AD441" s="65">
        <v>3</v>
      </c>
      <c r="AF441" s="57">
        <v>4</v>
      </c>
      <c r="AG441" s="57">
        <v>13</v>
      </c>
      <c r="AH441" s="57">
        <v>2022</v>
      </c>
    </row>
    <row r="442" spans="1:34">
      <c r="A442" s="64">
        <v>20220317</v>
      </c>
      <c r="B442" s="64">
        <f t="shared" si="19"/>
        <v>831</v>
      </c>
      <c r="C442" s="64">
        <f t="shared" si="20"/>
        <v>601</v>
      </c>
      <c r="D442" s="64">
        <v>667</v>
      </c>
      <c r="E442" s="64">
        <v>643</v>
      </c>
      <c r="F442" s="64">
        <v>627</v>
      </c>
      <c r="G442" s="64">
        <v>612</v>
      </c>
      <c r="H442" s="64">
        <v>601</v>
      </c>
      <c r="I442" s="64">
        <v>611</v>
      </c>
      <c r="J442" s="64">
        <v>636</v>
      </c>
      <c r="K442" s="64">
        <v>665</v>
      </c>
      <c r="L442" s="64">
        <v>688</v>
      </c>
      <c r="M442" s="64">
        <v>656</v>
      </c>
      <c r="N442" s="64">
        <v>705</v>
      </c>
      <c r="O442" s="64">
        <v>661</v>
      </c>
      <c r="P442" s="64">
        <v>704</v>
      </c>
      <c r="Q442" s="64">
        <v>760</v>
      </c>
      <c r="R442" s="64">
        <v>707</v>
      </c>
      <c r="S442" s="64">
        <v>689</v>
      </c>
      <c r="T442" s="64">
        <v>793</v>
      </c>
      <c r="U442" s="64">
        <v>829</v>
      </c>
      <c r="V442" s="64">
        <v>831</v>
      </c>
      <c r="W442" s="64">
        <v>827</v>
      </c>
      <c r="X442" s="64">
        <v>804</v>
      </c>
      <c r="Y442" s="64">
        <v>778</v>
      </c>
      <c r="Z442" s="64">
        <v>757</v>
      </c>
      <c r="AA442" s="64">
        <v>738</v>
      </c>
      <c r="AB442" s="65">
        <v>1</v>
      </c>
      <c r="AC442" s="65">
        <f t="shared" si="18"/>
        <v>0</v>
      </c>
      <c r="AD442" s="65">
        <v>4</v>
      </c>
      <c r="AF442" s="57">
        <v>5</v>
      </c>
      <c r="AG442" s="57">
        <v>2</v>
      </c>
      <c r="AH442" s="57">
        <v>2022</v>
      </c>
    </row>
    <row r="443" spans="1:34">
      <c r="A443" s="64">
        <v>20220318</v>
      </c>
      <c r="B443" s="64">
        <f t="shared" si="19"/>
        <v>825</v>
      </c>
      <c r="C443" s="64">
        <f t="shared" si="20"/>
        <v>643</v>
      </c>
      <c r="D443" s="64">
        <v>702</v>
      </c>
      <c r="E443" s="64">
        <v>667</v>
      </c>
      <c r="F443" s="64">
        <v>652</v>
      </c>
      <c r="G443" s="64">
        <v>644</v>
      </c>
      <c r="H443" s="64">
        <v>643</v>
      </c>
      <c r="I443" s="64">
        <v>660</v>
      </c>
      <c r="J443" s="64">
        <v>687</v>
      </c>
      <c r="K443" s="64">
        <v>720</v>
      </c>
      <c r="L443" s="64">
        <v>763</v>
      </c>
      <c r="M443" s="64">
        <v>769</v>
      </c>
      <c r="N443" s="64">
        <v>750</v>
      </c>
      <c r="O443" s="64">
        <v>764</v>
      </c>
      <c r="P443" s="64">
        <v>671</v>
      </c>
      <c r="Q443" s="64">
        <v>682</v>
      </c>
      <c r="R443" s="64">
        <v>690</v>
      </c>
      <c r="S443" s="64">
        <v>705</v>
      </c>
      <c r="T443" s="64">
        <v>773</v>
      </c>
      <c r="U443" s="64">
        <v>822</v>
      </c>
      <c r="V443" s="64">
        <v>825</v>
      </c>
      <c r="W443" s="64">
        <v>823</v>
      </c>
      <c r="X443" s="64">
        <v>809</v>
      </c>
      <c r="Y443" s="64">
        <v>782</v>
      </c>
      <c r="Z443" s="64">
        <v>763</v>
      </c>
      <c r="AA443" s="64">
        <v>748</v>
      </c>
      <c r="AB443" s="65">
        <v>1</v>
      </c>
      <c r="AC443" s="65">
        <f t="shared" si="18"/>
        <v>0</v>
      </c>
      <c r="AD443" s="65">
        <v>5</v>
      </c>
      <c r="AF443" s="57">
        <v>4</v>
      </c>
      <c r="AG443" s="57">
        <v>2</v>
      </c>
      <c r="AH443" s="57">
        <v>2022</v>
      </c>
    </row>
    <row r="444" spans="1:34">
      <c r="A444" s="64">
        <v>20220319</v>
      </c>
      <c r="B444" s="64">
        <f t="shared" si="19"/>
        <v>891</v>
      </c>
      <c r="C444" s="64">
        <f t="shared" si="20"/>
        <v>600</v>
      </c>
      <c r="D444" s="64">
        <v>702</v>
      </c>
      <c r="E444" s="64">
        <v>672</v>
      </c>
      <c r="F444" s="64">
        <v>654</v>
      </c>
      <c r="G444" s="64">
        <v>642</v>
      </c>
      <c r="H444" s="64">
        <v>649</v>
      </c>
      <c r="I444" s="64">
        <v>665</v>
      </c>
      <c r="J444" s="64">
        <v>687</v>
      </c>
      <c r="K444" s="64">
        <v>700</v>
      </c>
      <c r="L444" s="64">
        <v>708</v>
      </c>
      <c r="M444" s="64">
        <v>694</v>
      </c>
      <c r="N444" s="64">
        <v>738</v>
      </c>
      <c r="O444" s="64">
        <v>695</v>
      </c>
      <c r="P444" s="64">
        <v>600</v>
      </c>
      <c r="Q444" s="64">
        <v>630</v>
      </c>
      <c r="R444" s="64">
        <v>670</v>
      </c>
      <c r="S444" s="64">
        <v>721</v>
      </c>
      <c r="T444" s="64">
        <v>773</v>
      </c>
      <c r="U444" s="64">
        <v>828</v>
      </c>
      <c r="V444" s="64">
        <v>884</v>
      </c>
      <c r="W444" s="64">
        <v>891</v>
      </c>
      <c r="X444" s="64">
        <v>871</v>
      </c>
      <c r="Y444" s="64">
        <v>845</v>
      </c>
      <c r="Z444" s="64">
        <v>820</v>
      </c>
      <c r="AA444" s="64">
        <v>801</v>
      </c>
      <c r="AB444" s="65">
        <v>1</v>
      </c>
      <c r="AC444" s="65">
        <f t="shared" si="18"/>
        <v>1</v>
      </c>
      <c r="AD444" s="65">
        <v>6</v>
      </c>
      <c r="AF444" s="57">
        <v>3</v>
      </c>
      <c r="AG444" s="57">
        <v>2</v>
      </c>
      <c r="AH444" s="57">
        <v>2022</v>
      </c>
    </row>
    <row r="445" spans="1:34">
      <c r="A445" s="64">
        <v>20220320</v>
      </c>
      <c r="B445" s="64">
        <f t="shared" si="19"/>
        <v>841</v>
      </c>
      <c r="C445" s="64">
        <f t="shared" si="20"/>
        <v>527</v>
      </c>
      <c r="D445" s="64">
        <v>756</v>
      </c>
      <c r="E445" s="64">
        <v>727</v>
      </c>
      <c r="F445" s="64">
        <v>702</v>
      </c>
      <c r="G445" s="64">
        <v>703</v>
      </c>
      <c r="H445" s="64">
        <v>720</v>
      </c>
      <c r="I445" s="64">
        <v>735</v>
      </c>
      <c r="J445" s="64">
        <v>743</v>
      </c>
      <c r="K445" s="64">
        <v>684</v>
      </c>
      <c r="L445" s="64">
        <v>611</v>
      </c>
      <c r="M445" s="64">
        <v>599</v>
      </c>
      <c r="N445" s="64">
        <v>628</v>
      </c>
      <c r="O445" s="64">
        <v>557</v>
      </c>
      <c r="P445" s="64">
        <v>577</v>
      </c>
      <c r="Q445" s="64">
        <v>550</v>
      </c>
      <c r="R445" s="64">
        <v>527</v>
      </c>
      <c r="S445" s="64">
        <v>696</v>
      </c>
      <c r="T445" s="64">
        <v>753</v>
      </c>
      <c r="U445" s="64">
        <v>807</v>
      </c>
      <c r="V445" s="64">
        <v>834</v>
      </c>
      <c r="W445" s="64">
        <v>841</v>
      </c>
      <c r="X445" s="64">
        <v>834</v>
      </c>
      <c r="Y445" s="64">
        <v>810</v>
      </c>
      <c r="Z445" s="64">
        <v>789</v>
      </c>
      <c r="AA445" s="64">
        <v>775</v>
      </c>
      <c r="AB445" s="65">
        <v>1</v>
      </c>
      <c r="AC445" s="65">
        <f t="shared" si="18"/>
        <v>2</v>
      </c>
      <c r="AD445" s="65">
        <v>7</v>
      </c>
      <c r="AF445" s="57">
        <v>3</v>
      </c>
      <c r="AG445" s="57">
        <v>3</v>
      </c>
      <c r="AH445" s="57">
        <v>2022</v>
      </c>
    </row>
    <row r="446" spans="1:34">
      <c r="A446" s="64">
        <v>20220321</v>
      </c>
      <c r="B446" s="64">
        <f t="shared" si="19"/>
        <v>876</v>
      </c>
      <c r="C446" s="64">
        <f t="shared" si="20"/>
        <v>678</v>
      </c>
      <c r="D446" s="64">
        <v>733</v>
      </c>
      <c r="E446" s="64">
        <v>709</v>
      </c>
      <c r="F446" s="64">
        <v>695</v>
      </c>
      <c r="G446" s="64">
        <v>686</v>
      </c>
      <c r="H446" s="64">
        <v>688</v>
      </c>
      <c r="I446" s="64">
        <v>712</v>
      </c>
      <c r="J446" s="64">
        <v>744</v>
      </c>
      <c r="K446" s="64">
        <v>762</v>
      </c>
      <c r="L446" s="64">
        <v>678</v>
      </c>
      <c r="M446" s="64">
        <v>696</v>
      </c>
      <c r="N446" s="64">
        <v>699</v>
      </c>
      <c r="O446" s="64">
        <v>691</v>
      </c>
      <c r="P446" s="64">
        <v>704</v>
      </c>
      <c r="Q446" s="64">
        <v>750</v>
      </c>
      <c r="R446" s="64">
        <v>753</v>
      </c>
      <c r="S446" s="64">
        <v>802</v>
      </c>
      <c r="T446" s="64">
        <v>851</v>
      </c>
      <c r="U446" s="64">
        <v>873</v>
      </c>
      <c r="V446" s="64">
        <v>876</v>
      </c>
      <c r="W446" s="64">
        <v>868</v>
      </c>
      <c r="X446" s="64">
        <v>854</v>
      </c>
      <c r="Y446" s="64">
        <v>841</v>
      </c>
      <c r="Z446" s="64">
        <v>823</v>
      </c>
      <c r="AA446" s="64">
        <v>806</v>
      </c>
      <c r="AB446" s="65">
        <v>1</v>
      </c>
      <c r="AC446" s="65">
        <f t="shared" si="18"/>
        <v>0</v>
      </c>
      <c r="AD446" s="65">
        <v>1</v>
      </c>
      <c r="AF446" s="57">
        <v>3</v>
      </c>
      <c r="AG446" s="57">
        <v>4</v>
      </c>
      <c r="AH446" s="57">
        <v>2022</v>
      </c>
    </row>
    <row r="447" spans="1:34">
      <c r="A447" s="64">
        <v>20220322</v>
      </c>
      <c r="B447" s="64">
        <f t="shared" si="19"/>
        <v>885</v>
      </c>
      <c r="C447" s="64">
        <f t="shared" si="20"/>
        <v>539</v>
      </c>
      <c r="D447" s="64">
        <v>760</v>
      </c>
      <c r="E447" s="64">
        <v>725</v>
      </c>
      <c r="F447" s="64">
        <v>705</v>
      </c>
      <c r="G447" s="64">
        <v>691</v>
      </c>
      <c r="H447" s="64">
        <v>694</v>
      </c>
      <c r="I447" s="64">
        <v>728</v>
      </c>
      <c r="J447" s="64">
        <v>761</v>
      </c>
      <c r="K447" s="64">
        <v>728</v>
      </c>
      <c r="L447" s="64">
        <v>650</v>
      </c>
      <c r="M447" s="64">
        <v>573</v>
      </c>
      <c r="N447" s="64">
        <v>569</v>
      </c>
      <c r="O447" s="64">
        <v>551</v>
      </c>
      <c r="P447" s="64">
        <v>539</v>
      </c>
      <c r="Q447" s="64">
        <v>586</v>
      </c>
      <c r="R447" s="64">
        <v>637</v>
      </c>
      <c r="S447" s="64">
        <v>707</v>
      </c>
      <c r="T447" s="64">
        <v>715</v>
      </c>
      <c r="U447" s="64">
        <v>773</v>
      </c>
      <c r="V447" s="64">
        <v>861</v>
      </c>
      <c r="W447" s="64">
        <v>885</v>
      </c>
      <c r="X447" s="64">
        <v>869</v>
      </c>
      <c r="Y447" s="64">
        <v>854</v>
      </c>
      <c r="Z447" s="64">
        <v>834</v>
      </c>
      <c r="AA447" s="64">
        <v>806</v>
      </c>
      <c r="AB447" s="65">
        <v>1</v>
      </c>
      <c r="AC447" s="65">
        <f t="shared" si="18"/>
        <v>0</v>
      </c>
      <c r="AD447" s="65">
        <v>2</v>
      </c>
      <c r="AF447" s="57">
        <v>3</v>
      </c>
      <c r="AG447" s="57">
        <v>11</v>
      </c>
      <c r="AH447" s="57">
        <v>2022</v>
      </c>
    </row>
    <row r="448" spans="1:34">
      <c r="A448" s="64">
        <v>20220323</v>
      </c>
      <c r="B448" s="64">
        <f t="shared" si="19"/>
        <v>908</v>
      </c>
      <c r="C448" s="64">
        <f t="shared" si="20"/>
        <v>501</v>
      </c>
      <c r="D448" s="64">
        <v>756</v>
      </c>
      <c r="E448" s="64">
        <v>714</v>
      </c>
      <c r="F448" s="64">
        <v>684</v>
      </c>
      <c r="G448" s="64">
        <v>676</v>
      </c>
      <c r="H448" s="64">
        <v>680</v>
      </c>
      <c r="I448" s="64">
        <v>694</v>
      </c>
      <c r="J448" s="64">
        <v>723</v>
      </c>
      <c r="K448" s="64">
        <v>765</v>
      </c>
      <c r="L448" s="64">
        <v>828</v>
      </c>
      <c r="M448" s="64">
        <v>821</v>
      </c>
      <c r="N448" s="64">
        <v>770</v>
      </c>
      <c r="O448" s="64">
        <v>775</v>
      </c>
      <c r="P448" s="64">
        <v>554</v>
      </c>
      <c r="Q448" s="64">
        <v>501</v>
      </c>
      <c r="R448" s="64">
        <v>604</v>
      </c>
      <c r="S448" s="64">
        <v>701</v>
      </c>
      <c r="T448" s="64">
        <v>707</v>
      </c>
      <c r="U448" s="64">
        <v>763</v>
      </c>
      <c r="V448" s="64">
        <v>875</v>
      </c>
      <c r="W448" s="64">
        <v>908</v>
      </c>
      <c r="X448" s="64">
        <v>896</v>
      </c>
      <c r="Y448" s="64">
        <v>878</v>
      </c>
      <c r="Z448" s="64">
        <v>860</v>
      </c>
      <c r="AA448" s="64">
        <v>842</v>
      </c>
      <c r="AB448" s="65">
        <v>1</v>
      </c>
      <c r="AC448" s="65">
        <f t="shared" si="18"/>
        <v>0</v>
      </c>
      <c r="AD448" s="65">
        <v>3</v>
      </c>
      <c r="AF448" s="57">
        <v>4</v>
      </c>
      <c r="AG448" s="57">
        <v>6</v>
      </c>
      <c r="AH448" s="57">
        <v>2022</v>
      </c>
    </row>
    <row r="449" spans="1:34">
      <c r="A449" s="64">
        <v>20220324</v>
      </c>
      <c r="B449" s="64">
        <f t="shared" si="19"/>
        <v>858</v>
      </c>
      <c r="C449" s="64">
        <f t="shared" si="20"/>
        <v>495</v>
      </c>
      <c r="D449" s="64">
        <v>800</v>
      </c>
      <c r="E449" s="64">
        <v>767</v>
      </c>
      <c r="F449" s="64">
        <v>746</v>
      </c>
      <c r="G449" s="64">
        <v>735</v>
      </c>
      <c r="H449" s="64">
        <v>742</v>
      </c>
      <c r="I449" s="64">
        <v>766</v>
      </c>
      <c r="J449" s="64">
        <v>791</v>
      </c>
      <c r="K449" s="64">
        <v>733</v>
      </c>
      <c r="L449" s="64">
        <v>615</v>
      </c>
      <c r="M449" s="64">
        <v>567</v>
      </c>
      <c r="N449" s="64">
        <v>545</v>
      </c>
      <c r="O449" s="64">
        <v>519</v>
      </c>
      <c r="P449" s="64">
        <v>495</v>
      </c>
      <c r="Q449" s="64">
        <v>516</v>
      </c>
      <c r="R449" s="64">
        <v>554</v>
      </c>
      <c r="S449" s="64">
        <v>600</v>
      </c>
      <c r="T449" s="64">
        <v>652</v>
      </c>
      <c r="U449" s="64">
        <v>721</v>
      </c>
      <c r="V449" s="64">
        <v>804</v>
      </c>
      <c r="W449" s="64">
        <v>857</v>
      </c>
      <c r="X449" s="64">
        <v>858</v>
      </c>
      <c r="Y449" s="64">
        <v>843</v>
      </c>
      <c r="Z449" s="64">
        <v>823</v>
      </c>
      <c r="AA449" s="64">
        <v>802</v>
      </c>
      <c r="AB449" s="65">
        <v>1</v>
      </c>
      <c r="AC449" s="65">
        <f t="shared" si="18"/>
        <v>0</v>
      </c>
      <c r="AD449" s="65">
        <v>4</v>
      </c>
      <c r="AF449" s="57">
        <v>3</v>
      </c>
      <c r="AG449" s="57">
        <v>14</v>
      </c>
      <c r="AH449" s="57">
        <v>2022</v>
      </c>
    </row>
    <row r="450" spans="1:34">
      <c r="A450" s="64">
        <v>20220325</v>
      </c>
      <c r="B450" s="64">
        <f t="shared" si="19"/>
        <v>786</v>
      </c>
      <c r="C450" s="64">
        <f t="shared" si="20"/>
        <v>652</v>
      </c>
      <c r="D450" s="64">
        <v>750</v>
      </c>
      <c r="E450" s="64">
        <v>713</v>
      </c>
      <c r="F450" s="64">
        <v>693</v>
      </c>
      <c r="G450" s="64">
        <v>686</v>
      </c>
      <c r="H450" s="64">
        <v>673</v>
      </c>
      <c r="I450" s="64">
        <v>679</v>
      </c>
      <c r="J450" s="64">
        <v>697</v>
      </c>
      <c r="K450" s="64">
        <v>691</v>
      </c>
      <c r="L450" s="64">
        <v>678</v>
      </c>
      <c r="M450" s="64">
        <v>674</v>
      </c>
      <c r="N450" s="64">
        <v>682</v>
      </c>
      <c r="O450" s="64">
        <v>675</v>
      </c>
      <c r="P450" s="64">
        <v>652</v>
      </c>
      <c r="Q450" s="64">
        <v>677</v>
      </c>
      <c r="R450" s="64">
        <v>697</v>
      </c>
      <c r="S450" s="64">
        <v>705</v>
      </c>
      <c r="T450" s="64">
        <v>698</v>
      </c>
      <c r="U450" s="64">
        <v>751</v>
      </c>
      <c r="V450" s="64">
        <v>786</v>
      </c>
      <c r="W450" s="64">
        <v>783</v>
      </c>
      <c r="X450" s="64">
        <v>763</v>
      </c>
      <c r="Y450" s="64">
        <v>741</v>
      </c>
      <c r="Z450" s="64">
        <v>721</v>
      </c>
      <c r="AA450" s="64">
        <v>703</v>
      </c>
      <c r="AB450" s="65">
        <v>1</v>
      </c>
      <c r="AC450" s="65">
        <f t="shared" ref="AC450:AC513" si="21">IF(NOT(ISBLANK(AE450)),3,IF(AD450=6,1,IF(AD450=7,2,0)))</f>
        <v>0</v>
      </c>
      <c r="AD450" s="65">
        <v>5</v>
      </c>
      <c r="AF450" s="57">
        <v>5</v>
      </c>
      <c r="AG450" s="57">
        <v>4</v>
      </c>
      <c r="AH450" s="57">
        <v>2022</v>
      </c>
    </row>
    <row r="451" spans="1:34">
      <c r="A451" s="64">
        <v>20220326</v>
      </c>
      <c r="B451" s="64">
        <f t="shared" ref="B451:B514" si="22">MAX(D451:AA451)</f>
        <v>798</v>
      </c>
      <c r="C451" s="64">
        <f t="shared" ref="C451:C514" si="23">MIN(D451:AA451)</f>
        <v>601</v>
      </c>
      <c r="D451" s="64">
        <v>660</v>
      </c>
      <c r="E451" s="64">
        <v>623</v>
      </c>
      <c r="F451" s="64">
        <v>604</v>
      </c>
      <c r="G451" s="64">
        <v>615</v>
      </c>
      <c r="H451" s="64">
        <v>617</v>
      </c>
      <c r="I451" s="64">
        <v>625</v>
      </c>
      <c r="J451" s="64">
        <v>644</v>
      </c>
      <c r="K451" s="64">
        <v>645</v>
      </c>
      <c r="L451" s="64">
        <v>648</v>
      </c>
      <c r="M451" s="64">
        <v>645</v>
      </c>
      <c r="N451" s="64">
        <v>658</v>
      </c>
      <c r="O451" s="64">
        <v>644</v>
      </c>
      <c r="P451" s="64">
        <v>601</v>
      </c>
      <c r="Q451" s="64">
        <v>633</v>
      </c>
      <c r="R451" s="64">
        <v>665</v>
      </c>
      <c r="S451" s="64">
        <v>644</v>
      </c>
      <c r="T451" s="64">
        <v>660</v>
      </c>
      <c r="U451" s="64">
        <v>723</v>
      </c>
      <c r="V451" s="64">
        <v>777</v>
      </c>
      <c r="W451" s="64">
        <v>798</v>
      </c>
      <c r="X451" s="64">
        <v>789</v>
      </c>
      <c r="Y451" s="64">
        <v>775</v>
      </c>
      <c r="Z451" s="64">
        <v>765</v>
      </c>
      <c r="AA451" s="64">
        <v>757</v>
      </c>
      <c r="AB451" s="65">
        <v>1</v>
      </c>
      <c r="AC451" s="65">
        <f t="shared" si="21"/>
        <v>1</v>
      </c>
      <c r="AD451" s="65">
        <v>6</v>
      </c>
      <c r="AF451" s="57">
        <v>4</v>
      </c>
      <c r="AG451" s="57">
        <v>2</v>
      </c>
      <c r="AH451" s="57">
        <v>2022</v>
      </c>
    </row>
    <row r="452" spans="1:34">
      <c r="A452" s="64">
        <v>20220327</v>
      </c>
      <c r="B452" s="64">
        <f t="shared" si="22"/>
        <v>794</v>
      </c>
      <c r="C452" s="64">
        <f t="shared" si="23"/>
        <v>398</v>
      </c>
      <c r="D452" s="64">
        <v>715</v>
      </c>
      <c r="E452" s="64">
        <v>682</v>
      </c>
      <c r="F452" s="64">
        <v>673</v>
      </c>
      <c r="G452" s="64">
        <v>658</v>
      </c>
      <c r="H452" s="64">
        <v>655</v>
      </c>
      <c r="I452" s="64">
        <v>674</v>
      </c>
      <c r="J452" s="64">
        <v>682</v>
      </c>
      <c r="K452" s="64">
        <v>604</v>
      </c>
      <c r="L452" s="64">
        <v>506</v>
      </c>
      <c r="M452" s="64">
        <v>456</v>
      </c>
      <c r="N452" s="64">
        <v>398</v>
      </c>
      <c r="O452" s="64">
        <v>428</v>
      </c>
      <c r="P452" s="64">
        <v>452</v>
      </c>
      <c r="Q452" s="64">
        <v>479</v>
      </c>
      <c r="R452" s="64">
        <v>444</v>
      </c>
      <c r="S452" s="64">
        <v>492</v>
      </c>
      <c r="T452" s="64">
        <v>577</v>
      </c>
      <c r="U452" s="64">
        <v>680</v>
      </c>
      <c r="V452" s="64">
        <v>743</v>
      </c>
      <c r="W452" s="64">
        <v>784</v>
      </c>
      <c r="X452" s="64">
        <v>794</v>
      </c>
      <c r="Y452" s="64">
        <v>793</v>
      </c>
      <c r="Z452" s="64">
        <v>781</v>
      </c>
      <c r="AA452" s="64">
        <v>762</v>
      </c>
      <c r="AB452" s="65">
        <v>1</v>
      </c>
      <c r="AC452" s="65">
        <f t="shared" si="21"/>
        <v>2</v>
      </c>
      <c r="AD452" s="65">
        <v>7</v>
      </c>
      <c r="AF452" s="57">
        <v>4</v>
      </c>
      <c r="AG452" s="57">
        <v>14</v>
      </c>
      <c r="AH452" s="57">
        <v>2022</v>
      </c>
    </row>
    <row r="453" spans="1:34">
      <c r="A453" s="64">
        <v>20220328</v>
      </c>
      <c r="B453" s="64">
        <f t="shared" si="22"/>
        <v>839</v>
      </c>
      <c r="C453" s="64">
        <f t="shared" si="23"/>
        <v>541</v>
      </c>
      <c r="D453" s="64">
        <v>721</v>
      </c>
      <c r="E453" s="64">
        <v>698</v>
      </c>
      <c r="F453" s="64">
        <v>680</v>
      </c>
      <c r="G453" s="64">
        <v>672</v>
      </c>
      <c r="H453" s="64">
        <v>680</v>
      </c>
      <c r="I453" s="64">
        <v>696</v>
      </c>
      <c r="J453" s="64">
        <v>729</v>
      </c>
      <c r="K453" s="64">
        <v>718</v>
      </c>
      <c r="L453" s="64">
        <v>639</v>
      </c>
      <c r="M453" s="64">
        <v>637</v>
      </c>
      <c r="N453" s="64">
        <v>622</v>
      </c>
      <c r="O453" s="64">
        <v>541</v>
      </c>
      <c r="P453" s="64">
        <v>610</v>
      </c>
      <c r="Q453" s="64">
        <v>542</v>
      </c>
      <c r="R453" s="64">
        <v>576</v>
      </c>
      <c r="S453" s="64">
        <v>650</v>
      </c>
      <c r="T453" s="64">
        <v>725</v>
      </c>
      <c r="U453" s="64">
        <v>784</v>
      </c>
      <c r="V453" s="64">
        <v>816</v>
      </c>
      <c r="W453" s="64">
        <v>839</v>
      </c>
      <c r="X453" s="64">
        <v>831</v>
      </c>
      <c r="Y453" s="64">
        <v>819</v>
      </c>
      <c r="Z453" s="64">
        <v>803</v>
      </c>
      <c r="AA453" s="64">
        <v>793</v>
      </c>
      <c r="AB453" s="65">
        <v>1</v>
      </c>
      <c r="AC453" s="65">
        <f t="shared" si="21"/>
        <v>0</v>
      </c>
      <c r="AD453" s="65">
        <v>1</v>
      </c>
      <c r="AF453" s="57">
        <v>4</v>
      </c>
      <c r="AG453" s="57">
        <v>9</v>
      </c>
      <c r="AH453" s="57">
        <v>2022</v>
      </c>
    </row>
    <row r="454" spans="1:34">
      <c r="A454" s="64">
        <v>20220329</v>
      </c>
      <c r="B454" s="64">
        <f t="shared" si="22"/>
        <v>827</v>
      </c>
      <c r="C454" s="64">
        <f t="shared" si="23"/>
        <v>455</v>
      </c>
      <c r="D454" s="64">
        <v>754</v>
      </c>
      <c r="E454" s="64">
        <v>721</v>
      </c>
      <c r="F454" s="64">
        <v>700</v>
      </c>
      <c r="G454" s="64">
        <v>696</v>
      </c>
      <c r="H454" s="64">
        <v>699</v>
      </c>
      <c r="I454" s="64">
        <v>717</v>
      </c>
      <c r="J454" s="64">
        <v>744</v>
      </c>
      <c r="K454" s="64">
        <v>720</v>
      </c>
      <c r="L454" s="64">
        <v>596</v>
      </c>
      <c r="M454" s="64">
        <v>523</v>
      </c>
      <c r="N454" s="64">
        <v>487</v>
      </c>
      <c r="O454" s="64">
        <v>455</v>
      </c>
      <c r="P454" s="64">
        <v>461</v>
      </c>
      <c r="Q454" s="64">
        <v>476</v>
      </c>
      <c r="R454" s="64">
        <v>507</v>
      </c>
      <c r="S454" s="64">
        <v>557</v>
      </c>
      <c r="T454" s="64">
        <v>629</v>
      </c>
      <c r="U454" s="64">
        <v>704</v>
      </c>
      <c r="V454" s="64">
        <v>772</v>
      </c>
      <c r="W454" s="64">
        <v>824</v>
      </c>
      <c r="X454" s="64">
        <v>827</v>
      </c>
      <c r="Y454" s="64">
        <v>813</v>
      </c>
      <c r="Z454" s="64">
        <v>794</v>
      </c>
      <c r="AA454" s="64">
        <v>761</v>
      </c>
      <c r="AB454" s="65">
        <v>1</v>
      </c>
      <c r="AC454" s="65">
        <f t="shared" si="21"/>
        <v>0</v>
      </c>
      <c r="AD454" s="65">
        <v>2</v>
      </c>
      <c r="AF454" s="57">
        <v>4</v>
      </c>
      <c r="AG454" s="57">
        <v>15</v>
      </c>
      <c r="AH454" s="57">
        <v>2022</v>
      </c>
    </row>
    <row r="455" spans="1:34">
      <c r="A455" s="64">
        <v>20220330</v>
      </c>
      <c r="B455" s="64">
        <f t="shared" si="22"/>
        <v>754</v>
      </c>
      <c r="C455" s="64">
        <f t="shared" si="23"/>
        <v>571</v>
      </c>
      <c r="D455" s="64">
        <v>694</v>
      </c>
      <c r="E455" s="64">
        <v>640</v>
      </c>
      <c r="F455" s="64">
        <v>608</v>
      </c>
      <c r="G455" s="64">
        <v>598</v>
      </c>
      <c r="H455" s="64">
        <v>605</v>
      </c>
      <c r="I455" s="64">
        <v>630</v>
      </c>
      <c r="J455" s="64">
        <v>645</v>
      </c>
      <c r="K455" s="64">
        <v>646</v>
      </c>
      <c r="L455" s="64">
        <v>617</v>
      </c>
      <c r="M455" s="64">
        <v>640</v>
      </c>
      <c r="N455" s="64">
        <v>580</v>
      </c>
      <c r="O455" s="64">
        <v>571</v>
      </c>
      <c r="P455" s="64">
        <v>633</v>
      </c>
      <c r="Q455" s="64">
        <v>662</v>
      </c>
      <c r="R455" s="64">
        <v>654</v>
      </c>
      <c r="S455" s="64">
        <v>645</v>
      </c>
      <c r="T455" s="64">
        <v>665</v>
      </c>
      <c r="U455" s="64">
        <v>718</v>
      </c>
      <c r="V455" s="64">
        <v>744</v>
      </c>
      <c r="W455" s="64">
        <v>754</v>
      </c>
      <c r="X455" s="64">
        <v>750</v>
      </c>
      <c r="Y455" s="64">
        <v>728</v>
      </c>
      <c r="Z455" s="64">
        <v>716</v>
      </c>
      <c r="AA455" s="64">
        <v>693</v>
      </c>
      <c r="AB455" s="65">
        <v>1</v>
      </c>
      <c r="AC455" s="65">
        <f t="shared" si="21"/>
        <v>0</v>
      </c>
      <c r="AD455" s="65">
        <v>3</v>
      </c>
      <c r="AF455" s="57">
        <v>6</v>
      </c>
      <c r="AG455" s="57">
        <v>9</v>
      </c>
      <c r="AH455" s="57">
        <v>2022</v>
      </c>
    </row>
    <row r="456" spans="1:34">
      <c r="A456" s="64">
        <v>20220331</v>
      </c>
      <c r="B456" s="64">
        <f t="shared" si="22"/>
        <v>826</v>
      </c>
      <c r="C456" s="64">
        <f t="shared" si="23"/>
        <v>597</v>
      </c>
      <c r="D456" s="64">
        <v>653</v>
      </c>
      <c r="E456" s="64">
        <v>627</v>
      </c>
      <c r="F456" s="64">
        <v>599</v>
      </c>
      <c r="G456" s="64">
        <v>597</v>
      </c>
      <c r="H456" s="64">
        <v>602</v>
      </c>
      <c r="I456" s="64">
        <v>621</v>
      </c>
      <c r="J456" s="64">
        <v>655</v>
      </c>
      <c r="K456" s="64">
        <v>641</v>
      </c>
      <c r="L456" s="64">
        <v>639</v>
      </c>
      <c r="M456" s="64">
        <v>610</v>
      </c>
      <c r="N456" s="64">
        <v>607</v>
      </c>
      <c r="O456" s="64">
        <v>605</v>
      </c>
      <c r="P456" s="64">
        <v>682</v>
      </c>
      <c r="Q456" s="64">
        <v>597</v>
      </c>
      <c r="R456" s="64">
        <v>653</v>
      </c>
      <c r="S456" s="64">
        <v>683</v>
      </c>
      <c r="T456" s="64">
        <v>724</v>
      </c>
      <c r="U456" s="64">
        <v>763</v>
      </c>
      <c r="V456" s="64">
        <v>807</v>
      </c>
      <c r="W456" s="64">
        <v>826</v>
      </c>
      <c r="X456" s="64">
        <v>814</v>
      </c>
      <c r="Y456" s="64">
        <v>801</v>
      </c>
      <c r="Z456" s="64">
        <v>786</v>
      </c>
      <c r="AA456" s="64">
        <v>775</v>
      </c>
      <c r="AB456" s="65">
        <v>1</v>
      </c>
      <c r="AC456" s="65">
        <f t="shared" si="21"/>
        <v>0</v>
      </c>
      <c r="AD456" s="65">
        <v>4</v>
      </c>
      <c r="AF456" s="57">
        <v>5</v>
      </c>
      <c r="AG456" s="57">
        <v>4</v>
      </c>
      <c r="AH456" s="57">
        <v>2022</v>
      </c>
    </row>
    <row r="457" spans="1:34">
      <c r="A457" s="64">
        <v>20220401</v>
      </c>
      <c r="B457" s="64">
        <f t="shared" si="22"/>
        <v>844</v>
      </c>
      <c r="C457" s="64">
        <f t="shared" si="23"/>
        <v>498</v>
      </c>
      <c r="D457" s="64">
        <v>742</v>
      </c>
      <c r="E457" s="64">
        <v>717</v>
      </c>
      <c r="F457" s="64">
        <v>697</v>
      </c>
      <c r="G457" s="64">
        <v>686</v>
      </c>
      <c r="H457" s="64">
        <v>686</v>
      </c>
      <c r="I457" s="64">
        <v>698</v>
      </c>
      <c r="J457" s="64">
        <v>718</v>
      </c>
      <c r="K457" s="64">
        <v>677</v>
      </c>
      <c r="L457" s="64">
        <v>585</v>
      </c>
      <c r="M457" s="64">
        <v>510</v>
      </c>
      <c r="N457" s="64">
        <v>498</v>
      </c>
      <c r="O457" s="64">
        <v>533</v>
      </c>
      <c r="P457" s="64">
        <v>531</v>
      </c>
      <c r="Q457" s="64">
        <v>525</v>
      </c>
      <c r="R457" s="64">
        <v>554</v>
      </c>
      <c r="S457" s="64">
        <v>585</v>
      </c>
      <c r="T457" s="64">
        <v>637</v>
      </c>
      <c r="U457" s="64">
        <v>700</v>
      </c>
      <c r="V457" s="64">
        <v>783</v>
      </c>
      <c r="W457" s="64">
        <v>842</v>
      </c>
      <c r="X457" s="64">
        <v>844</v>
      </c>
      <c r="Y457" s="64">
        <v>837</v>
      </c>
      <c r="Z457" s="64">
        <v>823</v>
      </c>
      <c r="AA457" s="64">
        <v>807</v>
      </c>
      <c r="AB457" s="65">
        <v>1</v>
      </c>
      <c r="AC457" s="65">
        <f t="shared" si="21"/>
        <v>0</v>
      </c>
      <c r="AD457" s="65">
        <v>5</v>
      </c>
      <c r="AF457" s="57">
        <v>4</v>
      </c>
      <c r="AG457" s="57">
        <v>14</v>
      </c>
      <c r="AH457" s="57">
        <v>2022</v>
      </c>
    </row>
    <row r="458" spans="1:34">
      <c r="A458" s="64">
        <v>20220402</v>
      </c>
      <c r="B458" s="64">
        <f t="shared" si="22"/>
        <v>861</v>
      </c>
      <c r="C458" s="64">
        <f t="shared" si="23"/>
        <v>405</v>
      </c>
      <c r="D458" s="64">
        <v>766</v>
      </c>
      <c r="E458" s="64">
        <v>730</v>
      </c>
      <c r="F458" s="64">
        <v>709</v>
      </c>
      <c r="G458" s="64">
        <v>703</v>
      </c>
      <c r="H458" s="64">
        <v>706</v>
      </c>
      <c r="I458" s="64">
        <v>727</v>
      </c>
      <c r="J458" s="64">
        <v>730</v>
      </c>
      <c r="K458" s="64">
        <v>658</v>
      </c>
      <c r="L458" s="64">
        <v>563</v>
      </c>
      <c r="M458" s="64">
        <v>501</v>
      </c>
      <c r="N458" s="64">
        <v>431</v>
      </c>
      <c r="O458" s="64">
        <v>420</v>
      </c>
      <c r="P458" s="64">
        <v>405</v>
      </c>
      <c r="Q458" s="64">
        <v>429</v>
      </c>
      <c r="R458" s="64">
        <v>461</v>
      </c>
      <c r="S458" s="64">
        <v>506</v>
      </c>
      <c r="T458" s="64">
        <v>577</v>
      </c>
      <c r="U458" s="64">
        <v>665</v>
      </c>
      <c r="V458" s="64">
        <v>772</v>
      </c>
      <c r="W458" s="64">
        <v>848</v>
      </c>
      <c r="X458" s="64">
        <v>861</v>
      </c>
      <c r="Y458" s="64">
        <v>856</v>
      </c>
      <c r="Z458" s="64">
        <v>846</v>
      </c>
      <c r="AA458" s="64">
        <v>827</v>
      </c>
      <c r="AB458" s="65">
        <v>1</v>
      </c>
      <c r="AC458" s="65">
        <f t="shared" si="21"/>
        <v>1</v>
      </c>
      <c r="AD458" s="65">
        <v>6</v>
      </c>
      <c r="AF458" s="57">
        <v>4</v>
      </c>
      <c r="AG458" s="57">
        <v>15</v>
      </c>
      <c r="AH458" s="57">
        <v>2022</v>
      </c>
    </row>
    <row r="459" spans="1:34">
      <c r="A459" s="64">
        <v>20220403</v>
      </c>
      <c r="B459" s="64">
        <f t="shared" si="22"/>
        <v>847</v>
      </c>
      <c r="C459" s="64">
        <f t="shared" si="23"/>
        <v>399</v>
      </c>
      <c r="D459" s="64">
        <v>782</v>
      </c>
      <c r="E459" s="64">
        <v>753</v>
      </c>
      <c r="F459" s="64">
        <v>740</v>
      </c>
      <c r="G459" s="64">
        <v>737</v>
      </c>
      <c r="H459" s="64">
        <v>738</v>
      </c>
      <c r="I459" s="64">
        <v>751</v>
      </c>
      <c r="J459" s="64">
        <v>749</v>
      </c>
      <c r="K459" s="64">
        <v>610</v>
      </c>
      <c r="L459" s="64">
        <v>467</v>
      </c>
      <c r="M459" s="64">
        <v>428</v>
      </c>
      <c r="N459" s="64">
        <v>410</v>
      </c>
      <c r="O459" s="64">
        <v>400</v>
      </c>
      <c r="P459" s="64">
        <v>399</v>
      </c>
      <c r="Q459" s="64">
        <v>414</v>
      </c>
      <c r="R459" s="64">
        <v>440</v>
      </c>
      <c r="S459" s="64">
        <v>487</v>
      </c>
      <c r="T459" s="64">
        <v>564</v>
      </c>
      <c r="U459" s="64">
        <v>655</v>
      </c>
      <c r="V459" s="64">
        <v>753</v>
      </c>
      <c r="W459" s="64">
        <v>831</v>
      </c>
      <c r="X459" s="64">
        <v>847</v>
      </c>
      <c r="Y459" s="64">
        <v>846</v>
      </c>
      <c r="Z459" s="64">
        <v>831</v>
      </c>
      <c r="AA459" s="64">
        <v>810</v>
      </c>
      <c r="AB459" s="65">
        <v>1</v>
      </c>
      <c r="AC459" s="65">
        <f t="shared" si="21"/>
        <v>2</v>
      </c>
      <c r="AD459" s="65">
        <v>7</v>
      </c>
      <c r="AF459" s="57">
        <v>3</v>
      </c>
      <c r="AG459" s="57">
        <v>15</v>
      </c>
      <c r="AH459" s="57">
        <v>2022</v>
      </c>
    </row>
    <row r="460" spans="1:34">
      <c r="A460" s="64">
        <v>20220404</v>
      </c>
      <c r="B460" s="64">
        <f t="shared" si="22"/>
        <v>856</v>
      </c>
      <c r="C460" s="64">
        <f t="shared" si="23"/>
        <v>418</v>
      </c>
      <c r="D460" s="64">
        <v>769</v>
      </c>
      <c r="E460" s="64">
        <v>744</v>
      </c>
      <c r="F460" s="64">
        <v>730</v>
      </c>
      <c r="G460" s="64">
        <v>725</v>
      </c>
      <c r="H460" s="64">
        <v>729</v>
      </c>
      <c r="I460" s="64">
        <v>750</v>
      </c>
      <c r="J460" s="64">
        <v>761</v>
      </c>
      <c r="K460" s="64">
        <v>655</v>
      </c>
      <c r="L460" s="64">
        <v>543</v>
      </c>
      <c r="M460" s="64">
        <v>514</v>
      </c>
      <c r="N460" s="64">
        <v>500</v>
      </c>
      <c r="O460" s="64">
        <v>471</v>
      </c>
      <c r="P460" s="64">
        <v>418</v>
      </c>
      <c r="Q460" s="64">
        <v>475</v>
      </c>
      <c r="R460" s="64">
        <v>517</v>
      </c>
      <c r="S460" s="64">
        <v>558</v>
      </c>
      <c r="T460" s="64">
        <v>630</v>
      </c>
      <c r="U460" s="64">
        <v>705</v>
      </c>
      <c r="V460" s="64">
        <v>776</v>
      </c>
      <c r="W460" s="64">
        <v>850</v>
      </c>
      <c r="X460" s="64">
        <v>856</v>
      </c>
      <c r="Y460" s="64">
        <v>849</v>
      </c>
      <c r="Z460" s="64">
        <v>835</v>
      </c>
      <c r="AA460" s="64">
        <v>818</v>
      </c>
      <c r="AB460" s="65">
        <v>1</v>
      </c>
      <c r="AC460" s="65">
        <f t="shared" si="21"/>
        <v>0</v>
      </c>
      <c r="AD460" s="65">
        <v>1</v>
      </c>
      <c r="AF460" s="57">
        <v>3</v>
      </c>
      <c r="AG460" s="57">
        <v>15</v>
      </c>
      <c r="AH460" s="57">
        <v>2022</v>
      </c>
    </row>
    <row r="461" spans="1:34">
      <c r="A461" s="64">
        <v>20220405</v>
      </c>
      <c r="B461" s="64">
        <f t="shared" si="22"/>
        <v>832</v>
      </c>
      <c r="C461" s="64">
        <f t="shared" si="23"/>
        <v>516</v>
      </c>
      <c r="D461" s="64">
        <v>770</v>
      </c>
      <c r="E461" s="64">
        <v>743</v>
      </c>
      <c r="F461" s="64">
        <v>723</v>
      </c>
      <c r="G461" s="64">
        <v>713</v>
      </c>
      <c r="H461" s="64">
        <v>717</v>
      </c>
      <c r="I461" s="64">
        <v>753</v>
      </c>
      <c r="J461" s="64">
        <v>757</v>
      </c>
      <c r="K461" s="64">
        <v>649</v>
      </c>
      <c r="L461" s="64">
        <v>552</v>
      </c>
      <c r="M461" s="64">
        <v>538</v>
      </c>
      <c r="N461" s="64">
        <v>517</v>
      </c>
      <c r="O461" s="64">
        <v>589</v>
      </c>
      <c r="P461" s="64">
        <v>602</v>
      </c>
      <c r="Q461" s="64">
        <v>562</v>
      </c>
      <c r="R461" s="64">
        <v>516</v>
      </c>
      <c r="S461" s="64">
        <v>718</v>
      </c>
      <c r="T461" s="64">
        <v>668</v>
      </c>
      <c r="U461" s="64">
        <v>705</v>
      </c>
      <c r="V461" s="64">
        <v>786</v>
      </c>
      <c r="W461" s="64">
        <v>832</v>
      </c>
      <c r="X461" s="64">
        <v>825</v>
      </c>
      <c r="Y461" s="64">
        <v>809</v>
      </c>
      <c r="Z461" s="64">
        <v>800</v>
      </c>
      <c r="AA461" s="64">
        <v>796</v>
      </c>
      <c r="AB461" s="65">
        <v>1</v>
      </c>
      <c r="AC461" s="65">
        <f t="shared" si="21"/>
        <v>0</v>
      </c>
      <c r="AD461" s="65">
        <v>2</v>
      </c>
      <c r="AF461" s="57">
        <v>4</v>
      </c>
      <c r="AG461" s="57">
        <v>12</v>
      </c>
      <c r="AH461" s="57">
        <v>2022</v>
      </c>
    </row>
    <row r="462" spans="1:34">
      <c r="A462" s="64">
        <v>20220406</v>
      </c>
      <c r="B462" s="64">
        <f t="shared" si="22"/>
        <v>810</v>
      </c>
      <c r="C462" s="64">
        <f t="shared" si="23"/>
        <v>459</v>
      </c>
      <c r="D462" s="64">
        <v>758</v>
      </c>
      <c r="E462" s="64">
        <v>731</v>
      </c>
      <c r="F462" s="64">
        <v>716</v>
      </c>
      <c r="G462" s="64">
        <v>711</v>
      </c>
      <c r="H462" s="64">
        <v>714</v>
      </c>
      <c r="I462" s="64">
        <v>733</v>
      </c>
      <c r="J462" s="64">
        <v>751</v>
      </c>
      <c r="K462" s="64">
        <v>640</v>
      </c>
      <c r="L462" s="64">
        <v>540</v>
      </c>
      <c r="M462" s="64">
        <v>505</v>
      </c>
      <c r="N462" s="64">
        <v>497</v>
      </c>
      <c r="O462" s="64">
        <v>471</v>
      </c>
      <c r="P462" s="64">
        <v>459</v>
      </c>
      <c r="Q462" s="64">
        <v>479</v>
      </c>
      <c r="R462" s="67">
        <v>470</v>
      </c>
      <c r="S462" s="67">
        <v>500</v>
      </c>
      <c r="T462" s="67">
        <v>560</v>
      </c>
      <c r="U462" s="67">
        <v>620</v>
      </c>
      <c r="V462" s="67">
        <v>710</v>
      </c>
      <c r="W462" s="67">
        <v>800</v>
      </c>
      <c r="X462" s="67">
        <v>810</v>
      </c>
      <c r="Y462" s="67">
        <v>800</v>
      </c>
      <c r="Z462" s="67">
        <v>780</v>
      </c>
      <c r="AA462" s="64">
        <v>773</v>
      </c>
      <c r="AB462" s="65">
        <v>1</v>
      </c>
      <c r="AC462" s="65">
        <f t="shared" si="21"/>
        <v>0</v>
      </c>
      <c r="AD462" s="65">
        <v>3</v>
      </c>
      <c r="AF462" s="57">
        <v>5</v>
      </c>
      <c r="AG462" s="57">
        <v>15</v>
      </c>
      <c r="AH462" s="57">
        <v>2022</v>
      </c>
    </row>
    <row r="463" spans="1:34">
      <c r="A463" s="64">
        <v>20220407</v>
      </c>
      <c r="B463" s="64">
        <f t="shared" si="22"/>
        <v>817</v>
      </c>
      <c r="C463" s="64">
        <f t="shared" si="23"/>
        <v>469</v>
      </c>
      <c r="D463" s="64">
        <v>747</v>
      </c>
      <c r="E463" s="64">
        <v>715</v>
      </c>
      <c r="F463" s="64">
        <v>697</v>
      </c>
      <c r="G463" s="64">
        <v>691</v>
      </c>
      <c r="H463" s="64">
        <v>696</v>
      </c>
      <c r="I463" s="64">
        <v>716</v>
      </c>
      <c r="J463" s="64">
        <v>729</v>
      </c>
      <c r="K463" s="64">
        <v>680</v>
      </c>
      <c r="L463" s="64">
        <v>593</v>
      </c>
      <c r="M463" s="64">
        <v>558</v>
      </c>
      <c r="N463" s="64">
        <v>506</v>
      </c>
      <c r="O463" s="64">
        <v>479</v>
      </c>
      <c r="P463" s="64">
        <v>469</v>
      </c>
      <c r="Q463" s="64">
        <v>485</v>
      </c>
      <c r="R463" s="64">
        <v>517</v>
      </c>
      <c r="S463" s="64">
        <v>569</v>
      </c>
      <c r="T463" s="64">
        <v>624</v>
      </c>
      <c r="U463" s="64">
        <v>696</v>
      </c>
      <c r="V463" s="64">
        <v>753</v>
      </c>
      <c r="W463" s="64">
        <v>809</v>
      </c>
      <c r="X463" s="64">
        <v>817</v>
      </c>
      <c r="Y463" s="64">
        <v>812</v>
      </c>
      <c r="Z463" s="64">
        <v>800</v>
      </c>
      <c r="AA463" s="64">
        <v>785</v>
      </c>
      <c r="AB463" s="65">
        <v>1</v>
      </c>
      <c r="AC463" s="65">
        <f t="shared" si="21"/>
        <v>0</v>
      </c>
      <c r="AD463" s="65">
        <v>4</v>
      </c>
      <c r="AF463" s="57">
        <v>5</v>
      </c>
      <c r="AG463" s="57">
        <v>14</v>
      </c>
      <c r="AH463" s="57">
        <v>2022</v>
      </c>
    </row>
    <row r="464" spans="1:34">
      <c r="A464" s="64">
        <v>20220408</v>
      </c>
      <c r="B464" s="64">
        <f t="shared" si="22"/>
        <v>815</v>
      </c>
      <c r="C464" s="64">
        <f t="shared" si="23"/>
        <v>467</v>
      </c>
      <c r="D464" s="64">
        <v>743</v>
      </c>
      <c r="E464" s="64">
        <v>716</v>
      </c>
      <c r="F464" s="64">
        <v>699</v>
      </c>
      <c r="G464" s="64">
        <v>695</v>
      </c>
      <c r="H464" s="64">
        <v>703</v>
      </c>
      <c r="I464" s="64">
        <v>723</v>
      </c>
      <c r="J464" s="64">
        <v>730</v>
      </c>
      <c r="K464" s="64">
        <v>619</v>
      </c>
      <c r="L464" s="64">
        <v>531</v>
      </c>
      <c r="M464" s="64">
        <v>504</v>
      </c>
      <c r="N464" s="64">
        <v>486</v>
      </c>
      <c r="O464" s="64">
        <v>472</v>
      </c>
      <c r="P464" s="64">
        <v>467</v>
      </c>
      <c r="Q464" s="64">
        <v>479</v>
      </c>
      <c r="R464" s="64">
        <v>506</v>
      </c>
      <c r="S464" s="64">
        <v>554</v>
      </c>
      <c r="T464" s="64">
        <v>624</v>
      </c>
      <c r="U464" s="64">
        <v>693</v>
      </c>
      <c r="V464" s="64">
        <v>737</v>
      </c>
      <c r="W464" s="64">
        <v>799</v>
      </c>
      <c r="X464" s="64">
        <v>815</v>
      </c>
      <c r="Y464" s="64">
        <v>811</v>
      </c>
      <c r="Z464" s="64">
        <v>791</v>
      </c>
      <c r="AA464" s="64">
        <v>779</v>
      </c>
      <c r="AB464" s="65">
        <v>1</v>
      </c>
      <c r="AC464" s="65">
        <f t="shared" si="21"/>
        <v>0</v>
      </c>
      <c r="AD464" s="65">
        <v>5</v>
      </c>
      <c r="AF464" s="57">
        <v>5</v>
      </c>
      <c r="AG464" s="57">
        <v>15</v>
      </c>
      <c r="AH464" s="57">
        <v>2022</v>
      </c>
    </row>
    <row r="465" spans="1:34">
      <c r="A465" s="64">
        <v>20220409</v>
      </c>
      <c r="B465" s="64">
        <f t="shared" si="22"/>
        <v>795</v>
      </c>
      <c r="C465" s="64">
        <f t="shared" si="23"/>
        <v>445</v>
      </c>
      <c r="D465" s="64">
        <v>737</v>
      </c>
      <c r="E465" s="64">
        <v>705</v>
      </c>
      <c r="F465" s="64">
        <v>690</v>
      </c>
      <c r="G465" s="64">
        <v>680</v>
      </c>
      <c r="H465" s="64">
        <v>680</v>
      </c>
      <c r="I465" s="64">
        <v>693</v>
      </c>
      <c r="J465" s="64">
        <v>684</v>
      </c>
      <c r="K465" s="64">
        <v>560</v>
      </c>
      <c r="L465" s="64">
        <v>480</v>
      </c>
      <c r="M465" s="64">
        <v>445</v>
      </c>
      <c r="N465" s="64">
        <v>449</v>
      </c>
      <c r="O465" s="64">
        <v>465</v>
      </c>
      <c r="P465" s="64">
        <v>482</v>
      </c>
      <c r="Q465" s="64">
        <v>498</v>
      </c>
      <c r="R465" s="64">
        <v>519</v>
      </c>
      <c r="S465" s="64">
        <v>536</v>
      </c>
      <c r="T465" s="64">
        <v>578</v>
      </c>
      <c r="U465" s="64">
        <v>661</v>
      </c>
      <c r="V465" s="64">
        <v>717</v>
      </c>
      <c r="W465" s="64">
        <v>771</v>
      </c>
      <c r="X465" s="64">
        <v>795</v>
      </c>
      <c r="Y465" s="64">
        <v>795</v>
      </c>
      <c r="Z465" s="64">
        <v>786</v>
      </c>
      <c r="AA465" s="64">
        <v>768</v>
      </c>
      <c r="AB465" s="65">
        <v>1</v>
      </c>
      <c r="AC465" s="65">
        <f t="shared" si="21"/>
        <v>1</v>
      </c>
      <c r="AD465" s="65">
        <v>6</v>
      </c>
      <c r="AF465" s="57">
        <v>6</v>
      </c>
      <c r="AG465" s="57">
        <v>15</v>
      </c>
      <c r="AH465" s="57">
        <v>2022</v>
      </c>
    </row>
    <row r="466" spans="1:34">
      <c r="A466" s="64">
        <v>20220410</v>
      </c>
      <c r="B466" s="64">
        <f t="shared" si="22"/>
        <v>737</v>
      </c>
      <c r="C466" s="64">
        <f t="shared" si="23"/>
        <v>452</v>
      </c>
      <c r="D466" s="64">
        <v>719</v>
      </c>
      <c r="E466" s="64">
        <v>685</v>
      </c>
      <c r="F466" s="64">
        <v>662</v>
      </c>
      <c r="G466" s="64">
        <v>651</v>
      </c>
      <c r="H466" s="64">
        <v>650</v>
      </c>
      <c r="I466" s="64">
        <v>656</v>
      </c>
      <c r="J466" s="64">
        <v>630</v>
      </c>
      <c r="K466" s="64">
        <v>547</v>
      </c>
      <c r="L466" s="64">
        <v>481</v>
      </c>
      <c r="M466" s="64">
        <v>487</v>
      </c>
      <c r="N466" s="64">
        <v>452</v>
      </c>
      <c r="O466" s="64">
        <v>453</v>
      </c>
      <c r="P466" s="64">
        <v>457</v>
      </c>
      <c r="Q466" s="64">
        <v>466</v>
      </c>
      <c r="R466" s="64">
        <v>491</v>
      </c>
      <c r="S466" s="64">
        <v>561</v>
      </c>
      <c r="T466" s="64">
        <v>596</v>
      </c>
      <c r="U466" s="64">
        <v>637</v>
      </c>
      <c r="V466" s="64">
        <v>683</v>
      </c>
      <c r="W466" s="64">
        <v>724</v>
      </c>
      <c r="X466" s="64">
        <v>737</v>
      </c>
      <c r="Y466" s="64">
        <v>731</v>
      </c>
      <c r="Z466" s="64">
        <v>700</v>
      </c>
      <c r="AA466" s="64">
        <v>666</v>
      </c>
      <c r="AB466" s="65">
        <v>1</v>
      </c>
      <c r="AC466" s="65">
        <f t="shared" si="21"/>
        <v>2</v>
      </c>
      <c r="AD466" s="65">
        <v>7</v>
      </c>
      <c r="AF466" s="57">
        <v>6</v>
      </c>
      <c r="AG466" s="57">
        <v>13</v>
      </c>
      <c r="AH466" s="57">
        <v>2022</v>
      </c>
    </row>
    <row r="467" spans="1:34">
      <c r="A467" s="64">
        <v>20220411</v>
      </c>
      <c r="B467" s="64">
        <f t="shared" si="22"/>
        <v>731</v>
      </c>
      <c r="C467" s="64">
        <f t="shared" si="23"/>
        <v>496</v>
      </c>
      <c r="D467" s="64">
        <v>616</v>
      </c>
      <c r="E467" s="64">
        <v>575</v>
      </c>
      <c r="F467" s="64">
        <v>555</v>
      </c>
      <c r="G467" s="64">
        <v>551</v>
      </c>
      <c r="H467" s="64">
        <v>558</v>
      </c>
      <c r="I467" s="64">
        <v>573</v>
      </c>
      <c r="J467" s="64">
        <v>597</v>
      </c>
      <c r="K467" s="64">
        <v>608</v>
      </c>
      <c r="L467" s="64">
        <v>573</v>
      </c>
      <c r="M467" s="64">
        <v>530</v>
      </c>
      <c r="N467" s="64">
        <v>498</v>
      </c>
      <c r="O467" s="64">
        <v>496</v>
      </c>
      <c r="P467" s="64">
        <v>529</v>
      </c>
      <c r="Q467" s="64">
        <v>579</v>
      </c>
      <c r="R467" s="64">
        <v>597</v>
      </c>
      <c r="S467" s="64">
        <v>569</v>
      </c>
      <c r="T467" s="64">
        <v>618</v>
      </c>
      <c r="U467" s="64">
        <v>703</v>
      </c>
      <c r="V467" s="64">
        <v>727</v>
      </c>
      <c r="W467" s="64">
        <v>731</v>
      </c>
      <c r="X467" s="64">
        <v>722</v>
      </c>
      <c r="Y467" s="64">
        <v>707</v>
      </c>
      <c r="Z467" s="64">
        <v>689</v>
      </c>
      <c r="AA467" s="64">
        <v>669</v>
      </c>
      <c r="AB467" s="65">
        <v>1</v>
      </c>
      <c r="AC467" s="65">
        <f t="shared" si="21"/>
        <v>0</v>
      </c>
      <c r="AD467" s="65">
        <v>1</v>
      </c>
      <c r="AF467" s="57">
        <v>9</v>
      </c>
      <c r="AG467" s="57">
        <v>15</v>
      </c>
      <c r="AH467" s="57">
        <v>2022</v>
      </c>
    </row>
    <row r="468" spans="1:34">
      <c r="A468" s="64">
        <v>20220412</v>
      </c>
      <c r="B468" s="64">
        <f t="shared" si="22"/>
        <v>739</v>
      </c>
      <c r="C468" s="64">
        <f t="shared" si="23"/>
        <v>491</v>
      </c>
      <c r="D468" s="64">
        <v>636</v>
      </c>
      <c r="E468" s="64">
        <v>593</v>
      </c>
      <c r="F468" s="64">
        <v>563</v>
      </c>
      <c r="G468" s="64">
        <v>552</v>
      </c>
      <c r="H468" s="64">
        <v>562</v>
      </c>
      <c r="I468" s="64">
        <v>604</v>
      </c>
      <c r="J468" s="64">
        <v>622</v>
      </c>
      <c r="K468" s="64">
        <v>567</v>
      </c>
      <c r="L468" s="64">
        <v>520</v>
      </c>
      <c r="M468" s="64">
        <v>523</v>
      </c>
      <c r="N468" s="64">
        <v>494</v>
      </c>
      <c r="O468" s="64">
        <v>491</v>
      </c>
      <c r="P468" s="64">
        <v>507</v>
      </c>
      <c r="Q468" s="64">
        <v>534</v>
      </c>
      <c r="R468" s="64">
        <v>528</v>
      </c>
      <c r="S468" s="64">
        <v>615</v>
      </c>
      <c r="T468" s="64">
        <v>677</v>
      </c>
      <c r="U468" s="64">
        <v>703</v>
      </c>
      <c r="V468" s="64">
        <v>728</v>
      </c>
      <c r="W468" s="64">
        <v>739</v>
      </c>
      <c r="X468" s="64">
        <v>731</v>
      </c>
      <c r="Y468" s="64">
        <v>714</v>
      </c>
      <c r="Z468" s="64">
        <v>689</v>
      </c>
      <c r="AA468" s="64">
        <v>658</v>
      </c>
      <c r="AB468" s="65">
        <v>1</v>
      </c>
      <c r="AC468" s="65">
        <f t="shared" si="21"/>
        <v>0</v>
      </c>
      <c r="AD468" s="65">
        <v>2</v>
      </c>
      <c r="AF468" s="57">
        <v>8</v>
      </c>
      <c r="AG468" s="57">
        <v>15</v>
      </c>
      <c r="AH468" s="57">
        <v>2022</v>
      </c>
    </row>
    <row r="469" spans="1:34">
      <c r="A469" s="64">
        <v>20220413</v>
      </c>
      <c r="B469" s="64">
        <f t="shared" si="22"/>
        <v>769</v>
      </c>
      <c r="C469" s="64">
        <f t="shared" si="23"/>
        <v>510</v>
      </c>
      <c r="D469" s="64">
        <v>611</v>
      </c>
      <c r="E469" s="64">
        <v>578</v>
      </c>
      <c r="F469" s="64">
        <v>561</v>
      </c>
      <c r="G469" s="64">
        <v>554</v>
      </c>
      <c r="H469" s="64">
        <v>557</v>
      </c>
      <c r="I469" s="64">
        <v>572</v>
      </c>
      <c r="J469" s="64">
        <v>596</v>
      </c>
      <c r="K469" s="64">
        <v>565</v>
      </c>
      <c r="L469" s="64">
        <v>552</v>
      </c>
      <c r="M469" s="64">
        <v>510</v>
      </c>
      <c r="N469" s="64">
        <v>520</v>
      </c>
      <c r="O469" s="64">
        <v>537</v>
      </c>
      <c r="P469" s="64">
        <v>619</v>
      </c>
      <c r="Q469" s="64">
        <v>607</v>
      </c>
      <c r="R469" s="64">
        <v>665</v>
      </c>
      <c r="S469" s="64">
        <v>696</v>
      </c>
      <c r="T469" s="64">
        <v>721</v>
      </c>
      <c r="U469" s="64">
        <v>749</v>
      </c>
      <c r="V469" s="64">
        <v>758</v>
      </c>
      <c r="W469" s="64">
        <v>769</v>
      </c>
      <c r="X469" s="64">
        <v>760</v>
      </c>
      <c r="Y469" s="64">
        <v>741</v>
      </c>
      <c r="Z469" s="64">
        <v>718</v>
      </c>
      <c r="AA469" s="64">
        <v>695</v>
      </c>
      <c r="AB469" s="65">
        <v>1</v>
      </c>
      <c r="AC469" s="65">
        <f t="shared" si="21"/>
        <v>0</v>
      </c>
      <c r="AD469" s="65">
        <v>3</v>
      </c>
      <c r="AF469" s="57">
        <v>7</v>
      </c>
      <c r="AG469" s="57">
        <v>10</v>
      </c>
      <c r="AH469" s="57">
        <v>2022</v>
      </c>
    </row>
    <row r="470" spans="1:34">
      <c r="A470" s="64">
        <v>20220414</v>
      </c>
      <c r="B470" s="64">
        <f t="shared" si="22"/>
        <v>803</v>
      </c>
      <c r="C470" s="64">
        <f t="shared" si="23"/>
        <v>596</v>
      </c>
      <c r="D470" s="64">
        <v>649</v>
      </c>
      <c r="E470" s="64">
        <v>621</v>
      </c>
      <c r="F470" s="64">
        <v>604</v>
      </c>
      <c r="G470" s="64">
        <v>596</v>
      </c>
      <c r="H470" s="64">
        <v>601</v>
      </c>
      <c r="I470" s="64">
        <v>618</v>
      </c>
      <c r="J470" s="64">
        <v>647</v>
      </c>
      <c r="K470" s="64">
        <v>699</v>
      </c>
      <c r="L470" s="64">
        <v>754</v>
      </c>
      <c r="M470" s="64">
        <v>775</v>
      </c>
      <c r="N470" s="64">
        <v>742</v>
      </c>
      <c r="O470" s="64">
        <v>723</v>
      </c>
      <c r="P470" s="64">
        <v>693</v>
      </c>
      <c r="Q470" s="64">
        <v>715</v>
      </c>
      <c r="R470" s="64">
        <v>720</v>
      </c>
      <c r="S470" s="64">
        <v>716</v>
      </c>
      <c r="T470" s="64">
        <v>735</v>
      </c>
      <c r="U470" s="64">
        <v>790</v>
      </c>
      <c r="V470" s="64">
        <v>802</v>
      </c>
      <c r="W470" s="64">
        <v>803</v>
      </c>
      <c r="X470" s="64">
        <v>783</v>
      </c>
      <c r="Y470" s="64">
        <v>756</v>
      </c>
      <c r="Z470" s="64">
        <v>741</v>
      </c>
      <c r="AA470" s="64">
        <v>721</v>
      </c>
      <c r="AB470" s="65">
        <v>1</v>
      </c>
      <c r="AC470" s="65">
        <f t="shared" si="21"/>
        <v>0</v>
      </c>
      <c r="AD470" s="65">
        <v>4</v>
      </c>
      <c r="AF470" s="57">
        <v>6</v>
      </c>
      <c r="AG470" s="57">
        <v>2</v>
      </c>
      <c r="AH470" s="57">
        <v>2022</v>
      </c>
    </row>
    <row r="471" spans="1:34">
      <c r="A471" s="64">
        <v>20220415</v>
      </c>
      <c r="B471" s="64">
        <f t="shared" si="22"/>
        <v>798</v>
      </c>
      <c r="C471" s="64">
        <f t="shared" si="23"/>
        <v>463</v>
      </c>
      <c r="D471" s="64">
        <v>674</v>
      </c>
      <c r="E471" s="64">
        <v>633</v>
      </c>
      <c r="F471" s="64">
        <v>614</v>
      </c>
      <c r="G471" s="64">
        <v>607</v>
      </c>
      <c r="H471" s="64">
        <v>612</v>
      </c>
      <c r="I471" s="64">
        <v>629</v>
      </c>
      <c r="J471" s="64">
        <v>645</v>
      </c>
      <c r="K471" s="64">
        <v>641</v>
      </c>
      <c r="L471" s="64">
        <v>639</v>
      </c>
      <c r="M471" s="64">
        <v>568</v>
      </c>
      <c r="N471" s="64">
        <v>518</v>
      </c>
      <c r="O471" s="64">
        <v>480</v>
      </c>
      <c r="P471" s="64">
        <v>463</v>
      </c>
      <c r="Q471" s="64">
        <v>492</v>
      </c>
      <c r="R471" s="64">
        <v>551</v>
      </c>
      <c r="S471" s="64">
        <v>594</v>
      </c>
      <c r="T471" s="64">
        <v>643</v>
      </c>
      <c r="U471" s="64">
        <v>683</v>
      </c>
      <c r="V471" s="64">
        <v>744</v>
      </c>
      <c r="W471" s="64">
        <v>786</v>
      </c>
      <c r="X471" s="64">
        <v>798</v>
      </c>
      <c r="Y471" s="64">
        <v>784</v>
      </c>
      <c r="Z471" s="64">
        <v>773</v>
      </c>
      <c r="AA471" s="64">
        <v>762</v>
      </c>
      <c r="AB471" s="65">
        <v>1</v>
      </c>
      <c r="AC471" s="65">
        <f t="shared" si="21"/>
        <v>0</v>
      </c>
      <c r="AD471" s="65">
        <v>5</v>
      </c>
      <c r="AF471" s="57">
        <v>6</v>
      </c>
      <c r="AG471" s="57">
        <v>11</v>
      </c>
      <c r="AH471" s="57">
        <v>2022</v>
      </c>
    </row>
    <row r="472" spans="1:34">
      <c r="A472" s="64">
        <v>20220416</v>
      </c>
      <c r="B472" s="64">
        <f t="shared" si="22"/>
        <v>800</v>
      </c>
      <c r="C472" s="64">
        <f t="shared" si="23"/>
        <v>436</v>
      </c>
      <c r="D472" s="64">
        <v>718</v>
      </c>
      <c r="E472" s="64">
        <v>677</v>
      </c>
      <c r="F472" s="64">
        <v>664</v>
      </c>
      <c r="G472" s="64">
        <v>654</v>
      </c>
      <c r="H472" s="64">
        <v>650</v>
      </c>
      <c r="I472" s="64">
        <v>668</v>
      </c>
      <c r="J472" s="64">
        <v>661</v>
      </c>
      <c r="K472" s="64">
        <v>545</v>
      </c>
      <c r="L472" s="64">
        <v>486</v>
      </c>
      <c r="M472" s="64">
        <v>442</v>
      </c>
      <c r="N472" s="64">
        <v>436</v>
      </c>
      <c r="O472" s="64">
        <v>451</v>
      </c>
      <c r="P472" s="64">
        <v>467</v>
      </c>
      <c r="Q472" s="64">
        <v>474</v>
      </c>
      <c r="R472" s="64">
        <v>490</v>
      </c>
      <c r="S472" s="64">
        <v>494</v>
      </c>
      <c r="T472" s="64">
        <v>571</v>
      </c>
      <c r="U472" s="64">
        <v>658</v>
      </c>
      <c r="V472" s="64">
        <v>719</v>
      </c>
      <c r="W472" s="64">
        <v>782</v>
      </c>
      <c r="X472" s="64">
        <v>800</v>
      </c>
      <c r="Y472" s="64">
        <v>795</v>
      </c>
      <c r="Z472" s="64">
        <v>779</v>
      </c>
      <c r="AA472" s="64">
        <v>755</v>
      </c>
      <c r="AB472" s="65">
        <v>1</v>
      </c>
      <c r="AC472" s="65">
        <f t="shared" si="21"/>
        <v>1</v>
      </c>
      <c r="AD472" s="65">
        <v>6</v>
      </c>
      <c r="AF472" s="57">
        <v>5</v>
      </c>
      <c r="AG472" s="57">
        <v>15</v>
      </c>
      <c r="AH472" s="57">
        <v>2022</v>
      </c>
    </row>
    <row r="473" spans="1:34">
      <c r="A473" s="64">
        <v>20220417</v>
      </c>
      <c r="B473" s="64">
        <f t="shared" si="22"/>
        <v>789</v>
      </c>
      <c r="C473" s="64">
        <f t="shared" si="23"/>
        <v>410</v>
      </c>
      <c r="D473" s="64">
        <v>689</v>
      </c>
      <c r="E473" s="64">
        <v>649</v>
      </c>
      <c r="F473" s="64">
        <v>637</v>
      </c>
      <c r="G473" s="64">
        <v>611</v>
      </c>
      <c r="H473" s="64">
        <v>614</v>
      </c>
      <c r="I473" s="64">
        <v>639</v>
      </c>
      <c r="J473" s="64">
        <v>636</v>
      </c>
      <c r="K473" s="64">
        <v>523</v>
      </c>
      <c r="L473" s="64">
        <v>437</v>
      </c>
      <c r="M473" s="64">
        <v>410</v>
      </c>
      <c r="N473" s="64">
        <v>443</v>
      </c>
      <c r="O473" s="64">
        <v>468</v>
      </c>
      <c r="P473" s="64">
        <v>477</v>
      </c>
      <c r="Q473" s="64">
        <v>481</v>
      </c>
      <c r="R473" s="64">
        <v>496</v>
      </c>
      <c r="S473" s="64">
        <v>495</v>
      </c>
      <c r="T473" s="64">
        <v>547</v>
      </c>
      <c r="U473" s="64">
        <v>644</v>
      </c>
      <c r="V473" s="64">
        <v>701</v>
      </c>
      <c r="W473" s="64">
        <v>773</v>
      </c>
      <c r="X473" s="64">
        <v>789</v>
      </c>
      <c r="Y473" s="64">
        <v>781</v>
      </c>
      <c r="Z473" s="64">
        <v>770</v>
      </c>
      <c r="AA473" s="64">
        <v>747</v>
      </c>
      <c r="AB473" s="65">
        <v>1</v>
      </c>
      <c r="AC473" s="65">
        <f t="shared" si="21"/>
        <v>2</v>
      </c>
      <c r="AD473" s="65">
        <v>7</v>
      </c>
      <c r="AF473" s="57">
        <v>5</v>
      </c>
      <c r="AG473" s="57">
        <v>16</v>
      </c>
      <c r="AH473" s="57">
        <v>2022</v>
      </c>
    </row>
    <row r="474" spans="1:34">
      <c r="A474" s="64">
        <v>20220418</v>
      </c>
      <c r="B474" s="64">
        <f t="shared" si="22"/>
        <v>790</v>
      </c>
      <c r="C474" s="64">
        <f t="shared" si="23"/>
        <v>486</v>
      </c>
      <c r="D474" s="64">
        <v>686</v>
      </c>
      <c r="E474" s="64">
        <v>643</v>
      </c>
      <c r="F474" s="64">
        <v>623</v>
      </c>
      <c r="G474" s="64">
        <v>614</v>
      </c>
      <c r="H474" s="64">
        <v>616</v>
      </c>
      <c r="I474" s="64">
        <v>634</v>
      </c>
      <c r="J474" s="64">
        <v>642</v>
      </c>
      <c r="K474" s="64">
        <v>617</v>
      </c>
      <c r="L474" s="64">
        <v>583</v>
      </c>
      <c r="M474" s="64">
        <v>560</v>
      </c>
      <c r="N474" s="64">
        <v>580</v>
      </c>
      <c r="O474" s="64">
        <v>504</v>
      </c>
      <c r="P474" s="64">
        <v>486</v>
      </c>
      <c r="Q474" s="64">
        <v>571</v>
      </c>
      <c r="R474" s="64">
        <v>577</v>
      </c>
      <c r="S474" s="64">
        <v>600</v>
      </c>
      <c r="T474" s="64">
        <v>587</v>
      </c>
      <c r="U474" s="64">
        <v>674</v>
      </c>
      <c r="V474" s="64">
        <v>732</v>
      </c>
      <c r="W474" s="64">
        <v>770</v>
      </c>
      <c r="X474" s="64">
        <v>773</v>
      </c>
      <c r="Y474" s="64">
        <v>790</v>
      </c>
      <c r="Z474" s="64">
        <v>777</v>
      </c>
      <c r="AA474" s="64">
        <v>757</v>
      </c>
      <c r="AB474" s="65">
        <v>1</v>
      </c>
      <c r="AC474" s="65">
        <f t="shared" si="21"/>
        <v>0</v>
      </c>
      <c r="AD474" s="65">
        <v>1</v>
      </c>
      <c r="AF474" s="57">
        <v>7</v>
      </c>
      <c r="AG474" s="57">
        <v>11</v>
      </c>
      <c r="AH474" s="57">
        <v>2022</v>
      </c>
    </row>
    <row r="475" spans="1:34">
      <c r="A475" s="64">
        <v>20220419</v>
      </c>
      <c r="B475" s="64">
        <f t="shared" si="22"/>
        <v>792</v>
      </c>
      <c r="C475" s="64">
        <f t="shared" si="23"/>
        <v>462</v>
      </c>
      <c r="D475" s="64">
        <v>714</v>
      </c>
      <c r="E475" s="64">
        <v>663</v>
      </c>
      <c r="F475" s="64">
        <v>643</v>
      </c>
      <c r="G475" s="64">
        <v>639</v>
      </c>
      <c r="H475" s="64">
        <v>640</v>
      </c>
      <c r="I475" s="64">
        <v>653</v>
      </c>
      <c r="J475" s="64">
        <v>646</v>
      </c>
      <c r="K475" s="64">
        <v>560</v>
      </c>
      <c r="L475" s="64">
        <v>517</v>
      </c>
      <c r="M475" s="64">
        <v>500</v>
      </c>
      <c r="N475" s="64">
        <v>485</v>
      </c>
      <c r="O475" s="64">
        <v>462</v>
      </c>
      <c r="P475" s="64">
        <v>475</v>
      </c>
      <c r="Q475" s="64">
        <v>506</v>
      </c>
      <c r="R475" s="64">
        <v>509</v>
      </c>
      <c r="S475" s="64">
        <v>543</v>
      </c>
      <c r="T475" s="64">
        <v>611</v>
      </c>
      <c r="U475" s="64">
        <v>680</v>
      </c>
      <c r="V475" s="64">
        <v>728</v>
      </c>
      <c r="W475" s="64">
        <v>792</v>
      </c>
      <c r="X475" s="64">
        <v>789</v>
      </c>
      <c r="Y475" s="64">
        <v>761</v>
      </c>
      <c r="Z475" s="64">
        <v>714</v>
      </c>
      <c r="AA475" s="64">
        <v>688</v>
      </c>
      <c r="AB475" s="65">
        <v>1</v>
      </c>
      <c r="AC475" s="65">
        <f t="shared" si="21"/>
        <v>0</v>
      </c>
      <c r="AD475" s="65">
        <v>2</v>
      </c>
      <c r="AF475" s="57">
        <v>6</v>
      </c>
      <c r="AG475" s="57">
        <v>15</v>
      </c>
      <c r="AH475" s="57">
        <v>2022</v>
      </c>
    </row>
    <row r="476" spans="1:34">
      <c r="A476" s="64">
        <v>20220420</v>
      </c>
      <c r="B476" s="64">
        <f t="shared" si="22"/>
        <v>734</v>
      </c>
      <c r="C476" s="64">
        <f t="shared" si="23"/>
        <v>429</v>
      </c>
      <c r="D476" s="64">
        <v>644</v>
      </c>
      <c r="E476" s="64">
        <v>615</v>
      </c>
      <c r="F476" s="64">
        <v>596</v>
      </c>
      <c r="G476" s="64">
        <v>604</v>
      </c>
      <c r="H476" s="64">
        <v>621</v>
      </c>
      <c r="I476" s="64">
        <v>638</v>
      </c>
      <c r="J476" s="64">
        <v>623</v>
      </c>
      <c r="K476" s="64">
        <v>520</v>
      </c>
      <c r="L476" s="64">
        <v>461</v>
      </c>
      <c r="M476" s="64">
        <v>436</v>
      </c>
      <c r="N476" s="64">
        <v>429</v>
      </c>
      <c r="O476" s="64">
        <v>430</v>
      </c>
      <c r="P476" s="64">
        <v>447</v>
      </c>
      <c r="Q476" s="64">
        <v>466</v>
      </c>
      <c r="R476" s="64">
        <v>471</v>
      </c>
      <c r="S476" s="64">
        <v>540</v>
      </c>
      <c r="T476" s="64">
        <v>583</v>
      </c>
      <c r="U476" s="64">
        <v>623</v>
      </c>
      <c r="V476" s="64">
        <v>674</v>
      </c>
      <c r="W476" s="64">
        <v>726</v>
      </c>
      <c r="X476" s="64">
        <v>734</v>
      </c>
      <c r="Y476" s="64">
        <v>723</v>
      </c>
      <c r="Z476" s="64">
        <v>709</v>
      </c>
      <c r="AA476" s="64">
        <v>686</v>
      </c>
      <c r="AB476" s="65">
        <v>1</v>
      </c>
      <c r="AC476" s="65">
        <f t="shared" si="21"/>
        <v>0</v>
      </c>
      <c r="AD476" s="65">
        <v>3</v>
      </c>
      <c r="AF476" s="57">
        <v>6</v>
      </c>
      <c r="AG476" s="57">
        <v>15</v>
      </c>
      <c r="AH476" s="57">
        <v>2022</v>
      </c>
    </row>
    <row r="477" spans="1:34">
      <c r="A477" s="64">
        <v>20220421</v>
      </c>
      <c r="B477" s="64">
        <f t="shared" si="22"/>
        <v>752</v>
      </c>
      <c r="C477" s="64">
        <f t="shared" si="23"/>
        <v>406</v>
      </c>
      <c r="D477" s="64">
        <v>628</v>
      </c>
      <c r="E477" s="64">
        <v>594</v>
      </c>
      <c r="F477" s="64">
        <v>574</v>
      </c>
      <c r="G477" s="64">
        <v>564</v>
      </c>
      <c r="H477" s="64">
        <v>557</v>
      </c>
      <c r="I477" s="64">
        <v>571</v>
      </c>
      <c r="J477" s="64">
        <v>597</v>
      </c>
      <c r="K477" s="64">
        <v>665</v>
      </c>
      <c r="L477" s="64">
        <v>689</v>
      </c>
      <c r="M477" s="64">
        <v>699</v>
      </c>
      <c r="N477" s="64">
        <v>719</v>
      </c>
      <c r="O477" s="64">
        <v>704</v>
      </c>
      <c r="P477" s="64">
        <v>529</v>
      </c>
      <c r="Q477" s="64">
        <v>406</v>
      </c>
      <c r="R477" s="64">
        <v>445</v>
      </c>
      <c r="S477" s="64">
        <v>528</v>
      </c>
      <c r="T477" s="64">
        <v>585</v>
      </c>
      <c r="U477" s="64">
        <v>643</v>
      </c>
      <c r="V477" s="64">
        <v>686</v>
      </c>
      <c r="W477" s="64">
        <v>740</v>
      </c>
      <c r="X477" s="64">
        <v>752</v>
      </c>
      <c r="Y477" s="64">
        <v>740</v>
      </c>
      <c r="Z477" s="64">
        <v>721</v>
      </c>
      <c r="AA477" s="64">
        <v>693</v>
      </c>
      <c r="AB477" s="65">
        <v>1</v>
      </c>
      <c r="AC477" s="65">
        <f t="shared" si="21"/>
        <v>0</v>
      </c>
      <c r="AD477" s="65">
        <v>4</v>
      </c>
      <c r="AF477" s="57">
        <v>7</v>
      </c>
      <c r="AG477" s="57">
        <v>8</v>
      </c>
      <c r="AH477" s="57">
        <v>2022</v>
      </c>
    </row>
    <row r="478" spans="1:34">
      <c r="A478" s="64">
        <v>20220422</v>
      </c>
      <c r="B478" s="64">
        <f t="shared" si="22"/>
        <v>703</v>
      </c>
      <c r="C478" s="64">
        <f t="shared" si="23"/>
        <v>435</v>
      </c>
      <c r="D478" s="64">
        <v>652</v>
      </c>
      <c r="E478" s="64">
        <v>617</v>
      </c>
      <c r="F478" s="64">
        <v>598</v>
      </c>
      <c r="G478" s="64">
        <v>595</v>
      </c>
      <c r="H478" s="64">
        <v>600</v>
      </c>
      <c r="I478" s="64">
        <v>621</v>
      </c>
      <c r="J478" s="64">
        <v>605</v>
      </c>
      <c r="K478" s="64">
        <v>513</v>
      </c>
      <c r="L478" s="64">
        <v>459</v>
      </c>
      <c r="M478" s="64">
        <v>454</v>
      </c>
      <c r="N478" s="64">
        <v>459</v>
      </c>
      <c r="O478" s="64">
        <v>435</v>
      </c>
      <c r="P478" s="64">
        <v>456</v>
      </c>
      <c r="Q478" s="64">
        <v>471</v>
      </c>
      <c r="R478" s="64">
        <v>476</v>
      </c>
      <c r="S478" s="64">
        <v>525</v>
      </c>
      <c r="T478" s="64">
        <v>602</v>
      </c>
      <c r="U478" s="64">
        <v>646</v>
      </c>
      <c r="V478" s="64">
        <v>673</v>
      </c>
      <c r="W478" s="64">
        <v>703</v>
      </c>
      <c r="X478" s="64">
        <v>699</v>
      </c>
      <c r="Y478" s="64">
        <v>674</v>
      </c>
      <c r="Z478" s="64">
        <v>654</v>
      </c>
      <c r="AA478" s="64">
        <v>624</v>
      </c>
      <c r="AB478" s="65">
        <v>1</v>
      </c>
      <c r="AC478" s="65">
        <f t="shared" si="21"/>
        <v>0</v>
      </c>
      <c r="AD478" s="65">
        <v>5</v>
      </c>
      <c r="AF478" s="57">
        <v>6</v>
      </c>
      <c r="AG478" s="57">
        <v>15</v>
      </c>
      <c r="AH478" s="57">
        <v>2022</v>
      </c>
    </row>
    <row r="479" spans="1:34">
      <c r="A479" s="64">
        <v>20220423</v>
      </c>
      <c r="B479" s="64">
        <f t="shared" si="22"/>
        <v>680</v>
      </c>
      <c r="C479" s="64">
        <f t="shared" si="23"/>
        <v>488</v>
      </c>
      <c r="D479" s="64">
        <v>581</v>
      </c>
      <c r="E479" s="64">
        <v>547</v>
      </c>
      <c r="F479" s="64">
        <v>531</v>
      </c>
      <c r="G479" s="64">
        <v>522</v>
      </c>
      <c r="H479" s="64">
        <v>520</v>
      </c>
      <c r="I479" s="64">
        <v>535</v>
      </c>
      <c r="J479" s="64">
        <v>542</v>
      </c>
      <c r="K479" s="64">
        <v>531</v>
      </c>
      <c r="L479" s="64">
        <v>544</v>
      </c>
      <c r="M479" s="64">
        <v>554</v>
      </c>
      <c r="N479" s="64">
        <v>534</v>
      </c>
      <c r="O479" s="64">
        <v>488</v>
      </c>
      <c r="P479" s="64">
        <v>498</v>
      </c>
      <c r="Q479" s="64">
        <v>567</v>
      </c>
      <c r="R479" s="64">
        <v>574</v>
      </c>
      <c r="S479" s="64">
        <v>578</v>
      </c>
      <c r="T479" s="64">
        <v>602</v>
      </c>
      <c r="U479" s="64">
        <v>629</v>
      </c>
      <c r="V479" s="64">
        <v>661</v>
      </c>
      <c r="W479" s="64">
        <v>680</v>
      </c>
      <c r="X479" s="64">
        <v>675</v>
      </c>
      <c r="Y479" s="64">
        <v>661</v>
      </c>
      <c r="Z479" s="64">
        <v>641</v>
      </c>
      <c r="AA479" s="64">
        <v>626</v>
      </c>
      <c r="AB479" s="65">
        <v>1</v>
      </c>
      <c r="AC479" s="65">
        <f t="shared" si="21"/>
        <v>1</v>
      </c>
      <c r="AD479" s="65">
        <v>6</v>
      </c>
      <c r="AF479" s="57">
        <v>8</v>
      </c>
      <c r="AG479" s="57">
        <v>5</v>
      </c>
      <c r="AH479" s="57">
        <v>2022</v>
      </c>
    </row>
    <row r="480" spans="1:34">
      <c r="A480" s="64">
        <v>20220424</v>
      </c>
      <c r="B480" s="64">
        <f t="shared" si="22"/>
        <v>677</v>
      </c>
      <c r="C480" s="64">
        <f t="shared" si="23"/>
        <v>393</v>
      </c>
      <c r="D480" s="64">
        <v>587</v>
      </c>
      <c r="E480" s="64">
        <v>556</v>
      </c>
      <c r="F480" s="64">
        <v>533</v>
      </c>
      <c r="G480" s="64">
        <v>525</v>
      </c>
      <c r="H480" s="64">
        <v>531</v>
      </c>
      <c r="I480" s="64">
        <v>548</v>
      </c>
      <c r="J480" s="64">
        <v>538</v>
      </c>
      <c r="K480" s="64">
        <v>483</v>
      </c>
      <c r="L480" s="64">
        <v>439</v>
      </c>
      <c r="M480" s="64">
        <v>408</v>
      </c>
      <c r="N480" s="64">
        <v>405</v>
      </c>
      <c r="O480" s="64">
        <v>393</v>
      </c>
      <c r="P480" s="64">
        <v>414</v>
      </c>
      <c r="Q480" s="64">
        <v>440</v>
      </c>
      <c r="R480" s="64">
        <v>444</v>
      </c>
      <c r="S480" s="64">
        <v>474</v>
      </c>
      <c r="T480" s="64">
        <v>533</v>
      </c>
      <c r="U480" s="64">
        <v>595</v>
      </c>
      <c r="V480" s="64">
        <v>626</v>
      </c>
      <c r="W480" s="64">
        <v>671</v>
      </c>
      <c r="X480" s="64">
        <v>677</v>
      </c>
      <c r="Y480" s="64">
        <v>664</v>
      </c>
      <c r="Z480" s="64">
        <v>654</v>
      </c>
      <c r="AA480" s="64">
        <v>635</v>
      </c>
      <c r="AB480" s="65">
        <v>1</v>
      </c>
      <c r="AC480" s="65">
        <f t="shared" si="21"/>
        <v>2</v>
      </c>
      <c r="AD480" s="65">
        <v>7</v>
      </c>
      <c r="AF480" s="57">
        <v>8</v>
      </c>
      <c r="AG480" s="57">
        <v>13</v>
      </c>
      <c r="AH480" s="57">
        <v>2022</v>
      </c>
    </row>
    <row r="481" spans="1:34">
      <c r="A481" s="64">
        <v>20220425</v>
      </c>
      <c r="B481" s="64">
        <f t="shared" si="22"/>
        <v>698</v>
      </c>
      <c r="C481" s="64">
        <f t="shared" si="23"/>
        <v>452</v>
      </c>
      <c r="D481" s="64">
        <v>596</v>
      </c>
      <c r="E481" s="64">
        <v>574</v>
      </c>
      <c r="F481" s="64">
        <v>556</v>
      </c>
      <c r="G481" s="64">
        <v>551</v>
      </c>
      <c r="H481" s="64">
        <v>553</v>
      </c>
      <c r="I481" s="64">
        <v>571</v>
      </c>
      <c r="J481" s="64">
        <v>560</v>
      </c>
      <c r="K481" s="64">
        <v>473</v>
      </c>
      <c r="L481" s="64">
        <v>489</v>
      </c>
      <c r="M481" s="64">
        <v>452</v>
      </c>
      <c r="N481" s="64">
        <v>460</v>
      </c>
      <c r="O481" s="64">
        <v>492</v>
      </c>
      <c r="P481" s="64">
        <v>505</v>
      </c>
      <c r="Q481" s="64">
        <v>523</v>
      </c>
      <c r="R481" s="64">
        <v>612</v>
      </c>
      <c r="S481" s="64">
        <v>616</v>
      </c>
      <c r="T481" s="64">
        <v>645</v>
      </c>
      <c r="U481" s="64">
        <v>680</v>
      </c>
      <c r="V481" s="64">
        <v>690</v>
      </c>
      <c r="W481" s="64">
        <v>698</v>
      </c>
      <c r="X481" s="64">
        <v>691</v>
      </c>
      <c r="Y481" s="64">
        <v>664</v>
      </c>
      <c r="Z481" s="64">
        <v>642</v>
      </c>
      <c r="AA481" s="64">
        <v>647</v>
      </c>
      <c r="AB481" s="65">
        <v>1</v>
      </c>
      <c r="AC481" s="65">
        <f t="shared" si="21"/>
        <v>0</v>
      </c>
      <c r="AD481" s="65">
        <v>1</v>
      </c>
      <c r="AF481" s="57">
        <v>8</v>
      </c>
      <c r="AG481" s="57">
        <v>13</v>
      </c>
      <c r="AH481" s="57">
        <v>2022</v>
      </c>
    </row>
    <row r="482" spans="1:34">
      <c r="A482" s="64">
        <v>20220426</v>
      </c>
      <c r="B482" s="64">
        <f t="shared" si="22"/>
        <v>757</v>
      </c>
      <c r="C482" s="64">
        <f t="shared" si="23"/>
        <v>545</v>
      </c>
      <c r="D482" s="64">
        <v>603</v>
      </c>
      <c r="E482" s="64">
        <v>576</v>
      </c>
      <c r="F482" s="64">
        <v>556</v>
      </c>
      <c r="G482" s="64">
        <v>545</v>
      </c>
      <c r="H482" s="64">
        <v>550</v>
      </c>
      <c r="I482" s="64">
        <v>563</v>
      </c>
      <c r="J482" s="64">
        <v>598</v>
      </c>
      <c r="K482" s="64">
        <v>641</v>
      </c>
      <c r="L482" s="64">
        <v>701</v>
      </c>
      <c r="M482" s="64">
        <v>718</v>
      </c>
      <c r="N482" s="64">
        <v>704</v>
      </c>
      <c r="O482" s="64">
        <v>756</v>
      </c>
      <c r="P482" s="64">
        <v>746</v>
      </c>
      <c r="Q482" s="64">
        <v>757</v>
      </c>
      <c r="R482" s="64">
        <v>729</v>
      </c>
      <c r="S482" s="64">
        <v>742</v>
      </c>
      <c r="T482" s="64">
        <v>713</v>
      </c>
      <c r="U482" s="64">
        <v>692</v>
      </c>
      <c r="V482" s="64">
        <v>693</v>
      </c>
      <c r="W482" s="64">
        <v>716</v>
      </c>
      <c r="X482" s="64">
        <v>704</v>
      </c>
      <c r="Y482" s="64">
        <v>689</v>
      </c>
      <c r="Z482" s="64">
        <v>670</v>
      </c>
      <c r="AA482" s="64">
        <v>650</v>
      </c>
      <c r="AB482" s="65">
        <v>1</v>
      </c>
      <c r="AC482" s="65">
        <f t="shared" si="21"/>
        <v>0</v>
      </c>
      <c r="AD482" s="65">
        <v>2</v>
      </c>
      <c r="AF482" s="57">
        <v>7</v>
      </c>
      <c r="AG482" s="57">
        <v>2</v>
      </c>
      <c r="AH482" s="57">
        <v>2022</v>
      </c>
    </row>
    <row r="483" spans="1:34">
      <c r="A483" s="64">
        <v>20220427</v>
      </c>
      <c r="B483" s="64">
        <f t="shared" si="22"/>
        <v>740</v>
      </c>
      <c r="C483" s="64">
        <f t="shared" si="23"/>
        <v>421</v>
      </c>
      <c r="D483" s="64">
        <v>606</v>
      </c>
      <c r="E483" s="64">
        <v>568</v>
      </c>
      <c r="F483" s="64">
        <v>559</v>
      </c>
      <c r="G483" s="64">
        <v>551</v>
      </c>
      <c r="H483" s="64">
        <v>547</v>
      </c>
      <c r="I483" s="64">
        <v>560</v>
      </c>
      <c r="J483" s="64">
        <v>553</v>
      </c>
      <c r="K483" s="64">
        <v>518</v>
      </c>
      <c r="L483" s="64">
        <v>479</v>
      </c>
      <c r="M483" s="64">
        <v>477</v>
      </c>
      <c r="N483" s="64">
        <v>456</v>
      </c>
      <c r="O483" s="64">
        <v>421</v>
      </c>
      <c r="P483" s="64">
        <v>446</v>
      </c>
      <c r="Q483" s="64">
        <v>476</v>
      </c>
      <c r="R483" s="67">
        <v>440</v>
      </c>
      <c r="S483" s="67">
        <v>480</v>
      </c>
      <c r="T483" s="67">
        <v>550</v>
      </c>
      <c r="U483" s="67">
        <v>600</v>
      </c>
      <c r="V483" s="67">
        <v>650</v>
      </c>
      <c r="W483" s="67">
        <v>730</v>
      </c>
      <c r="X483" s="67">
        <v>740</v>
      </c>
      <c r="Y483" s="67">
        <v>720</v>
      </c>
      <c r="Z483" s="67">
        <v>700</v>
      </c>
      <c r="AA483" s="64">
        <v>629</v>
      </c>
      <c r="AB483" s="65">
        <v>1</v>
      </c>
      <c r="AC483" s="65">
        <f t="shared" si="21"/>
        <v>0</v>
      </c>
      <c r="AD483" s="65">
        <v>3</v>
      </c>
      <c r="AF483" s="57">
        <v>7</v>
      </c>
      <c r="AG483" s="57">
        <v>15</v>
      </c>
      <c r="AH483" s="57">
        <v>2022</v>
      </c>
    </row>
    <row r="484" spans="1:34">
      <c r="A484" s="64">
        <v>20220428</v>
      </c>
      <c r="B484" s="64">
        <f t="shared" si="22"/>
        <v>688</v>
      </c>
      <c r="C484" s="64">
        <f t="shared" si="23"/>
        <v>444</v>
      </c>
      <c r="D484" s="64">
        <v>611</v>
      </c>
      <c r="E484" s="64">
        <v>576</v>
      </c>
      <c r="F484" s="64">
        <v>561</v>
      </c>
      <c r="G484" s="64">
        <v>555</v>
      </c>
      <c r="H484" s="64">
        <v>561</v>
      </c>
      <c r="I484" s="64">
        <v>573</v>
      </c>
      <c r="J484" s="64">
        <v>549</v>
      </c>
      <c r="K484" s="64">
        <v>496</v>
      </c>
      <c r="L484" s="64">
        <v>451</v>
      </c>
      <c r="M484" s="64">
        <v>444</v>
      </c>
      <c r="N484" s="64">
        <v>502</v>
      </c>
      <c r="O484" s="64">
        <v>486</v>
      </c>
      <c r="P484" s="64">
        <v>449</v>
      </c>
      <c r="Q484" s="64">
        <v>455</v>
      </c>
      <c r="R484" s="64">
        <v>473</v>
      </c>
      <c r="S484" s="64">
        <v>544</v>
      </c>
      <c r="T484" s="64">
        <v>597</v>
      </c>
      <c r="U484" s="64">
        <v>617</v>
      </c>
      <c r="V484" s="64">
        <v>655</v>
      </c>
      <c r="W484" s="64">
        <v>688</v>
      </c>
      <c r="X484" s="64">
        <v>681</v>
      </c>
      <c r="Y484" s="64">
        <v>660</v>
      </c>
      <c r="Z484" s="64">
        <v>641</v>
      </c>
      <c r="AA484" s="64">
        <v>612</v>
      </c>
      <c r="AB484" s="65">
        <v>1</v>
      </c>
      <c r="AC484" s="65">
        <f t="shared" si="21"/>
        <v>0</v>
      </c>
      <c r="AD484" s="65">
        <v>4</v>
      </c>
      <c r="AF484" s="57">
        <v>8</v>
      </c>
      <c r="AG484" s="57">
        <v>14</v>
      </c>
      <c r="AH484" s="57">
        <v>2022</v>
      </c>
    </row>
    <row r="485" spans="1:34">
      <c r="A485" s="64">
        <v>20220429</v>
      </c>
      <c r="B485" s="64">
        <f t="shared" si="22"/>
        <v>709</v>
      </c>
      <c r="C485" s="64">
        <f t="shared" si="23"/>
        <v>473</v>
      </c>
      <c r="D485" s="64">
        <v>573</v>
      </c>
      <c r="E485" s="64">
        <v>549</v>
      </c>
      <c r="F485" s="64">
        <v>540</v>
      </c>
      <c r="G485" s="64">
        <v>547</v>
      </c>
      <c r="H485" s="64">
        <v>558</v>
      </c>
      <c r="I485" s="64">
        <v>581</v>
      </c>
      <c r="J485" s="64">
        <v>612</v>
      </c>
      <c r="K485" s="64">
        <v>643</v>
      </c>
      <c r="L485" s="64">
        <v>627</v>
      </c>
      <c r="M485" s="64">
        <v>608</v>
      </c>
      <c r="N485" s="64">
        <v>513</v>
      </c>
      <c r="O485" s="64">
        <v>473</v>
      </c>
      <c r="P485" s="64">
        <v>523</v>
      </c>
      <c r="Q485" s="64">
        <v>630</v>
      </c>
      <c r="R485" s="64">
        <v>621</v>
      </c>
      <c r="S485" s="64">
        <v>606</v>
      </c>
      <c r="T485" s="64">
        <v>620</v>
      </c>
      <c r="U485" s="64">
        <v>654</v>
      </c>
      <c r="V485" s="64">
        <v>686</v>
      </c>
      <c r="W485" s="64">
        <v>709</v>
      </c>
      <c r="X485" s="64">
        <v>706</v>
      </c>
      <c r="Y485" s="64">
        <v>689</v>
      </c>
      <c r="Z485" s="64">
        <v>669</v>
      </c>
      <c r="AA485" s="64">
        <v>656</v>
      </c>
      <c r="AB485" s="65">
        <v>1</v>
      </c>
      <c r="AC485" s="65">
        <f t="shared" si="21"/>
        <v>0</v>
      </c>
      <c r="AD485" s="65">
        <v>5</v>
      </c>
      <c r="AF485" s="57">
        <v>5</v>
      </c>
      <c r="AG485" s="57">
        <v>3</v>
      </c>
      <c r="AH485" s="57">
        <v>2022</v>
      </c>
    </row>
    <row r="486" spans="1:34">
      <c r="A486" s="64">
        <v>20220430</v>
      </c>
      <c r="B486" s="64">
        <f t="shared" si="22"/>
        <v>707</v>
      </c>
      <c r="C486" s="64">
        <f t="shared" si="23"/>
        <v>439</v>
      </c>
      <c r="D486" s="64">
        <v>613</v>
      </c>
      <c r="E486" s="64">
        <v>580</v>
      </c>
      <c r="F486" s="64">
        <v>560</v>
      </c>
      <c r="G486" s="64">
        <v>552</v>
      </c>
      <c r="H486" s="64">
        <v>554</v>
      </c>
      <c r="I486" s="64">
        <v>566</v>
      </c>
      <c r="J486" s="64">
        <v>562</v>
      </c>
      <c r="K486" s="64">
        <v>518</v>
      </c>
      <c r="L486" s="64">
        <v>482</v>
      </c>
      <c r="M486" s="64">
        <v>468</v>
      </c>
      <c r="N486" s="64">
        <v>439</v>
      </c>
      <c r="O486" s="64">
        <v>440</v>
      </c>
      <c r="P486" s="64">
        <v>470</v>
      </c>
      <c r="Q486" s="64">
        <v>463</v>
      </c>
      <c r="R486" s="64">
        <v>441</v>
      </c>
      <c r="S486" s="64">
        <v>454</v>
      </c>
      <c r="T486" s="64">
        <v>526</v>
      </c>
      <c r="U486" s="64">
        <v>595</v>
      </c>
      <c r="V486" s="64">
        <v>646</v>
      </c>
      <c r="W486" s="64">
        <v>694</v>
      </c>
      <c r="X486" s="64">
        <v>707</v>
      </c>
      <c r="Y486" s="64">
        <v>700</v>
      </c>
      <c r="Z486" s="64">
        <v>680</v>
      </c>
      <c r="AA486" s="64">
        <v>660</v>
      </c>
      <c r="AB486" s="65">
        <v>1</v>
      </c>
      <c r="AC486" s="65">
        <f t="shared" si="21"/>
        <v>1</v>
      </c>
      <c r="AD486" s="65">
        <v>6</v>
      </c>
      <c r="AF486" s="57">
        <v>7</v>
      </c>
      <c r="AG486" s="57">
        <v>14</v>
      </c>
      <c r="AH486" s="57">
        <v>2022</v>
      </c>
    </row>
    <row r="487" spans="1:34">
      <c r="A487" s="64">
        <v>20220501</v>
      </c>
      <c r="B487" s="64">
        <f t="shared" si="22"/>
        <v>725</v>
      </c>
      <c r="C487" s="64">
        <f t="shared" si="23"/>
        <v>377</v>
      </c>
      <c r="D487" s="64">
        <v>621</v>
      </c>
      <c r="E487" s="64">
        <v>595</v>
      </c>
      <c r="F487" s="64">
        <v>574</v>
      </c>
      <c r="G487" s="64">
        <v>569</v>
      </c>
      <c r="H487" s="64">
        <v>576</v>
      </c>
      <c r="I487" s="64">
        <v>596</v>
      </c>
      <c r="J487" s="64">
        <v>561</v>
      </c>
      <c r="K487" s="64">
        <v>460</v>
      </c>
      <c r="L487" s="64">
        <v>406</v>
      </c>
      <c r="M487" s="64">
        <v>377</v>
      </c>
      <c r="N487" s="64">
        <v>399</v>
      </c>
      <c r="O487" s="64">
        <v>421</v>
      </c>
      <c r="P487" s="64">
        <v>424</v>
      </c>
      <c r="Q487" s="64">
        <v>444</v>
      </c>
      <c r="R487" s="64">
        <v>453</v>
      </c>
      <c r="S487" s="64">
        <v>449</v>
      </c>
      <c r="T487" s="64">
        <v>480</v>
      </c>
      <c r="U487" s="64">
        <v>576</v>
      </c>
      <c r="V487" s="64">
        <v>644</v>
      </c>
      <c r="W487" s="64">
        <v>708</v>
      </c>
      <c r="X487" s="64">
        <v>725</v>
      </c>
      <c r="Y487" s="64">
        <v>710</v>
      </c>
      <c r="Z487" s="64">
        <v>689</v>
      </c>
      <c r="AA487" s="64">
        <v>675</v>
      </c>
      <c r="AB487" s="65">
        <v>1</v>
      </c>
      <c r="AC487" s="65">
        <f t="shared" si="21"/>
        <v>2</v>
      </c>
      <c r="AD487" s="65">
        <v>7</v>
      </c>
      <c r="AF487" s="57">
        <v>10</v>
      </c>
      <c r="AG487" s="57">
        <v>16</v>
      </c>
      <c r="AH487" s="57">
        <v>2022</v>
      </c>
    </row>
    <row r="488" spans="1:34">
      <c r="A488" s="64">
        <v>20220502</v>
      </c>
      <c r="B488" s="64">
        <f t="shared" si="22"/>
        <v>730</v>
      </c>
      <c r="C488" s="64">
        <f t="shared" si="23"/>
        <v>441</v>
      </c>
      <c r="D488" s="64">
        <v>634</v>
      </c>
      <c r="E488" s="64">
        <v>605</v>
      </c>
      <c r="F488" s="64">
        <v>593</v>
      </c>
      <c r="G488" s="64">
        <v>593</v>
      </c>
      <c r="H488" s="64">
        <v>593</v>
      </c>
      <c r="I488" s="64">
        <v>599</v>
      </c>
      <c r="J488" s="64">
        <v>569</v>
      </c>
      <c r="K488" s="64">
        <v>487</v>
      </c>
      <c r="L488" s="64">
        <v>455</v>
      </c>
      <c r="M488" s="64">
        <v>456</v>
      </c>
      <c r="N488" s="64">
        <v>442</v>
      </c>
      <c r="O488" s="64">
        <v>453</v>
      </c>
      <c r="P488" s="64">
        <v>460</v>
      </c>
      <c r="Q488" s="64">
        <v>441</v>
      </c>
      <c r="R488" s="64">
        <v>456</v>
      </c>
      <c r="S488" s="64">
        <v>504</v>
      </c>
      <c r="T488" s="64">
        <v>567</v>
      </c>
      <c r="U488" s="64">
        <v>619</v>
      </c>
      <c r="V488" s="64">
        <v>661</v>
      </c>
      <c r="W488" s="64">
        <v>710</v>
      </c>
      <c r="X488" s="64">
        <v>730</v>
      </c>
      <c r="Y488" s="64">
        <v>724</v>
      </c>
      <c r="Z488" s="64">
        <v>712</v>
      </c>
      <c r="AA488" s="64">
        <v>692</v>
      </c>
      <c r="AB488" s="65">
        <v>1</v>
      </c>
      <c r="AC488" s="65">
        <f t="shared" si="21"/>
        <v>0</v>
      </c>
      <c r="AD488" s="65">
        <v>1</v>
      </c>
      <c r="AF488" s="57">
        <v>11</v>
      </c>
      <c r="AG488" s="57">
        <v>15</v>
      </c>
      <c r="AH488" s="57">
        <v>2022</v>
      </c>
    </row>
    <row r="489" spans="1:34">
      <c r="A489" s="64">
        <v>20220503</v>
      </c>
      <c r="B489" s="64">
        <f t="shared" si="22"/>
        <v>797</v>
      </c>
      <c r="C489" s="64">
        <f t="shared" si="23"/>
        <v>429</v>
      </c>
      <c r="D489" s="64">
        <v>651</v>
      </c>
      <c r="E489" s="64">
        <v>628</v>
      </c>
      <c r="F489" s="64">
        <v>617</v>
      </c>
      <c r="G489" s="64">
        <v>613</v>
      </c>
      <c r="H489" s="64">
        <v>621</v>
      </c>
      <c r="I489" s="64">
        <v>632</v>
      </c>
      <c r="J489" s="64">
        <v>601</v>
      </c>
      <c r="K489" s="64">
        <v>488</v>
      </c>
      <c r="L489" s="64">
        <v>444</v>
      </c>
      <c r="M489" s="64">
        <v>432</v>
      </c>
      <c r="N489" s="64">
        <v>429</v>
      </c>
      <c r="O489" s="64">
        <v>438</v>
      </c>
      <c r="P489" s="64">
        <v>454</v>
      </c>
      <c r="Q489" s="64">
        <v>467</v>
      </c>
      <c r="R489" s="64">
        <v>459</v>
      </c>
      <c r="S489" s="64">
        <v>490</v>
      </c>
      <c r="T489" s="64">
        <v>593</v>
      </c>
      <c r="U489" s="64">
        <v>668</v>
      </c>
      <c r="V489" s="64">
        <v>715</v>
      </c>
      <c r="W489" s="64">
        <v>769</v>
      </c>
      <c r="X489" s="64">
        <v>797</v>
      </c>
      <c r="Y489" s="64">
        <v>791</v>
      </c>
      <c r="Z489" s="64">
        <v>774</v>
      </c>
      <c r="AA489" s="64">
        <v>750</v>
      </c>
      <c r="AB489" s="65">
        <v>1</v>
      </c>
      <c r="AC489" s="65">
        <f t="shared" si="21"/>
        <v>0</v>
      </c>
      <c r="AD489" s="65">
        <v>2</v>
      </c>
      <c r="AF489" s="57">
        <v>10</v>
      </c>
      <c r="AG489" s="57">
        <v>16</v>
      </c>
      <c r="AH489" s="57">
        <v>2022</v>
      </c>
    </row>
    <row r="490" spans="1:34">
      <c r="A490" s="64">
        <v>20220504</v>
      </c>
      <c r="B490" s="64">
        <f t="shared" si="22"/>
        <v>781</v>
      </c>
      <c r="C490" s="64">
        <f t="shared" si="23"/>
        <v>475</v>
      </c>
      <c r="D490" s="64">
        <v>705</v>
      </c>
      <c r="E490" s="64">
        <v>676</v>
      </c>
      <c r="F490" s="64">
        <v>662</v>
      </c>
      <c r="G490" s="64">
        <v>655</v>
      </c>
      <c r="H490" s="64">
        <v>657</v>
      </c>
      <c r="I490" s="64">
        <v>667</v>
      </c>
      <c r="J490" s="64">
        <v>635</v>
      </c>
      <c r="K490" s="64">
        <v>531</v>
      </c>
      <c r="L490" s="64">
        <v>495</v>
      </c>
      <c r="M490" s="64">
        <v>478</v>
      </c>
      <c r="N490" s="64">
        <v>475</v>
      </c>
      <c r="O490" s="64">
        <v>479</v>
      </c>
      <c r="P490" s="64">
        <v>490</v>
      </c>
      <c r="Q490" s="64">
        <v>507</v>
      </c>
      <c r="R490" s="64">
        <v>510</v>
      </c>
      <c r="S490" s="64">
        <v>541</v>
      </c>
      <c r="T490" s="64">
        <v>608</v>
      </c>
      <c r="U490" s="64">
        <v>673</v>
      </c>
      <c r="V490" s="64">
        <v>710</v>
      </c>
      <c r="W490" s="64">
        <v>758</v>
      </c>
      <c r="X490" s="64">
        <v>781</v>
      </c>
      <c r="Y490" s="64">
        <v>776</v>
      </c>
      <c r="Z490" s="64">
        <v>761</v>
      </c>
      <c r="AA490" s="64">
        <v>742</v>
      </c>
      <c r="AB490" s="65">
        <v>1</v>
      </c>
      <c r="AC490" s="65">
        <f t="shared" si="21"/>
        <v>0</v>
      </c>
      <c r="AD490" s="65">
        <v>3</v>
      </c>
      <c r="AF490" s="57">
        <v>11</v>
      </c>
      <c r="AG490" s="57">
        <v>16</v>
      </c>
      <c r="AH490" s="57">
        <v>2022</v>
      </c>
    </row>
    <row r="491" spans="1:34">
      <c r="A491" s="64">
        <v>20220505</v>
      </c>
      <c r="B491" s="64">
        <f t="shared" si="22"/>
        <v>718</v>
      </c>
      <c r="C491" s="64">
        <f t="shared" si="23"/>
        <v>444</v>
      </c>
      <c r="D491" s="64">
        <v>697</v>
      </c>
      <c r="E491" s="64">
        <v>662</v>
      </c>
      <c r="F491" s="64">
        <v>641</v>
      </c>
      <c r="G491" s="64">
        <v>632</v>
      </c>
      <c r="H491" s="64">
        <v>632</v>
      </c>
      <c r="I491" s="64">
        <v>637</v>
      </c>
      <c r="J491" s="64">
        <v>596</v>
      </c>
      <c r="K491" s="64">
        <v>502</v>
      </c>
      <c r="L491" s="64">
        <v>459</v>
      </c>
      <c r="M491" s="64">
        <v>444</v>
      </c>
      <c r="N491" s="64">
        <v>467</v>
      </c>
      <c r="O491" s="64">
        <v>493</v>
      </c>
      <c r="P491" s="64">
        <v>483</v>
      </c>
      <c r="Q491" s="64">
        <v>472</v>
      </c>
      <c r="R491" s="64">
        <v>494</v>
      </c>
      <c r="S491" s="64">
        <v>549</v>
      </c>
      <c r="T491" s="64">
        <v>595</v>
      </c>
      <c r="U491" s="64">
        <v>637</v>
      </c>
      <c r="V491" s="64">
        <v>681</v>
      </c>
      <c r="W491" s="64">
        <v>705</v>
      </c>
      <c r="X491" s="64">
        <v>717</v>
      </c>
      <c r="Y491" s="64">
        <v>718</v>
      </c>
      <c r="Z491" s="64">
        <v>701</v>
      </c>
      <c r="AA491" s="64">
        <v>680</v>
      </c>
      <c r="AB491" s="65">
        <v>1</v>
      </c>
      <c r="AC491" s="65">
        <f t="shared" si="21"/>
        <v>3</v>
      </c>
      <c r="AD491" s="65">
        <v>4</v>
      </c>
      <c r="AE491" s="66" t="s">
        <v>73</v>
      </c>
      <c r="AF491" s="57">
        <v>13</v>
      </c>
      <c r="AG491" s="57">
        <v>16</v>
      </c>
      <c r="AH491" s="57">
        <v>2022</v>
      </c>
    </row>
    <row r="492" spans="1:34">
      <c r="A492" s="64">
        <v>20220506</v>
      </c>
      <c r="B492" s="64">
        <f t="shared" si="22"/>
        <v>743</v>
      </c>
      <c r="C492" s="64">
        <f t="shared" si="23"/>
        <v>485</v>
      </c>
      <c r="D492" s="64">
        <v>640</v>
      </c>
      <c r="E492" s="64">
        <v>611</v>
      </c>
      <c r="F492" s="64">
        <v>580</v>
      </c>
      <c r="G492" s="64">
        <v>574</v>
      </c>
      <c r="H492" s="64">
        <v>572</v>
      </c>
      <c r="I492" s="64">
        <v>580</v>
      </c>
      <c r="J492" s="64">
        <v>565</v>
      </c>
      <c r="K492" s="64">
        <v>518</v>
      </c>
      <c r="L492" s="64">
        <v>508</v>
      </c>
      <c r="M492" s="64">
        <v>520</v>
      </c>
      <c r="N492" s="64">
        <v>530</v>
      </c>
      <c r="O492" s="64">
        <v>487</v>
      </c>
      <c r="P492" s="64">
        <v>485</v>
      </c>
      <c r="Q492" s="64">
        <v>515</v>
      </c>
      <c r="R492" s="64">
        <v>559</v>
      </c>
      <c r="S492" s="64">
        <v>584</v>
      </c>
      <c r="T492" s="64">
        <v>641</v>
      </c>
      <c r="U492" s="64">
        <v>701</v>
      </c>
      <c r="V492" s="64">
        <v>722</v>
      </c>
      <c r="W492" s="64">
        <v>738</v>
      </c>
      <c r="X492" s="64">
        <v>743</v>
      </c>
      <c r="Y492" s="64">
        <v>721</v>
      </c>
      <c r="Z492" s="64">
        <v>702</v>
      </c>
      <c r="AA492" s="64">
        <v>688</v>
      </c>
      <c r="AB492" s="65">
        <v>1</v>
      </c>
      <c r="AC492" s="65">
        <f t="shared" si="21"/>
        <v>0</v>
      </c>
      <c r="AD492" s="65">
        <v>5</v>
      </c>
      <c r="AF492" s="57">
        <v>13</v>
      </c>
      <c r="AG492" s="57">
        <v>15</v>
      </c>
      <c r="AH492" s="57">
        <v>2022</v>
      </c>
    </row>
    <row r="493" spans="1:34">
      <c r="A493" s="64">
        <v>20220507</v>
      </c>
      <c r="B493" s="64">
        <f t="shared" si="22"/>
        <v>714</v>
      </c>
      <c r="C493" s="64">
        <f t="shared" si="23"/>
        <v>468</v>
      </c>
      <c r="D493" s="64">
        <v>645</v>
      </c>
      <c r="E493" s="64">
        <v>615</v>
      </c>
      <c r="F493" s="64">
        <v>596</v>
      </c>
      <c r="G493" s="64">
        <v>583</v>
      </c>
      <c r="H493" s="64">
        <v>581</v>
      </c>
      <c r="I493" s="64">
        <v>591</v>
      </c>
      <c r="J493" s="64">
        <v>557</v>
      </c>
      <c r="K493" s="64">
        <v>512</v>
      </c>
      <c r="L493" s="64">
        <v>484</v>
      </c>
      <c r="M493" s="64">
        <v>468</v>
      </c>
      <c r="N493" s="64">
        <v>484</v>
      </c>
      <c r="O493" s="64">
        <v>530</v>
      </c>
      <c r="P493" s="64">
        <v>499</v>
      </c>
      <c r="Q493" s="64">
        <v>508</v>
      </c>
      <c r="R493" s="64">
        <v>493</v>
      </c>
      <c r="S493" s="64">
        <v>537</v>
      </c>
      <c r="T493" s="64">
        <v>587</v>
      </c>
      <c r="U493" s="64">
        <v>652</v>
      </c>
      <c r="V493" s="64">
        <v>688</v>
      </c>
      <c r="W493" s="64">
        <v>702</v>
      </c>
      <c r="X493" s="64">
        <v>714</v>
      </c>
      <c r="Y493" s="64">
        <v>708</v>
      </c>
      <c r="Z493" s="64">
        <v>691</v>
      </c>
      <c r="AA493" s="64">
        <v>675</v>
      </c>
      <c r="AB493" s="65">
        <v>1</v>
      </c>
      <c r="AC493" s="65">
        <f t="shared" si="21"/>
        <v>1</v>
      </c>
      <c r="AD493" s="65">
        <v>6</v>
      </c>
      <c r="AF493" s="57">
        <v>13</v>
      </c>
      <c r="AG493" s="57">
        <v>13</v>
      </c>
      <c r="AH493" s="57">
        <v>2022</v>
      </c>
    </row>
    <row r="494" spans="1:34">
      <c r="A494" s="64">
        <v>20220508</v>
      </c>
      <c r="B494" s="64">
        <f t="shared" si="22"/>
        <v>702</v>
      </c>
      <c r="C494" s="64">
        <f t="shared" si="23"/>
        <v>513</v>
      </c>
      <c r="D494" s="64">
        <v>633</v>
      </c>
      <c r="E494" s="64">
        <v>604</v>
      </c>
      <c r="F494" s="64">
        <v>588</v>
      </c>
      <c r="G494" s="64">
        <v>581</v>
      </c>
      <c r="H494" s="64">
        <v>580</v>
      </c>
      <c r="I494" s="64">
        <v>581</v>
      </c>
      <c r="J494" s="64">
        <v>560</v>
      </c>
      <c r="K494" s="64">
        <v>529</v>
      </c>
      <c r="L494" s="64">
        <v>517</v>
      </c>
      <c r="M494" s="64">
        <v>517</v>
      </c>
      <c r="N494" s="64">
        <v>513</v>
      </c>
      <c r="O494" s="64">
        <v>548</v>
      </c>
      <c r="P494" s="64">
        <v>557</v>
      </c>
      <c r="Q494" s="64">
        <v>540</v>
      </c>
      <c r="R494" s="64">
        <v>549</v>
      </c>
      <c r="S494" s="64">
        <v>527</v>
      </c>
      <c r="T494" s="64">
        <v>588</v>
      </c>
      <c r="U494" s="64">
        <v>640</v>
      </c>
      <c r="V494" s="64">
        <v>665</v>
      </c>
      <c r="W494" s="64">
        <v>693</v>
      </c>
      <c r="X494" s="64">
        <v>702</v>
      </c>
      <c r="Y494" s="64">
        <v>690</v>
      </c>
      <c r="Z494" s="64">
        <v>672</v>
      </c>
      <c r="AA494" s="64">
        <v>660</v>
      </c>
      <c r="AB494" s="65">
        <v>1</v>
      </c>
      <c r="AC494" s="65">
        <f t="shared" si="21"/>
        <v>3</v>
      </c>
      <c r="AD494" s="65">
        <v>7</v>
      </c>
      <c r="AE494" s="66" t="s">
        <v>74</v>
      </c>
      <c r="AF494" s="57">
        <v>12</v>
      </c>
      <c r="AG494" s="57">
        <v>13</v>
      </c>
      <c r="AH494" s="57">
        <v>2022</v>
      </c>
    </row>
    <row r="495" spans="1:34">
      <c r="A495" s="64">
        <v>20220509</v>
      </c>
      <c r="B495" s="64">
        <f t="shared" si="22"/>
        <v>750</v>
      </c>
      <c r="C495" s="64">
        <f t="shared" si="23"/>
        <v>478</v>
      </c>
      <c r="D495" s="64">
        <v>618</v>
      </c>
      <c r="E495" s="64">
        <v>597</v>
      </c>
      <c r="F495" s="64">
        <v>578</v>
      </c>
      <c r="G495" s="64">
        <v>568</v>
      </c>
      <c r="H495" s="64">
        <v>568</v>
      </c>
      <c r="I495" s="64">
        <v>573</v>
      </c>
      <c r="J495" s="64">
        <v>575</v>
      </c>
      <c r="K495" s="64">
        <v>589</v>
      </c>
      <c r="L495" s="64">
        <v>588</v>
      </c>
      <c r="M495" s="64">
        <v>572</v>
      </c>
      <c r="N495" s="64">
        <v>517</v>
      </c>
      <c r="O495" s="64">
        <v>500</v>
      </c>
      <c r="P495" s="64">
        <v>478</v>
      </c>
      <c r="Q495" s="64">
        <v>504</v>
      </c>
      <c r="R495" s="64">
        <v>540</v>
      </c>
      <c r="S495" s="64">
        <v>584</v>
      </c>
      <c r="T495" s="64">
        <v>596</v>
      </c>
      <c r="U495" s="64">
        <v>679</v>
      </c>
      <c r="V495" s="64">
        <v>685</v>
      </c>
      <c r="W495" s="64">
        <v>735</v>
      </c>
      <c r="X495" s="64">
        <v>750</v>
      </c>
      <c r="Y495" s="64">
        <v>734</v>
      </c>
      <c r="Z495" s="64">
        <v>713</v>
      </c>
      <c r="AA495" s="64">
        <v>687</v>
      </c>
      <c r="AB495" s="65">
        <v>1</v>
      </c>
      <c r="AC495" s="65">
        <f t="shared" si="21"/>
        <v>0</v>
      </c>
      <c r="AD495" s="65">
        <v>1</v>
      </c>
      <c r="AF495" s="57">
        <v>11</v>
      </c>
      <c r="AG495" s="57">
        <v>14</v>
      </c>
      <c r="AH495" s="57">
        <v>2022</v>
      </c>
    </row>
    <row r="496" spans="1:34">
      <c r="A496" s="64">
        <v>20220510</v>
      </c>
      <c r="B496" s="64">
        <f t="shared" si="22"/>
        <v>727</v>
      </c>
      <c r="C496" s="64">
        <f t="shared" si="23"/>
        <v>538</v>
      </c>
      <c r="D496" s="64">
        <v>642</v>
      </c>
      <c r="E496" s="64">
        <v>615</v>
      </c>
      <c r="F496" s="64">
        <v>594</v>
      </c>
      <c r="G496" s="64">
        <v>583</v>
      </c>
      <c r="H496" s="64">
        <v>582</v>
      </c>
      <c r="I496" s="64">
        <v>594</v>
      </c>
      <c r="J496" s="64">
        <v>594</v>
      </c>
      <c r="K496" s="64">
        <v>584</v>
      </c>
      <c r="L496" s="64">
        <v>604</v>
      </c>
      <c r="M496" s="64">
        <v>587</v>
      </c>
      <c r="N496" s="64">
        <v>636</v>
      </c>
      <c r="O496" s="64">
        <v>631</v>
      </c>
      <c r="P496" s="64">
        <v>538</v>
      </c>
      <c r="Q496" s="64">
        <v>544</v>
      </c>
      <c r="R496" s="64">
        <v>594</v>
      </c>
      <c r="S496" s="64">
        <v>615</v>
      </c>
      <c r="T496" s="64">
        <v>653</v>
      </c>
      <c r="U496" s="64">
        <v>674</v>
      </c>
      <c r="V496" s="64">
        <v>702</v>
      </c>
      <c r="W496" s="64">
        <v>722</v>
      </c>
      <c r="X496" s="64">
        <v>727</v>
      </c>
      <c r="Y496" s="64">
        <v>708</v>
      </c>
      <c r="Z496" s="64">
        <v>687</v>
      </c>
      <c r="AA496" s="64">
        <v>660</v>
      </c>
      <c r="AB496" s="65">
        <v>1</v>
      </c>
      <c r="AC496" s="65">
        <f t="shared" si="21"/>
        <v>0</v>
      </c>
      <c r="AD496" s="65">
        <v>2</v>
      </c>
      <c r="AF496" s="57">
        <v>11</v>
      </c>
      <c r="AG496" s="57">
        <v>8</v>
      </c>
      <c r="AH496" s="57">
        <v>2022</v>
      </c>
    </row>
    <row r="497" spans="1:34">
      <c r="A497" s="64">
        <v>20220511</v>
      </c>
      <c r="B497" s="64">
        <f t="shared" si="22"/>
        <v>743</v>
      </c>
      <c r="C497" s="64">
        <f t="shared" si="23"/>
        <v>552</v>
      </c>
      <c r="D497" s="64">
        <v>613</v>
      </c>
      <c r="E497" s="64">
        <v>579</v>
      </c>
      <c r="F497" s="64">
        <v>561</v>
      </c>
      <c r="G497" s="64">
        <v>552</v>
      </c>
      <c r="H497" s="64">
        <v>555</v>
      </c>
      <c r="I497" s="64">
        <v>563</v>
      </c>
      <c r="J497" s="64">
        <v>593</v>
      </c>
      <c r="K497" s="64">
        <v>630</v>
      </c>
      <c r="L497" s="64">
        <v>657</v>
      </c>
      <c r="M497" s="64">
        <v>663</v>
      </c>
      <c r="N497" s="64">
        <v>663</v>
      </c>
      <c r="O497" s="64">
        <v>645</v>
      </c>
      <c r="P497" s="64">
        <v>687</v>
      </c>
      <c r="Q497" s="64">
        <v>711</v>
      </c>
      <c r="R497" s="64">
        <v>695</v>
      </c>
      <c r="S497" s="64">
        <v>697</v>
      </c>
      <c r="T497" s="64">
        <v>693</v>
      </c>
      <c r="U497" s="64">
        <v>708</v>
      </c>
      <c r="V497" s="64">
        <v>725</v>
      </c>
      <c r="W497" s="64">
        <v>743</v>
      </c>
      <c r="X497" s="64">
        <v>742</v>
      </c>
      <c r="Y497" s="64">
        <v>718</v>
      </c>
      <c r="Z497" s="64">
        <v>693</v>
      </c>
      <c r="AA497" s="64">
        <v>668</v>
      </c>
      <c r="AB497" s="65">
        <v>1</v>
      </c>
      <c r="AC497" s="65">
        <f t="shared" si="21"/>
        <v>0</v>
      </c>
      <c r="AD497" s="65">
        <v>3</v>
      </c>
      <c r="AF497" s="57">
        <v>12</v>
      </c>
      <c r="AG497" s="57">
        <v>3</v>
      </c>
      <c r="AH497" s="57">
        <v>2022</v>
      </c>
    </row>
    <row r="498" spans="1:34">
      <c r="A498" s="64">
        <v>20220512</v>
      </c>
      <c r="B498" s="64">
        <f t="shared" si="22"/>
        <v>734</v>
      </c>
      <c r="C498" s="64">
        <f t="shared" si="23"/>
        <v>550</v>
      </c>
      <c r="D498" s="64">
        <v>621</v>
      </c>
      <c r="E498" s="64">
        <v>587</v>
      </c>
      <c r="F498" s="64">
        <v>561</v>
      </c>
      <c r="G498" s="64">
        <v>550</v>
      </c>
      <c r="H498" s="64">
        <v>553</v>
      </c>
      <c r="I498" s="64">
        <v>560</v>
      </c>
      <c r="J498" s="64">
        <v>566</v>
      </c>
      <c r="K498" s="64">
        <v>573</v>
      </c>
      <c r="L498" s="64">
        <v>571</v>
      </c>
      <c r="M498" s="64">
        <v>580</v>
      </c>
      <c r="N498" s="64">
        <v>625</v>
      </c>
      <c r="O498" s="64">
        <v>615</v>
      </c>
      <c r="P498" s="64">
        <v>590</v>
      </c>
      <c r="Q498" s="64">
        <v>639</v>
      </c>
      <c r="R498" s="64">
        <v>639</v>
      </c>
      <c r="S498" s="64">
        <v>688</v>
      </c>
      <c r="T498" s="64">
        <v>653</v>
      </c>
      <c r="U498" s="64">
        <v>698</v>
      </c>
      <c r="V498" s="64">
        <v>716</v>
      </c>
      <c r="W498" s="64">
        <v>734</v>
      </c>
      <c r="X498" s="64">
        <v>731</v>
      </c>
      <c r="Y498" s="64">
        <v>710</v>
      </c>
      <c r="Z498" s="64">
        <v>679</v>
      </c>
      <c r="AA498" s="64">
        <v>655</v>
      </c>
      <c r="AB498" s="65">
        <v>1</v>
      </c>
      <c r="AC498" s="65">
        <f t="shared" si="21"/>
        <v>0</v>
      </c>
      <c r="AD498" s="65">
        <v>4</v>
      </c>
      <c r="AF498" s="57">
        <v>12</v>
      </c>
      <c r="AG498" s="57">
        <v>7</v>
      </c>
      <c r="AH498" s="57">
        <v>2022</v>
      </c>
    </row>
    <row r="499" spans="1:34">
      <c r="A499" s="64">
        <v>20220513</v>
      </c>
      <c r="B499" s="64">
        <f t="shared" si="22"/>
        <v>742</v>
      </c>
      <c r="C499" s="64">
        <f t="shared" si="23"/>
        <v>547</v>
      </c>
      <c r="D499" s="64">
        <v>610</v>
      </c>
      <c r="E499" s="64">
        <v>578</v>
      </c>
      <c r="F499" s="64">
        <v>558</v>
      </c>
      <c r="G499" s="64">
        <v>547</v>
      </c>
      <c r="H499" s="64">
        <v>549</v>
      </c>
      <c r="I499" s="64">
        <v>561</v>
      </c>
      <c r="J499" s="64">
        <v>591</v>
      </c>
      <c r="K499" s="64">
        <v>641</v>
      </c>
      <c r="L499" s="64">
        <v>676</v>
      </c>
      <c r="M499" s="64">
        <v>686</v>
      </c>
      <c r="N499" s="64">
        <v>693</v>
      </c>
      <c r="O499" s="64">
        <v>705</v>
      </c>
      <c r="P499" s="64">
        <v>667</v>
      </c>
      <c r="Q499" s="64">
        <v>686</v>
      </c>
      <c r="R499" s="64">
        <v>704</v>
      </c>
      <c r="S499" s="64">
        <v>708</v>
      </c>
      <c r="T499" s="64">
        <v>717</v>
      </c>
      <c r="U499" s="64">
        <v>730</v>
      </c>
      <c r="V499" s="64">
        <v>740</v>
      </c>
      <c r="W499" s="64">
        <v>742</v>
      </c>
      <c r="X499" s="64">
        <v>734</v>
      </c>
      <c r="Y499" s="64">
        <v>713</v>
      </c>
      <c r="Z499" s="64">
        <v>694</v>
      </c>
      <c r="AA499" s="64">
        <v>675</v>
      </c>
      <c r="AB499" s="65">
        <v>1</v>
      </c>
      <c r="AC499" s="65">
        <f t="shared" si="21"/>
        <v>0</v>
      </c>
      <c r="AD499" s="65">
        <v>5</v>
      </c>
      <c r="AF499" s="57">
        <v>11</v>
      </c>
      <c r="AG499" s="57">
        <v>2</v>
      </c>
      <c r="AH499" s="57">
        <v>2022</v>
      </c>
    </row>
    <row r="500" spans="1:34">
      <c r="A500" s="64">
        <v>20220514</v>
      </c>
      <c r="B500" s="64">
        <f t="shared" si="22"/>
        <v>721</v>
      </c>
      <c r="C500" s="64">
        <f t="shared" si="23"/>
        <v>436</v>
      </c>
      <c r="D500" s="64">
        <v>644</v>
      </c>
      <c r="E500" s="64">
        <v>617</v>
      </c>
      <c r="F500" s="64">
        <v>600</v>
      </c>
      <c r="G500" s="64">
        <v>593</v>
      </c>
      <c r="H500" s="64">
        <v>593</v>
      </c>
      <c r="I500" s="64">
        <v>601</v>
      </c>
      <c r="J500" s="64">
        <v>569</v>
      </c>
      <c r="K500" s="64">
        <v>493</v>
      </c>
      <c r="L500" s="64">
        <v>462</v>
      </c>
      <c r="M500" s="64">
        <v>436</v>
      </c>
      <c r="N500" s="64">
        <v>460</v>
      </c>
      <c r="O500" s="64">
        <v>471</v>
      </c>
      <c r="P500" s="64">
        <v>486</v>
      </c>
      <c r="Q500" s="64">
        <v>510</v>
      </c>
      <c r="R500" s="64">
        <v>543</v>
      </c>
      <c r="S500" s="64">
        <v>507</v>
      </c>
      <c r="T500" s="64">
        <v>554</v>
      </c>
      <c r="U500" s="64">
        <v>638</v>
      </c>
      <c r="V500" s="64">
        <v>676</v>
      </c>
      <c r="W500" s="64">
        <v>712</v>
      </c>
      <c r="X500" s="64">
        <v>721</v>
      </c>
      <c r="Y500" s="64">
        <v>709</v>
      </c>
      <c r="Z500" s="64">
        <v>692</v>
      </c>
      <c r="AA500" s="64">
        <v>672</v>
      </c>
      <c r="AB500" s="65">
        <v>1</v>
      </c>
      <c r="AC500" s="65">
        <f t="shared" si="21"/>
        <v>1</v>
      </c>
      <c r="AD500" s="65">
        <v>6</v>
      </c>
      <c r="AF500" s="57">
        <v>11</v>
      </c>
      <c r="AG500" s="57">
        <v>15</v>
      </c>
      <c r="AH500" s="57">
        <v>2022</v>
      </c>
    </row>
    <row r="501" spans="1:34">
      <c r="A501" s="64">
        <v>20220515</v>
      </c>
      <c r="B501" s="64">
        <f t="shared" si="22"/>
        <v>741</v>
      </c>
      <c r="C501" s="64">
        <f t="shared" si="23"/>
        <v>403</v>
      </c>
      <c r="D501" s="64">
        <v>625</v>
      </c>
      <c r="E501" s="64">
        <v>589</v>
      </c>
      <c r="F501" s="64">
        <v>571</v>
      </c>
      <c r="G501" s="64">
        <v>560</v>
      </c>
      <c r="H501" s="64">
        <v>563</v>
      </c>
      <c r="I501" s="64">
        <v>569</v>
      </c>
      <c r="J501" s="64">
        <v>578</v>
      </c>
      <c r="K501" s="64">
        <v>543</v>
      </c>
      <c r="L501" s="64">
        <v>524</v>
      </c>
      <c r="M501" s="64">
        <v>403</v>
      </c>
      <c r="N501" s="64">
        <v>465</v>
      </c>
      <c r="O501" s="64">
        <v>445</v>
      </c>
      <c r="P501" s="64">
        <v>479</v>
      </c>
      <c r="Q501" s="64">
        <v>466</v>
      </c>
      <c r="R501" s="64">
        <v>455</v>
      </c>
      <c r="S501" s="64">
        <v>452</v>
      </c>
      <c r="T501" s="64">
        <v>551</v>
      </c>
      <c r="U501" s="64">
        <v>625</v>
      </c>
      <c r="V501" s="64">
        <v>668</v>
      </c>
      <c r="W501" s="64">
        <v>722</v>
      </c>
      <c r="X501" s="64">
        <v>741</v>
      </c>
      <c r="Y501" s="64">
        <v>729</v>
      </c>
      <c r="Z501" s="64">
        <v>700</v>
      </c>
      <c r="AA501" s="64">
        <v>675</v>
      </c>
      <c r="AB501" s="65">
        <v>1</v>
      </c>
      <c r="AC501" s="65">
        <f t="shared" si="21"/>
        <v>2</v>
      </c>
      <c r="AD501" s="65">
        <v>7</v>
      </c>
      <c r="AF501" s="57">
        <v>10</v>
      </c>
      <c r="AG501" s="57">
        <v>13</v>
      </c>
      <c r="AH501" s="57">
        <v>2022</v>
      </c>
    </row>
    <row r="502" spans="1:34">
      <c r="A502" s="64">
        <v>20220516</v>
      </c>
      <c r="B502" s="64">
        <f t="shared" si="22"/>
        <v>745</v>
      </c>
      <c r="C502" s="64">
        <f t="shared" si="23"/>
        <v>460</v>
      </c>
      <c r="D502" s="64">
        <v>632</v>
      </c>
      <c r="E502" s="64">
        <v>601</v>
      </c>
      <c r="F502" s="64">
        <v>587</v>
      </c>
      <c r="G502" s="64">
        <v>578</v>
      </c>
      <c r="H502" s="64">
        <v>581</v>
      </c>
      <c r="I502" s="64">
        <v>591</v>
      </c>
      <c r="J502" s="64">
        <v>577</v>
      </c>
      <c r="K502" s="64">
        <v>526</v>
      </c>
      <c r="L502" s="64">
        <v>520</v>
      </c>
      <c r="M502" s="64">
        <v>490</v>
      </c>
      <c r="N502" s="64">
        <v>469</v>
      </c>
      <c r="O502" s="64">
        <v>460</v>
      </c>
      <c r="P502" s="64">
        <v>473</v>
      </c>
      <c r="Q502" s="64">
        <v>532</v>
      </c>
      <c r="R502" s="64">
        <v>544</v>
      </c>
      <c r="S502" s="64">
        <v>575</v>
      </c>
      <c r="T502" s="64">
        <v>603</v>
      </c>
      <c r="U502" s="64">
        <v>640</v>
      </c>
      <c r="V502" s="64">
        <v>694</v>
      </c>
      <c r="W502" s="64">
        <v>729</v>
      </c>
      <c r="X502" s="64">
        <v>745</v>
      </c>
      <c r="Y502" s="64">
        <v>737</v>
      </c>
      <c r="Z502" s="64">
        <v>720</v>
      </c>
      <c r="AA502" s="64">
        <v>700</v>
      </c>
      <c r="AB502" s="65">
        <v>1</v>
      </c>
      <c r="AC502" s="65">
        <f t="shared" si="21"/>
        <v>0</v>
      </c>
      <c r="AD502" s="65">
        <v>1</v>
      </c>
      <c r="AF502" s="57">
        <v>11</v>
      </c>
      <c r="AG502" s="57">
        <v>15</v>
      </c>
      <c r="AH502" s="57">
        <v>2022</v>
      </c>
    </row>
    <row r="503" spans="1:34">
      <c r="A503" s="64">
        <v>20220517</v>
      </c>
      <c r="B503" s="64">
        <f t="shared" si="22"/>
        <v>749</v>
      </c>
      <c r="C503" s="64">
        <f t="shared" si="23"/>
        <v>475</v>
      </c>
      <c r="D503" s="64">
        <v>659</v>
      </c>
      <c r="E503" s="64">
        <v>630</v>
      </c>
      <c r="F503" s="64">
        <v>614</v>
      </c>
      <c r="G503" s="64">
        <v>607</v>
      </c>
      <c r="H503" s="64">
        <v>612</v>
      </c>
      <c r="I503" s="64">
        <v>620</v>
      </c>
      <c r="J503" s="64">
        <v>592</v>
      </c>
      <c r="K503" s="64">
        <v>528</v>
      </c>
      <c r="L503" s="64">
        <v>503</v>
      </c>
      <c r="M503" s="64">
        <v>489</v>
      </c>
      <c r="N503" s="64">
        <v>483</v>
      </c>
      <c r="O503" s="64">
        <v>475</v>
      </c>
      <c r="P503" s="64">
        <v>477</v>
      </c>
      <c r="Q503" s="64">
        <v>492</v>
      </c>
      <c r="R503" s="64">
        <v>515</v>
      </c>
      <c r="S503" s="64">
        <v>562</v>
      </c>
      <c r="T503" s="64">
        <v>625</v>
      </c>
      <c r="U503" s="64">
        <v>683</v>
      </c>
      <c r="V503" s="64">
        <v>716</v>
      </c>
      <c r="W503" s="64">
        <v>739</v>
      </c>
      <c r="X503" s="64">
        <v>749</v>
      </c>
      <c r="Y503" s="64">
        <v>742</v>
      </c>
      <c r="Z503" s="64">
        <v>721</v>
      </c>
      <c r="AA503" s="64">
        <v>695</v>
      </c>
      <c r="AB503" s="65">
        <v>1</v>
      </c>
      <c r="AC503" s="65">
        <f t="shared" si="21"/>
        <v>0</v>
      </c>
      <c r="AD503" s="65">
        <v>2</v>
      </c>
      <c r="AF503" s="57">
        <v>13</v>
      </c>
      <c r="AG503" s="57">
        <v>16</v>
      </c>
      <c r="AH503" s="57">
        <v>2022</v>
      </c>
    </row>
    <row r="504" spans="1:34">
      <c r="A504" s="64">
        <v>20220518</v>
      </c>
      <c r="B504" s="64">
        <f t="shared" si="22"/>
        <v>754</v>
      </c>
      <c r="C504" s="64">
        <f t="shared" si="23"/>
        <v>481</v>
      </c>
      <c r="D504" s="64">
        <v>653</v>
      </c>
      <c r="E504" s="64">
        <v>627</v>
      </c>
      <c r="F504" s="64">
        <v>610</v>
      </c>
      <c r="G504" s="64">
        <v>597</v>
      </c>
      <c r="H504" s="64">
        <v>601</v>
      </c>
      <c r="I504" s="64">
        <v>611</v>
      </c>
      <c r="J504" s="64">
        <v>580</v>
      </c>
      <c r="K504" s="64">
        <v>527</v>
      </c>
      <c r="L504" s="64">
        <v>507</v>
      </c>
      <c r="M504" s="64">
        <v>495</v>
      </c>
      <c r="N504" s="64">
        <v>498</v>
      </c>
      <c r="O504" s="64">
        <v>481</v>
      </c>
      <c r="P504" s="64">
        <v>486</v>
      </c>
      <c r="Q504" s="64">
        <v>504</v>
      </c>
      <c r="R504" s="64">
        <v>532</v>
      </c>
      <c r="S504" s="64">
        <v>575</v>
      </c>
      <c r="T504" s="64">
        <v>636</v>
      </c>
      <c r="U504" s="64">
        <v>700</v>
      </c>
      <c r="V504" s="64">
        <v>751</v>
      </c>
      <c r="W504" s="64">
        <v>746</v>
      </c>
      <c r="X504" s="64">
        <v>754</v>
      </c>
      <c r="Y504" s="64">
        <v>741</v>
      </c>
      <c r="Z504" s="64">
        <v>718</v>
      </c>
      <c r="AA504" s="64">
        <v>693</v>
      </c>
      <c r="AB504" s="65">
        <v>1</v>
      </c>
      <c r="AC504" s="65">
        <f t="shared" si="21"/>
        <v>0</v>
      </c>
      <c r="AD504" s="65">
        <v>3</v>
      </c>
      <c r="AF504" s="57">
        <v>13</v>
      </c>
      <c r="AG504" s="57">
        <v>16</v>
      </c>
      <c r="AH504" s="57">
        <v>2022</v>
      </c>
    </row>
    <row r="505" spans="1:34">
      <c r="A505" s="64">
        <v>20220519</v>
      </c>
      <c r="B505" s="64">
        <f t="shared" si="22"/>
        <v>728</v>
      </c>
      <c r="C505" s="64">
        <f t="shared" si="23"/>
        <v>543</v>
      </c>
      <c r="D505" s="64">
        <v>650</v>
      </c>
      <c r="E505" s="64">
        <v>621</v>
      </c>
      <c r="F505" s="64">
        <v>593</v>
      </c>
      <c r="G505" s="64">
        <v>578</v>
      </c>
      <c r="H505" s="64">
        <v>577</v>
      </c>
      <c r="I505" s="64">
        <v>590</v>
      </c>
      <c r="J505" s="64">
        <v>578</v>
      </c>
      <c r="K505" s="64">
        <v>568</v>
      </c>
      <c r="L505" s="64">
        <v>593</v>
      </c>
      <c r="M505" s="64">
        <v>581</v>
      </c>
      <c r="N505" s="64">
        <v>557</v>
      </c>
      <c r="O505" s="64">
        <v>543</v>
      </c>
      <c r="P505" s="64">
        <v>608</v>
      </c>
      <c r="Q505" s="64">
        <v>618</v>
      </c>
      <c r="R505" s="64">
        <v>603</v>
      </c>
      <c r="S505" s="64">
        <v>646</v>
      </c>
      <c r="T505" s="64">
        <v>675</v>
      </c>
      <c r="U505" s="64">
        <v>687</v>
      </c>
      <c r="V505" s="64">
        <v>705</v>
      </c>
      <c r="W505" s="64">
        <v>727</v>
      </c>
      <c r="X505" s="64">
        <v>728</v>
      </c>
      <c r="Y505" s="64">
        <v>716</v>
      </c>
      <c r="Z505" s="64">
        <v>690</v>
      </c>
      <c r="AA505" s="64">
        <v>660</v>
      </c>
      <c r="AB505" s="65">
        <v>1</v>
      </c>
      <c r="AC505" s="65">
        <f t="shared" si="21"/>
        <v>0</v>
      </c>
      <c r="AD505" s="65">
        <v>4</v>
      </c>
      <c r="AF505" s="57">
        <v>12</v>
      </c>
      <c r="AG505" s="57">
        <v>9</v>
      </c>
      <c r="AH505" s="57">
        <v>2022</v>
      </c>
    </row>
    <row r="506" spans="1:34">
      <c r="A506" s="64">
        <v>20220520</v>
      </c>
      <c r="B506" s="64">
        <f t="shared" si="22"/>
        <v>736</v>
      </c>
      <c r="C506" s="64">
        <f t="shared" si="23"/>
        <v>544</v>
      </c>
      <c r="D506" s="64">
        <v>616</v>
      </c>
      <c r="E506" s="64">
        <v>583</v>
      </c>
      <c r="F506" s="64">
        <v>564</v>
      </c>
      <c r="G506" s="64">
        <v>551</v>
      </c>
      <c r="H506" s="64">
        <v>549</v>
      </c>
      <c r="I506" s="64">
        <v>561</v>
      </c>
      <c r="J506" s="64">
        <v>574</v>
      </c>
      <c r="K506" s="64">
        <v>596</v>
      </c>
      <c r="L506" s="64">
        <v>600</v>
      </c>
      <c r="M506" s="64">
        <v>586</v>
      </c>
      <c r="N506" s="64">
        <v>607</v>
      </c>
      <c r="O506" s="64">
        <v>544</v>
      </c>
      <c r="P506" s="64">
        <v>615</v>
      </c>
      <c r="Q506" s="64">
        <v>646</v>
      </c>
      <c r="R506" s="64">
        <v>626</v>
      </c>
      <c r="S506" s="64">
        <v>654</v>
      </c>
      <c r="T506" s="64">
        <v>684</v>
      </c>
      <c r="U506" s="64">
        <v>697</v>
      </c>
      <c r="V506" s="64">
        <v>693</v>
      </c>
      <c r="W506" s="64">
        <v>722</v>
      </c>
      <c r="X506" s="64">
        <v>736</v>
      </c>
      <c r="Y506" s="64">
        <v>726</v>
      </c>
      <c r="Z506" s="64">
        <v>701</v>
      </c>
      <c r="AA506" s="64">
        <v>677</v>
      </c>
      <c r="AB506" s="65">
        <v>1</v>
      </c>
      <c r="AC506" s="65">
        <f t="shared" si="21"/>
        <v>0</v>
      </c>
      <c r="AD506" s="65">
        <v>5</v>
      </c>
      <c r="AF506" s="57">
        <v>13</v>
      </c>
      <c r="AG506" s="57">
        <v>7</v>
      </c>
      <c r="AH506" s="57">
        <v>2022</v>
      </c>
    </row>
    <row r="507" spans="1:34">
      <c r="A507" s="64">
        <v>20220521</v>
      </c>
      <c r="B507" s="64">
        <f t="shared" si="22"/>
        <v>722</v>
      </c>
      <c r="C507" s="64">
        <f t="shared" si="23"/>
        <v>450</v>
      </c>
      <c r="D507" s="64">
        <v>634</v>
      </c>
      <c r="E507" s="64">
        <v>606</v>
      </c>
      <c r="F507" s="64">
        <v>588</v>
      </c>
      <c r="G507" s="64">
        <v>578</v>
      </c>
      <c r="H507" s="64">
        <v>573</v>
      </c>
      <c r="I507" s="64">
        <v>579</v>
      </c>
      <c r="J507" s="64">
        <v>546</v>
      </c>
      <c r="K507" s="64">
        <v>499</v>
      </c>
      <c r="L507" s="64">
        <v>472</v>
      </c>
      <c r="M507" s="64">
        <v>452</v>
      </c>
      <c r="N507" s="64">
        <v>450</v>
      </c>
      <c r="O507" s="64">
        <v>455</v>
      </c>
      <c r="P507" s="64">
        <v>468</v>
      </c>
      <c r="Q507" s="64">
        <v>483</v>
      </c>
      <c r="R507" s="64">
        <v>489</v>
      </c>
      <c r="S507" s="64">
        <v>523</v>
      </c>
      <c r="T507" s="64">
        <v>588</v>
      </c>
      <c r="U507" s="64">
        <v>660</v>
      </c>
      <c r="V507" s="64">
        <v>701</v>
      </c>
      <c r="W507" s="64">
        <v>712</v>
      </c>
      <c r="X507" s="64">
        <v>722</v>
      </c>
      <c r="Y507" s="64">
        <v>713</v>
      </c>
      <c r="Z507" s="64">
        <v>693</v>
      </c>
      <c r="AA507" s="64">
        <v>672</v>
      </c>
      <c r="AB507" s="65">
        <v>1</v>
      </c>
      <c r="AC507" s="65">
        <f t="shared" si="21"/>
        <v>1</v>
      </c>
      <c r="AD507" s="65">
        <v>6</v>
      </c>
      <c r="AF507" s="57">
        <v>13</v>
      </c>
      <c r="AG507" s="57">
        <v>16</v>
      </c>
      <c r="AH507" s="57">
        <v>2022</v>
      </c>
    </row>
    <row r="508" spans="1:34">
      <c r="A508" s="64">
        <v>20220522</v>
      </c>
      <c r="B508" s="64">
        <f t="shared" si="22"/>
        <v>711</v>
      </c>
      <c r="C508" s="64">
        <f t="shared" si="23"/>
        <v>425</v>
      </c>
      <c r="D508" s="64">
        <v>628</v>
      </c>
      <c r="E508" s="64">
        <v>599</v>
      </c>
      <c r="F508" s="64">
        <v>582</v>
      </c>
      <c r="G508" s="64">
        <v>574</v>
      </c>
      <c r="H508" s="64">
        <v>574</v>
      </c>
      <c r="I508" s="64">
        <v>577</v>
      </c>
      <c r="J508" s="64">
        <v>543</v>
      </c>
      <c r="K508" s="64">
        <v>478</v>
      </c>
      <c r="L508" s="64">
        <v>440</v>
      </c>
      <c r="M508" s="64">
        <v>425</v>
      </c>
      <c r="N508" s="64">
        <v>433</v>
      </c>
      <c r="O508" s="64">
        <v>451</v>
      </c>
      <c r="P508" s="64">
        <v>460</v>
      </c>
      <c r="Q508" s="64">
        <v>473</v>
      </c>
      <c r="R508" s="64">
        <v>480</v>
      </c>
      <c r="S508" s="64">
        <v>512</v>
      </c>
      <c r="T508" s="64">
        <v>574</v>
      </c>
      <c r="U508" s="64">
        <v>653</v>
      </c>
      <c r="V508" s="64">
        <v>693</v>
      </c>
      <c r="W508" s="64">
        <v>705</v>
      </c>
      <c r="X508" s="64">
        <v>711</v>
      </c>
      <c r="Y508" s="64">
        <v>700</v>
      </c>
      <c r="Z508" s="64">
        <v>678</v>
      </c>
      <c r="AA508" s="64">
        <v>649</v>
      </c>
      <c r="AB508" s="65">
        <v>1</v>
      </c>
      <c r="AC508" s="65">
        <f t="shared" si="21"/>
        <v>2</v>
      </c>
      <c r="AD508" s="65">
        <v>7</v>
      </c>
      <c r="AF508" s="57">
        <v>13</v>
      </c>
      <c r="AG508" s="57">
        <v>16</v>
      </c>
      <c r="AH508" s="57">
        <v>2022</v>
      </c>
    </row>
    <row r="509" spans="1:34">
      <c r="A509" s="64">
        <v>20220523</v>
      </c>
      <c r="B509" s="64">
        <f t="shared" si="22"/>
        <v>738</v>
      </c>
      <c r="C509" s="64">
        <f t="shared" si="23"/>
        <v>498</v>
      </c>
      <c r="D509" s="64">
        <v>611</v>
      </c>
      <c r="E509" s="64">
        <v>581</v>
      </c>
      <c r="F509" s="64">
        <v>562</v>
      </c>
      <c r="G509" s="64">
        <v>550</v>
      </c>
      <c r="H509" s="64">
        <v>551</v>
      </c>
      <c r="I509" s="64">
        <v>561</v>
      </c>
      <c r="J509" s="64">
        <v>557</v>
      </c>
      <c r="K509" s="64">
        <v>557</v>
      </c>
      <c r="L509" s="64">
        <v>573</v>
      </c>
      <c r="M509" s="64">
        <v>526</v>
      </c>
      <c r="N509" s="64">
        <v>534</v>
      </c>
      <c r="O509" s="64">
        <v>498</v>
      </c>
      <c r="P509" s="64">
        <v>547</v>
      </c>
      <c r="Q509" s="64">
        <v>592</v>
      </c>
      <c r="R509" s="64">
        <v>587</v>
      </c>
      <c r="S509" s="64">
        <v>606</v>
      </c>
      <c r="T509" s="64">
        <v>648</v>
      </c>
      <c r="U509" s="64">
        <v>718</v>
      </c>
      <c r="V509" s="64">
        <v>726</v>
      </c>
      <c r="W509" s="64">
        <v>738</v>
      </c>
      <c r="X509" s="64">
        <v>731</v>
      </c>
      <c r="Y509" s="64">
        <v>709</v>
      </c>
      <c r="Z509" s="64">
        <v>685</v>
      </c>
      <c r="AA509" s="64">
        <v>652</v>
      </c>
      <c r="AB509" s="65">
        <v>1</v>
      </c>
      <c r="AC509" s="65">
        <f t="shared" si="21"/>
        <v>0</v>
      </c>
      <c r="AD509" s="65">
        <v>1</v>
      </c>
      <c r="AF509" s="57">
        <v>13</v>
      </c>
      <c r="AG509" s="57">
        <v>14</v>
      </c>
      <c r="AH509" s="57">
        <v>2022</v>
      </c>
    </row>
    <row r="510" spans="1:34">
      <c r="A510" s="64">
        <v>20220524</v>
      </c>
      <c r="B510" s="64">
        <f t="shared" si="22"/>
        <v>756</v>
      </c>
      <c r="C510" s="64">
        <f t="shared" si="23"/>
        <v>500</v>
      </c>
      <c r="D510" s="64">
        <v>604</v>
      </c>
      <c r="E510" s="64">
        <v>579</v>
      </c>
      <c r="F510" s="64">
        <v>567</v>
      </c>
      <c r="G510" s="64">
        <v>558</v>
      </c>
      <c r="H510" s="64">
        <v>561</v>
      </c>
      <c r="I510" s="64">
        <v>571</v>
      </c>
      <c r="J510" s="64">
        <v>553</v>
      </c>
      <c r="K510" s="64">
        <v>548</v>
      </c>
      <c r="L510" s="64">
        <v>517</v>
      </c>
      <c r="M510" s="64">
        <v>519</v>
      </c>
      <c r="N510" s="64">
        <v>533</v>
      </c>
      <c r="O510" s="64">
        <v>505</v>
      </c>
      <c r="P510" s="64">
        <v>500</v>
      </c>
      <c r="Q510" s="64">
        <v>531</v>
      </c>
      <c r="R510" s="64">
        <v>578</v>
      </c>
      <c r="S510" s="64">
        <v>622</v>
      </c>
      <c r="T510" s="64">
        <v>677</v>
      </c>
      <c r="U510" s="64">
        <v>726</v>
      </c>
      <c r="V510" s="64">
        <v>745</v>
      </c>
      <c r="W510" s="64">
        <v>756</v>
      </c>
      <c r="X510" s="64">
        <v>746</v>
      </c>
      <c r="Y510" s="64">
        <v>722</v>
      </c>
      <c r="Z510" s="64">
        <v>697</v>
      </c>
      <c r="AA510" s="64">
        <v>671</v>
      </c>
      <c r="AB510" s="65">
        <v>1</v>
      </c>
      <c r="AC510" s="65">
        <f t="shared" si="21"/>
        <v>0</v>
      </c>
      <c r="AD510" s="65">
        <v>2</v>
      </c>
      <c r="AF510" s="57">
        <v>13</v>
      </c>
      <c r="AG510" s="57">
        <v>16</v>
      </c>
      <c r="AH510" s="57">
        <v>2022</v>
      </c>
    </row>
    <row r="511" spans="1:34">
      <c r="A511" s="64">
        <v>20220525</v>
      </c>
      <c r="B511" s="64">
        <f t="shared" si="22"/>
        <v>758</v>
      </c>
      <c r="C511" s="64">
        <f t="shared" si="23"/>
        <v>515</v>
      </c>
      <c r="D511" s="64">
        <v>626</v>
      </c>
      <c r="E511" s="64">
        <v>588</v>
      </c>
      <c r="F511" s="64">
        <v>568</v>
      </c>
      <c r="G511" s="64">
        <v>564</v>
      </c>
      <c r="H511" s="64">
        <v>570</v>
      </c>
      <c r="I511" s="64">
        <v>581</v>
      </c>
      <c r="J511" s="64">
        <v>567</v>
      </c>
      <c r="K511" s="64">
        <v>544</v>
      </c>
      <c r="L511" s="64">
        <v>539</v>
      </c>
      <c r="M511" s="64">
        <v>538</v>
      </c>
      <c r="N511" s="64">
        <v>535</v>
      </c>
      <c r="O511" s="64">
        <v>523</v>
      </c>
      <c r="P511" s="64">
        <v>515</v>
      </c>
      <c r="Q511" s="64">
        <v>544</v>
      </c>
      <c r="R511" s="64">
        <v>583</v>
      </c>
      <c r="S511" s="64">
        <v>658</v>
      </c>
      <c r="T511" s="64">
        <v>670</v>
      </c>
      <c r="U511" s="64">
        <v>723</v>
      </c>
      <c r="V511" s="64">
        <v>754</v>
      </c>
      <c r="W511" s="64">
        <v>758</v>
      </c>
      <c r="X511" s="64">
        <v>753</v>
      </c>
      <c r="Y511" s="64">
        <v>732</v>
      </c>
      <c r="Z511" s="64">
        <v>703</v>
      </c>
      <c r="AA511" s="64">
        <v>673</v>
      </c>
      <c r="AB511" s="65">
        <v>1</v>
      </c>
      <c r="AC511" s="65">
        <f t="shared" si="21"/>
        <v>0</v>
      </c>
      <c r="AD511" s="65">
        <v>3</v>
      </c>
      <c r="AF511" s="57">
        <v>13</v>
      </c>
      <c r="AG511" s="57">
        <v>15</v>
      </c>
      <c r="AH511" s="57">
        <v>2022</v>
      </c>
    </row>
    <row r="512" spans="1:34">
      <c r="A512" s="64">
        <v>20220526</v>
      </c>
      <c r="B512" s="64">
        <f t="shared" si="22"/>
        <v>743</v>
      </c>
      <c r="C512" s="64">
        <f t="shared" si="23"/>
        <v>522</v>
      </c>
      <c r="D512" s="64">
        <v>630</v>
      </c>
      <c r="E512" s="64">
        <v>600</v>
      </c>
      <c r="F512" s="64">
        <v>580</v>
      </c>
      <c r="G512" s="64">
        <v>567</v>
      </c>
      <c r="H512" s="64">
        <v>567</v>
      </c>
      <c r="I512" s="64">
        <v>579</v>
      </c>
      <c r="J512" s="64">
        <v>584</v>
      </c>
      <c r="K512" s="64">
        <v>617</v>
      </c>
      <c r="L512" s="64">
        <v>661</v>
      </c>
      <c r="M512" s="64">
        <v>661</v>
      </c>
      <c r="N512" s="64">
        <v>603</v>
      </c>
      <c r="O512" s="64">
        <v>618</v>
      </c>
      <c r="P512" s="64">
        <v>522</v>
      </c>
      <c r="Q512" s="64">
        <v>536</v>
      </c>
      <c r="R512" s="64">
        <v>523</v>
      </c>
      <c r="S512" s="64">
        <v>564</v>
      </c>
      <c r="T512" s="64">
        <v>668</v>
      </c>
      <c r="U512" s="64">
        <v>709</v>
      </c>
      <c r="V512" s="64">
        <v>718</v>
      </c>
      <c r="W512" s="64">
        <v>739</v>
      </c>
      <c r="X512" s="64">
        <v>743</v>
      </c>
      <c r="Y512" s="64">
        <v>728</v>
      </c>
      <c r="Z512" s="64">
        <v>706</v>
      </c>
      <c r="AA512" s="64">
        <v>678</v>
      </c>
      <c r="AB512" s="65">
        <v>1</v>
      </c>
      <c r="AC512" s="65">
        <f t="shared" si="21"/>
        <v>0</v>
      </c>
      <c r="AD512" s="65">
        <v>4</v>
      </c>
      <c r="AF512" s="57">
        <v>12</v>
      </c>
      <c r="AG512" s="57">
        <v>12</v>
      </c>
      <c r="AH512" s="57">
        <v>2022</v>
      </c>
    </row>
    <row r="513" spans="1:34">
      <c r="A513" s="64">
        <v>20220527</v>
      </c>
      <c r="B513" s="64">
        <f t="shared" si="22"/>
        <v>751</v>
      </c>
      <c r="C513" s="64">
        <f t="shared" si="23"/>
        <v>497</v>
      </c>
      <c r="D513" s="64">
        <v>637</v>
      </c>
      <c r="E513" s="64">
        <v>609</v>
      </c>
      <c r="F513" s="64">
        <v>592</v>
      </c>
      <c r="G513" s="64">
        <v>580</v>
      </c>
      <c r="H513" s="64">
        <v>584</v>
      </c>
      <c r="I513" s="64">
        <v>594</v>
      </c>
      <c r="J513" s="64">
        <v>578</v>
      </c>
      <c r="K513" s="64">
        <v>536</v>
      </c>
      <c r="L513" s="64">
        <v>521</v>
      </c>
      <c r="M513" s="64">
        <v>511</v>
      </c>
      <c r="N513" s="64">
        <v>507</v>
      </c>
      <c r="O513" s="64">
        <v>497</v>
      </c>
      <c r="P513" s="64">
        <v>506</v>
      </c>
      <c r="Q513" s="64">
        <v>533</v>
      </c>
      <c r="R513" s="64">
        <v>559</v>
      </c>
      <c r="S513" s="64">
        <v>608</v>
      </c>
      <c r="T513" s="64">
        <v>667</v>
      </c>
      <c r="U513" s="64">
        <v>725</v>
      </c>
      <c r="V513" s="64">
        <v>746</v>
      </c>
      <c r="W513" s="64">
        <v>749</v>
      </c>
      <c r="X513" s="64">
        <v>751</v>
      </c>
      <c r="Y513" s="64">
        <v>733</v>
      </c>
      <c r="Z513" s="64">
        <v>706</v>
      </c>
      <c r="AA513" s="64">
        <v>678</v>
      </c>
      <c r="AB513" s="65">
        <v>1</v>
      </c>
      <c r="AC513" s="65">
        <f t="shared" si="21"/>
        <v>0</v>
      </c>
      <c r="AD513" s="65">
        <v>5</v>
      </c>
      <c r="AF513" s="57">
        <v>13</v>
      </c>
      <c r="AG513" s="57">
        <v>16</v>
      </c>
      <c r="AH513" s="57">
        <v>2022</v>
      </c>
    </row>
    <row r="514" spans="1:34">
      <c r="A514" s="64">
        <v>20220528</v>
      </c>
      <c r="B514" s="64">
        <f t="shared" si="22"/>
        <v>719</v>
      </c>
      <c r="C514" s="64">
        <f t="shared" si="23"/>
        <v>492</v>
      </c>
      <c r="D514" s="64">
        <v>632</v>
      </c>
      <c r="E514" s="64">
        <v>603</v>
      </c>
      <c r="F514" s="64">
        <v>580</v>
      </c>
      <c r="G514" s="64">
        <v>568</v>
      </c>
      <c r="H514" s="64">
        <v>566</v>
      </c>
      <c r="I514" s="64">
        <v>571</v>
      </c>
      <c r="J514" s="64">
        <v>556</v>
      </c>
      <c r="K514" s="64">
        <v>505</v>
      </c>
      <c r="L514" s="64">
        <v>495</v>
      </c>
      <c r="M514" s="64">
        <v>532</v>
      </c>
      <c r="N514" s="64">
        <v>541</v>
      </c>
      <c r="O514" s="64">
        <v>574</v>
      </c>
      <c r="P514" s="64">
        <v>492</v>
      </c>
      <c r="Q514" s="64">
        <v>551</v>
      </c>
      <c r="R514" s="64">
        <v>560</v>
      </c>
      <c r="S514" s="64">
        <v>599</v>
      </c>
      <c r="T514" s="64">
        <v>651</v>
      </c>
      <c r="U514" s="64">
        <v>681</v>
      </c>
      <c r="V514" s="64">
        <v>704</v>
      </c>
      <c r="W514" s="64">
        <v>719</v>
      </c>
      <c r="X514" s="64">
        <v>719</v>
      </c>
      <c r="Y514" s="64">
        <v>701</v>
      </c>
      <c r="Z514" s="64">
        <v>676</v>
      </c>
      <c r="AA514" s="64">
        <v>651</v>
      </c>
      <c r="AB514" s="65">
        <v>1</v>
      </c>
      <c r="AC514" s="65">
        <f t="shared" ref="AC514:AC577" si="24">IF(NOT(ISBLANK(AE514)),3,IF(AD514=6,1,IF(AD514=7,2,0)))</f>
        <v>1</v>
      </c>
      <c r="AD514" s="65">
        <v>6</v>
      </c>
      <c r="AF514" s="57">
        <v>13</v>
      </c>
      <c r="AG514" s="57">
        <v>12</v>
      </c>
      <c r="AH514" s="57">
        <v>2022</v>
      </c>
    </row>
    <row r="515" spans="1:34">
      <c r="A515" s="64">
        <v>20220529</v>
      </c>
      <c r="B515" s="64">
        <f t="shared" ref="B515:B578" si="25">MAX(D515:AA515)</f>
        <v>715</v>
      </c>
      <c r="C515" s="64">
        <f t="shared" ref="C515:C578" si="26">MIN(D515:AA515)</f>
        <v>505</v>
      </c>
      <c r="D515" s="64">
        <v>611</v>
      </c>
      <c r="E515" s="64">
        <v>583</v>
      </c>
      <c r="F515" s="64">
        <v>561</v>
      </c>
      <c r="G515" s="64">
        <v>539</v>
      </c>
      <c r="H515" s="64">
        <v>538</v>
      </c>
      <c r="I515" s="64">
        <v>542</v>
      </c>
      <c r="J515" s="64">
        <v>522</v>
      </c>
      <c r="K515" s="64">
        <v>505</v>
      </c>
      <c r="L515" s="64">
        <v>517</v>
      </c>
      <c r="M515" s="64">
        <v>507</v>
      </c>
      <c r="N515" s="64">
        <v>577</v>
      </c>
      <c r="O515" s="64">
        <v>604</v>
      </c>
      <c r="P515" s="64">
        <v>633</v>
      </c>
      <c r="Q515" s="64">
        <v>612</v>
      </c>
      <c r="R515" s="64">
        <v>620</v>
      </c>
      <c r="S515" s="64">
        <v>622</v>
      </c>
      <c r="T515" s="64">
        <v>644</v>
      </c>
      <c r="U515" s="64">
        <v>676</v>
      </c>
      <c r="V515" s="64">
        <v>709</v>
      </c>
      <c r="W515" s="64">
        <v>713</v>
      </c>
      <c r="X515" s="64">
        <v>715</v>
      </c>
      <c r="Y515" s="64">
        <v>694</v>
      </c>
      <c r="Z515" s="64">
        <v>666</v>
      </c>
      <c r="AA515" s="64">
        <v>636</v>
      </c>
      <c r="AB515" s="65">
        <v>1</v>
      </c>
      <c r="AC515" s="65">
        <f t="shared" si="24"/>
        <v>2</v>
      </c>
      <c r="AD515" s="65">
        <v>7</v>
      </c>
      <c r="AF515" s="57">
        <v>13</v>
      </c>
      <c r="AG515" s="57">
        <v>7</v>
      </c>
      <c r="AH515" s="57">
        <v>2022</v>
      </c>
    </row>
    <row r="516" spans="1:34">
      <c r="A516" s="64">
        <v>20220530</v>
      </c>
      <c r="B516" s="64">
        <f t="shared" si="25"/>
        <v>740</v>
      </c>
      <c r="C516" s="64">
        <f t="shared" si="26"/>
        <v>531</v>
      </c>
      <c r="D516" s="64">
        <v>594</v>
      </c>
      <c r="E516" s="64">
        <v>564</v>
      </c>
      <c r="F516" s="64">
        <v>545</v>
      </c>
      <c r="G516" s="64">
        <v>534</v>
      </c>
      <c r="H516" s="64">
        <v>531</v>
      </c>
      <c r="I516" s="64">
        <v>542</v>
      </c>
      <c r="J516" s="64">
        <v>561</v>
      </c>
      <c r="K516" s="64">
        <v>605</v>
      </c>
      <c r="L516" s="64">
        <v>659</v>
      </c>
      <c r="M516" s="64">
        <v>683</v>
      </c>
      <c r="N516" s="64">
        <v>664</v>
      </c>
      <c r="O516" s="64">
        <v>656</v>
      </c>
      <c r="P516" s="64">
        <v>625</v>
      </c>
      <c r="Q516" s="64">
        <v>593</v>
      </c>
      <c r="R516" s="64">
        <v>605</v>
      </c>
      <c r="S516" s="64">
        <v>632</v>
      </c>
      <c r="T516" s="64">
        <v>711</v>
      </c>
      <c r="U516" s="64">
        <v>720</v>
      </c>
      <c r="V516" s="64">
        <v>722</v>
      </c>
      <c r="W516" s="64">
        <v>740</v>
      </c>
      <c r="X516" s="64">
        <v>729</v>
      </c>
      <c r="Y516" s="64">
        <v>701</v>
      </c>
      <c r="Z516" s="64">
        <v>673</v>
      </c>
      <c r="AA516" s="64">
        <v>642</v>
      </c>
      <c r="AB516" s="65">
        <v>1</v>
      </c>
      <c r="AC516" s="65">
        <f t="shared" si="24"/>
        <v>0</v>
      </c>
      <c r="AD516" s="65">
        <v>1</v>
      </c>
      <c r="AF516" s="57">
        <v>13</v>
      </c>
      <c r="AG516" s="57">
        <v>7</v>
      </c>
      <c r="AH516" s="57">
        <v>2022</v>
      </c>
    </row>
    <row r="517" spans="1:34">
      <c r="A517" s="64">
        <v>20220531</v>
      </c>
      <c r="B517" s="64">
        <f t="shared" si="25"/>
        <v>734</v>
      </c>
      <c r="C517" s="64">
        <f t="shared" si="26"/>
        <v>508</v>
      </c>
      <c r="D517" s="64">
        <v>597</v>
      </c>
      <c r="E517" s="64">
        <v>566</v>
      </c>
      <c r="F517" s="64">
        <v>551</v>
      </c>
      <c r="G517" s="64">
        <v>546</v>
      </c>
      <c r="H517" s="64">
        <v>545</v>
      </c>
      <c r="I517" s="64">
        <v>555</v>
      </c>
      <c r="J517" s="64">
        <v>550</v>
      </c>
      <c r="K517" s="64">
        <v>521</v>
      </c>
      <c r="L517" s="64">
        <v>522</v>
      </c>
      <c r="M517" s="64">
        <v>514</v>
      </c>
      <c r="N517" s="64">
        <v>548</v>
      </c>
      <c r="O517" s="64">
        <v>516</v>
      </c>
      <c r="P517" s="64">
        <v>512</v>
      </c>
      <c r="Q517" s="64">
        <v>508</v>
      </c>
      <c r="R517" s="64">
        <v>581</v>
      </c>
      <c r="S517" s="64">
        <v>585</v>
      </c>
      <c r="T517" s="64">
        <v>674</v>
      </c>
      <c r="U517" s="64">
        <v>716</v>
      </c>
      <c r="V517" s="64">
        <v>721</v>
      </c>
      <c r="W517" s="64">
        <v>734</v>
      </c>
      <c r="X517" s="64">
        <v>731</v>
      </c>
      <c r="Y517" s="64">
        <v>711</v>
      </c>
      <c r="Z517" s="64">
        <v>685</v>
      </c>
      <c r="AA517" s="64">
        <v>654</v>
      </c>
      <c r="AB517" s="65">
        <v>1</v>
      </c>
      <c r="AC517" s="65">
        <f t="shared" si="24"/>
        <v>0</v>
      </c>
      <c r="AD517" s="65">
        <v>2</v>
      </c>
      <c r="AF517" s="57">
        <v>13</v>
      </c>
      <c r="AG517" s="57">
        <v>16</v>
      </c>
      <c r="AH517" s="57">
        <v>2022</v>
      </c>
    </row>
    <row r="518" spans="1:34">
      <c r="A518" s="64">
        <v>20220601</v>
      </c>
      <c r="B518" s="64">
        <f t="shared" si="25"/>
        <v>714</v>
      </c>
      <c r="C518" s="64">
        <f t="shared" si="26"/>
        <v>431</v>
      </c>
      <c r="D518" s="64">
        <v>610</v>
      </c>
      <c r="E518" s="64">
        <v>580</v>
      </c>
      <c r="F518" s="64">
        <v>561</v>
      </c>
      <c r="G518" s="64">
        <v>548</v>
      </c>
      <c r="H518" s="64">
        <v>545</v>
      </c>
      <c r="I518" s="64">
        <v>547</v>
      </c>
      <c r="J518" s="64">
        <v>547</v>
      </c>
      <c r="K518" s="64">
        <v>558</v>
      </c>
      <c r="L518" s="64">
        <v>541</v>
      </c>
      <c r="M518" s="64">
        <v>475</v>
      </c>
      <c r="N518" s="64">
        <v>488</v>
      </c>
      <c r="O518" s="64">
        <v>431</v>
      </c>
      <c r="P518" s="64">
        <v>435</v>
      </c>
      <c r="Q518" s="64">
        <v>477</v>
      </c>
      <c r="R518" s="64">
        <v>486</v>
      </c>
      <c r="S518" s="64">
        <v>549</v>
      </c>
      <c r="T518" s="64">
        <v>635</v>
      </c>
      <c r="U518" s="64">
        <v>681</v>
      </c>
      <c r="V518" s="64">
        <v>704</v>
      </c>
      <c r="W518" s="64">
        <v>712</v>
      </c>
      <c r="X518" s="64">
        <v>714</v>
      </c>
      <c r="Y518" s="64">
        <v>695</v>
      </c>
      <c r="Z518" s="64">
        <v>674</v>
      </c>
      <c r="AA518" s="64">
        <v>644</v>
      </c>
      <c r="AB518" s="65">
        <v>2</v>
      </c>
      <c r="AC518" s="65">
        <f t="shared" si="24"/>
        <v>3</v>
      </c>
      <c r="AD518" s="65">
        <v>3</v>
      </c>
      <c r="AE518" s="66" t="s">
        <v>83</v>
      </c>
      <c r="AF518" s="57">
        <v>13</v>
      </c>
      <c r="AG518" s="57">
        <v>15</v>
      </c>
      <c r="AH518" s="57">
        <v>2022</v>
      </c>
    </row>
    <row r="519" spans="1:34">
      <c r="A519" s="64">
        <v>20220602</v>
      </c>
      <c r="B519" s="64">
        <f t="shared" si="25"/>
        <v>757</v>
      </c>
      <c r="C519" s="64">
        <f t="shared" si="26"/>
        <v>529</v>
      </c>
      <c r="D519" s="64">
        <v>600</v>
      </c>
      <c r="E519" s="64">
        <v>566</v>
      </c>
      <c r="F519" s="64">
        <v>549</v>
      </c>
      <c r="G519" s="64">
        <v>534</v>
      </c>
      <c r="H519" s="64">
        <v>529</v>
      </c>
      <c r="I519" s="64">
        <v>538</v>
      </c>
      <c r="J519" s="64">
        <v>545</v>
      </c>
      <c r="K519" s="64">
        <v>552</v>
      </c>
      <c r="L519" s="64">
        <v>557</v>
      </c>
      <c r="M519" s="64">
        <v>542</v>
      </c>
      <c r="N519" s="64">
        <v>534</v>
      </c>
      <c r="O519" s="64">
        <v>532</v>
      </c>
      <c r="P519" s="64">
        <v>543</v>
      </c>
      <c r="Q519" s="64">
        <v>585</v>
      </c>
      <c r="R519" s="64">
        <v>632</v>
      </c>
      <c r="S519" s="64">
        <v>637</v>
      </c>
      <c r="T519" s="64">
        <v>690</v>
      </c>
      <c r="U519" s="64">
        <v>740</v>
      </c>
      <c r="V519" s="64">
        <v>747</v>
      </c>
      <c r="W519" s="64">
        <v>757</v>
      </c>
      <c r="X519" s="64">
        <v>754</v>
      </c>
      <c r="Y519" s="64">
        <v>729</v>
      </c>
      <c r="Z519" s="64">
        <v>698</v>
      </c>
      <c r="AA519" s="64">
        <v>663</v>
      </c>
      <c r="AB519" s="65">
        <v>2</v>
      </c>
      <c r="AC519" s="65">
        <f t="shared" si="24"/>
        <v>0</v>
      </c>
      <c r="AD519" s="65">
        <v>4</v>
      </c>
      <c r="AF519" s="57">
        <v>13</v>
      </c>
      <c r="AG519" s="57">
        <v>15</v>
      </c>
      <c r="AH519" s="57">
        <v>2022</v>
      </c>
    </row>
    <row r="520" spans="1:34">
      <c r="A520" s="64">
        <v>20220603</v>
      </c>
      <c r="B520" s="64">
        <f t="shared" si="25"/>
        <v>762</v>
      </c>
      <c r="C520" s="64">
        <f t="shared" si="26"/>
        <v>532</v>
      </c>
      <c r="D520" s="64">
        <v>618</v>
      </c>
      <c r="E520" s="64">
        <v>587</v>
      </c>
      <c r="F520" s="64">
        <v>567</v>
      </c>
      <c r="G520" s="64">
        <v>553</v>
      </c>
      <c r="H520" s="64">
        <v>550</v>
      </c>
      <c r="I520" s="64">
        <v>550</v>
      </c>
      <c r="J520" s="64">
        <v>541</v>
      </c>
      <c r="K520" s="64">
        <v>553</v>
      </c>
      <c r="L520" s="64">
        <v>563</v>
      </c>
      <c r="M520" s="64">
        <v>548</v>
      </c>
      <c r="N520" s="64">
        <v>541</v>
      </c>
      <c r="O520" s="64">
        <v>537</v>
      </c>
      <c r="P520" s="64">
        <v>532</v>
      </c>
      <c r="Q520" s="64">
        <v>562</v>
      </c>
      <c r="R520" s="64">
        <v>590</v>
      </c>
      <c r="S520" s="64">
        <v>632</v>
      </c>
      <c r="T520" s="64">
        <v>715</v>
      </c>
      <c r="U520" s="64">
        <v>739</v>
      </c>
      <c r="V520" s="64">
        <v>749</v>
      </c>
      <c r="W520" s="64">
        <v>762</v>
      </c>
      <c r="X520" s="64">
        <v>756</v>
      </c>
      <c r="Y520" s="64">
        <v>729</v>
      </c>
      <c r="Z520" s="64">
        <v>696</v>
      </c>
      <c r="AA520" s="64">
        <v>661</v>
      </c>
      <c r="AB520" s="65">
        <v>2</v>
      </c>
      <c r="AC520" s="65">
        <f t="shared" si="24"/>
        <v>0</v>
      </c>
      <c r="AD520" s="65">
        <v>5</v>
      </c>
      <c r="AF520" s="57">
        <v>13</v>
      </c>
      <c r="AG520" s="57">
        <v>16</v>
      </c>
      <c r="AH520" s="57">
        <v>2022</v>
      </c>
    </row>
    <row r="521" spans="1:34">
      <c r="A521" s="64">
        <v>20220604</v>
      </c>
      <c r="B521" s="64">
        <f t="shared" si="25"/>
        <v>725</v>
      </c>
      <c r="C521" s="64">
        <f t="shared" si="26"/>
        <v>527</v>
      </c>
      <c r="D521" s="64">
        <v>612</v>
      </c>
      <c r="E521" s="64">
        <v>575</v>
      </c>
      <c r="F521" s="64">
        <v>552</v>
      </c>
      <c r="G521" s="64">
        <v>541</v>
      </c>
      <c r="H521" s="64">
        <v>541</v>
      </c>
      <c r="I521" s="64">
        <v>546</v>
      </c>
      <c r="J521" s="64">
        <v>543</v>
      </c>
      <c r="K521" s="64">
        <v>532</v>
      </c>
      <c r="L521" s="64">
        <v>545</v>
      </c>
      <c r="M521" s="64">
        <v>552</v>
      </c>
      <c r="N521" s="64">
        <v>562</v>
      </c>
      <c r="O521" s="64">
        <v>527</v>
      </c>
      <c r="P521" s="64">
        <v>568</v>
      </c>
      <c r="Q521" s="64">
        <v>595</v>
      </c>
      <c r="R521" s="64">
        <v>613</v>
      </c>
      <c r="S521" s="64">
        <v>651</v>
      </c>
      <c r="T521" s="64">
        <v>646</v>
      </c>
      <c r="U521" s="64">
        <v>690</v>
      </c>
      <c r="V521" s="64">
        <v>721</v>
      </c>
      <c r="W521" s="64">
        <v>722</v>
      </c>
      <c r="X521" s="64">
        <v>725</v>
      </c>
      <c r="Y521" s="64">
        <v>701</v>
      </c>
      <c r="Z521" s="64">
        <v>673</v>
      </c>
      <c r="AA521" s="64">
        <v>640</v>
      </c>
      <c r="AB521" s="65">
        <v>2</v>
      </c>
      <c r="AC521" s="65">
        <f t="shared" si="24"/>
        <v>1</v>
      </c>
      <c r="AD521" s="65">
        <v>6</v>
      </c>
      <c r="AF521" s="57">
        <v>13</v>
      </c>
      <c r="AG521" s="57">
        <v>13</v>
      </c>
      <c r="AH521" s="57">
        <v>2022</v>
      </c>
    </row>
    <row r="522" spans="1:34">
      <c r="A522" s="64">
        <v>20220605</v>
      </c>
      <c r="B522" s="64">
        <f t="shared" si="25"/>
        <v>702</v>
      </c>
      <c r="C522" s="64">
        <f t="shared" si="26"/>
        <v>537</v>
      </c>
      <c r="D522" s="64">
        <v>596</v>
      </c>
      <c r="E522" s="64">
        <v>565</v>
      </c>
      <c r="F522" s="64">
        <v>545</v>
      </c>
      <c r="G522" s="64">
        <v>537</v>
      </c>
      <c r="H522" s="64">
        <v>537</v>
      </c>
      <c r="I522" s="64">
        <v>542</v>
      </c>
      <c r="J522" s="64">
        <v>559</v>
      </c>
      <c r="K522" s="64">
        <v>576</v>
      </c>
      <c r="L522" s="64">
        <v>600</v>
      </c>
      <c r="M522" s="64">
        <v>598</v>
      </c>
      <c r="N522" s="64">
        <v>628</v>
      </c>
      <c r="O522" s="64">
        <v>622</v>
      </c>
      <c r="P522" s="64">
        <v>646</v>
      </c>
      <c r="Q522" s="64">
        <v>640</v>
      </c>
      <c r="R522" s="64">
        <v>624</v>
      </c>
      <c r="S522" s="64">
        <v>640</v>
      </c>
      <c r="T522" s="64">
        <v>672</v>
      </c>
      <c r="U522" s="64">
        <v>687</v>
      </c>
      <c r="V522" s="64">
        <v>700</v>
      </c>
      <c r="W522" s="64">
        <v>700</v>
      </c>
      <c r="X522" s="64">
        <v>702</v>
      </c>
      <c r="Y522" s="64">
        <v>675</v>
      </c>
      <c r="Z522" s="64">
        <v>648</v>
      </c>
      <c r="AA522" s="64">
        <v>621</v>
      </c>
      <c r="AB522" s="65">
        <v>2</v>
      </c>
      <c r="AC522" s="65">
        <f t="shared" si="24"/>
        <v>2</v>
      </c>
      <c r="AD522" s="65">
        <v>7</v>
      </c>
      <c r="AF522" s="57">
        <v>12</v>
      </c>
      <c r="AG522" s="57">
        <v>2</v>
      </c>
      <c r="AH522" s="57">
        <v>2022</v>
      </c>
    </row>
    <row r="523" spans="1:34">
      <c r="A523" s="64">
        <v>20220606</v>
      </c>
      <c r="B523" s="64">
        <f t="shared" si="25"/>
        <v>714</v>
      </c>
      <c r="C523" s="64">
        <f t="shared" si="26"/>
        <v>460</v>
      </c>
      <c r="D523" s="64">
        <v>579</v>
      </c>
      <c r="E523" s="64">
        <v>551</v>
      </c>
      <c r="F523" s="64">
        <v>533</v>
      </c>
      <c r="G523" s="64">
        <v>524</v>
      </c>
      <c r="H523" s="64">
        <v>525</v>
      </c>
      <c r="I523" s="64">
        <v>533</v>
      </c>
      <c r="J523" s="64">
        <v>525</v>
      </c>
      <c r="K523" s="64">
        <v>517</v>
      </c>
      <c r="L523" s="64">
        <v>525</v>
      </c>
      <c r="M523" s="64">
        <v>530</v>
      </c>
      <c r="N523" s="64">
        <v>487</v>
      </c>
      <c r="O523" s="64">
        <v>460</v>
      </c>
      <c r="P523" s="64">
        <v>464</v>
      </c>
      <c r="Q523" s="64">
        <v>464</v>
      </c>
      <c r="R523" s="64">
        <v>501</v>
      </c>
      <c r="S523" s="64">
        <v>549</v>
      </c>
      <c r="T523" s="64">
        <v>608</v>
      </c>
      <c r="U523" s="64">
        <v>664</v>
      </c>
      <c r="V523" s="64">
        <v>696</v>
      </c>
      <c r="W523" s="64">
        <v>708</v>
      </c>
      <c r="X523" s="64">
        <v>714</v>
      </c>
      <c r="Y523" s="64">
        <v>690</v>
      </c>
      <c r="Z523" s="64">
        <v>660</v>
      </c>
      <c r="AA523" s="64">
        <v>629</v>
      </c>
      <c r="AB523" s="65">
        <v>2</v>
      </c>
      <c r="AC523" s="65">
        <f t="shared" si="24"/>
        <v>3</v>
      </c>
      <c r="AD523" s="65">
        <v>1</v>
      </c>
      <c r="AE523" s="66" t="s">
        <v>75</v>
      </c>
      <c r="AF523" s="57">
        <v>13</v>
      </c>
      <c r="AG523" s="57">
        <v>14</v>
      </c>
      <c r="AH523" s="57">
        <v>2022</v>
      </c>
    </row>
    <row r="524" spans="1:34">
      <c r="A524" s="64">
        <v>20220607</v>
      </c>
      <c r="B524" s="64">
        <f t="shared" si="25"/>
        <v>736</v>
      </c>
      <c r="C524" s="64">
        <f t="shared" si="26"/>
        <v>529</v>
      </c>
      <c r="D524" s="64">
        <v>588</v>
      </c>
      <c r="E524" s="64">
        <v>559</v>
      </c>
      <c r="F524" s="64">
        <v>541</v>
      </c>
      <c r="G524" s="64">
        <v>532</v>
      </c>
      <c r="H524" s="64">
        <v>529</v>
      </c>
      <c r="I524" s="64">
        <v>535</v>
      </c>
      <c r="J524" s="64">
        <v>538</v>
      </c>
      <c r="K524" s="64">
        <v>570</v>
      </c>
      <c r="L524" s="64">
        <v>620</v>
      </c>
      <c r="M524" s="64">
        <v>652</v>
      </c>
      <c r="N524" s="64">
        <v>657</v>
      </c>
      <c r="O524" s="64">
        <v>665</v>
      </c>
      <c r="P524" s="64">
        <v>648</v>
      </c>
      <c r="Q524" s="64">
        <v>695</v>
      </c>
      <c r="R524" s="64">
        <v>682</v>
      </c>
      <c r="S524" s="64">
        <v>689</v>
      </c>
      <c r="T524" s="64">
        <v>705</v>
      </c>
      <c r="U524" s="64">
        <v>726</v>
      </c>
      <c r="V524" s="64">
        <v>730</v>
      </c>
      <c r="W524" s="64">
        <v>736</v>
      </c>
      <c r="X524" s="64">
        <v>735</v>
      </c>
      <c r="Y524" s="64">
        <v>706</v>
      </c>
      <c r="Z524" s="64">
        <v>673</v>
      </c>
      <c r="AA524" s="64">
        <v>642</v>
      </c>
      <c r="AB524" s="65">
        <v>2</v>
      </c>
      <c r="AC524" s="65">
        <f t="shared" si="24"/>
        <v>0</v>
      </c>
      <c r="AD524" s="65">
        <v>2</v>
      </c>
      <c r="AF524" s="57">
        <v>13</v>
      </c>
      <c r="AG524" s="57">
        <v>8</v>
      </c>
      <c r="AH524" s="57">
        <v>2022</v>
      </c>
    </row>
    <row r="525" spans="1:34">
      <c r="A525" s="64">
        <v>20220608</v>
      </c>
      <c r="B525" s="64">
        <f t="shared" si="25"/>
        <v>732</v>
      </c>
      <c r="C525" s="64">
        <f t="shared" si="26"/>
        <v>528</v>
      </c>
      <c r="D525" s="64">
        <v>594</v>
      </c>
      <c r="E525" s="64">
        <v>560</v>
      </c>
      <c r="F525" s="64">
        <v>538</v>
      </c>
      <c r="G525" s="64">
        <v>529</v>
      </c>
      <c r="H525" s="64">
        <v>528</v>
      </c>
      <c r="I525" s="64">
        <v>538</v>
      </c>
      <c r="J525" s="64">
        <v>547</v>
      </c>
      <c r="K525" s="64">
        <v>551</v>
      </c>
      <c r="L525" s="64">
        <v>578</v>
      </c>
      <c r="M525" s="64">
        <v>597</v>
      </c>
      <c r="N525" s="64">
        <v>536</v>
      </c>
      <c r="O525" s="64">
        <v>544</v>
      </c>
      <c r="P525" s="64">
        <v>565</v>
      </c>
      <c r="Q525" s="64">
        <v>600</v>
      </c>
      <c r="R525" s="64">
        <v>607</v>
      </c>
      <c r="S525" s="64">
        <v>627</v>
      </c>
      <c r="T525" s="64">
        <v>634</v>
      </c>
      <c r="U525" s="64">
        <v>692</v>
      </c>
      <c r="V525" s="64">
        <v>721</v>
      </c>
      <c r="W525" s="64">
        <v>732</v>
      </c>
      <c r="X525" s="64">
        <v>729</v>
      </c>
      <c r="Y525" s="64">
        <v>706</v>
      </c>
      <c r="Z525" s="64">
        <v>676</v>
      </c>
      <c r="AA525" s="64">
        <v>642</v>
      </c>
      <c r="AB525" s="65">
        <v>2</v>
      </c>
      <c r="AC525" s="65">
        <f t="shared" si="24"/>
        <v>0</v>
      </c>
      <c r="AD525" s="65">
        <v>3</v>
      </c>
      <c r="AF525" s="57">
        <v>13</v>
      </c>
      <c r="AG525" s="57">
        <v>16</v>
      </c>
      <c r="AH525" s="57">
        <v>2022</v>
      </c>
    </row>
    <row r="526" spans="1:34">
      <c r="A526" s="64">
        <v>20220609</v>
      </c>
      <c r="B526" s="64">
        <f t="shared" si="25"/>
        <v>745</v>
      </c>
      <c r="C526" s="64">
        <f t="shared" si="26"/>
        <v>509</v>
      </c>
      <c r="D526" s="64">
        <v>598</v>
      </c>
      <c r="E526" s="64">
        <v>566</v>
      </c>
      <c r="F526" s="64">
        <v>543</v>
      </c>
      <c r="G526" s="64">
        <v>531</v>
      </c>
      <c r="H526" s="64">
        <v>533</v>
      </c>
      <c r="I526" s="64">
        <v>543</v>
      </c>
      <c r="J526" s="64">
        <v>543</v>
      </c>
      <c r="K526" s="64">
        <v>546</v>
      </c>
      <c r="L526" s="64">
        <v>558</v>
      </c>
      <c r="M526" s="64">
        <v>546</v>
      </c>
      <c r="N526" s="64">
        <v>532</v>
      </c>
      <c r="O526" s="64">
        <v>525</v>
      </c>
      <c r="P526" s="64">
        <v>509</v>
      </c>
      <c r="Q526" s="64">
        <v>551</v>
      </c>
      <c r="R526" s="64">
        <v>603</v>
      </c>
      <c r="S526" s="64">
        <v>617</v>
      </c>
      <c r="T526" s="64">
        <v>654</v>
      </c>
      <c r="U526" s="64">
        <v>707</v>
      </c>
      <c r="V526" s="64">
        <v>741</v>
      </c>
      <c r="W526" s="64">
        <v>745</v>
      </c>
      <c r="X526" s="64">
        <v>738</v>
      </c>
      <c r="Y526" s="64">
        <v>712</v>
      </c>
      <c r="Z526" s="64">
        <v>678</v>
      </c>
      <c r="AA526" s="64">
        <v>644</v>
      </c>
      <c r="AB526" s="65">
        <v>2</v>
      </c>
      <c r="AC526" s="65">
        <f t="shared" si="24"/>
        <v>0</v>
      </c>
      <c r="AD526" s="65">
        <v>4</v>
      </c>
      <c r="AF526" s="57">
        <v>13</v>
      </c>
      <c r="AG526" s="57">
        <v>16</v>
      </c>
      <c r="AH526" s="57">
        <v>2022</v>
      </c>
    </row>
    <row r="527" spans="1:34">
      <c r="A527" s="64">
        <v>20220610</v>
      </c>
      <c r="B527" s="64">
        <f t="shared" si="25"/>
        <v>747</v>
      </c>
      <c r="C527" s="64">
        <f t="shared" si="26"/>
        <v>526</v>
      </c>
      <c r="D527" s="64">
        <v>600</v>
      </c>
      <c r="E527" s="64">
        <v>566</v>
      </c>
      <c r="F527" s="64">
        <v>546</v>
      </c>
      <c r="G527" s="64">
        <v>535</v>
      </c>
      <c r="H527" s="64">
        <v>536</v>
      </c>
      <c r="I527" s="64">
        <v>541</v>
      </c>
      <c r="J527" s="64">
        <v>526</v>
      </c>
      <c r="K527" s="64">
        <v>561</v>
      </c>
      <c r="L527" s="64">
        <v>601</v>
      </c>
      <c r="M527" s="64">
        <v>651</v>
      </c>
      <c r="N527" s="64">
        <v>657</v>
      </c>
      <c r="O527" s="64">
        <v>688</v>
      </c>
      <c r="P527" s="64">
        <v>688</v>
      </c>
      <c r="Q527" s="64">
        <v>684</v>
      </c>
      <c r="R527" s="64">
        <v>668</v>
      </c>
      <c r="S527" s="64">
        <v>701</v>
      </c>
      <c r="T527" s="64">
        <v>727</v>
      </c>
      <c r="U527" s="64">
        <v>731</v>
      </c>
      <c r="V527" s="64">
        <v>738</v>
      </c>
      <c r="W527" s="64">
        <v>747</v>
      </c>
      <c r="X527" s="64">
        <v>741</v>
      </c>
      <c r="Y527" s="64">
        <v>715</v>
      </c>
      <c r="Z527" s="64">
        <v>682</v>
      </c>
      <c r="AA527" s="64">
        <v>651</v>
      </c>
      <c r="AB527" s="65">
        <v>2</v>
      </c>
      <c r="AC527" s="65">
        <f t="shared" si="24"/>
        <v>0</v>
      </c>
      <c r="AD527" s="65">
        <v>5</v>
      </c>
      <c r="AF527" s="57">
        <v>14</v>
      </c>
      <c r="AG527" s="57">
        <v>8</v>
      </c>
      <c r="AH527" s="57">
        <v>2022</v>
      </c>
    </row>
    <row r="528" spans="1:34">
      <c r="A528" s="64">
        <v>20220611</v>
      </c>
      <c r="B528" s="64">
        <f t="shared" si="25"/>
        <v>715</v>
      </c>
      <c r="C528" s="64">
        <f t="shared" si="26"/>
        <v>490</v>
      </c>
      <c r="D528" s="64">
        <v>601</v>
      </c>
      <c r="E528" s="64">
        <v>567</v>
      </c>
      <c r="F528" s="64">
        <v>544</v>
      </c>
      <c r="G528" s="64">
        <v>534</v>
      </c>
      <c r="H528" s="64">
        <v>532</v>
      </c>
      <c r="I528" s="64">
        <v>540</v>
      </c>
      <c r="J528" s="64">
        <v>560</v>
      </c>
      <c r="K528" s="64">
        <v>543</v>
      </c>
      <c r="L528" s="64">
        <v>530</v>
      </c>
      <c r="M528" s="64">
        <v>513</v>
      </c>
      <c r="N528" s="64">
        <v>560</v>
      </c>
      <c r="O528" s="64">
        <v>490</v>
      </c>
      <c r="P528" s="64">
        <v>522</v>
      </c>
      <c r="Q528" s="64">
        <v>545</v>
      </c>
      <c r="R528" s="64">
        <v>578</v>
      </c>
      <c r="S528" s="64">
        <v>577</v>
      </c>
      <c r="T528" s="64">
        <v>622</v>
      </c>
      <c r="U528" s="64">
        <v>662</v>
      </c>
      <c r="V528" s="64">
        <v>704</v>
      </c>
      <c r="W528" s="64">
        <v>715</v>
      </c>
      <c r="X528" s="64">
        <v>715</v>
      </c>
      <c r="Y528" s="64">
        <v>697</v>
      </c>
      <c r="Z528" s="64">
        <v>666</v>
      </c>
      <c r="AA528" s="64">
        <v>638</v>
      </c>
      <c r="AB528" s="65">
        <v>2</v>
      </c>
      <c r="AC528" s="65">
        <f t="shared" si="24"/>
        <v>1</v>
      </c>
      <c r="AD528" s="65">
        <v>6</v>
      </c>
      <c r="AF528" s="57">
        <v>13</v>
      </c>
      <c r="AG528" s="57">
        <v>13</v>
      </c>
      <c r="AH528" s="57">
        <v>2022</v>
      </c>
    </row>
    <row r="529" spans="1:34">
      <c r="A529" s="64">
        <v>20220612</v>
      </c>
      <c r="B529" s="64">
        <f t="shared" si="25"/>
        <v>708</v>
      </c>
      <c r="C529" s="64">
        <f t="shared" si="26"/>
        <v>486</v>
      </c>
      <c r="D529" s="64">
        <v>591</v>
      </c>
      <c r="E529" s="64">
        <v>559</v>
      </c>
      <c r="F529" s="64">
        <v>534</v>
      </c>
      <c r="G529" s="64">
        <v>522</v>
      </c>
      <c r="H529" s="64">
        <v>521</v>
      </c>
      <c r="I529" s="64">
        <v>525</v>
      </c>
      <c r="J529" s="64">
        <v>517</v>
      </c>
      <c r="K529" s="64">
        <v>500</v>
      </c>
      <c r="L529" s="64">
        <v>490</v>
      </c>
      <c r="M529" s="64">
        <v>507</v>
      </c>
      <c r="N529" s="64">
        <v>507</v>
      </c>
      <c r="O529" s="64">
        <v>487</v>
      </c>
      <c r="P529" s="64">
        <v>534</v>
      </c>
      <c r="Q529" s="64">
        <v>486</v>
      </c>
      <c r="R529" s="64">
        <v>577</v>
      </c>
      <c r="S529" s="64">
        <v>598</v>
      </c>
      <c r="T529" s="64">
        <v>632</v>
      </c>
      <c r="U529" s="64">
        <v>650</v>
      </c>
      <c r="V529" s="64">
        <v>701</v>
      </c>
      <c r="W529" s="64">
        <v>706</v>
      </c>
      <c r="X529" s="64">
        <v>708</v>
      </c>
      <c r="Y529" s="64">
        <v>684</v>
      </c>
      <c r="Z529" s="64">
        <v>655</v>
      </c>
      <c r="AA529" s="64">
        <v>625</v>
      </c>
      <c r="AB529" s="65">
        <v>2</v>
      </c>
      <c r="AC529" s="65">
        <f t="shared" si="24"/>
        <v>2</v>
      </c>
      <c r="AD529" s="65">
        <v>7</v>
      </c>
      <c r="AF529" s="57">
        <v>13</v>
      </c>
      <c r="AG529" s="57">
        <v>13</v>
      </c>
      <c r="AH529" s="57">
        <v>2022</v>
      </c>
    </row>
    <row r="530" spans="1:34">
      <c r="A530" s="64">
        <v>20220613</v>
      </c>
      <c r="B530" s="64">
        <f t="shared" si="25"/>
        <v>723</v>
      </c>
      <c r="C530" s="64">
        <f t="shared" si="26"/>
        <v>513</v>
      </c>
      <c r="D530" s="64">
        <v>579</v>
      </c>
      <c r="E530" s="64">
        <v>549</v>
      </c>
      <c r="F530" s="64">
        <v>526</v>
      </c>
      <c r="G530" s="64">
        <v>513</v>
      </c>
      <c r="H530" s="64">
        <v>515</v>
      </c>
      <c r="I530" s="64">
        <v>528</v>
      </c>
      <c r="J530" s="64">
        <v>563</v>
      </c>
      <c r="K530" s="64">
        <v>621</v>
      </c>
      <c r="L530" s="64">
        <v>670</v>
      </c>
      <c r="M530" s="64">
        <v>703</v>
      </c>
      <c r="N530" s="64">
        <v>703</v>
      </c>
      <c r="O530" s="64">
        <v>694</v>
      </c>
      <c r="P530" s="64">
        <v>661</v>
      </c>
      <c r="Q530" s="64">
        <v>691</v>
      </c>
      <c r="R530" s="64">
        <v>689</v>
      </c>
      <c r="S530" s="64">
        <v>681</v>
      </c>
      <c r="T530" s="64">
        <v>682</v>
      </c>
      <c r="U530" s="64">
        <v>702</v>
      </c>
      <c r="V530" s="64">
        <v>723</v>
      </c>
      <c r="W530" s="64">
        <v>722</v>
      </c>
      <c r="X530" s="64">
        <v>723</v>
      </c>
      <c r="Y530" s="64">
        <v>697</v>
      </c>
      <c r="Z530" s="64">
        <v>668</v>
      </c>
      <c r="AA530" s="64">
        <v>638</v>
      </c>
      <c r="AB530" s="65">
        <v>2</v>
      </c>
      <c r="AC530" s="65">
        <f t="shared" si="24"/>
        <v>0</v>
      </c>
      <c r="AD530" s="65">
        <v>1</v>
      </c>
      <c r="AF530" s="57">
        <v>13</v>
      </c>
      <c r="AG530" s="57">
        <v>3</v>
      </c>
      <c r="AH530" s="57">
        <v>2022</v>
      </c>
    </row>
    <row r="531" spans="1:34">
      <c r="A531" s="64">
        <v>20220614</v>
      </c>
      <c r="B531" s="64">
        <f t="shared" si="25"/>
        <v>733</v>
      </c>
      <c r="C531" s="64">
        <f t="shared" si="26"/>
        <v>526</v>
      </c>
      <c r="D531" s="64">
        <v>595</v>
      </c>
      <c r="E531" s="64">
        <v>564</v>
      </c>
      <c r="F531" s="64">
        <v>540</v>
      </c>
      <c r="G531" s="64">
        <v>526</v>
      </c>
      <c r="H531" s="64">
        <v>528</v>
      </c>
      <c r="I531" s="64">
        <v>536</v>
      </c>
      <c r="J531" s="64">
        <v>562</v>
      </c>
      <c r="K531" s="64">
        <v>594</v>
      </c>
      <c r="L531" s="64">
        <v>615</v>
      </c>
      <c r="M531" s="64">
        <v>657</v>
      </c>
      <c r="N531" s="64">
        <v>677</v>
      </c>
      <c r="O531" s="64">
        <v>643</v>
      </c>
      <c r="P531" s="64">
        <v>672</v>
      </c>
      <c r="Q531" s="64">
        <v>688</v>
      </c>
      <c r="R531" s="64">
        <v>664</v>
      </c>
      <c r="S531" s="64">
        <v>690</v>
      </c>
      <c r="T531" s="64">
        <v>707</v>
      </c>
      <c r="U531" s="64">
        <v>721</v>
      </c>
      <c r="V531" s="64">
        <v>724</v>
      </c>
      <c r="W531" s="64">
        <v>733</v>
      </c>
      <c r="X531" s="64">
        <v>731</v>
      </c>
      <c r="Y531" s="64">
        <v>704</v>
      </c>
      <c r="Z531" s="64">
        <v>675</v>
      </c>
      <c r="AA531" s="64">
        <v>644</v>
      </c>
      <c r="AB531" s="65">
        <v>2</v>
      </c>
      <c r="AC531" s="65">
        <f t="shared" si="24"/>
        <v>0</v>
      </c>
      <c r="AD531" s="65">
        <v>2</v>
      </c>
      <c r="AF531" s="57">
        <v>12</v>
      </c>
      <c r="AG531" s="57">
        <v>2</v>
      </c>
      <c r="AH531" s="57">
        <v>2022</v>
      </c>
    </row>
    <row r="532" spans="1:34">
      <c r="A532" s="64">
        <v>20220615</v>
      </c>
      <c r="B532" s="64">
        <f t="shared" si="25"/>
        <v>763</v>
      </c>
      <c r="C532" s="64">
        <f t="shared" si="26"/>
        <v>526</v>
      </c>
      <c r="D532" s="64">
        <v>597</v>
      </c>
      <c r="E532" s="64">
        <v>567</v>
      </c>
      <c r="F532" s="64">
        <v>544</v>
      </c>
      <c r="G532" s="64">
        <v>529</v>
      </c>
      <c r="H532" s="64">
        <v>526</v>
      </c>
      <c r="I532" s="64">
        <v>535</v>
      </c>
      <c r="J532" s="64">
        <v>545</v>
      </c>
      <c r="K532" s="64">
        <v>567</v>
      </c>
      <c r="L532" s="64">
        <v>604</v>
      </c>
      <c r="M532" s="64">
        <v>611</v>
      </c>
      <c r="N532" s="64">
        <v>640</v>
      </c>
      <c r="O532" s="64">
        <v>608</v>
      </c>
      <c r="P532" s="64">
        <v>595</v>
      </c>
      <c r="Q532" s="64">
        <v>626</v>
      </c>
      <c r="R532" s="64">
        <v>646</v>
      </c>
      <c r="S532" s="64">
        <v>655</v>
      </c>
      <c r="T532" s="64">
        <v>684</v>
      </c>
      <c r="U532" s="64">
        <v>726</v>
      </c>
      <c r="V532" s="64">
        <v>753</v>
      </c>
      <c r="W532" s="64">
        <v>763</v>
      </c>
      <c r="X532" s="64">
        <v>756</v>
      </c>
      <c r="Y532" s="64">
        <v>725</v>
      </c>
      <c r="Z532" s="64">
        <v>690</v>
      </c>
      <c r="AA532" s="64">
        <v>657</v>
      </c>
      <c r="AB532" s="65">
        <v>2</v>
      </c>
      <c r="AC532" s="65">
        <f t="shared" si="24"/>
        <v>0</v>
      </c>
      <c r="AD532" s="65">
        <v>3</v>
      </c>
      <c r="AF532" s="57">
        <v>14</v>
      </c>
      <c r="AG532" s="57">
        <v>15</v>
      </c>
      <c r="AH532" s="57">
        <v>2022</v>
      </c>
    </row>
    <row r="533" spans="1:34">
      <c r="A533" s="64">
        <v>20220616</v>
      </c>
      <c r="B533" s="64">
        <f t="shared" si="25"/>
        <v>763</v>
      </c>
      <c r="C533" s="64">
        <f t="shared" si="26"/>
        <v>533</v>
      </c>
      <c r="D533" s="64">
        <v>610</v>
      </c>
      <c r="E533" s="64">
        <v>576</v>
      </c>
      <c r="F533" s="64">
        <v>548</v>
      </c>
      <c r="G533" s="64">
        <v>536</v>
      </c>
      <c r="H533" s="64">
        <v>533</v>
      </c>
      <c r="I533" s="64">
        <v>543</v>
      </c>
      <c r="J533" s="64">
        <v>554</v>
      </c>
      <c r="K533" s="64">
        <v>574</v>
      </c>
      <c r="L533" s="64">
        <v>601</v>
      </c>
      <c r="M533" s="64">
        <v>566</v>
      </c>
      <c r="N533" s="64">
        <v>563</v>
      </c>
      <c r="O533" s="64">
        <v>572</v>
      </c>
      <c r="P533" s="64">
        <v>631</v>
      </c>
      <c r="Q533" s="64">
        <v>656</v>
      </c>
      <c r="R533" s="64">
        <v>581</v>
      </c>
      <c r="S533" s="64">
        <v>665</v>
      </c>
      <c r="T533" s="64">
        <v>726</v>
      </c>
      <c r="U533" s="64">
        <v>761</v>
      </c>
      <c r="V533" s="64">
        <v>762</v>
      </c>
      <c r="W533" s="64">
        <v>763</v>
      </c>
      <c r="X533" s="64">
        <v>755</v>
      </c>
      <c r="Y533" s="64">
        <v>725</v>
      </c>
      <c r="Z533" s="64">
        <v>692</v>
      </c>
      <c r="AA533" s="64">
        <v>658</v>
      </c>
      <c r="AB533" s="65">
        <v>2</v>
      </c>
      <c r="AC533" s="65">
        <f t="shared" si="24"/>
        <v>0</v>
      </c>
      <c r="AD533" s="65">
        <v>4</v>
      </c>
      <c r="AF533" s="57">
        <v>13</v>
      </c>
      <c r="AG533" s="57">
        <v>14</v>
      </c>
      <c r="AH533" s="57">
        <v>2022</v>
      </c>
    </row>
    <row r="534" spans="1:34">
      <c r="A534" s="64">
        <v>20220617</v>
      </c>
      <c r="B534" s="64">
        <f t="shared" si="25"/>
        <v>773</v>
      </c>
      <c r="C534" s="64">
        <f t="shared" si="26"/>
        <v>537</v>
      </c>
      <c r="D534" s="64">
        <v>612</v>
      </c>
      <c r="E534" s="64">
        <v>579</v>
      </c>
      <c r="F534" s="64">
        <v>554</v>
      </c>
      <c r="G534" s="64">
        <v>541</v>
      </c>
      <c r="H534" s="64">
        <v>537</v>
      </c>
      <c r="I534" s="64">
        <v>548</v>
      </c>
      <c r="J534" s="64">
        <v>575</v>
      </c>
      <c r="K534" s="64">
        <v>611</v>
      </c>
      <c r="L534" s="64">
        <v>647</v>
      </c>
      <c r="M534" s="64">
        <v>667</v>
      </c>
      <c r="N534" s="64">
        <v>672</v>
      </c>
      <c r="O534" s="64">
        <v>699</v>
      </c>
      <c r="P534" s="64">
        <v>610</v>
      </c>
      <c r="Q534" s="64">
        <v>604</v>
      </c>
      <c r="R534" s="64">
        <v>638</v>
      </c>
      <c r="S534" s="64">
        <v>665</v>
      </c>
      <c r="T534" s="64">
        <v>712</v>
      </c>
      <c r="U534" s="64">
        <v>753</v>
      </c>
      <c r="V534" s="64">
        <v>766</v>
      </c>
      <c r="W534" s="64">
        <v>773</v>
      </c>
      <c r="X534" s="64">
        <v>767</v>
      </c>
      <c r="Y534" s="64">
        <v>737</v>
      </c>
      <c r="Z534" s="64">
        <v>705</v>
      </c>
      <c r="AA534" s="64">
        <v>674</v>
      </c>
      <c r="AB534" s="65">
        <v>2</v>
      </c>
      <c r="AC534" s="65">
        <f t="shared" si="24"/>
        <v>0</v>
      </c>
      <c r="AD534" s="65">
        <v>5</v>
      </c>
      <c r="AF534" s="57">
        <v>14</v>
      </c>
      <c r="AG534" s="57">
        <v>15</v>
      </c>
      <c r="AH534" s="57">
        <v>2022</v>
      </c>
    </row>
    <row r="535" spans="1:34">
      <c r="A535" s="64">
        <v>20220618</v>
      </c>
      <c r="B535" s="64">
        <f t="shared" si="25"/>
        <v>766</v>
      </c>
      <c r="C535" s="64">
        <f t="shared" si="26"/>
        <v>537</v>
      </c>
      <c r="D535" s="64">
        <v>626</v>
      </c>
      <c r="E535" s="64">
        <v>590</v>
      </c>
      <c r="F535" s="64">
        <v>564</v>
      </c>
      <c r="G535" s="64">
        <v>546</v>
      </c>
      <c r="H535" s="64">
        <v>544</v>
      </c>
      <c r="I535" s="64">
        <v>550</v>
      </c>
      <c r="J535" s="64">
        <v>552</v>
      </c>
      <c r="K535" s="64">
        <v>537</v>
      </c>
      <c r="L535" s="64">
        <v>540</v>
      </c>
      <c r="M535" s="64">
        <v>548</v>
      </c>
      <c r="N535" s="64">
        <v>562</v>
      </c>
      <c r="O535" s="64">
        <v>571</v>
      </c>
      <c r="P535" s="64">
        <v>550</v>
      </c>
      <c r="Q535" s="64">
        <v>551</v>
      </c>
      <c r="R535" s="64">
        <v>564</v>
      </c>
      <c r="S535" s="64">
        <v>623</v>
      </c>
      <c r="T535" s="64">
        <v>669</v>
      </c>
      <c r="U535" s="64">
        <v>721</v>
      </c>
      <c r="V535" s="64">
        <v>766</v>
      </c>
      <c r="W535" s="64">
        <v>763</v>
      </c>
      <c r="X535" s="64">
        <v>761</v>
      </c>
      <c r="Y535" s="64">
        <v>733</v>
      </c>
      <c r="Z535" s="64">
        <v>701</v>
      </c>
      <c r="AA535" s="64">
        <v>664</v>
      </c>
      <c r="AB535" s="65">
        <v>2</v>
      </c>
      <c r="AC535" s="65">
        <f t="shared" si="24"/>
        <v>1</v>
      </c>
      <c r="AD535" s="65">
        <v>6</v>
      </c>
      <c r="AF535" s="57">
        <v>14</v>
      </c>
      <c r="AG535" s="57">
        <v>16</v>
      </c>
      <c r="AH535" s="57">
        <v>2022</v>
      </c>
    </row>
    <row r="536" spans="1:34">
      <c r="A536" s="64">
        <v>20220619</v>
      </c>
      <c r="B536" s="64">
        <f t="shared" si="25"/>
        <v>777</v>
      </c>
      <c r="C536" s="64">
        <f t="shared" si="26"/>
        <v>501</v>
      </c>
      <c r="D536" s="64">
        <v>618</v>
      </c>
      <c r="E536" s="64">
        <v>586</v>
      </c>
      <c r="F536" s="64">
        <v>562</v>
      </c>
      <c r="G536" s="64">
        <v>545</v>
      </c>
      <c r="H536" s="64">
        <v>541</v>
      </c>
      <c r="I536" s="64">
        <v>546</v>
      </c>
      <c r="J536" s="64">
        <v>562</v>
      </c>
      <c r="K536" s="64">
        <v>572</v>
      </c>
      <c r="L536" s="64">
        <v>559</v>
      </c>
      <c r="M536" s="64">
        <v>544</v>
      </c>
      <c r="N536" s="64">
        <v>501</v>
      </c>
      <c r="O536" s="64">
        <v>552</v>
      </c>
      <c r="P536" s="64">
        <v>596</v>
      </c>
      <c r="Q536" s="64">
        <v>618</v>
      </c>
      <c r="R536" s="64">
        <v>608</v>
      </c>
      <c r="S536" s="64">
        <v>644</v>
      </c>
      <c r="T536" s="64">
        <v>670</v>
      </c>
      <c r="U536" s="64">
        <v>736</v>
      </c>
      <c r="V536" s="64">
        <v>776</v>
      </c>
      <c r="W536" s="64">
        <v>777</v>
      </c>
      <c r="X536" s="64">
        <v>777</v>
      </c>
      <c r="Y536" s="64">
        <v>750</v>
      </c>
      <c r="Z536" s="64">
        <v>713</v>
      </c>
      <c r="AA536" s="64">
        <v>671</v>
      </c>
      <c r="AB536" s="65">
        <v>2</v>
      </c>
      <c r="AC536" s="65">
        <f t="shared" si="24"/>
        <v>2</v>
      </c>
      <c r="AD536" s="65">
        <v>7</v>
      </c>
      <c r="AF536" s="57">
        <v>15</v>
      </c>
      <c r="AG536" s="57">
        <v>15</v>
      </c>
      <c r="AH536" s="57">
        <v>2022</v>
      </c>
    </row>
    <row r="537" spans="1:34">
      <c r="A537" s="64">
        <v>20220620</v>
      </c>
      <c r="B537" s="64">
        <f t="shared" si="25"/>
        <v>791</v>
      </c>
      <c r="C537" s="64">
        <f t="shared" si="26"/>
        <v>543</v>
      </c>
      <c r="D537" s="64">
        <v>617</v>
      </c>
      <c r="E537" s="64">
        <v>583</v>
      </c>
      <c r="F537" s="64">
        <v>561</v>
      </c>
      <c r="G537" s="64">
        <v>548</v>
      </c>
      <c r="H537" s="64">
        <v>543</v>
      </c>
      <c r="I537" s="64">
        <v>550</v>
      </c>
      <c r="J537" s="64">
        <v>563</v>
      </c>
      <c r="K537" s="64">
        <v>601</v>
      </c>
      <c r="L537" s="64">
        <v>665</v>
      </c>
      <c r="M537" s="64">
        <v>707</v>
      </c>
      <c r="N537" s="64">
        <v>733</v>
      </c>
      <c r="O537" s="64">
        <v>744</v>
      </c>
      <c r="P537" s="64">
        <v>737</v>
      </c>
      <c r="Q537" s="64">
        <v>737</v>
      </c>
      <c r="R537" s="64">
        <v>741</v>
      </c>
      <c r="S537" s="64">
        <v>765</v>
      </c>
      <c r="T537" s="64">
        <v>763</v>
      </c>
      <c r="U537" s="64">
        <v>767</v>
      </c>
      <c r="V537" s="64">
        <v>760</v>
      </c>
      <c r="W537" s="64">
        <v>791</v>
      </c>
      <c r="X537" s="64">
        <v>791</v>
      </c>
      <c r="Y537" s="64">
        <v>694</v>
      </c>
      <c r="Z537" s="64">
        <v>714</v>
      </c>
      <c r="AA537" s="64">
        <v>677</v>
      </c>
      <c r="AB537" s="65">
        <v>2</v>
      </c>
      <c r="AC537" s="65">
        <f t="shared" si="24"/>
        <v>0</v>
      </c>
      <c r="AD537" s="65">
        <v>1</v>
      </c>
      <c r="AF537" s="57">
        <v>14</v>
      </c>
      <c r="AG537" s="57">
        <v>9</v>
      </c>
      <c r="AH537" s="57">
        <v>2022</v>
      </c>
    </row>
    <row r="538" spans="1:34">
      <c r="A538" s="64">
        <v>20220621</v>
      </c>
      <c r="B538" s="64">
        <f t="shared" si="25"/>
        <v>826</v>
      </c>
      <c r="C538" s="64">
        <f t="shared" si="26"/>
        <v>546</v>
      </c>
      <c r="D538" s="64">
        <v>622</v>
      </c>
      <c r="E538" s="64">
        <v>585</v>
      </c>
      <c r="F538" s="64">
        <v>562</v>
      </c>
      <c r="G538" s="64">
        <v>550</v>
      </c>
      <c r="H538" s="64">
        <v>546</v>
      </c>
      <c r="I538" s="64">
        <v>556</v>
      </c>
      <c r="J538" s="64">
        <v>579</v>
      </c>
      <c r="K538" s="64">
        <v>604</v>
      </c>
      <c r="L538" s="64">
        <v>631</v>
      </c>
      <c r="M538" s="64">
        <v>636</v>
      </c>
      <c r="N538" s="64">
        <v>642</v>
      </c>
      <c r="O538" s="64">
        <v>680</v>
      </c>
      <c r="P538" s="64">
        <v>704</v>
      </c>
      <c r="Q538" s="64">
        <v>685</v>
      </c>
      <c r="R538" s="64">
        <v>654</v>
      </c>
      <c r="S538" s="64">
        <v>704</v>
      </c>
      <c r="T538" s="64">
        <v>737</v>
      </c>
      <c r="U538" s="64">
        <v>800</v>
      </c>
      <c r="V538" s="64">
        <v>826</v>
      </c>
      <c r="W538" s="64">
        <v>816</v>
      </c>
      <c r="X538" s="64">
        <v>808</v>
      </c>
      <c r="Y538" s="64">
        <v>771</v>
      </c>
      <c r="Z538" s="64">
        <v>729</v>
      </c>
      <c r="AA538" s="64">
        <v>686</v>
      </c>
      <c r="AB538" s="65">
        <v>2</v>
      </c>
      <c r="AC538" s="65">
        <f t="shared" si="24"/>
        <v>0</v>
      </c>
      <c r="AD538" s="65">
        <v>2</v>
      </c>
      <c r="AF538" s="57">
        <v>14</v>
      </c>
      <c r="AG538" s="57">
        <v>14</v>
      </c>
      <c r="AH538" s="57">
        <v>2022</v>
      </c>
    </row>
    <row r="539" spans="1:34">
      <c r="A539" s="64">
        <v>20220622</v>
      </c>
      <c r="B539" s="64">
        <f t="shared" si="25"/>
        <v>834</v>
      </c>
      <c r="C539" s="64">
        <f t="shared" si="26"/>
        <v>554</v>
      </c>
      <c r="D539" s="64">
        <v>632</v>
      </c>
      <c r="E539" s="64">
        <v>594</v>
      </c>
      <c r="F539" s="64">
        <v>571</v>
      </c>
      <c r="G539" s="64">
        <v>557</v>
      </c>
      <c r="H539" s="64">
        <v>554</v>
      </c>
      <c r="I539" s="64">
        <v>560</v>
      </c>
      <c r="J539" s="64">
        <v>574</v>
      </c>
      <c r="K539" s="64">
        <v>607</v>
      </c>
      <c r="L539" s="64">
        <v>620</v>
      </c>
      <c r="M539" s="64">
        <v>674</v>
      </c>
      <c r="N539" s="64">
        <v>663</v>
      </c>
      <c r="O539" s="64">
        <v>585</v>
      </c>
      <c r="P539" s="64">
        <v>611</v>
      </c>
      <c r="Q539" s="64">
        <v>654</v>
      </c>
      <c r="R539" s="64">
        <v>668</v>
      </c>
      <c r="S539" s="64">
        <v>757</v>
      </c>
      <c r="T539" s="64">
        <v>788</v>
      </c>
      <c r="U539" s="64">
        <v>811</v>
      </c>
      <c r="V539" s="64">
        <v>834</v>
      </c>
      <c r="W539" s="64">
        <v>833</v>
      </c>
      <c r="X539" s="64">
        <v>825</v>
      </c>
      <c r="Y539" s="64">
        <v>790</v>
      </c>
      <c r="Z539" s="64">
        <v>748</v>
      </c>
      <c r="AA539" s="64">
        <v>706</v>
      </c>
      <c r="AB539" s="65">
        <v>2</v>
      </c>
      <c r="AC539" s="65">
        <f t="shared" si="24"/>
        <v>0</v>
      </c>
      <c r="AD539" s="65">
        <v>3</v>
      </c>
      <c r="AF539" s="57">
        <v>14</v>
      </c>
      <c r="AG539" s="57">
        <v>16</v>
      </c>
      <c r="AH539" s="57">
        <v>2022</v>
      </c>
    </row>
    <row r="540" spans="1:34">
      <c r="A540" s="64">
        <v>20220623</v>
      </c>
      <c r="B540" s="64">
        <f t="shared" si="25"/>
        <v>895</v>
      </c>
      <c r="C540" s="64">
        <f t="shared" si="26"/>
        <v>565</v>
      </c>
      <c r="D540" s="64">
        <v>650</v>
      </c>
      <c r="E540" s="64">
        <v>611</v>
      </c>
      <c r="F540" s="64">
        <v>585</v>
      </c>
      <c r="G540" s="64">
        <v>570</v>
      </c>
      <c r="H540" s="64">
        <v>565</v>
      </c>
      <c r="I540" s="64">
        <v>574</v>
      </c>
      <c r="J540" s="64">
        <v>602</v>
      </c>
      <c r="K540" s="64">
        <v>643</v>
      </c>
      <c r="L540" s="64">
        <v>697</v>
      </c>
      <c r="M540" s="64">
        <v>763</v>
      </c>
      <c r="N540" s="64">
        <v>799</v>
      </c>
      <c r="O540" s="64">
        <v>796</v>
      </c>
      <c r="P540" s="64">
        <v>765</v>
      </c>
      <c r="Q540" s="64">
        <v>842</v>
      </c>
      <c r="R540" s="64">
        <v>828</v>
      </c>
      <c r="S540" s="64">
        <v>838</v>
      </c>
      <c r="T540" s="64">
        <v>848</v>
      </c>
      <c r="U540" s="64">
        <v>895</v>
      </c>
      <c r="V540" s="64">
        <v>883</v>
      </c>
      <c r="W540" s="64">
        <v>885</v>
      </c>
      <c r="X540" s="64">
        <v>873</v>
      </c>
      <c r="Y540" s="64">
        <v>830</v>
      </c>
      <c r="Z540" s="64">
        <v>781</v>
      </c>
      <c r="AA540" s="64">
        <v>736</v>
      </c>
      <c r="AB540" s="65">
        <v>2</v>
      </c>
      <c r="AC540" s="65">
        <f t="shared" si="24"/>
        <v>0</v>
      </c>
      <c r="AD540" s="65">
        <v>4</v>
      </c>
      <c r="AF540" s="57">
        <v>15</v>
      </c>
      <c r="AG540" s="57">
        <v>15</v>
      </c>
      <c r="AH540" s="57">
        <v>2022</v>
      </c>
    </row>
    <row r="541" spans="1:34">
      <c r="A541" s="64">
        <v>20220624</v>
      </c>
      <c r="B541" s="64">
        <f t="shared" si="25"/>
        <v>857</v>
      </c>
      <c r="C541" s="64">
        <f t="shared" si="26"/>
        <v>584</v>
      </c>
      <c r="D541" s="64">
        <v>681</v>
      </c>
      <c r="E541" s="64">
        <v>635</v>
      </c>
      <c r="F541" s="64">
        <v>605</v>
      </c>
      <c r="G541" s="64">
        <v>591</v>
      </c>
      <c r="H541" s="64">
        <v>584</v>
      </c>
      <c r="I541" s="64">
        <v>591</v>
      </c>
      <c r="J541" s="64">
        <v>629</v>
      </c>
      <c r="K541" s="64">
        <v>690</v>
      </c>
      <c r="L541" s="64">
        <v>770</v>
      </c>
      <c r="M541" s="64">
        <v>829</v>
      </c>
      <c r="N541" s="64">
        <v>843</v>
      </c>
      <c r="O541" s="64">
        <v>810</v>
      </c>
      <c r="P541" s="64">
        <v>815</v>
      </c>
      <c r="Q541" s="64">
        <v>696</v>
      </c>
      <c r="R541" s="64">
        <v>678</v>
      </c>
      <c r="S541" s="64">
        <v>805</v>
      </c>
      <c r="T541" s="64">
        <v>799</v>
      </c>
      <c r="U541" s="64">
        <v>838</v>
      </c>
      <c r="V541" s="64">
        <v>857</v>
      </c>
      <c r="W541" s="64">
        <v>842</v>
      </c>
      <c r="X541" s="64">
        <v>834</v>
      </c>
      <c r="Y541" s="64">
        <v>798</v>
      </c>
      <c r="Z541" s="64">
        <v>757</v>
      </c>
      <c r="AA541" s="64">
        <v>719</v>
      </c>
      <c r="AB541" s="65">
        <v>2</v>
      </c>
      <c r="AC541" s="65">
        <f t="shared" si="24"/>
        <v>0</v>
      </c>
      <c r="AD541" s="65">
        <v>5</v>
      </c>
      <c r="AF541" s="57">
        <v>15</v>
      </c>
      <c r="AG541" s="57">
        <v>7</v>
      </c>
      <c r="AH541" s="57">
        <v>2022</v>
      </c>
    </row>
    <row r="542" spans="1:34">
      <c r="A542" s="64">
        <v>20220625</v>
      </c>
      <c r="B542" s="64">
        <f t="shared" si="25"/>
        <v>845</v>
      </c>
      <c r="C542" s="64">
        <f t="shared" si="26"/>
        <v>566</v>
      </c>
      <c r="D542" s="64">
        <v>665</v>
      </c>
      <c r="E542" s="64">
        <v>624</v>
      </c>
      <c r="F542" s="64">
        <v>594</v>
      </c>
      <c r="G542" s="64">
        <v>575</v>
      </c>
      <c r="H542" s="64">
        <v>566</v>
      </c>
      <c r="I542" s="64">
        <v>569</v>
      </c>
      <c r="J542" s="64">
        <v>584</v>
      </c>
      <c r="K542" s="64">
        <v>595</v>
      </c>
      <c r="L542" s="64">
        <v>605</v>
      </c>
      <c r="M542" s="64">
        <v>615</v>
      </c>
      <c r="N542" s="64">
        <v>672</v>
      </c>
      <c r="O542" s="64">
        <v>642</v>
      </c>
      <c r="P542" s="64">
        <v>635</v>
      </c>
      <c r="Q542" s="64">
        <v>662</v>
      </c>
      <c r="R542" s="64">
        <v>715</v>
      </c>
      <c r="S542" s="64">
        <v>691</v>
      </c>
      <c r="T542" s="64">
        <v>741</v>
      </c>
      <c r="U542" s="64">
        <v>820</v>
      </c>
      <c r="V542" s="64">
        <v>845</v>
      </c>
      <c r="W542" s="64">
        <v>836</v>
      </c>
      <c r="X542" s="64">
        <v>826</v>
      </c>
      <c r="Y542" s="64">
        <v>790</v>
      </c>
      <c r="Z542" s="64">
        <v>750</v>
      </c>
      <c r="AA542" s="64">
        <v>715</v>
      </c>
      <c r="AB542" s="65">
        <v>2</v>
      </c>
      <c r="AC542" s="65">
        <f t="shared" si="24"/>
        <v>1</v>
      </c>
      <c r="AD542" s="65">
        <v>6</v>
      </c>
      <c r="AF542" s="57">
        <v>15</v>
      </c>
      <c r="AG542" s="57">
        <v>15</v>
      </c>
      <c r="AH542" s="57">
        <v>2022</v>
      </c>
    </row>
    <row r="543" spans="1:34">
      <c r="A543" s="64">
        <v>20220626</v>
      </c>
      <c r="B543" s="64">
        <f t="shared" si="25"/>
        <v>865</v>
      </c>
      <c r="C543" s="64">
        <f t="shared" si="26"/>
        <v>574</v>
      </c>
      <c r="D543" s="64">
        <v>659</v>
      </c>
      <c r="E543" s="64">
        <v>619</v>
      </c>
      <c r="F543" s="64">
        <v>594</v>
      </c>
      <c r="G543" s="64">
        <v>578</v>
      </c>
      <c r="H543" s="64">
        <v>574</v>
      </c>
      <c r="I543" s="64">
        <v>581</v>
      </c>
      <c r="J543" s="64">
        <v>595</v>
      </c>
      <c r="K543" s="64">
        <v>611</v>
      </c>
      <c r="L543" s="64">
        <v>644</v>
      </c>
      <c r="M543" s="64">
        <v>660</v>
      </c>
      <c r="N543" s="64">
        <v>690</v>
      </c>
      <c r="O543" s="64">
        <v>690</v>
      </c>
      <c r="P543" s="64">
        <v>738</v>
      </c>
      <c r="Q543" s="64">
        <v>738</v>
      </c>
      <c r="R543" s="64">
        <v>743</v>
      </c>
      <c r="S543" s="64">
        <v>783</v>
      </c>
      <c r="T543" s="64">
        <v>767</v>
      </c>
      <c r="U543" s="64">
        <v>820</v>
      </c>
      <c r="V543" s="64">
        <v>864</v>
      </c>
      <c r="W543" s="64">
        <v>865</v>
      </c>
      <c r="X543" s="64">
        <v>861</v>
      </c>
      <c r="Y543" s="64">
        <v>827</v>
      </c>
      <c r="Z543" s="64">
        <v>778</v>
      </c>
      <c r="AA543" s="64">
        <v>734</v>
      </c>
      <c r="AB543" s="65">
        <v>2</v>
      </c>
      <c r="AC543" s="65">
        <f t="shared" si="24"/>
        <v>2</v>
      </c>
      <c r="AD543" s="65">
        <v>7</v>
      </c>
      <c r="AF543" s="57">
        <v>15</v>
      </c>
      <c r="AG543" s="57">
        <v>15</v>
      </c>
      <c r="AH543" s="57">
        <v>2022</v>
      </c>
    </row>
    <row r="544" spans="1:34">
      <c r="A544" s="64">
        <v>20220627</v>
      </c>
      <c r="B544" s="64">
        <f t="shared" si="25"/>
        <v>915</v>
      </c>
      <c r="C544" s="64">
        <f t="shared" si="26"/>
        <v>583</v>
      </c>
      <c r="D544" s="64">
        <v>675</v>
      </c>
      <c r="E544" s="64">
        <v>633</v>
      </c>
      <c r="F544" s="64">
        <v>607</v>
      </c>
      <c r="G544" s="64">
        <v>594</v>
      </c>
      <c r="H544" s="64">
        <v>583</v>
      </c>
      <c r="I544" s="64">
        <v>589</v>
      </c>
      <c r="J544" s="64">
        <v>627</v>
      </c>
      <c r="K544" s="64">
        <v>690</v>
      </c>
      <c r="L544" s="64">
        <v>772</v>
      </c>
      <c r="M544" s="64">
        <v>839</v>
      </c>
      <c r="N544" s="64">
        <v>861</v>
      </c>
      <c r="O544" s="64">
        <v>857</v>
      </c>
      <c r="P544" s="64">
        <v>829</v>
      </c>
      <c r="Q544" s="64">
        <v>852</v>
      </c>
      <c r="R544" s="64">
        <v>876</v>
      </c>
      <c r="S544" s="64">
        <v>896</v>
      </c>
      <c r="T544" s="64">
        <v>896</v>
      </c>
      <c r="U544" s="64">
        <v>904</v>
      </c>
      <c r="V544" s="64">
        <v>913</v>
      </c>
      <c r="W544" s="64">
        <v>915</v>
      </c>
      <c r="X544" s="64">
        <v>902</v>
      </c>
      <c r="Y544" s="64">
        <v>860</v>
      </c>
      <c r="Z544" s="64">
        <v>812</v>
      </c>
      <c r="AA544" s="64">
        <v>763</v>
      </c>
      <c r="AB544" s="65">
        <v>2</v>
      </c>
      <c r="AC544" s="65">
        <f t="shared" si="24"/>
        <v>0</v>
      </c>
      <c r="AD544" s="65">
        <v>1</v>
      </c>
      <c r="AF544" s="57">
        <v>15</v>
      </c>
      <c r="AG544" s="57">
        <v>10</v>
      </c>
      <c r="AH544" s="57">
        <v>2022</v>
      </c>
    </row>
    <row r="545" spans="1:34">
      <c r="A545" s="64">
        <v>20220628</v>
      </c>
      <c r="B545" s="64">
        <f t="shared" si="25"/>
        <v>922</v>
      </c>
      <c r="C545" s="64">
        <f t="shared" si="26"/>
        <v>604</v>
      </c>
      <c r="D545" s="64">
        <v>700</v>
      </c>
      <c r="E545" s="64">
        <v>656</v>
      </c>
      <c r="F545" s="64">
        <v>626</v>
      </c>
      <c r="G545" s="64">
        <v>608</v>
      </c>
      <c r="H545" s="64">
        <v>604</v>
      </c>
      <c r="I545" s="64">
        <v>612</v>
      </c>
      <c r="J545" s="64">
        <v>642</v>
      </c>
      <c r="K545" s="64">
        <v>700</v>
      </c>
      <c r="L545" s="64">
        <v>767</v>
      </c>
      <c r="M545" s="64">
        <v>825</v>
      </c>
      <c r="N545" s="64">
        <v>841</v>
      </c>
      <c r="O545" s="64">
        <v>852</v>
      </c>
      <c r="P545" s="64">
        <v>862</v>
      </c>
      <c r="Q545" s="64">
        <v>869</v>
      </c>
      <c r="R545" s="64">
        <v>880</v>
      </c>
      <c r="S545" s="64">
        <v>900</v>
      </c>
      <c r="T545" s="64">
        <v>907</v>
      </c>
      <c r="U545" s="64">
        <v>922</v>
      </c>
      <c r="V545" s="64">
        <v>916</v>
      </c>
      <c r="W545" s="64">
        <v>919</v>
      </c>
      <c r="X545" s="64">
        <v>908</v>
      </c>
      <c r="Y545" s="64">
        <v>868</v>
      </c>
      <c r="Z545" s="64">
        <v>817</v>
      </c>
      <c r="AA545" s="64">
        <v>770</v>
      </c>
      <c r="AB545" s="65">
        <v>2</v>
      </c>
      <c r="AC545" s="65">
        <f t="shared" si="24"/>
        <v>0</v>
      </c>
      <c r="AD545" s="65">
        <v>2</v>
      </c>
      <c r="AF545" s="57">
        <v>15</v>
      </c>
      <c r="AG545" s="57">
        <v>12</v>
      </c>
      <c r="AH545" s="57">
        <v>2022</v>
      </c>
    </row>
    <row r="546" spans="1:34">
      <c r="A546" s="64">
        <v>20220629</v>
      </c>
      <c r="B546" s="64">
        <f t="shared" si="25"/>
        <v>953</v>
      </c>
      <c r="C546" s="64">
        <f t="shared" si="26"/>
        <v>603</v>
      </c>
      <c r="D546" s="64">
        <v>710</v>
      </c>
      <c r="E546" s="64">
        <v>665</v>
      </c>
      <c r="F546" s="64">
        <v>629</v>
      </c>
      <c r="G546" s="64">
        <v>611</v>
      </c>
      <c r="H546" s="64">
        <v>603</v>
      </c>
      <c r="I546" s="64">
        <v>616</v>
      </c>
      <c r="J546" s="64">
        <v>646</v>
      </c>
      <c r="K546" s="64">
        <v>689</v>
      </c>
      <c r="L546" s="64">
        <v>777</v>
      </c>
      <c r="M546" s="64">
        <v>828</v>
      </c>
      <c r="N546" s="64">
        <v>842</v>
      </c>
      <c r="O546" s="64">
        <v>859</v>
      </c>
      <c r="P546" s="64">
        <v>860</v>
      </c>
      <c r="Q546" s="64">
        <v>875</v>
      </c>
      <c r="R546" s="64">
        <v>856</v>
      </c>
      <c r="S546" s="64">
        <v>875</v>
      </c>
      <c r="T546" s="64">
        <v>914</v>
      </c>
      <c r="U546" s="64">
        <v>953</v>
      </c>
      <c r="V546" s="64">
        <v>947</v>
      </c>
      <c r="W546" s="64">
        <v>942</v>
      </c>
      <c r="X546" s="64">
        <v>927</v>
      </c>
      <c r="Y546" s="64">
        <v>881</v>
      </c>
      <c r="Z546" s="64">
        <v>825</v>
      </c>
      <c r="AA546" s="64">
        <v>779</v>
      </c>
      <c r="AB546" s="65">
        <v>2</v>
      </c>
      <c r="AC546" s="65">
        <f t="shared" si="24"/>
        <v>0</v>
      </c>
      <c r="AD546" s="65">
        <v>3</v>
      </c>
      <c r="AF546" s="57">
        <v>15</v>
      </c>
      <c r="AG546" s="57">
        <v>15</v>
      </c>
      <c r="AH546" s="57">
        <v>2022</v>
      </c>
    </row>
    <row r="547" spans="1:34">
      <c r="A547" s="64">
        <v>20220630</v>
      </c>
      <c r="B547" s="64">
        <f t="shared" si="25"/>
        <v>962</v>
      </c>
      <c r="C547" s="64">
        <f t="shared" si="26"/>
        <v>608</v>
      </c>
      <c r="D547" s="64">
        <v>716</v>
      </c>
      <c r="E547" s="64">
        <v>669</v>
      </c>
      <c r="F547" s="64">
        <v>637</v>
      </c>
      <c r="G547" s="64">
        <v>617</v>
      </c>
      <c r="H547" s="64">
        <v>608</v>
      </c>
      <c r="I547" s="64">
        <v>617</v>
      </c>
      <c r="J547" s="64">
        <v>647</v>
      </c>
      <c r="K547" s="64">
        <v>687</v>
      </c>
      <c r="L547" s="64">
        <v>762</v>
      </c>
      <c r="M547" s="64">
        <v>800</v>
      </c>
      <c r="N547" s="64">
        <v>833</v>
      </c>
      <c r="O547" s="64">
        <v>796</v>
      </c>
      <c r="P547" s="64">
        <v>795</v>
      </c>
      <c r="Q547" s="64">
        <v>820</v>
      </c>
      <c r="R547" s="64">
        <v>829</v>
      </c>
      <c r="S547" s="64">
        <v>927</v>
      </c>
      <c r="T547" s="64">
        <v>937</v>
      </c>
      <c r="U547" s="64">
        <v>956</v>
      </c>
      <c r="V547" s="64">
        <v>962</v>
      </c>
      <c r="W547" s="64">
        <v>953</v>
      </c>
      <c r="X547" s="64">
        <v>940</v>
      </c>
      <c r="Y547" s="64">
        <v>897</v>
      </c>
      <c r="Z547" s="64">
        <v>837</v>
      </c>
      <c r="AA547" s="64">
        <v>788</v>
      </c>
      <c r="AB547" s="65">
        <v>2</v>
      </c>
      <c r="AC547" s="65">
        <f t="shared" si="24"/>
        <v>0</v>
      </c>
      <c r="AD547" s="65">
        <v>4</v>
      </c>
      <c r="AF547" s="57">
        <v>15</v>
      </c>
      <c r="AG547" s="57">
        <v>16</v>
      </c>
      <c r="AH547" s="57">
        <v>2022</v>
      </c>
    </row>
    <row r="548" spans="1:34">
      <c r="A548" s="64">
        <v>20220701</v>
      </c>
      <c r="B548" s="64">
        <f t="shared" si="25"/>
        <v>961</v>
      </c>
      <c r="C548" s="64">
        <f t="shared" si="26"/>
        <v>611</v>
      </c>
      <c r="D548" s="64">
        <v>723</v>
      </c>
      <c r="E548" s="64">
        <v>675</v>
      </c>
      <c r="F548" s="64">
        <v>643</v>
      </c>
      <c r="G548" s="64">
        <v>620</v>
      </c>
      <c r="H548" s="64">
        <v>611</v>
      </c>
      <c r="I548" s="64">
        <v>622</v>
      </c>
      <c r="J548" s="64">
        <v>655</v>
      </c>
      <c r="K548" s="64">
        <v>691</v>
      </c>
      <c r="L548" s="64">
        <v>733</v>
      </c>
      <c r="M548" s="64">
        <v>782</v>
      </c>
      <c r="N548" s="64">
        <v>777</v>
      </c>
      <c r="O548" s="64">
        <v>749</v>
      </c>
      <c r="P548" s="64">
        <v>754</v>
      </c>
      <c r="Q548" s="64">
        <v>786</v>
      </c>
      <c r="R548" s="64">
        <v>811</v>
      </c>
      <c r="S548" s="64">
        <v>838</v>
      </c>
      <c r="T548" s="64">
        <v>893</v>
      </c>
      <c r="U548" s="64">
        <v>943</v>
      </c>
      <c r="V548" s="64">
        <v>961</v>
      </c>
      <c r="W548" s="64">
        <v>945</v>
      </c>
      <c r="X548" s="64">
        <v>926</v>
      </c>
      <c r="Y548" s="64">
        <v>881</v>
      </c>
      <c r="Z548" s="64">
        <v>821</v>
      </c>
      <c r="AA548" s="64">
        <v>773</v>
      </c>
      <c r="AB548" s="65">
        <v>2</v>
      </c>
      <c r="AC548" s="65">
        <f t="shared" si="24"/>
        <v>0</v>
      </c>
      <c r="AD548" s="65">
        <v>5</v>
      </c>
      <c r="AF548" s="57">
        <v>15</v>
      </c>
      <c r="AG548" s="57">
        <v>16</v>
      </c>
      <c r="AH548" s="57">
        <v>2022</v>
      </c>
    </row>
    <row r="549" spans="1:34">
      <c r="A549" s="64">
        <v>20220702</v>
      </c>
      <c r="B549" s="64">
        <f t="shared" si="25"/>
        <v>928</v>
      </c>
      <c r="C549" s="64">
        <f t="shared" si="26"/>
        <v>602</v>
      </c>
      <c r="D549" s="64">
        <v>708</v>
      </c>
      <c r="E549" s="64">
        <v>664</v>
      </c>
      <c r="F549" s="64">
        <v>630</v>
      </c>
      <c r="G549" s="64">
        <v>609</v>
      </c>
      <c r="H549" s="64">
        <v>602</v>
      </c>
      <c r="I549" s="64">
        <v>610</v>
      </c>
      <c r="J549" s="64">
        <v>620</v>
      </c>
      <c r="K549" s="64">
        <v>609</v>
      </c>
      <c r="L549" s="64">
        <v>620</v>
      </c>
      <c r="M549" s="64">
        <v>645</v>
      </c>
      <c r="N549" s="64">
        <v>679</v>
      </c>
      <c r="O549" s="64">
        <v>706</v>
      </c>
      <c r="P549" s="64">
        <v>727</v>
      </c>
      <c r="Q549" s="64">
        <v>726</v>
      </c>
      <c r="R549" s="64">
        <v>738</v>
      </c>
      <c r="S549" s="64">
        <v>758</v>
      </c>
      <c r="T549" s="64">
        <v>819</v>
      </c>
      <c r="U549" s="64">
        <v>888</v>
      </c>
      <c r="V549" s="64">
        <v>928</v>
      </c>
      <c r="W549" s="64">
        <v>916</v>
      </c>
      <c r="X549" s="64">
        <v>900</v>
      </c>
      <c r="Y549" s="64">
        <v>861</v>
      </c>
      <c r="Z549" s="64">
        <v>810</v>
      </c>
      <c r="AA549" s="64">
        <v>764</v>
      </c>
      <c r="AB549" s="65">
        <v>2</v>
      </c>
      <c r="AC549" s="65">
        <f t="shared" si="24"/>
        <v>1</v>
      </c>
      <c r="AD549" s="65">
        <v>6</v>
      </c>
      <c r="AF549" s="57">
        <v>15</v>
      </c>
      <c r="AG549" s="57">
        <v>15</v>
      </c>
      <c r="AH549" s="57">
        <v>2022</v>
      </c>
    </row>
    <row r="550" spans="1:34">
      <c r="A550" s="64">
        <v>20220703</v>
      </c>
      <c r="B550" s="64">
        <f t="shared" si="25"/>
        <v>895</v>
      </c>
      <c r="C550" s="64">
        <f t="shared" si="26"/>
        <v>600</v>
      </c>
      <c r="D550" s="64">
        <v>710</v>
      </c>
      <c r="E550" s="64">
        <v>668</v>
      </c>
      <c r="F550" s="64">
        <v>639</v>
      </c>
      <c r="G550" s="64">
        <v>620</v>
      </c>
      <c r="H550" s="64">
        <v>611</v>
      </c>
      <c r="I550" s="64">
        <v>613</v>
      </c>
      <c r="J550" s="64">
        <v>617</v>
      </c>
      <c r="K550" s="64">
        <v>600</v>
      </c>
      <c r="L550" s="64">
        <v>657</v>
      </c>
      <c r="M550" s="64">
        <v>627</v>
      </c>
      <c r="N550" s="64">
        <v>702</v>
      </c>
      <c r="O550" s="64">
        <v>725</v>
      </c>
      <c r="P550" s="64">
        <v>682</v>
      </c>
      <c r="Q550" s="64">
        <v>730</v>
      </c>
      <c r="R550" s="64">
        <v>804</v>
      </c>
      <c r="S550" s="64">
        <v>843</v>
      </c>
      <c r="T550" s="64">
        <v>831</v>
      </c>
      <c r="U550" s="64">
        <v>880</v>
      </c>
      <c r="V550" s="64">
        <v>895</v>
      </c>
      <c r="W550" s="64">
        <v>891</v>
      </c>
      <c r="X550" s="64">
        <v>885</v>
      </c>
      <c r="Y550" s="64">
        <v>849</v>
      </c>
      <c r="Z550" s="64">
        <v>796</v>
      </c>
      <c r="AA550" s="64">
        <v>753</v>
      </c>
      <c r="AB550" s="65">
        <v>2</v>
      </c>
      <c r="AC550" s="65">
        <f t="shared" si="24"/>
        <v>2</v>
      </c>
      <c r="AD550" s="65">
        <v>7</v>
      </c>
      <c r="AF550" s="57">
        <v>15</v>
      </c>
      <c r="AG550" s="57">
        <v>14</v>
      </c>
      <c r="AH550" s="57">
        <v>2022</v>
      </c>
    </row>
    <row r="551" spans="1:34">
      <c r="A551" s="64">
        <v>20220704</v>
      </c>
      <c r="B551" s="64">
        <f t="shared" si="25"/>
        <v>959</v>
      </c>
      <c r="C551" s="64">
        <f t="shared" si="26"/>
        <v>600</v>
      </c>
      <c r="D551" s="64">
        <v>694</v>
      </c>
      <c r="E551" s="64">
        <v>652</v>
      </c>
      <c r="F551" s="64">
        <v>624</v>
      </c>
      <c r="G551" s="64">
        <v>608</v>
      </c>
      <c r="H551" s="64">
        <v>600</v>
      </c>
      <c r="I551" s="64">
        <v>609</v>
      </c>
      <c r="J551" s="64">
        <v>638</v>
      </c>
      <c r="K551" s="64">
        <v>687</v>
      </c>
      <c r="L551" s="64">
        <v>764</v>
      </c>
      <c r="M551" s="64">
        <v>832</v>
      </c>
      <c r="N551" s="64">
        <v>847</v>
      </c>
      <c r="O551" s="64">
        <v>849</v>
      </c>
      <c r="P551" s="64">
        <v>839</v>
      </c>
      <c r="Q551" s="64">
        <v>887</v>
      </c>
      <c r="R551" s="64">
        <v>891</v>
      </c>
      <c r="S551" s="64">
        <v>889</v>
      </c>
      <c r="T551" s="64">
        <v>938</v>
      </c>
      <c r="U551" s="64">
        <v>930</v>
      </c>
      <c r="V551" s="64">
        <v>959</v>
      </c>
      <c r="W551" s="64">
        <v>942</v>
      </c>
      <c r="X551" s="64">
        <v>930</v>
      </c>
      <c r="Y551" s="64">
        <v>884</v>
      </c>
      <c r="Z551" s="64">
        <v>829</v>
      </c>
      <c r="AA551" s="64">
        <v>778</v>
      </c>
      <c r="AB551" s="65">
        <v>2</v>
      </c>
      <c r="AC551" s="65">
        <f t="shared" si="24"/>
        <v>0</v>
      </c>
      <c r="AD551" s="65">
        <v>1</v>
      </c>
      <c r="AF551" s="57">
        <v>15</v>
      </c>
      <c r="AG551" s="57">
        <v>15</v>
      </c>
      <c r="AH551" s="57">
        <v>2022</v>
      </c>
    </row>
    <row r="552" spans="1:34">
      <c r="A552" s="64">
        <v>20220705</v>
      </c>
      <c r="B552" s="64">
        <f t="shared" si="25"/>
        <v>992</v>
      </c>
      <c r="C552" s="64">
        <f t="shared" si="26"/>
        <v>616</v>
      </c>
      <c r="D552" s="64">
        <v>715</v>
      </c>
      <c r="E552" s="64">
        <v>673</v>
      </c>
      <c r="F552" s="64">
        <v>641</v>
      </c>
      <c r="G552" s="64">
        <v>624</v>
      </c>
      <c r="H552" s="64">
        <v>616</v>
      </c>
      <c r="I552" s="64">
        <v>625</v>
      </c>
      <c r="J552" s="64">
        <v>650</v>
      </c>
      <c r="K552" s="64">
        <v>688</v>
      </c>
      <c r="L552" s="64">
        <v>747</v>
      </c>
      <c r="M552" s="64">
        <v>830</v>
      </c>
      <c r="N552" s="64">
        <v>870</v>
      </c>
      <c r="O552" s="64">
        <v>877</v>
      </c>
      <c r="P552" s="64">
        <v>840</v>
      </c>
      <c r="Q552" s="64">
        <v>901</v>
      </c>
      <c r="R552" s="64">
        <v>897</v>
      </c>
      <c r="S552" s="64">
        <v>883</v>
      </c>
      <c r="T552" s="64">
        <v>895</v>
      </c>
      <c r="U552" s="64">
        <v>960</v>
      </c>
      <c r="V552" s="64">
        <v>992</v>
      </c>
      <c r="W552" s="64">
        <v>981</v>
      </c>
      <c r="X552" s="64">
        <v>962</v>
      </c>
      <c r="Y552" s="64">
        <v>917</v>
      </c>
      <c r="Z552" s="64">
        <v>854</v>
      </c>
      <c r="AA552" s="64">
        <v>798</v>
      </c>
      <c r="AB552" s="65">
        <v>2</v>
      </c>
      <c r="AC552" s="65">
        <f t="shared" si="24"/>
        <v>0</v>
      </c>
      <c r="AD552" s="65">
        <v>2</v>
      </c>
      <c r="AF552" s="57">
        <v>15</v>
      </c>
      <c r="AG552" s="57">
        <v>14</v>
      </c>
      <c r="AH552" s="57">
        <v>2022</v>
      </c>
    </row>
    <row r="553" spans="1:34">
      <c r="A553" s="64">
        <v>20220706</v>
      </c>
      <c r="B553" s="64">
        <f t="shared" si="25"/>
        <v>1047</v>
      </c>
      <c r="C553" s="64">
        <f t="shared" si="26"/>
        <v>631</v>
      </c>
      <c r="D553" s="64">
        <v>735</v>
      </c>
      <c r="E553" s="64">
        <v>687</v>
      </c>
      <c r="F553" s="64">
        <v>658</v>
      </c>
      <c r="G553" s="64">
        <v>640</v>
      </c>
      <c r="H553" s="64">
        <v>631</v>
      </c>
      <c r="I553" s="64">
        <v>640</v>
      </c>
      <c r="J553" s="64">
        <v>669</v>
      </c>
      <c r="K553" s="64">
        <v>702</v>
      </c>
      <c r="L553" s="64">
        <v>780</v>
      </c>
      <c r="M553" s="64">
        <v>813</v>
      </c>
      <c r="N553" s="64">
        <v>853</v>
      </c>
      <c r="O553" s="64">
        <v>863</v>
      </c>
      <c r="P553" s="64">
        <v>872</v>
      </c>
      <c r="Q553" s="64">
        <v>889</v>
      </c>
      <c r="R553" s="64">
        <v>898</v>
      </c>
      <c r="S553" s="64">
        <v>935</v>
      </c>
      <c r="T553" s="64">
        <v>979</v>
      </c>
      <c r="U553" s="64">
        <v>1036</v>
      </c>
      <c r="V553" s="64">
        <v>1047</v>
      </c>
      <c r="W553" s="64">
        <v>1028</v>
      </c>
      <c r="X553" s="64">
        <v>1009</v>
      </c>
      <c r="Y553" s="64">
        <v>960</v>
      </c>
      <c r="Z553" s="64">
        <v>895</v>
      </c>
      <c r="AA553" s="64">
        <v>838</v>
      </c>
      <c r="AB553" s="65">
        <v>2</v>
      </c>
      <c r="AC553" s="65">
        <f t="shared" si="24"/>
        <v>0</v>
      </c>
      <c r="AD553" s="65">
        <v>3</v>
      </c>
      <c r="AF553" s="57">
        <v>15</v>
      </c>
      <c r="AG553" s="57">
        <v>15</v>
      </c>
      <c r="AH553" s="57">
        <v>2022</v>
      </c>
    </row>
    <row r="554" spans="1:34">
      <c r="A554" s="64">
        <v>20220707</v>
      </c>
      <c r="B554" s="64">
        <f t="shared" si="25"/>
        <v>1063</v>
      </c>
      <c r="C554" s="64">
        <f t="shared" si="26"/>
        <v>656</v>
      </c>
      <c r="D554" s="64">
        <v>767</v>
      </c>
      <c r="E554" s="64">
        <v>718</v>
      </c>
      <c r="F554" s="64">
        <v>684</v>
      </c>
      <c r="G554" s="64">
        <v>664</v>
      </c>
      <c r="H554" s="64">
        <v>656</v>
      </c>
      <c r="I554" s="64">
        <v>661</v>
      </c>
      <c r="J554" s="64">
        <v>692</v>
      </c>
      <c r="K554" s="64">
        <v>746</v>
      </c>
      <c r="L554" s="64">
        <v>813</v>
      </c>
      <c r="M554" s="64">
        <v>875</v>
      </c>
      <c r="N554" s="64">
        <v>919</v>
      </c>
      <c r="O554" s="64">
        <v>969</v>
      </c>
      <c r="P554" s="64">
        <v>963</v>
      </c>
      <c r="Q554" s="64">
        <v>954</v>
      </c>
      <c r="R554" s="64">
        <v>983</v>
      </c>
      <c r="S554" s="64">
        <v>991</v>
      </c>
      <c r="T554" s="64">
        <v>1015</v>
      </c>
      <c r="U554" s="64">
        <v>1056</v>
      </c>
      <c r="V554" s="64">
        <v>1063</v>
      </c>
      <c r="W554" s="64">
        <v>1052</v>
      </c>
      <c r="X554" s="64">
        <v>1025</v>
      </c>
      <c r="Y554" s="64">
        <v>976</v>
      </c>
      <c r="Z554" s="64">
        <v>912</v>
      </c>
      <c r="AA554" s="64">
        <v>847</v>
      </c>
      <c r="AB554" s="65">
        <v>2</v>
      </c>
      <c r="AC554" s="65">
        <f t="shared" si="24"/>
        <v>0</v>
      </c>
      <c r="AD554" s="65">
        <v>4</v>
      </c>
      <c r="AF554" s="57">
        <v>16</v>
      </c>
      <c r="AG554" s="57">
        <v>16</v>
      </c>
      <c r="AH554" s="57">
        <v>2022</v>
      </c>
    </row>
    <row r="555" spans="1:34">
      <c r="A555" s="64">
        <v>20220708</v>
      </c>
      <c r="B555" s="64">
        <f t="shared" si="25"/>
        <v>1057</v>
      </c>
      <c r="C555" s="64">
        <f t="shared" si="26"/>
        <v>659</v>
      </c>
      <c r="D555" s="64">
        <v>778</v>
      </c>
      <c r="E555" s="64">
        <v>727</v>
      </c>
      <c r="F555" s="64">
        <v>690</v>
      </c>
      <c r="G555" s="64">
        <v>667</v>
      </c>
      <c r="H555" s="64">
        <v>659</v>
      </c>
      <c r="I555" s="64">
        <v>668</v>
      </c>
      <c r="J555" s="64">
        <v>692</v>
      </c>
      <c r="K555" s="64">
        <v>742</v>
      </c>
      <c r="L555" s="64">
        <v>863</v>
      </c>
      <c r="M555" s="64">
        <v>882</v>
      </c>
      <c r="N555" s="64">
        <v>923</v>
      </c>
      <c r="O555" s="64">
        <v>968</v>
      </c>
      <c r="P555" s="64">
        <v>906</v>
      </c>
      <c r="Q555" s="64">
        <v>934</v>
      </c>
      <c r="R555" s="64">
        <v>953</v>
      </c>
      <c r="S555" s="64">
        <v>982</v>
      </c>
      <c r="T555" s="64">
        <v>989</v>
      </c>
      <c r="U555" s="64">
        <v>1057</v>
      </c>
      <c r="V555" s="64">
        <v>1026</v>
      </c>
      <c r="W555" s="64">
        <v>1021</v>
      </c>
      <c r="X555" s="64">
        <v>1005</v>
      </c>
      <c r="Y555" s="64">
        <v>951</v>
      </c>
      <c r="Z555" s="64">
        <v>887</v>
      </c>
      <c r="AA555" s="64">
        <v>833</v>
      </c>
      <c r="AB555" s="65">
        <v>2</v>
      </c>
      <c r="AC555" s="65">
        <f t="shared" si="24"/>
        <v>0</v>
      </c>
      <c r="AD555" s="65">
        <v>5</v>
      </c>
      <c r="AF555" s="57">
        <v>15</v>
      </c>
      <c r="AG555" s="57">
        <v>12</v>
      </c>
      <c r="AH555" s="57">
        <v>2022</v>
      </c>
    </row>
    <row r="556" spans="1:34">
      <c r="A556" s="64">
        <v>20220709</v>
      </c>
      <c r="B556" s="64">
        <f t="shared" si="25"/>
        <v>961</v>
      </c>
      <c r="C556" s="64">
        <f t="shared" si="26"/>
        <v>638</v>
      </c>
      <c r="D556" s="64">
        <v>764</v>
      </c>
      <c r="E556" s="64">
        <v>712</v>
      </c>
      <c r="F556" s="64">
        <v>674</v>
      </c>
      <c r="G556" s="64">
        <v>650</v>
      </c>
      <c r="H556" s="64">
        <v>638</v>
      </c>
      <c r="I556" s="64">
        <v>641</v>
      </c>
      <c r="J556" s="64">
        <v>649</v>
      </c>
      <c r="K556" s="64">
        <v>638</v>
      </c>
      <c r="L556" s="64">
        <v>640</v>
      </c>
      <c r="M556" s="64">
        <v>657</v>
      </c>
      <c r="N556" s="64">
        <v>683</v>
      </c>
      <c r="O556" s="64">
        <v>688</v>
      </c>
      <c r="P556" s="64">
        <v>694</v>
      </c>
      <c r="Q556" s="64">
        <v>712</v>
      </c>
      <c r="R556" s="64">
        <v>742</v>
      </c>
      <c r="S556" s="64">
        <v>788</v>
      </c>
      <c r="T556" s="64">
        <v>848</v>
      </c>
      <c r="U556" s="64">
        <v>920</v>
      </c>
      <c r="V556" s="64">
        <v>961</v>
      </c>
      <c r="W556" s="64">
        <v>947</v>
      </c>
      <c r="X556" s="64">
        <v>938</v>
      </c>
      <c r="Y556" s="64">
        <v>896</v>
      </c>
      <c r="Z556" s="64">
        <v>841</v>
      </c>
      <c r="AA556" s="64">
        <v>788</v>
      </c>
      <c r="AB556" s="65">
        <v>2</v>
      </c>
      <c r="AC556" s="65">
        <f t="shared" si="24"/>
        <v>1</v>
      </c>
      <c r="AD556" s="65">
        <v>6</v>
      </c>
      <c r="AF556" s="57">
        <v>15</v>
      </c>
      <c r="AG556" s="57">
        <v>16</v>
      </c>
      <c r="AH556" s="57">
        <v>2022</v>
      </c>
    </row>
    <row r="557" spans="1:34">
      <c r="A557" s="64">
        <v>20220710</v>
      </c>
      <c r="B557" s="64">
        <f t="shared" si="25"/>
        <v>960</v>
      </c>
      <c r="C557" s="64">
        <f t="shared" si="26"/>
        <v>617</v>
      </c>
      <c r="D557" s="64">
        <v>724</v>
      </c>
      <c r="E557" s="64">
        <v>678</v>
      </c>
      <c r="F557" s="64">
        <v>644</v>
      </c>
      <c r="G557" s="64">
        <v>625</v>
      </c>
      <c r="H557" s="64">
        <v>617</v>
      </c>
      <c r="I557" s="64">
        <v>619</v>
      </c>
      <c r="J557" s="64">
        <v>619</v>
      </c>
      <c r="K557" s="64">
        <v>636</v>
      </c>
      <c r="L557" s="64">
        <v>647</v>
      </c>
      <c r="M557" s="64">
        <v>660</v>
      </c>
      <c r="N557" s="64">
        <v>697</v>
      </c>
      <c r="O557" s="64">
        <v>708</v>
      </c>
      <c r="P557" s="64">
        <v>722</v>
      </c>
      <c r="Q557" s="64">
        <v>726</v>
      </c>
      <c r="R557" s="64">
        <v>737</v>
      </c>
      <c r="S557" s="64">
        <v>790</v>
      </c>
      <c r="T557" s="64">
        <v>848</v>
      </c>
      <c r="U557" s="64">
        <v>923</v>
      </c>
      <c r="V557" s="64">
        <v>960</v>
      </c>
      <c r="W557" s="64">
        <v>958</v>
      </c>
      <c r="X557" s="64">
        <v>946</v>
      </c>
      <c r="Y557" s="64">
        <v>905</v>
      </c>
      <c r="Z557" s="64">
        <v>847</v>
      </c>
      <c r="AA557" s="64">
        <v>788</v>
      </c>
      <c r="AB557" s="65">
        <v>2</v>
      </c>
      <c r="AC557" s="65">
        <f t="shared" si="24"/>
        <v>2</v>
      </c>
      <c r="AD557" s="65">
        <v>7</v>
      </c>
      <c r="AF557" s="57">
        <v>15</v>
      </c>
      <c r="AG557" s="57">
        <v>12</v>
      </c>
      <c r="AH557" s="57">
        <v>2022</v>
      </c>
    </row>
    <row r="558" spans="1:34">
      <c r="A558" s="64">
        <v>20220711</v>
      </c>
      <c r="B558" s="64">
        <f t="shared" si="25"/>
        <v>961</v>
      </c>
      <c r="C558" s="64">
        <f t="shared" si="26"/>
        <v>630</v>
      </c>
      <c r="D558" s="64">
        <v>724</v>
      </c>
      <c r="E558" s="64">
        <v>681</v>
      </c>
      <c r="F558" s="64">
        <v>653</v>
      </c>
      <c r="G558" s="64">
        <v>637</v>
      </c>
      <c r="H558" s="64">
        <v>630</v>
      </c>
      <c r="I558" s="64">
        <v>630</v>
      </c>
      <c r="J558" s="64">
        <v>654</v>
      </c>
      <c r="K558" s="64">
        <v>735</v>
      </c>
      <c r="L558" s="64">
        <v>845</v>
      </c>
      <c r="M558" s="64">
        <v>899</v>
      </c>
      <c r="N558" s="64">
        <v>894</v>
      </c>
      <c r="O558" s="64">
        <v>853</v>
      </c>
      <c r="P558" s="64">
        <v>782</v>
      </c>
      <c r="Q558" s="64">
        <v>857</v>
      </c>
      <c r="R558" s="64">
        <v>903</v>
      </c>
      <c r="S558" s="64">
        <v>911</v>
      </c>
      <c r="T558" s="64">
        <v>912</v>
      </c>
      <c r="U558" s="64">
        <v>926</v>
      </c>
      <c r="V558" s="64">
        <v>961</v>
      </c>
      <c r="W558" s="64">
        <v>959</v>
      </c>
      <c r="X558" s="64">
        <v>944</v>
      </c>
      <c r="Y558" s="64">
        <v>896</v>
      </c>
      <c r="Z558" s="64">
        <v>835</v>
      </c>
      <c r="AA558" s="64">
        <v>779</v>
      </c>
      <c r="AB558" s="65">
        <v>2</v>
      </c>
      <c r="AC558" s="65">
        <f t="shared" si="24"/>
        <v>0</v>
      </c>
      <c r="AD558" s="65">
        <v>1</v>
      </c>
      <c r="AF558" s="57">
        <v>15</v>
      </c>
      <c r="AG558" s="57">
        <v>7</v>
      </c>
      <c r="AH558" s="57">
        <v>2022</v>
      </c>
    </row>
    <row r="559" spans="1:34">
      <c r="A559" s="64">
        <v>20220712</v>
      </c>
      <c r="B559" s="64">
        <f t="shared" si="25"/>
        <v>1001</v>
      </c>
      <c r="C559" s="64">
        <f t="shared" si="26"/>
        <v>611</v>
      </c>
      <c r="D559" s="64">
        <v>713</v>
      </c>
      <c r="E559" s="64">
        <v>668</v>
      </c>
      <c r="F559" s="64">
        <v>636</v>
      </c>
      <c r="G559" s="64">
        <v>617</v>
      </c>
      <c r="H559" s="64">
        <v>611</v>
      </c>
      <c r="I559" s="64">
        <v>620</v>
      </c>
      <c r="J559" s="64">
        <v>637</v>
      </c>
      <c r="K559" s="64">
        <v>692</v>
      </c>
      <c r="L559" s="64">
        <v>775</v>
      </c>
      <c r="M559" s="64">
        <v>847</v>
      </c>
      <c r="N559" s="64">
        <v>917</v>
      </c>
      <c r="O559" s="64">
        <v>871</v>
      </c>
      <c r="P559" s="64">
        <v>883</v>
      </c>
      <c r="Q559" s="64">
        <v>952</v>
      </c>
      <c r="R559" s="64">
        <v>958</v>
      </c>
      <c r="S559" s="64">
        <v>973</v>
      </c>
      <c r="T559" s="64">
        <v>961</v>
      </c>
      <c r="U559" s="64">
        <v>999</v>
      </c>
      <c r="V559" s="64">
        <v>998</v>
      </c>
      <c r="W559" s="64">
        <v>1001</v>
      </c>
      <c r="X559" s="64">
        <v>980</v>
      </c>
      <c r="Y559" s="64">
        <v>927</v>
      </c>
      <c r="Z559" s="64">
        <v>862</v>
      </c>
      <c r="AA559" s="64">
        <v>805</v>
      </c>
      <c r="AB559" s="65">
        <v>2</v>
      </c>
      <c r="AC559" s="65">
        <f t="shared" si="24"/>
        <v>0</v>
      </c>
      <c r="AD559" s="65">
        <v>2</v>
      </c>
      <c r="AF559" s="57">
        <v>15</v>
      </c>
      <c r="AG559" s="57">
        <v>14</v>
      </c>
      <c r="AH559" s="57">
        <v>2022</v>
      </c>
    </row>
    <row r="560" spans="1:34">
      <c r="A560" s="64">
        <v>20220713</v>
      </c>
      <c r="B560" s="64">
        <f t="shared" si="25"/>
        <v>1019</v>
      </c>
      <c r="C560" s="64">
        <f t="shared" si="26"/>
        <v>633</v>
      </c>
      <c r="D560" s="64">
        <v>739</v>
      </c>
      <c r="E560" s="64">
        <v>692</v>
      </c>
      <c r="F560" s="64">
        <v>659</v>
      </c>
      <c r="G560" s="64">
        <v>639</v>
      </c>
      <c r="H560" s="64">
        <v>633</v>
      </c>
      <c r="I560" s="64">
        <v>641</v>
      </c>
      <c r="J560" s="64">
        <v>671</v>
      </c>
      <c r="K560" s="64">
        <v>726</v>
      </c>
      <c r="L560" s="64">
        <v>807</v>
      </c>
      <c r="M560" s="64">
        <v>908</v>
      </c>
      <c r="N560" s="64">
        <v>925</v>
      </c>
      <c r="O560" s="64">
        <v>925</v>
      </c>
      <c r="P560" s="64">
        <v>896</v>
      </c>
      <c r="Q560" s="64">
        <v>904</v>
      </c>
      <c r="R560" s="64">
        <v>971</v>
      </c>
      <c r="S560" s="64">
        <v>908</v>
      </c>
      <c r="T560" s="64">
        <v>958</v>
      </c>
      <c r="U560" s="64">
        <v>995</v>
      </c>
      <c r="V560" s="64">
        <v>1019</v>
      </c>
      <c r="W560" s="64">
        <v>1019</v>
      </c>
      <c r="X560" s="64">
        <v>996</v>
      </c>
      <c r="Y560" s="64">
        <v>942</v>
      </c>
      <c r="Z560" s="64">
        <v>878</v>
      </c>
      <c r="AA560" s="64">
        <v>819</v>
      </c>
      <c r="AB560" s="65">
        <v>2</v>
      </c>
      <c r="AC560" s="65">
        <f t="shared" si="24"/>
        <v>0</v>
      </c>
      <c r="AD560" s="65">
        <v>3</v>
      </c>
      <c r="AF560" s="57">
        <v>15</v>
      </c>
      <c r="AG560" s="57">
        <v>10</v>
      </c>
      <c r="AH560" s="57">
        <v>2022</v>
      </c>
    </row>
    <row r="561" spans="1:34">
      <c r="A561" s="64">
        <v>20220714</v>
      </c>
      <c r="B561" s="64">
        <f t="shared" si="25"/>
        <v>1003</v>
      </c>
      <c r="C561" s="64">
        <f t="shared" si="26"/>
        <v>641</v>
      </c>
      <c r="D561" s="64">
        <v>751</v>
      </c>
      <c r="E561" s="64">
        <v>699</v>
      </c>
      <c r="F561" s="64">
        <v>668</v>
      </c>
      <c r="G561" s="64">
        <v>646</v>
      </c>
      <c r="H561" s="64">
        <v>641</v>
      </c>
      <c r="I561" s="64">
        <v>653</v>
      </c>
      <c r="J561" s="64">
        <v>693</v>
      </c>
      <c r="K561" s="64">
        <v>754</v>
      </c>
      <c r="L561" s="64">
        <v>918</v>
      </c>
      <c r="M561" s="64">
        <v>953</v>
      </c>
      <c r="N561" s="64">
        <v>954</v>
      </c>
      <c r="O561" s="64">
        <v>912</v>
      </c>
      <c r="P561" s="64">
        <v>889</v>
      </c>
      <c r="Q561" s="64">
        <v>1001</v>
      </c>
      <c r="R561" s="64">
        <v>985</v>
      </c>
      <c r="S561" s="64">
        <v>948</v>
      </c>
      <c r="T561" s="64">
        <v>1003</v>
      </c>
      <c r="U561" s="64">
        <v>1002</v>
      </c>
      <c r="V561" s="64">
        <v>989</v>
      </c>
      <c r="W561" s="64">
        <v>993</v>
      </c>
      <c r="X561" s="64">
        <v>967</v>
      </c>
      <c r="Y561" s="64">
        <v>911</v>
      </c>
      <c r="Z561" s="64">
        <v>848</v>
      </c>
      <c r="AA561" s="64">
        <v>792</v>
      </c>
      <c r="AB561" s="65">
        <v>2</v>
      </c>
      <c r="AC561" s="65">
        <f t="shared" si="24"/>
        <v>0</v>
      </c>
      <c r="AD561" s="65">
        <v>4</v>
      </c>
      <c r="AF561" s="57">
        <v>15</v>
      </c>
      <c r="AG561" s="57">
        <v>8</v>
      </c>
      <c r="AH561" s="57">
        <v>2022</v>
      </c>
    </row>
    <row r="562" spans="1:34">
      <c r="A562" s="64">
        <v>20220715</v>
      </c>
      <c r="B562" s="64">
        <f t="shared" si="25"/>
        <v>942</v>
      </c>
      <c r="C562" s="64">
        <f t="shared" si="26"/>
        <v>623</v>
      </c>
      <c r="D562" s="64">
        <v>725</v>
      </c>
      <c r="E562" s="64">
        <v>679</v>
      </c>
      <c r="F562" s="64">
        <v>649</v>
      </c>
      <c r="G562" s="64">
        <v>630</v>
      </c>
      <c r="H562" s="64">
        <v>623</v>
      </c>
      <c r="I562" s="64">
        <v>633</v>
      </c>
      <c r="J562" s="64">
        <v>661</v>
      </c>
      <c r="K562" s="64">
        <v>702</v>
      </c>
      <c r="L562" s="64">
        <v>826</v>
      </c>
      <c r="M562" s="64">
        <v>935</v>
      </c>
      <c r="N562" s="64">
        <v>934</v>
      </c>
      <c r="O562" s="64">
        <v>942</v>
      </c>
      <c r="P562" s="64">
        <v>903</v>
      </c>
      <c r="Q562" s="64">
        <v>847</v>
      </c>
      <c r="R562" s="64">
        <v>845</v>
      </c>
      <c r="S562" s="64">
        <v>931</v>
      </c>
      <c r="T562" s="64">
        <v>934</v>
      </c>
      <c r="U562" s="64">
        <v>917</v>
      </c>
      <c r="V562" s="64">
        <v>920</v>
      </c>
      <c r="W562" s="64">
        <v>915</v>
      </c>
      <c r="X562" s="64">
        <v>899</v>
      </c>
      <c r="Y562" s="64">
        <v>849</v>
      </c>
      <c r="Z562" s="64">
        <v>799</v>
      </c>
      <c r="AA562" s="64">
        <v>755</v>
      </c>
      <c r="AB562" s="65">
        <v>2</v>
      </c>
      <c r="AC562" s="65">
        <f t="shared" si="24"/>
        <v>0</v>
      </c>
      <c r="AD562" s="65">
        <v>5</v>
      </c>
      <c r="AF562" s="57">
        <v>15</v>
      </c>
      <c r="AG562" s="57">
        <v>4</v>
      </c>
      <c r="AH562" s="57">
        <v>2022</v>
      </c>
    </row>
    <row r="563" spans="1:34">
      <c r="A563" s="64">
        <v>20220716</v>
      </c>
      <c r="B563" s="64">
        <f t="shared" si="25"/>
        <v>908</v>
      </c>
      <c r="C563" s="64">
        <f t="shared" si="26"/>
        <v>584</v>
      </c>
      <c r="D563" s="64">
        <v>697</v>
      </c>
      <c r="E563" s="64">
        <v>652</v>
      </c>
      <c r="F563" s="64">
        <v>621</v>
      </c>
      <c r="G563" s="64">
        <v>596</v>
      </c>
      <c r="H563" s="64">
        <v>589</v>
      </c>
      <c r="I563" s="64">
        <v>593</v>
      </c>
      <c r="J563" s="64">
        <v>597</v>
      </c>
      <c r="K563" s="64">
        <v>584</v>
      </c>
      <c r="L563" s="64">
        <v>643</v>
      </c>
      <c r="M563" s="64">
        <v>677</v>
      </c>
      <c r="N563" s="64">
        <v>699</v>
      </c>
      <c r="O563" s="64">
        <v>704</v>
      </c>
      <c r="P563" s="64">
        <v>696</v>
      </c>
      <c r="Q563" s="64">
        <v>687</v>
      </c>
      <c r="R563" s="64">
        <v>702</v>
      </c>
      <c r="S563" s="64">
        <v>753</v>
      </c>
      <c r="T563" s="64">
        <v>829</v>
      </c>
      <c r="U563" s="64">
        <v>880</v>
      </c>
      <c r="V563" s="64">
        <v>898</v>
      </c>
      <c r="W563" s="64">
        <v>908</v>
      </c>
      <c r="X563" s="64">
        <v>893</v>
      </c>
      <c r="Y563" s="64">
        <v>855</v>
      </c>
      <c r="Z563" s="64">
        <v>810</v>
      </c>
      <c r="AA563" s="64">
        <v>765</v>
      </c>
      <c r="AB563" s="65">
        <v>2</v>
      </c>
      <c r="AC563" s="65">
        <f t="shared" si="24"/>
        <v>1</v>
      </c>
      <c r="AD563" s="65">
        <v>6</v>
      </c>
      <c r="AF563" s="57">
        <v>15</v>
      </c>
      <c r="AG563" s="57">
        <v>14</v>
      </c>
      <c r="AH563" s="57">
        <v>2022</v>
      </c>
    </row>
    <row r="564" spans="1:34">
      <c r="A564" s="64">
        <v>20220717</v>
      </c>
      <c r="B564" s="64">
        <f t="shared" si="25"/>
        <v>882</v>
      </c>
      <c r="C564" s="64">
        <f t="shared" si="26"/>
        <v>601</v>
      </c>
      <c r="D564" s="64">
        <v>705</v>
      </c>
      <c r="E564" s="64">
        <v>661</v>
      </c>
      <c r="F564" s="64">
        <v>628</v>
      </c>
      <c r="G564" s="64">
        <v>608</v>
      </c>
      <c r="H564" s="64">
        <v>601</v>
      </c>
      <c r="I564" s="64">
        <v>604</v>
      </c>
      <c r="J564" s="64">
        <v>623</v>
      </c>
      <c r="K564" s="64">
        <v>658</v>
      </c>
      <c r="L564" s="64">
        <v>681</v>
      </c>
      <c r="M564" s="64">
        <v>726</v>
      </c>
      <c r="N564" s="64">
        <v>713</v>
      </c>
      <c r="O564" s="64">
        <v>683</v>
      </c>
      <c r="P564" s="64">
        <v>692</v>
      </c>
      <c r="Q564" s="64">
        <v>692</v>
      </c>
      <c r="R564" s="64">
        <v>684</v>
      </c>
      <c r="S564" s="64">
        <v>791</v>
      </c>
      <c r="T564" s="64">
        <v>823</v>
      </c>
      <c r="U564" s="64">
        <v>849</v>
      </c>
      <c r="V564" s="64">
        <v>865</v>
      </c>
      <c r="W564" s="64">
        <v>882</v>
      </c>
      <c r="X564" s="64">
        <v>877</v>
      </c>
      <c r="Y564" s="64">
        <v>836</v>
      </c>
      <c r="Z564" s="64">
        <v>785</v>
      </c>
      <c r="AA564" s="64">
        <v>740</v>
      </c>
      <c r="AB564" s="65">
        <v>2</v>
      </c>
      <c r="AC564" s="65">
        <f t="shared" si="24"/>
        <v>2</v>
      </c>
      <c r="AD564" s="65">
        <v>7</v>
      </c>
      <c r="AF564" s="57">
        <v>15</v>
      </c>
      <c r="AG564" s="57">
        <v>6</v>
      </c>
      <c r="AH564" s="57">
        <v>2022</v>
      </c>
    </row>
    <row r="565" spans="1:34">
      <c r="A565" s="64">
        <v>20220718</v>
      </c>
      <c r="B565" s="64">
        <f t="shared" si="25"/>
        <v>985</v>
      </c>
      <c r="C565" s="64">
        <f t="shared" si="26"/>
        <v>614</v>
      </c>
      <c r="D565" s="64">
        <v>687</v>
      </c>
      <c r="E565" s="64">
        <v>651</v>
      </c>
      <c r="F565" s="64">
        <v>630</v>
      </c>
      <c r="G565" s="64">
        <v>615</v>
      </c>
      <c r="H565" s="64">
        <v>614</v>
      </c>
      <c r="I565" s="64">
        <v>624</v>
      </c>
      <c r="J565" s="64">
        <v>668</v>
      </c>
      <c r="K565" s="64">
        <v>747</v>
      </c>
      <c r="L565" s="64">
        <v>832</v>
      </c>
      <c r="M565" s="64">
        <v>914</v>
      </c>
      <c r="N565" s="64">
        <v>954</v>
      </c>
      <c r="O565" s="64">
        <v>985</v>
      </c>
      <c r="P565" s="64">
        <v>941</v>
      </c>
      <c r="Q565" s="64">
        <v>903</v>
      </c>
      <c r="R565" s="64">
        <v>937</v>
      </c>
      <c r="S565" s="64">
        <v>925</v>
      </c>
      <c r="T565" s="64">
        <v>967</v>
      </c>
      <c r="U565" s="64">
        <v>980</v>
      </c>
      <c r="V565" s="64">
        <v>964</v>
      </c>
      <c r="W565" s="64">
        <v>974</v>
      </c>
      <c r="X565" s="64">
        <v>956</v>
      </c>
      <c r="Y565" s="64">
        <v>904</v>
      </c>
      <c r="Z565" s="64">
        <v>841</v>
      </c>
      <c r="AA565" s="64">
        <v>785</v>
      </c>
      <c r="AB565" s="65">
        <v>2</v>
      </c>
      <c r="AC565" s="65">
        <f t="shared" si="24"/>
        <v>0</v>
      </c>
      <c r="AD565" s="65">
        <v>1</v>
      </c>
      <c r="AF565" s="57">
        <v>15</v>
      </c>
      <c r="AG565" s="57">
        <v>6</v>
      </c>
      <c r="AH565" s="57">
        <v>2022</v>
      </c>
    </row>
    <row r="566" spans="1:34">
      <c r="A566" s="64">
        <v>20220719</v>
      </c>
      <c r="B566" s="64">
        <f t="shared" si="25"/>
        <v>961</v>
      </c>
      <c r="C566" s="64">
        <f t="shared" si="26"/>
        <v>617</v>
      </c>
      <c r="D566" s="64">
        <v>723</v>
      </c>
      <c r="E566" s="64">
        <v>678</v>
      </c>
      <c r="F566" s="64">
        <v>647</v>
      </c>
      <c r="G566" s="64">
        <v>628</v>
      </c>
      <c r="H566" s="64">
        <v>617</v>
      </c>
      <c r="I566" s="64">
        <v>622</v>
      </c>
      <c r="J566" s="64">
        <v>646</v>
      </c>
      <c r="K566" s="64">
        <v>669</v>
      </c>
      <c r="L566" s="64">
        <v>693</v>
      </c>
      <c r="M566" s="64">
        <v>714</v>
      </c>
      <c r="N566" s="64">
        <v>745</v>
      </c>
      <c r="O566" s="64">
        <v>744</v>
      </c>
      <c r="P566" s="64">
        <v>737</v>
      </c>
      <c r="Q566" s="64">
        <v>769</v>
      </c>
      <c r="R566" s="64">
        <v>788</v>
      </c>
      <c r="S566" s="64">
        <v>828</v>
      </c>
      <c r="T566" s="64">
        <v>882</v>
      </c>
      <c r="U566" s="64">
        <v>939</v>
      </c>
      <c r="V566" s="64">
        <v>961</v>
      </c>
      <c r="W566" s="64">
        <v>948</v>
      </c>
      <c r="X566" s="64">
        <v>925</v>
      </c>
      <c r="Y566" s="64">
        <v>873</v>
      </c>
      <c r="Z566" s="64">
        <v>807</v>
      </c>
      <c r="AA566" s="64">
        <v>761</v>
      </c>
      <c r="AB566" s="65">
        <v>2</v>
      </c>
      <c r="AC566" s="65">
        <f t="shared" si="24"/>
        <v>0</v>
      </c>
      <c r="AD566" s="65">
        <v>2</v>
      </c>
      <c r="AF566" s="57">
        <v>15</v>
      </c>
      <c r="AG566" s="57">
        <v>15</v>
      </c>
      <c r="AH566" s="57">
        <v>2022</v>
      </c>
    </row>
    <row r="567" spans="1:34">
      <c r="A567" s="64">
        <v>20220720</v>
      </c>
      <c r="B567" s="64">
        <f t="shared" si="25"/>
        <v>958</v>
      </c>
      <c r="C567" s="64">
        <f t="shared" si="26"/>
        <v>594</v>
      </c>
      <c r="D567" s="64">
        <v>697</v>
      </c>
      <c r="E567" s="64">
        <v>649</v>
      </c>
      <c r="F567" s="64">
        <v>618</v>
      </c>
      <c r="G567" s="64">
        <v>600</v>
      </c>
      <c r="H567" s="64">
        <v>594</v>
      </c>
      <c r="I567" s="64">
        <v>603</v>
      </c>
      <c r="J567" s="64">
        <v>630</v>
      </c>
      <c r="K567" s="64">
        <v>656</v>
      </c>
      <c r="L567" s="64">
        <v>727</v>
      </c>
      <c r="M567" s="64">
        <v>732</v>
      </c>
      <c r="N567" s="64">
        <v>739</v>
      </c>
      <c r="O567" s="64">
        <v>773</v>
      </c>
      <c r="P567" s="64">
        <v>796</v>
      </c>
      <c r="Q567" s="64">
        <v>791</v>
      </c>
      <c r="R567" s="64">
        <v>831</v>
      </c>
      <c r="S567" s="64">
        <v>944</v>
      </c>
      <c r="T567" s="64">
        <v>942</v>
      </c>
      <c r="U567" s="64">
        <v>919</v>
      </c>
      <c r="V567" s="64">
        <v>939</v>
      </c>
      <c r="W567" s="64">
        <v>958</v>
      </c>
      <c r="X567" s="64">
        <v>935</v>
      </c>
      <c r="Y567" s="64">
        <v>892</v>
      </c>
      <c r="Z567" s="64">
        <v>836</v>
      </c>
      <c r="AA567" s="64">
        <v>788</v>
      </c>
      <c r="AB567" s="65">
        <v>2</v>
      </c>
      <c r="AC567" s="65">
        <f t="shared" si="24"/>
        <v>0</v>
      </c>
      <c r="AD567" s="65">
        <v>3</v>
      </c>
      <c r="AF567" s="57">
        <v>15</v>
      </c>
      <c r="AG567" s="57">
        <v>14</v>
      </c>
      <c r="AH567" s="57">
        <v>2022</v>
      </c>
    </row>
    <row r="568" spans="1:34">
      <c r="A568" s="64">
        <v>20220721</v>
      </c>
      <c r="B568" s="64">
        <f t="shared" si="25"/>
        <v>917</v>
      </c>
      <c r="C568" s="64">
        <f t="shared" si="26"/>
        <v>636</v>
      </c>
      <c r="D568" s="64">
        <v>728</v>
      </c>
      <c r="E568" s="64">
        <v>684</v>
      </c>
      <c r="F568" s="64">
        <v>655</v>
      </c>
      <c r="G568" s="64">
        <v>638</v>
      </c>
      <c r="H568" s="64">
        <v>636</v>
      </c>
      <c r="I568" s="64">
        <v>649</v>
      </c>
      <c r="J568" s="64">
        <v>674</v>
      </c>
      <c r="K568" s="64">
        <v>714</v>
      </c>
      <c r="L568" s="64">
        <v>759</v>
      </c>
      <c r="M568" s="64">
        <v>800</v>
      </c>
      <c r="N568" s="64">
        <v>795</v>
      </c>
      <c r="O568" s="64">
        <v>794</v>
      </c>
      <c r="P568" s="64">
        <v>784</v>
      </c>
      <c r="Q568" s="64">
        <v>859</v>
      </c>
      <c r="R568" s="64">
        <v>811</v>
      </c>
      <c r="S568" s="64">
        <v>826</v>
      </c>
      <c r="T568" s="64">
        <v>893</v>
      </c>
      <c r="U568" s="64">
        <v>917</v>
      </c>
      <c r="V568" s="64">
        <v>910</v>
      </c>
      <c r="W568" s="64">
        <v>907</v>
      </c>
      <c r="X568" s="64">
        <v>887</v>
      </c>
      <c r="Y568" s="64">
        <v>840</v>
      </c>
      <c r="Z568" s="64">
        <v>789</v>
      </c>
      <c r="AA568" s="64">
        <v>743</v>
      </c>
      <c r="AB568" s="65">
        <v>2</v>
      </c>
      <c r="AC568" s="65">
        <f t="shared" si="24"/>
        <v>0</v>
      </c>
      <c r="AD568" s="65">
        <v>4</v>
      </c>
      <c r="AF568" s="57">
        <v>15</v>
      </c>
      <c r="AG568" s="57">
        <v>11</v>
      </c>
      <c r="AH568" s="57">
        <v>2022</v>
      </c>
    </row>
    <row r="569" spans="1:34">
      <c r="A569" s="64">
        <v>20220722</v>
      </c>
      <c r="B569" s="64">
        <f t="shared" si="25"/>
        <v>941</v>
      </c>
      <c r="C569" s="64">
        <f t="shared" si="26"/>
        <v>593</v>
      </c>
      <c r="D569" s="64">
        <v>683</v>
      </c>
      <c r="E569" s="64">
        <v>642</v>
      </c>
      <c r="F569" s="64">
        <v>613</v>
      </c>
      <c r="G569" s="64">
        <v>596</v>
      </c>
      <c r="H569" s="64">
        <v>593</v>
      </c>
      <c r="I569" s="64">
        <v>605</v>
      </c>
      <c r="J569" s="64">
        <v>627</v>
      </c>
      <c r="K569" s="64">
        <v>655</v>
      </c>
      <c r="L569" s="64">
        <v>686</v>
      </c>
      <c r="M569" s="64">
        <v>707</v>
      </c>
      <c r="N569" s="64">
        <v>728</v>
      </c>
      <c r="O569" s="64">
        <v>724</v>
      </c>
      <c r="P569" s="64">
        <v>714</v>
      </c>
      <c r="Q569" s="64">
        <v>750</v>
      </c>
      <c r="R569" s="64">
        <v>795</v>
      </c>
      <c r="S569" s="64">
        <v>813</v>
      </c>
      <c r="T569" s="64">
        <v>869</v>
      </c>
      <c r="U569" s="64">
        <v>925</v>
      </c>
      <c r="V569" s="64">
        <v>938</v>
      </c>
      <c r="W569" s="64">
        <v>941</v>
      </c>
      <c r="X569" s="64">
        <v>920</v>
      </c>
      <c r="Y569" s="64">
        <v>872</v>
      </c>
      <c r="Z569" s="64">
        <v>812</v>
      </c>
      <c r="AA569" s="64">
        <v>763</v>
      </c>
      <c r="AB569" s="65">
        <v>2</v>
      </c>
      <c r="AC569" s="65">
        <f t="shared" si="24"/>
        <v>0</v>
      </c>
      <c r="AD569" s="65">
        <v>5</v>
      </c>
      <c r="AF569" s="57">
        <v>15</v>
      </c>
      <c r="AG569" s="57">
        <v>15</v>
      </c>
      <c r="AH569" s="57">
        <v>2022</v>
      </c>
    </row>
    <row r="570" spans="1:34">
      <c r="A570" s="64">
        <v>20220723</v>
      </c>
      <c r="B570" s="64">
        <f t="shared" si="25"/>
        <v>929</v>
      </c>
      <c r="C570" s="64">
        <f t="shared" si="26"/>
        <v>602</v>
      </c>
      <c r="D570" s="64">
        <v>702</v>
      </c>
      <c r="E570" s="64">
        <v>659</v>
      </c>
      <c r="F570" s="64">
        <v>629</v>
      </c>
      <c r="G570" s="64">
        <v>610</v>
      </c>
      <c r="H570" s="64">
        <v>602</v>
      </c>
      <c r="I570" s="64">
        <v>610</v>
      </c>
      <c r="J570" s="64">
        <v>612</v>
      </c>
      <c r="K570" s="64">
        <v>628</v>
      </c>
      <c r="L570" s="64">
        <v>621</v>
      </c>
      <c r="M570" s="64">
        <v>682</v>
      </c>
      <c r="N570" s="64">
        <v>705</v>
      </c>
      <c r="O570" s="64">
        <v>714</v>
      </c>
      <c r="P570" s="64">
        <v>733</v>
      </c>
      <c r="Q570" s="64">
        <v>777</v>
      </c>
      <c r="R570" s="64">
        <v>839</v>
      </c>
      <c r="S570" s="64">
        <v>839</v>
      </c>
      <c r="T570" s="64">
        <v>873</v>
      </c>
      <c r="U570" s="64">
        <v>896</v>
      </c>
      <c r="V570" s="64">
        <v>912</v>
      </c>
      <c r="W570" s="64">
        <v>929</v>
      </c>
      <c r="X570" s="64">
        <v>919</v>
      </c>
      <c r="Y570" s="64">
        <v>878</v>
      </c>
      <c r="Z570" s="64">
        <v>834</v>
      </c>
      <c r="AA570" s="64">
        <v>787</v>
      </c>
      <c r="AB570" s="65">
        <v>2</v>
      </c>
      <c r="AC570" s="65">
        <f t="shared" si="24"/>
        <v>1</v>
      </c>
      <c r="AD570" s="65">
        <v>6</v>
      </c>
      <c r="AF570" s="57">
        <v>15</v>
      </c>
      <c r="AG570" s="57">
        <v>13</v>
      </c>
      <c r="AH570" s="57">
        <v>2022</v>
      </c>
    </row>
    <row r="571" spans="1:34">
      <c r="A571" s="64">
        <v>20220724</v>
      </c>
      <c r="B571" s="64">
        <f t="shared" si="25"/>
        <v>882</v>
      </c>
      <c r="C571" s="64">
        <f t="shared" si="26"/>
        <v>622</v>
      </c>
      <c r="D571" s="64">
        <v>732</v>
      </c>
      <c r="E571" s="64">
        <v>693</v>
      </c>
      <c r="F571" s="64">
        <v>667</v>
      </c>
      <c r="G571" s="64">
        <v>649</v>
      </c>
      <c r="H571" s="64">
        <v>638</v>
      </c>
      <c r="I571" s="64">
        <v>634</v>
      </c>
      <c r="J571" s="64">
        <v>644</v>
      </c>
      <c r="K571" s="64">
        <v>638</v>
      </c>
      <c r="L571" s="64">
        <v>641</v>
      </c>
      <c r="M571" s="64">
        <v>622</v>
      </c>
      <c r="N571" s="64">
        <v>632</v>
      </c>
      <c r="O571" s="64">
        <v>650</v>
      </c>
      <c r="P571" s="64">
        <v>649</v>
      </c>
      <c r="Q571" s="64">
        <v>679</v>
      </c>
      <c r="R571" s="64">
        <v>715</v>
      </c>
      <c r="S571" s="64">
        <v>776</v>
      </c>
      <c r="T571" s="64">
        <v>803</v>
      </c>
      <c r="U571" s="64">
        <v>837</v>
      </c>
      <c r="V571" s="64">
        <v>880</v>
      </c>
      <c r="W571" s="64">
        <v>882</v>
      </c>
      <c r="X571" s="64">
        <v>872</v>
      </c>
      <c r="Y571" s="64">
        <v>833</v>
      </c>
      <c r="Z571" s="64">
        <v>780</v>
      </c>
      <c r="AA571" s="64">
        <v>734</v>
      </c>
      <c r="AB571" s="65">
        <v>2</v>
      </c>
      <c r="AC571" s="65">
        <f t="shared" si="24"/>
        <v>2</v>
      </c>
      <c r="AD571" s="65">
        <v>7</v>
      </c>
      <c r="AF571" s="57">
        <v>15</v>
      </c>
      <c r="AG571" s="57">
        <v>13</v>
      </c>
      <c r="AH571" s="57">
        <v>2022</v>
      </c>
    </row>
    <row r="572" spans="1:34">
      <c r="A572" s="64">
        <v>20220725</v>
      </c>
      <c r="B572" s="64">
        <f t="shared" si="25"/>
        <v>932</v>
      </c>
      <c r="C572" s="64">
        <f t="shared" si="26"/>
        <v>588</v>
      </c>
      <c r="D572" s="64">
        <v>674</v>
      </c>
      <c r="E572" s="64">
        <v>632</v>
      </c>
      <c r="F572" s="64">
        <v>607</v>
      </c>
      <c r="G572" s="64">
        <v>591</v>
      </c>
      <c r="H572" s="64">
        <v>588</v>
      </c>
      <c r="I572" s="64">
        <v>602</v>
      </c>
      <c r="J572" s="64">
        <v>629</v>
      </c>
      <c r="K572" s="64">
        <v>650</v>
      </c>
      <c r="L572" s="64">
        <v>696</v>
      </c>
      <c r="M572" s="64">
        <v>724</v>
      </c>
      <c r="N572" s="64">
        <v>768</v>
      </c>
      <c r="O572" s="64">
        <v>744</v>
      </c>
      <c r="P572" s="64">
        <v>746</v>
      </c>
      <c r="Q572" s="64">
        <v>761</v>
      </c>
      <c r="R572" s="64">
        <v>784</v>
      </c>
      <c r="S572" s="64">
        <v>813</v>
      </c>
      <c r="T572" s="64">
        <v>848</v>
      </c>
      <c r="U572" s="64">
        <v>896</v>
      </c>
      <c r="V572" s="64">
        <v>932</v>
      </c>
      <c r="W572" s="64">
        <v>923</v>
      </c>
      <c r="X572" s="64">
        <v>902</v>
      </c>
      <c r="Y572" s="64">
        <v>852</v>
      </c>
      <c r="Z572" s="64">
        <v>792</v>
      </c>
      <c r="AA572" s="64">
        <v>741</v>
      </c>
      <c r="AB572" s="65">
        <v>2</v>
      </c>
      <c r="AC572" s="65">
        <f t="shared" si="24"/>
        <v>0</v>
      </c>
      <c r="AD572" s="65">
        <v>1</v>
      </c>
      <c r="AF572" s="57">
        <v>15</v>
      </c>
      <c r="AG572" s="57">
        <v>16</v>
      </c>
      <c r="AH572" s="57">
        <v>2022</v>
      </c>
    </row>
    <row r="573" spans="1:34">
      <c r="A573" s="64">
        <v>20220726</v>
      </c>
      <c r="B573" s="64">
        <f t="shared" si="25"/>
        <v>973</v>
      </c>
      <c r="C573" s="64">
        <f t="shared" si="26"/>
        <v>588</v>
      </c>
      <c r="D573" s="64">
        <v>681</v>
      </c>
      <c r="E573" s="64">
        <v>637</v>
      </c>
      <c r="F573" s="64">
        <v>613</v>
      </c>
      <c r="G573" s="64">
        <v>595</v>
      </c>
      <c r="H573" s="64">
        <v>588</v>
      </c>
      <c r="I573" s="64">
        <v>596</v>
      </c>
      <c r="J573" s="64">
        <v>618</v>
      </c>
      <c r="K573" s="64">
        <v>634</v>
      </c>
      <c r="L573" s="64">
        <v>678</v>
      </c>
      <c r="M573" s="64">
        <v>719</v>
      </c>
      <c r="N573" s="64">
        <v>739</v>
      </c>
      <c r="O573" s="64">
        <v>733</v>
      </c>
      <c r="P573" s="64">
        <v>749</v>
      </c>
      <c r="Q573" s="64">
        <v>833</v>
      </c>
      <c r="R573" s="64">
        <v>836</v>
      </c>
      <c r="S573" s="64">
        <v>869</v>
      </c>
      <c r="T573" s="64">
        <v>915</v>
      </c>
      <c r="U573" s="64">
        <v>959</v>
      </c>
      <c r="V573" s="64">
        <v>973</v>
      </c>
      <c r="W573" s="64">
        <v>971</v>
      </c>
      <c r="X573" s="64">
        <v>948</v>
      </c>
      <c r="Y573" s="64">
        <v>896</v>
      </c>
      <c r="Z573" s="64">
        <v>830</v>
      </c>
      <c r="AA573" s="64">
        <v>778</v>
      </c>
      <c r="AB573" s="65">
        <v>2</v>
      </c>
      <c r="AC573" s="65">
        <f t="shared" si="24"/>
        <v>0</v>
      </c>
      <c r="AD573" s="65">
        <v>2</v>
      </c>
      <c r="AF573" s="57">
        <v>15</v>
      </c>
      <c r="AG573" s="57">
        <v>16</v>
      </c>
      <c r="AH573" s="57">
        <v>2022</v>
      </c>
    </row>
    <row r="574" spans="1:34">
      <c r="A574" s="64">
        <v>20220727</v>
      </c>
      <c r="B574" s="64">
        <f t="shared" si="25"/>
        <v>1004</v>
      </c>
      <c r="C574" s="64">
        <f t="shared" si="26"/>
        <v>613</v>
      </c>
      <c r="D574" s="64">
        <v>713</v>
      </c>
      <c r="E574" s="64">
        <v>669</v>
      </c>
      <c r="F574" s="64">
        <v>638</v>
      </c>
      <c r="G574" s="64">
        <v>618</v>
      </c>
      <c r="H574" s="64">
        <v>613</v>
      </c>
      <c r="I574" s="64">
        <v>624</v>
      </c>
      <c r="J574" s="64">
        <v>647</v>
      </c>
      <c r="K574" s="64">
        <v>693</v>
      </c>
      <c r="L574" s="64">
        <v>769</v>
      </c>
      <c r="M574" s="64">
        <v>823</v>
      </c>
      <c r="N574" s="64">
        <v>867</v>
      </c>
      <c r="O574" s="64">
        <v>852</v>
      </c>
      <c r="P574" s="64">
        <v>837</v>
      </c>
      <c r="Q574" s="64">
        <v>843</v>
      </c>
      <c r="R574" s="64">
        <v>871</v>
      </c>
      <c r="S574" s="64">
        <v>896</v>
      </c>
      <c r="T574" s="64">
        <v>959</v>
      </c>
      <c r="U574" s="64">
        <v>1004</v>
      </c>
      <c r="V574" s="64">
        <v>1004</v>
      </c>
      <c r="W574" s="64">
        <v>995</v>
      </c>
      <c r="X574" s="64">
        <v>975</v>
      </c>
      <c r="Y574" s="64">
        <v>920</v>
      </c>
      <c r="Z574" s="64">
        <v>856</v>
      </c>
      <c r="AA574" s="64">
        <v>802</v>
      </c>
      <c r="AB574" s="65">
        <v>2</v>
      </c>
      <c r="AC574" s="65">
        <f t="shared" si="24"/>
        <v>0</v>
      </c>
      <c r="AD574" s="65">
        <v>3</v>
      </c>
      <c r="AF574" s="57">
        <v>15</v>
      </c>
      <c r="AG574" s="57">
        <v>15</v>
      </c>
      <c r="AH574" s="57">
        <v>2022</v>
      </c>
    </row>
    <row r="575" spans="1:34">
      <c r="A575" s="64">
        <v>20220728</v>
      </c>
      <c r="B575" s="64">
        <f t="shared" si="25"/>
        <v>1046</v>
      </c>
      <c r="C575" s="64">
        <f t="shared" si="26"/>
        <v>628</v>
      </c>
      <c r="D575" s="64">
        <v>735</v>
      </c>
      <c r="E575" s="64">
        <v>687</v>
      </c>
      <c r="F575" s="64">
        <v>655</v>
      </c>
      <c r="G575" s="64">
        <v>635</v>
      </c>
      <c r="H575" s="64">
        <v>628</v>
      </c>
      <c r="I575" s="64">
        <v>639</v>
      </c>
      <c r="J575" s="64">
        <v>661</v>
      </c>
      <c r="K575" s="64">
        <v>698</v>
      </c>
      <c r="L575" s="64">
        <v>768</v>
      </c>
      <c r="M575" s="64">
        <v>823</v>
      </c>
      <c r="N575" s="64">
        <v>855</v>
      </c>
      <c r="O575" s="64">
        <v>857</v>
      </c>
      <c r="P575" s="64">
        <v>853</v>
      </c>
      <c r="Q575" s="64">
        <v>900</v>
      </c>
      <c r="R575" s="64">
        <v>939</v>
      </c>
      <c r="S575" s="64">
        <v>992</v>
      </c>
      <c r="T575" s="64">
        <v>994</v>
      </c>
      <c r="U575" s="64">
        <v>1035</v>
      </c>
      <c r="V575" s="64">
        <v>1046</v>
      </c>
      <c r="W575" s="64">
        <v>1042</v>
      </c>
      <c r="X575" s="64">
        <v>1021</v>
      </c>
      <c r="Y575" s="64">
        <v>969</v>
      </c>
      <c r="Z575" s="64">
        <v>902</v>
      </c>
      <c r="AA575" s="64">
        <v>841</v>
      </c>
      <c r="AB575" s="65">
        <v>2</v>
      </c>
      <c r="AC575" s="65">
        <f t="shared" si="24"/>
        <v>0</v>
      </c>
      <c r="AD575" s="65">
        <v>4</v>
      </c>
      <c r="AF575" s="57">
        <v>16</v>
      </c>
      <c r="AG575" s="57">
        <v>15</v>
      </c>
      <c r="AH575" s="57">
        <v>2022</v>
      </c>
    </row>
    <row r="576" spans="1:34">
      <c r="A576" s="64">
        <v>20220729</v>
      </c>
      <c r="B576" s="64">
        <f t="shared" si="25"/>
        <v>1050</v>
      </c>
      <c r="C576" s="64">
        <f t="shared" si="26"/>
        <v>655</v>
      </c>
      <c r="D576" s="64">
        <v>772</v>
      </c>
      <c r="E576" s="64">
        <v>719</v>
      </c>
      <c r="F576" s="64">
        <v>685</v>
      </c>
      <c r="G576" s="64">
        <v>664</v>
      </c>
      <c r="H576" s="64">
        <v>655</v>
      </c>
      <c r="I576" s="64">
        <v>666</v>
      </c>
      <c r="J576" s="64">
        <v>693</v>
      </c>
      <c r="K576" s="64">
        <v>732</v>
      </c>
      <c r="L576" s="64">
        <v>813</v>
      </c>
      <c r="M576" s="64">
        <v>840</v>
      </c>
      <c r="N576" s="64">
        <v>886</v>
      </c>
      <c r="O576" s="64">
        <v>877</v>
      </c>
      <c r="P576" s="64">
        <v>910</v>
      </c>
      <c r="Q576" s="64">
        <v>932</v>
      </c>
      <c r="R576" s="64">
        <v>948</v>
      </c>
      <c r="S576" s="64">
        <v>970</v>
      </c>
      <c r="T576" s="64">
        <v>1008</v>
      </c>
      <c r="U576" s="64">
        <v>1042</v>
      </c>
      <c r="V576" s="64">
        <v>1050</v>
      </c>
      <c r="W576" s="64">
        <v>1036</v>
      </c>
      <c r="X576" s="64">
        <v>1016</v>
      </c>
      <c r="Y576" s="64">
        <v>967</v>
      </c>
      <c r="Z576" s="64">
        <v>903</v>
      </c>
      <c r="AA576" s="64">
        <v>846</v>
      </c>
      <c r="AB576" s="65">
        <v>2</v>
      </c>
      <c r="AC576" s="65">
        <f t="shared" si="24"/>
        <v>0</v>
      </c>
      <c r="AD576" s="65">
        <v>5</v>
      </c>
      <c r="AF576" s="57">
        <v>15</v>
      </c>
      <c r="AG576" s="57">
        <v>15</v>
      </c>
      <c r="AH576" s="57">
        <v>2022</v>
      </c>
    </row>
    <row r="577" spans="1:34">
      <c r="A577" s="64">
        <v>20220730</v>
      </c>
      <c r="B577" s="64">
        <f t="shared" si="25"/>
        <v>944</v>
      </c>
      <c r="C577" s="64">
        <f t="shared" si="26"/>
        <v>656</v>
      </c>
      <c r="D577" s="64">
        <v>775</v>
      </c>
      <c r="E577" s="64">
        <v>723</v>
      </c>
      <c r="F577" s="64">
        <v>688</v>
      </c>
      <c r="G577" s="64">
        <v>665</v>
      </c>
      <c r="H577" s="64">
        <v>656</v>
      </c>
      <c r="I577" s="64">
        <v>661</v>
      </c>
      <c r="J577" s="64">
        <v>682</v>
      </c>
      <c r="K577" s="64">
        <v>723</v>
      </c>
      <c r="L577" s="64">
        <v>790</v>
      </c>
      <c r="M577" s="64">
        <v>859</v>
      </c>
      <c r="N577" s="64">
        <v>917</v>
      </c>
      <c r="O577" s="64">
        <v>900</v>
      </c>
      <c r="P577" s="64">
        <v>873</v>
      </c>
      <c r="Q577" s="64">
        <v>877</v>
      </c>
      <c r="R577" s="64">
        <v>838</v>
      </c>
      <c r="S577" s="64">
        <v>898</v>
      </c>
      <c r="T577" s="64">
        <v>912</v>
      </c>
      <c r="U577" s="64">
        <v>937</v>
      </c>
      <c r="V577" s="64">
        <v>938</v>
      </c>
      <c r="W577" s="64">
        <v>944</v>
      </c>
      <c r="X577" s="64">
        <v>929</v>
      </c>
      <c r="Y577" s="64">
        <v>890</v>
      </c>
      <c r="Z577" s="64">
        <v>835</v>
      </c>
      <c r="AA577" s="64">
        <v>786</v>
      </c>
      <c r="AB577" s="65">
        <v>2</v>
      </c>
      <c r="AC577" s="65">
        <f t="shared" si="24"/>
        <v>1</v>
      </c>
      <c r="AD577" s="65">
        <v>6</v>
      </c>
      <c r="AF577" s="57">
        <v>15</v>
      </c>
      <c r="AG577" s="57">
        <v>2</v>
      </c>
      <c r="AH577" s="57">
        <v>2022</v>
      </c>
    </row>
    <row r="578" spans="1:34">
      <c r="A578" s="64">
        <v>20220731</v>
      </c>
      <c r="B578" s="64">
        <f t="shared" si="25"/>
        <v>922</v>
      </c>
      <c r="C578" s="64">
        <f t="shared" si="26"/>
        <v>626</v>
      </c>
      <c r="D578" s="64">
        <v>730</v>
      </c>
      <c r="E578" s="64">
        <v>684</v>
      </c>
      <c r="F578" s="64">
        <v>658</v>
      </c>
      <c r="G578" s="64">
        <v>636</v>
      </c>
      <c r="H578" s="64">
        <v>626</v>
      </c>
      <c r="I578" s="64">
        <v>631</v>
      </c>
      <c r="J578" s="64">
        <v>649</v>
      </c>
      <c r="K578" s="64">
        <v>693</v>
      </c>
      <c r="L578" s="64">
        <v>740</v>
      </c>
      <c r="M578" s="64">
        <v>788</v>
      </c>
      <c r="N578" s="64">
        <v>811</v>
      </c>
      <c r="O578" s="64">
        <v>810</v>
      </c>
      <c r="P578" s="64">
        <v>819</v>
      </c>
      <c r="Q578" s="64">
        <v>803</v>
      </c>
      <c r="R578" s="64">
        <v>832</v>
      </c>
      <c r="S578" s="64">
        <v>849</v>
      </c>
      <c r="T578" s="64">
        <v>863</v>
      </c>
      <c r="U578" s="64">
        <v>895</v>
      </c>
      <c r="V578" s="64">
        <v>914</v>
      </c>
      <c r="W578" s="64">
        <v>922</v>
      </c>
      <c r="X578" s="64">
        <v>914</v>
      </c>
      <c r="Y578" s="64">
        <v>876</v>
      </c>
      <c r="Z578" s="64">
        <v>826</v>
      </c>
      <c r="AA578" s="64">
        <v>779</v>
      </c>
      <c r="AB578" s="65">
        <v>2</v>
      </c>
      <c r="AC578" s="65">
        <f t="shared" ref="AC578:AC641" si="27">IF(NOT(ISBLANK(AE578)),3,IF(AD578=6,1,IF(AD578=7,2,0)))</f>
        <v>2</v>
      </c>
      <c r="AD578" s="65">
        <v>7</v>
      </c>
      <c r="AF578" s="57">
        <v>15</v>
      </c>
      <c r="AG578" s="57">
        <v>3</v>
      </c>
      <c r="AH578" s="57">
        <v>2022</v>
      </c>
    </row>
    <row r="579" spans="1:34">
      <c r="A579" s="64">
        <v>20220801</v>
      </c>
      <c r="B579" s="64">
        <f t="shared" ref="B579:B642" si="28">MAX(D579:AA579)</f>
        <v>975</v>
      </c>
      <c r="C579" s="64">
        <f t="shared" ref="C579:C642" si="29">MIN(D579:AA579)</f>
        <v>621</v>
      </c>
      <c r="D579" s="64">
        <v>717</v>
      </c>
      <c r="E579" s="64">
        <v>675</v>
      </c>
      <c r="F579" s="64">
        <v>645</v>
      </c>
      <c r="G579" s="64">
        <v>627</v>
      </c>
      <c r="H579" s="64">
        <v>621</v>
      </c>
      <c r="I579" s="64">
        <v>632</v>
      </c>
      <c r="J579" s="64">
        <v>663</v>
      </c>
      <c r="K579" s="64">
        <v>735</v>
      </c>
      <c r="L579" s="64">
        <v>799</v>
      </c>
      <c r="M579" s="64">
        <v>886</v>
      </c>
      <c r="N579" s="64">
        <v>964</v>
      </c>
      <c r="O579" s="64">
        <v>933</v>
      </c>
      <c r="P579" s="64">
        <v>883</v>
      </c>
      <c r="Q579" s="64">
        <v>960</v>
      </c>
      <c r="R579" s="64">
        <v>937</v>
      </c>
      <c r="S579" s="64">
        <v>940</v>
      </c>
      <c r="T579" s="64">
        <v>972</v>
      </c>
      <c r="U579" s="64">
        <v>974</v>
      </c>
      <c r="V579" s="64">
        <v>967</v>
      </c>
      <c r="W579" s="64">
        <v>975</v>
      </c>
      <c r="X579" s="64">
        <v>958</v>
      </c>
      <c r="Y579" s="64">
        <v>909</v>
      </c>
      <c r="Z579" s="64">
        <v>854</v>
      </c>
      <c r="AA579" s="64">
        <v>801</v>
      </c>
      <c r="AB579" s="65">
        <v>2</v>
      </c>
      <c r="AC579" s="65">
        <f t="shared" si="27"/>
        <v>0</v>
      </c>
      <c r="AD579" s="65">
        <v>1</v>
      </c>
      <c r="AF579" s="57">
        <v>15</v>
      </c>
      <c r="AG579" s="57">
        <v>9</v>
      </c>
      <c r="AH579" s="57">
        <v>2022</v>
      </c>
    </row>
    <row r="580" spans="1:34">
      <c r="A580" s="64">
        <v>20220802</v>
      </c>
      <c r="B580" s="64">
        <f t="shared" si="28"/>
        <v>1037</v>
      </c>
      <c r="C580" s="64">
        <f t="shared" si="29"/>
        <v>631</v>
      </c>
      <c r="D580" s="64">
        <v>734</v>
      </c>
      <c r="E580" s="64">
        <v>687</v>
      </c>
      <c r="F580" s="64">
        <v>658</v>
      </c>
      <c r="G580" s="64">
        <v>638</v>
      </c>
      <c r="H580" s="64">
        <v>631</v>
      </c>
      <c r="I580" s="64">
        <v>641</v>
      </c>
      <c r="J580" s="64">
        <v>666</v>
      </c>
      <c r="K580" s="64">
        <v>718</v>
      </c>
      <c r="L580" s="64">
        <v>806</v>
      </c>
      <c r="M580" s="64">
        <v>864</v>
      </c>
      <c r="N580" s="64">
        <v>868</v>
      </c>
      <c r="O580" s="64">
        <v>908</v>
      </c>
      <c r="P580" s="64">
        <v>934</v>
      </c>
      <c r="Q580" s="64">
        <v>947</v>
      </c>
      <c r="R580" s="64">
        <v>927</v>
      </c>
      <c r="S580" s="64">
        <v>946</v>
      </c>
      <c r="T580" s="64">
        <v>974</v>
      </c>
      <c r="U580" s="64">
        <v>1024</v>
      </c>
      <c r="V580" s="64">
        <v>1027</v>
      </c>
      <c r="W580" s="64">
        <v>1037</v>
      </c>
      <c r="X580" s="64">
        <v>1015</v>
      </c>
      <c r="Y580" s="64">
        <v>962</v>
      </c>
      <c r="Z580" s="64">
        <v>892</v>
      </c>
      <c r="AA580" s="64">
        <v>834</v>
      </c>
      <c r="AB580" s="65">
        <v>2</v>
      </c>
      <c r="AC580" s="65">
        <f t="shared" si="27"/>
        <v>0</v>
      </c>
      <c r="AD580" s="65">
        <v>2</v>
      </c>
      <c r="AF580" s="57">
        <v>15</v>
      </c>
      <c r="AG580" s="57">
        <v>13</v>
      </c>
      <c r="AH580" s="57">
        <v>2022</v>
      </c>
    </row>
    <row r="581" spans="1:34">
      <c r="A581" s="64">
        <v>20220803</v>
      </c>
      <c r="B581" s="64">
        <f t="shared" si="28"/>
        <v>1071</v>
      </c>
      <c r="C581" s="64">
        <f t="shared" si="29"/>
        <v>646</v>
      </c>
      <c r="D581" s="64">
        <v>760</v>
      </c>
      <c r="E581" s="64">
        <v>707</v>
      </c>
      <c r="F581" s="64">
        <v>673</v>
      </c>
      <c r="G581" s="64">
        <v>653</v>
      </c>
      <c r="H581" s="64">
        <v>646</v>
      </c>
      <c r="I581" s="64">
        <v>655</v>
      </c>
      <c r="J581" s="64">
        <v>680</v>
      </c>
      <c r="K581" s="64">
        <v>720</v>
      </c>
      <c r="L581" s="64">
        <v>784</v>
      </c>
      <c r="M581" s="64">
        <v>840</v>
      </c>
      <c r="N581" s="64">
        <v>872</v>
      </c>
      <c r="O581" s="64">
        <v>889</v>
      </c>
      <c r="P581" s="64">
        <v>894</v>
      </c>
      <c r="Q581" s="64">
        <v>914</v>
      </c>
      <c r="R581" s="64">
        <v>928</v>
      </c>
      <c r="S581" s="64">
        <v>977</v>
      </c>
      <c r="T581" s="64">
        <v>1017</v>
      </c>
      <c r="U581" s="64">
        <v>1070</v>
      </c>
      <c r="V581" s="64">
        <v>1071</v>
      </c>
      <c r="W581" s="64">
        <v>1062</v>
      </c>
      <c r="X581" s="64">
        <v>1037</v>
      </c>
      <c r="Y581" s="64">
        <v>982</v>
      </c>
      <c r="Z581" s="64">
        <v>912</v>
      </c>
      <c r="AA581" s="64">
        <v>850</v>
      </c>
      <c r="AB581" s="65">
        <v>2</v>
      </c>
      <c r="AC581" s="65">
        <f t="shared" si="27"/>
        <v>0</v>
      </c>
      <c r="AD581" s="65">
        <v>3</v>
      </c>
      <c r="AF581" s="57">
        <v>15</v>
      </c>
      <c r="AG581" s="57">
        <v>15</v>
      </c>
      <c r="AH581" s="57">
        <v>2022</v>
      </c>
    </row>
    <row r="582" spans="1:34">
      <c r="A582" s="64">
        <v>20220804</v>
      </c>
      <c r="B582" s="64">
        <f t="shared" si="28"/>
        <v>1100</v>
      </c>
      <c r="C582" s="64">
        <f t="shared" si="29"/>
        <v>652</v>
      </c>
      <c r="D582" s="64">
        <v>776</v>
      </c>
      <c r="E582" s="64">
        <v>721</v>
      </c>
      <c r="F582" s="64">
        <v>687</v>
      </c>
      <c r="G582" s="64">
        <v>662</v>
      </c>
      <c r="H582" s="64">
        <v>652</v>
      </c>
      <c r="I582" s="64">
        <v>665</v>
      </c>
      <c r="J582" s="64">
        <v>696</v>
      </c>
      <c r="K582" s="64">
        <v>727</v>
      </c>
      <c r="L582" s="64">
        <v>795</v>
      </c>
      <c r="M582" s="64">
        <v>861</v>
      </c>
      <c r="N582" s="64">
        <v>911</v>
      </c>
      <c r="O582" s="64">
        <v>930</v>
      </c>
      <c r="P582" s="64">
        <v>932</v>
      </c>
      <c r="Q582" s="64">
        <v>975</v>
      </c>
      <c r="R582" s="64">
        <v>1002</v>
      </c>
      <c r="S582" s="64">
        <v>1012</v>
      </c>
      <c r="T582" s="64">
        <v>1044</v>
      </c>
      <c r="U582" s="64">
        <v>1090</v>
      </c>
      <c r="V582" s="64">
        <v>1100</v>
      </c>
      <c r="W582" s="64">
        <v>1093</v>
      </c>
      <c r="X582" s="64">
        <v>1065</v>
      </c>
      <c r="Y582" s="64">
        <v>1003</v>
      </c>
      <c r="Z582" s="64">
        <v>928</v>
      </c>
      <c r="AA582" s="64">
        <v>863</v>
      </c>
      <c r="AB582" s="65">
        <v>2</v>
      </c>
      <c r="AC582" s="65">
        <f t="shared" si="27"/>
        <v>0</v>
      </c>
      <c r="AD582" s="65">
        <v>4</v>
      </c>
      <c r="AF582" s="57">
        <v>15</v>
      </c>
      <c r="AG582" s="57">
        <v>16</v>
      </c>
      <c r="AH582" s="57">
        <v>2022</v>
      </c>
    </row>
    <row r="583" spans="1:34">
      <c r="A583" s="64">
        <v>20220805</v>
      </c>
      <c r="B583" s="64">
        <f t="shared" si="28"/>
        <v>1108</v>
      </c>
      <c r="C583" s="64">
        <f t="shared" si="29"/>
        <v>665</v>
      </c>
      <c r="D583" s="64">
        <v>787</v>
      </c>
      <c r="E583" s="64">
        <v>732</v>
      </c>
      <c r="F583" s="64">
        <v>697</v>
      </c>
      <c r="G583" s="64">
        <v>674</v>
      </c>
      <c r="H583" s="64">
        <v>665</v>
      </c>
      <c r="I583" s="64">
        <v>676</v>
      </c>
      <c r="J583" s="64">
        <v>705</v>
      </c>
      <c r="K583" s="64">
        <v>741</v>
      </c>
      <c r="L583" s="64">
        <v>821</v>
      </c>
      <c r="M583" s="64">
        <v>891</v>
      </c>
      <c r="N583" s="64">
        <v>948</v>
      </c>
      <c r="O583" s="64">
        <v>935</v>
      </c>
      <c r="P583" s="64">
        <v>934</v>
      </c>
      <c r="Q583" s="64">
        <v>961</v>
      </c>
      <c r="R583" s="64">
        <v>991</v>
      </c>
      <c r="S583" s="64">
        <v>1022</v>
      </c>
      <c r="T583" s="64">
        <v>1065</v>
      </c>
      <c r="U583" s="64">
        <v>1093</v>
      </c>
      <c r="V583" s="64">
        <v>1108</v>
      </c>
      <c r="W583" s="64">
        <v>1092</v>
      </c>
      <c r="X583" s="64">
        <v>1063</v>
      </c>
      <c r="Y583" s="64">
        <v>1006</v>
      </c>
      <c r="Z583" s="64">
        <v>934</v>
      </c>
      <c r="AA583" s="64">
        <v>872</v>
      </c>
      <c r="AB583" s="65">
        <v>2</v>
      </c>
      <c r="AC583" s="65">
        <f t="shared" si="27"/>
        <v>0</v>
      </c>
      <c r="AD583" s="65">
        <v>5</v>
      </c>
      <c r="AF583" s="57">
        <v>16</v>
      </c>
      <c r="AG583" s="57">
        <v>15</v>
      </c>
      <c r="AH583" s="57">
        <v>2022</v>
      </c>
    </row>
    <row r="584" spans="1:34">
      <c r="A584" s="64">
        <v>20220806</v>
      </c>
      <c r="B584" s="64">
        <f t="shared" si="28"/>
        <v>1079</v>
      </c>
      <c r="C584" s="64">
        <f t="shared" si="29"/>
        <v>673</v>
      </c>
      <c r="D584" s="64">
        <v>801</v>
      </c>
      <c r="E584" s="64">
        <v>748</v>
      </c>
      <c r="F584" s="64">
        <v>710</v>
      </c>
      <c r="G584" s="64">
        <v>684</v>
      </c>
      <c r="H584" s="64">
        <v>673</v>
      </c>
      <c r="I584" s="64">
        <v>682</v>
      </c>
      <c r="J584" s="64">
        <v>697</v>
      </c>
      <c r="K584" s="64">
        <v>710</v>
      </c>
      <c r="L584" s="64">
        <v>756</v>
      </c>
      <c r="M584" s="64">
        <v>818</v>
      </c>
      <c r="N584" s="64">
        <v>858</v>
      </c>
      <c r="O584" s="64">
        <v>886</v>
      </c>
      <c r="P584" s="64">
        <v>911</v>
      </c>
      <c r="Q584" s="64">
        <v>930</v>
      </c>
      <c r="R584" s="64">
        <v>925</v>
      </c>
      <c r="S584" s="64">
        <v>943</v>
      </c>
      <c r="T584" s="64">
        <v>1011</v>
      </c>
      <c r="U584" s="64">
        <v>1053</v>
      </c>
      <c r="V584" s="64">
        <v>1079</v>
      </c>
      <c r="W584" s="64">
        <v>1079</v>
      </c>
      <c r="X584" s="64">
        <v>1057</v>
      </c>
      <c r="Y584" s="64">
        <v>1003</v>
      </c>
      <c r="Z584" s="64">
        <v>935</v>
      </c>
      <c r="AA584" s="64">
        <v>875</v>
      </c>
      <c r="AB584" s="65">
        <v>2</v>
      </c>
      <c r="AC584" s="65">
        <f t="shared" si="27"/>
        <v>1</v>
      </c>
      <c r="AD584" s="65">
        <v>6</v>
      </c>
      <c r="AF584" s="57">
        <v>15</v>
      </c>
      <c r="AG584" s="57">
        <v>12</v>
      </c>
      <c r="AH584" s="57">
        <v>2022</v>
      </c>
    </row>
    <row r="585" spans="1:34">
      <c r="A585" s="64">
        <v>20220807</v>
      </c>
      <c r="B585" s="64">
        <f t="shared" si="28"/>
        <v>1051</v>
      </c>
      <c r="C585" s="64">
        <f t="shared" si="29"/>
        <v>683</v>
      </c>
      <c r="D585" s="64">
        <v>805</v>
      </c>
      <c r="E585" s="64">
        <v>753</v>
      </c>
      <c r="F585" s="64">
        <v>717</v>
      </c>
      <c r="G585" s="64">
        <v>694</v>
      </c>
      <c r="H585" s="64">
        <v>683</v>
      </c>
      <c r="I585" s="64">
        <v>688</v>
      </c>
      <c r="J585" s="64">
        <v>704</v>
      </c>
      <c r="K585" s="64">
        <v>708</v>
      </c>
      <c r="L585" s="64">
        <v>744</v>
      </c>
      <c r="M585" s="64">
        <v>782</v>
      </c>
      <c r="N585" s="64">
        <v>825</v>
      </c>
      <c r="O585" s="64">
        <v>843</v>
      </c>
      <c r="P585" s="64">
        <v>857</v>
      </c>
      <c r="Q585" s="64">
        <v>897</v>
      </c>
      <c r="R585" s="64">
        <v>905</v>
      </c>
      <c r="S585" s="64">
        <v>948</v>
      </c>
      <c r="T585" s="64">
        <v>977</v>
      </c>
      <c r="U585" s="64">
        <v>1037</v>
      </c>
      <c r="V585" s="64">
        <v>1049</v>
      </c>
      <c r="W585" s="64">
        <v>1051</v>
      </c>
      <c r="X585" s="64">
        <v>1034</v>
      </c>
      <c r="Y585" s="64">
        <v>983</v>
      </c>
      <c r="Z585" s="64">
        <v>918</v>
      </c>
      <c r="AA585" s="64">
        <v>856</v>
      </c>
      <c r="AB585" s="65">
        <v>2</v>
      </c>
      <c r="AC585" s="65">
        <f t="shared" si="27"/>
        <v>2</v>
      </c>
      <c r="AD585" s="65">
        <v>7</v>
      </c>
      <c r="AF585" s="57">
        <v>16</v>
      </c>
      <c r="AG585" s="57">
        <v>15</v>
      </c>
      <c r="AH585" s="57">
        <v>2022</v>
      </c>
    </row>
    <row r="586" spans="1:34">
      <c r="A586" s="64">
        <v>20220808</v>
      </c>
      <c r="B586" s="64">
        <f t="shared" si="28"/>
        <v>1117</v>
      </c>
      <c r="C586" s="64">
        <f t="shared" si="29"/>
        <v>674</v>
      </c>
      <c r="D586" s="64">
        <v>786</v>
      </c>
      <c r="E586" s="64">
        <v>736</v>
      </c>
      <c r="F586" s="64">
        <v>704</v>
      </c>
      <c r="G586" s="64">
        <v>683</v>
      </c>
      <c r="H586" s="64">
        <v>674</v>
      </c>
      <c r="I586" s="64">
        <v>684</v>
      </c>
      <c r="J586" s="64">
        <v>711</v>
      </c>
      <c r="K586" s="64">
        <v>747</v>
      </c>
      <c r="L586" s="64">
        <v>818</v>
      </c>
      <c r="M586" s="64">
        <v>878</v>
      </c>
      <c r="N586" s="64">
        <v>943</v>
      </c>
      <c r="O586" s="64">
        <v>934</v>
      </c>
      <c r="P586" s="64">
        <v>920</v>
      </c>
      <c r="Q586" s="64">
        <v>957</v>
      </c>
      <c r="R586" s="64">
        <v>980</v>
      </c>
      <c r="S586" s="64">
        <v>1032</v>
      </c>
      <c r="T586" s="64">
        <v>1062</v>
      </c>
      <c r="U586" s="64">
        <v>1117</v>
      </c>
      <c r="V586" s="64">
        <v>1110</v>
      </c>
      <c r="W586" s="64">
        <v>1101</v>
      </c>
      <c r="X586" s="64">
        <v>1071</v>
      </c>
      <c r="Y586" s="64">
        <v>1010</v>
      </c>
      <c r="Z586" s="64">
        <v>935</v>
      </c>
      <c r="AA586" s="64">
        <v>867</v>
      </c>
      <c r="AB586" s="65">
        <v>2</v>
      </c>
      <c r="AC586" s="65">
        <f t="shared" si="27"/>
        <v>0</v>
      </c>
      <c r="AD586" s="65">
        <v>1</v>
      </c>
      <c r="AF586" s="57">
        <v>16</v>
      </c>
      <c r="AG586" s="57">
        <v>15</v>
      </c>
      <c r="AH586" s="57">
        <v>2022</v>
      </c>
    </row>
    <row r="587" spans="1:34">
      <c r="A587" s="64">
        <v>20220809</v>
      </c>
      <c r="B587" s="64">
        <f t="shared" si="28"/>
        <v>1088</v>
      </c>
      <c r="C587" s="64">
        <f t="shared" si="29"/>
        <v>628</v>
      </c>
      <c r="D587" s="64">
        <v>791</v>
      </c>
      <c r="E587" s="64">
        <v>740</v>
      </c>
      <c r="F587" s="64">
        <v>707</v>
      </c>
      <c r="G587" s="64">
        <v>628</v>
      </c>
      <c r="H587" s="64">
        <v>676</v>
      </c>
      <c r="I587" s="64">
        <v>685</v>
      </c>
      <c r="J587" s="64">
        <v>705</v>
      </c>
      <c r="K587" s="64">
        <v>745</v>
      </c>
      <c r="L587" s="64">
        <v>816</v>
      </c>
      <c r="M587" s="64">
        <v>868</v>
      </c>
      <c r="N587" s="64">
        <v>915</v>
      </c>
      <c r="O587" s="64">
        <v>924</v>
      </c>
      <c r="P587" s="64">
        <v>897</v>
      </c>
      <c r="Q587" s="64">
        <v>947</v>
      </c>
      <c r="R587" s="64">
        <v>970</v>
      </c>
      <c r="S587" s="64">
        <v>1033</v>
      </c>
      <c r="T587" s="64">
        <v>1088</v>
      </c>
      <c r="U587" s="64">
        <v>1071</v>
      </c>
      <c r="V587" s="64">
        <v>1078</v>
      </c>
      <c r="W587" s="64">
        <v>1086</v>
      </c>
      <c r="X587" s="64">
        <v>1055</v>
      </c>
      <c r="Y587" s="64">
        <v>999</v>
      </c>
      <c r="Z587" s="64">
        <v>929</v>
      </c>
      <c r="AA587" s="64">
        <v>866</v>
      </c>
      <c r="AB587" s="65">
        <v>2</v>
      </c>
      <c r="AC587" s="65">
        <f t="shared" si="27"/>
        <v>0</v>
      </c>
      <c r="AD587" s="65">
        <v>2</v>
      </c>
      <c r="AF587" s="57">
        <v>15</v>
      </c>
      <c r="AG587" s="57">
        <v>14</v>
      </c>
      <c r="AH587" s="57">
        <v>2022</v>
      </c>
    </row>
    <row r="588" spans="1:34">
      <c r="A588" s="64">
        <v>20220810</v>
      </c>
      <c r="B588" s="64">
        <f t="shared" si="28"/>
        <v>1114</v>
      </c>
      <c r="C588" s="64">
        <f t="shared" si="29"/>
        <v>680</v>
      </c>
      <c r="D588" s="64">
        <v>795</v>
      </c>
      <c r="E588" s="64">
        <v>742</v>
      </c>
      <c r="F588" s="64">
        <v>710</v>
      </c>
      <c r="G588" s="64">
        <v>689</v>
      </c>
      <c r="H588" s="64">
        <v>680</v>
      </c>
      <c r="I588" s="64">
        <v>689</v>
      </c>
      <c r="J588" s="64">
        <v>710</v>
      </c>
      <c r="K588" s="64">
        <v>762</v>
      </c>
      <c r="L588" s="64">
        <v>844</v>
      </c>
      <c r="M588" s="64">
        <v>867</v>
      </c>
      <c r="N588" s="64">
        <v>930</v>
      </c>
      <c r="O588" s="64">
        <v>946</v>
      </c>
      <c r="P588" s="64">
        <v>961</v>
      </c>
      <c r="Q588" s="64">
        <v>991</v>
      </c>
      <c r="R588" s="64">
        <v>1021</v>
      </c>
      <c r="S588" s="64">
        <v>1037</v>
      </c>
      <c r="T588" s="64">
        <v>1092</v>
      </c>
      <c r="U588" s="64">
        <v>1114</v>
      </c>
      <c r="V588" s="64">
        <v>1106</v>
      </c>
      <c r="W588" s="64">
        <v>1104</v>
      </c>
      <c r="X588" s="64">
        <v>1076</v>
      </c>
      <c r="Y588" s="64">
        <v>1016</v>
      </c>
      <c r="Z588" s="64">
        <v>944</v>
      </c>
      <c r="AA588" s="64">
        <v>881</v>
      </c>
      <c r="AB588" s="65">
        <v>2</v>
      </c>
      <c r="AC588" s="65">
        <f t="shared" si="27"/>
        <v>0</v>
      </c>
      <c r="AD588" s="65">
        <v>3</v>
      </c>
      <c r="AF588" s="57">
        <v>16</v>
      </c>
      <c r="AG588" s="57">
        <v>13</v>
      </c>
      <c r="AH588" s="57">
        <v>2022</v>
      </c>
    </row>
    <row r="589" spans="1:34">
      <c r="A589" s="64">
        <v>20220811</v>
      </c>
      <c r="B589" s="64">
        <f t="shared" si="28"/>
        <v>1110</v>
      </c>
      <c r="C589" s="64">
        <f t="shared" si="29"/>
        <v>688</v>
      </c>
      <c r="D589" s="64">
        <v>804</v>
      </c>
      <c r="E589" s="64">
        <v>752</v>
      </c>
      <c r="F589" s="64">
        <v>718</v>
      </c>
      <c r="G589" s="64">
        <v>697</v>
      </c>
      <c r="H589" s="64">
        <v>688</v>
      </c>
      <c r="I589" s="64">
        <v>696</v>
      </c>
      <c r="J589" s="64">
        <v>724</v>
      </c>
      <c r="K589" s="64">
        <v>763</v>
      </c>
      <c r="L589" s="64">
        <v>843</v>
      </c>
      <c r="M589" s="64">
        <v>960</v>
      </c>
      <c r="N589" s="64">
        <v>963</v>
      </c>
      <c r="O589" s="64">
        <v>966</v>
      </c>
      <c r="P589" s="64">
        <v>962</v>
      </c>
      <c r="Q589" s="64">
        <v>1022</v>
      </c>
      <c r="R589" s="64">
        <v>1023</v>
      </c>
      <c r="S589" s="64">
        <v>1029</v>
      </c>
      <c r="T589" s="64">
        <v>1087</v>
      </c>
      <c r="U589" s="64">
        <v>1108</v>
      </c>
      <c r="V589" s="64">
        <v>1100</v>
      </c>
      <c r="W589" s="64">
        <v>1110</v>
      </c>
      <c r="X589" s="64">
        <v>1085</v>
      </c>
      <c r="Y589" s="64">
        <v>1024</v>
      </c>
      <c r="Z589" s="64">
        <v>949</v>
      </c>
      <c r="AA589" s="64">
        <v>884</v>
      </c>
      <c r="AB589" s="65">
        <v>2</v>
      </c>
      <c r="AC589" s="65">
        <f t="shared" si="27"/>
        <v>0</v>
      </c>
      <c r="AD589" s="65">
        <v>4</v>
      </c>
      <c r="AF589" s="57">
        <v>16</v>
      </c>
      <c r="AG589" s="57">
        <v>11</v>
      </c>
      <c r="AH589" s="57">
        <v>2022</v>
      </c>
    </row>
    <row r="590" spans="1:34">
      <c r="A590" s="64">
        <v>20220812</v>
      </c>
      <c r="B590" s="64">
        <f t="shared" si="28"/>
        <v>1097</v>
      </c>
      <c r="C590" s="64">
        <f t="shared" si="29"/>
        <v>690</v>
      </c>
      <c r="D590" s="64">
        <v>809</v>
      </c>
      <c r="E590" s="64">
        <v>758</v>
      </c>
      <c r="F590" s="64">
        <v>723</v>
      </c>
      <c r="G590" s="64">
        <v>700</v>
      </c>
      <c r="H590" s="64">
        <v>690</v>
      </c>
      <c r="I590" s="64">
        <v>700</v>
      </c>
      <c r="J590" s="64">
        <v>723</v>
      </c>
      <c r="K590" s="64">
        <v>790</v>
      </c>
      <c r="L590" s="64">
        <v>900</v>
      </c>
      <c r="M590" s="64">
        <v>964</v>
      </c>
      <c r="N590" s="64">
        <v>1043</v>
      </c>
      <c r="O590" s="64">
        <v>942</v>
      </c>
      <c r="P590" s="64">
        <v>894</v>
      </c>
      <c r="Q590" s="64">
        <v>970</v>
      </c>
      <c r="R590" s="64">
        <v>965</v>
      </c>
      <c r="S590" s="64">
        <v>966</v>
      </c>
      <c r="T590" s="64">
        <v>1042</v>
      </c>
      <c r="U590" s="64">
        <v>1087</v>
      </c>
      <c r="V590" s="64">
        <v>1097</v>
      </c>
      <c r="W590" s="64">
        <v>1087</v>
      </c>
      <c r="X590" s="64">
        <v>1059</v>
      </c>
      <c r="Y590" s="64">
        <v>1000</v>
      </c>
      <c r="Z590" s="64">
        <v>936</v>
      </c>
      <c r="AA590" s="64">
        <v>880</v>
      </c>
      <c r="AB590" s="65">
        <v>2</v>
      </c>
      <c r="AC590" s="65">
        <f t="shared" si="27"/>
        <v>0</v>
      </c>
      <c r="AD590" s="65">
        <v>5</v>
      </c>
      <c r="AF590" s="57">
        <v>15</v>
      </c>
      <c r="AG590" s="57">
        <v>8</v>
      </c>
      <c r="AH590" s="57">
        <v>2022</v>
      </c>
    </row>
    <row r="591" spans="1:34">
      <c r="A591" s="64">
        <v>20220813</v>
      </c>
      <c r="B591" s="64">
        <f t="shared" si="28"/>
        <v>1066</v>
      </c>
      <c r="C591" s="64">
        <f t="shared" si="29"/>
        <v>674</v>
      </c>
      <c r="D591" s="64">
        <v>807</v>
      </c>
      <c r="E591" s="64">
        <v>752</v>
      </c>
      <c r="F591" s="64">
        <v>712</v>
      </c>
      <c r="G591" s="64">
        <v>686</v>
      </c>
      <c r="H591" s="64">
        <v>674</v>
      </c>
      <c r="I591" s="64">
        <v>680</v>
      </c>
      <c r="J591" s="64">
        <v>698</v>
      </c>
      <c r="K591" s="64">
        <v>709</v>
      </c>
      <c r="L591" s="64">
        <v>755</v>
      </c>
      <c r="M591" s="64">
        <v>799</v>
      </c>
      <c r="N591" s="64">
        <v>858</v>
      </c>
      <c r="O591" s="64">
        <v>876</v>
      </c>
      <c r="P591" s="64">
        <v>880</v>
      </c>
      <c r="Q591" s="64">
        <v>907</v>
      </c>
      <c r="R591" s="64">
        <v>975</v>
      </c>
      <c r="S591" s="64">
        <v>970</v>
      </c>
      <c r="T591" s="64">
        <v>988</v>
      </c>
      <c r="U591" s="64">
        <v>1031</v>
      </c>
      <c r="V591" s="64">
        <v>1056</v>
      </c>
      <c r="W591" s="64">
        <v>1066</v>
      </c>
      <c r="X591" s="64">
        <v>1044</v>
      </c>
      <c r="Y591" s="64">
        <v>1000</v>
      </c>
      <c r="Z591" s="64">
        <v>940</v>
      </c>
      <c r="AA591" s="64">
        <v>880</v>
      </c>
      <c r="AB591" s="65">
        <v>2</v>
      </c>
      <c r="AC591" s="65">
        <f t="shared" si="27"/>
        <v>1</v>
      </c>
      <c r="AD591" s="65">
        <v>6</v>
      </c>
      <c r="AF591" s="57">
        <v>15</v>
      </c>
      <c r="AG591" s="57">
        <v>14</v>
      </c>
      <c r="AH591" s="57">
        <v>2022</v>
      </c>
    </row>
    <row r="592" spans="1:34">
      <c r="A592" s="64">
        <v>20220814</v>
      </c>
      <c r="B592" s="64">
        <f t="shared" si="28"/>
        <v>1051</v>
      </c>
      <c r="C592" s="64">
        <f t="shared" si="29"/>
        <v>678</v>
      </c>
      <c r="D592" s="64">
        <v>808</v>
      </c>
      <c r="E592" s="64">
        <v>754</v>
      </c>
      <c r="F592" s="64">
        <v>720</v>
      </c>
      <c r="G592" s="64">
        <v>692</v>
      </c>
      <c r="H592" s="64">
        <v>678</v>
      </c>
      <c r="I592" s="64">
        <v>680</v>
      </c>
      <c r="J592" s="64">
        <v>694</v>
      </c>
      <c r="K592" s="64">
        <v>715</v>
      </c>
      <c r="L592" s="64">
        <v>766</v>
      </c>
      <c r="M592" s="64">
        <v>762</v>
      </c>
      <c r="N592" s="64">
        <v>870</v>
      </c>
      <c r="O592" s="64">
        <v>892</v>
      </c>
      <c r="P592" s="64">
        <v>852</v>
      </c>
      <c r="Q592" s="64">
        <v>893</v>
      </c>
      <c r="R592" s="64">
        <v>920</v>
      </c>
      <c r="S592" s="64">
        <v>959</v>
      </c>
      <c r="T592" s="64">
        <v>980</v>
      </c>
      <c r="U592" s="64">
        <v>1024</v>
      </c>
      <c r="V592" s="64">
        <v>1046</v>
      </c>
      <c r="W592" s="64">
        <v>1051</v>
      </c>
      <c r="X592" s="64">
        <v>1032</v>
      </c>
      <c r="Y592" s="64">
        <v>987</v>
      </c>
      <c r="Z592" s="64">
        <v>926</v>
      </c>
      <c r="AA592" s="64">
        <v>866</v>
      </c>
      <c r="AB592" s="65">
        <v>2</v>
      </c>
      <c r="AC592" s="65">
        <f t="shared" si="27"/>
        <v>2</v>
      </c>
      <c r="AD592" s="65">
        <v>7</v>
      </c>
      <c r="AF592" s="57">
        <v>16</v>
      </c>
      <c r="AG592" s="57">
        <v>14</v>
      </c>
      <c r="AH592" s="57">
        <v>2022</v>
      </c>
    </row>
    <row r="593" spans="1:34">
      <c r="A593" s="64">
        <v>20220815</v>
      </c>
      <c r="B593" s="64">
        <f t="shared" si="28"/>
        <v>1066</v>
      </c>
      <c r="C593" s="64">
        <f t="shared" si="29"/>
        <v>719</v>
      </c>
      <c r="D593" s="64">
        <v>797</v>
      </c>
      <c r="E593" s="64">
        <v>771</v>
      </c>
      <c r="F593" s="64">
        <v>756</v>
      </c>
      <c r="G593" s="64">
        <v>730</v>
      </c>
      <c r="H593" s="64">
        <v>719</v>
      </c>
      <c r="I593" s="64">
        <v>729</v>
      </c>
      <c r="J593" s="64">
        <v>740</v>
      </c>
      <c r="K593" s="64">
        <v>750</v>
      </c>
      <c r="L593" s="64">
        <v>787</v>
      </c>
      <c r="M593" s="64">
        <v>855</v>
      </c>
      <c r="N593" s="64">
        <v>905</v>
      </c>
      <c r="O593" s="64">
        <v>914</v>
      </c>
      <c r="P593" s="64">
        <v>961</v>
      </c>
      <c r="Q593" s="64">
        <v>926</v>
      </c>
      <c r="R593" s="64">
        <v>990</v>
      </c>
      <c r="S593" s="64">
        <v>1027</v>
      </c>
      <c r="T593" s="64">
        <v>1017</v>
      </c>
      <c r="U593" s="64">
        <v>1052</v>
      </c>
      <c r="V593" s="64">
        <v>1056</v>
      </c>
      <c r="W593" s="64">
        <v>1066</v>
      </c>
      <c r="X593" s="64">
        <v>1049</v>
      </c>
      <c r="Y593" s="64">
        <v>1001</v>
      </c>
      <c r="Z593" s="64">
        <v>938</v>
      </c>
      <c r="AA593" s="64">
        <v>876</v>
      </c>
      <c r="AB593" s="65">
        <v>2</v>
      </c>
      <c r="AC593" s="65">
        <f t="shared" si="27"/>
        <v>3</v>
      </c>
      <c r="AD593" s="65">
        <v>1</v>
      </c>
      <c r="AE593" s="66" t="s">
        <v>76</v>
      </c>
      <c r="AF593" s="57">
        <v>16</v>
      </c>
      <c r="AG593" s="57">
        <v>15</v>
      </c>
      <c r="AH593" s="57">
        <v>2022</v>
      </c>
    </row>
    <row r="594" spans="1:34">
      <c r="A594" s="64">
        <v>20220816</v>
      </c>
      <c r="B594" s="64">
        <f t="shared" si="28"/>
        <v>1096</v>
      </c>
      <c r="C594" s="64">
        <f t="shared" si="29"/>
        <v>748</v>
      </c>
      <c r="D594" s="64">
        <v>816</v>
      </c>
      <c r="E594" s="64">
        <v>797</v>
      </c>
      <c r="F594" s="64">
        <v>766</v>
      </c>
      <c r="G594" s="64">
        <v>756</v>
      </c>
      <c r="H594" s="64">
        <v>748</v>
      </c>
      <c r="I594" s="64">
        <v>759</v>
      </c>
      <c r="J594" s="64">
        <v>784</v>
      </c>
      <c r="K594" s="64">
        <v>826</v>
      </c>
      <c r="L594" s="64">
        <v>946</v>
      </c>
      <c r="M594" s="64">
        <v>998</v>
      </c>
      <c r="N594" s="64">
        <v>996</v>
      </c>
      <c r="O594" s="64">
        <v>980</v>
      </c>
      <c r="P594" s="64">
        <v>1023</v>
      </c>
      <c r="Q594" s="64">
        <v>1051</v>
      </c>
      <c r="R594" s="64">
        <v>1037</v>
      </c>
      <c r="S594" s="64">
        <v>1095</v>
      </c>
      <c r="T594" s="64">
        <v>1078</v>
      </c>
      <c r="U594" s="64">
        <v>1078</v>
      </c>
      <c r="V594" s="64">
        <v>1096</v>
      </c>
      <c r="W594" s="64">
        <v>1082</v>
      </c>
      <c r="X594" s="64">
        <v>1051</v>
      </c>
      <c r="Y594" s="64">
        <v>981</v>
      </c>
      <c r="Z594" s="64">
        <v>908</v>
      </c>
      <c r="AA594" s="64">
        <v>833</v>
      </c>
      <c r="AB594" s="65">
        <v>2</v>
      </c>
      <c r="AC594" s="65">
        <f t="shared" si="27"/>
        <v>0</v>
      </c>
      <c r="AD594" s="65">
        <v>2</v>
      </c>
      <c r="AF594" s="57">
        <v>15</v>
      </c>
      <c r="AG594" s="57">
        <v>11</v>
      </c>
      <c r="AH594" s="57">
        <v>2022</v>
      </c>
    </row>
    <row r="595" spans="1:34">
      <c r="A595" s="64">
        <v>20220817</v>
      </c>
      <c r="B595" s="64">
        <f t="shared" si="28"/>
        <v>997</v>
      </c>
      <c r="C595" s="64">
        <f t="shared" si="29"/>
        <v>718</v>
      </c>
      <c r="D595" s="64">
        <v>802</v>
      </c>
      <c r="E595" s="64">
        <v>765</v>
      </c>
      <c r="F595" s="64">
        <v>745</v>
      </c>
      <c r="G595" s="64">
        <v>723</v>
      </c>
      <c r="H595" s="64">
        <v>718</v>
      </c>
      <c r="I595" s="64">
        <v>725</v>
      </c>
      <c r="J595" s="64">
        <v>760</v>
      </c>
      <c r="K595" s="64">
        <v>847</v>
      </c>
      <c r="L595" s="64">
        <v>945</v>
      </c>
      <c r="M595" s="64">
        <v>990</v>
      </c>
      <c r="N595" s="64">
        <v>986</v>
      </c>
      <c r="O595" s="64">
        <v>997</v>
      </c>
      <c r="P595" s="64">
        <v>974</v>
      </c>
      <c r="Q595" s="64">
        <v>955</v>
      </c>
      <c r="R595" s="64">
        <v>921</v>
      </c>
      <c r="S595" s="64">
        <v>923</v>
      </c>
      <c r="T595" s="64">
        <v>950</v>
      </c>
      <c r="U595" s="64">
        <v>968</v>
      </c>
      <c r="V595" s="64">
        <v>949</v>
      </c>
      <c r="W595" s="64">
        <v>963</v>
      </c>
      <c r="X595" s="64">
        <v>931</v>
      </c>
      <c r="Y595" s="64">
        <v>876</v>
      </c>
      <c r="Z595" s="64">
        <v>815</v>
      </c>
      <c r="AA595" s="64">
        <v>764</v>
      </c>
      <c r="AB595" s="65">
        <v>2</v>
      </c>
      <c r="AC595" s="65">
        <f t="shared" si="27"/>
        <v>0</v>
      </c>
      <c r="AD595" s="65">
        <v>3</v>
      </c>
      <c r="AF595" s="57">
        <v>15</v>
      </c>
      <c r="AG595" s="57">
        <v>2</v>
      </c>
      <c r="AH595" s="57">
        <v>2022</v>
      </c>
    </row>
    <row r="596" spans="1:34">
      <c r="A596" s="64">
        <v>20220818</v>
      </c>
      <c r="B596" s="64">
        <f t="shared" si="28"/>
        <v>985</v>
      </c>
      <c r="C596" s="64">
        <f t="shared" si="29"/>
        <v>652</v>
      </c>
      <c r="D596" s="64">
        <v>729</v>
      </c>
      <c r="E596" s="64">
        <v>704</v>
      </c>
      <c r="F596" s="64">
        <v>678</v>
      </c>
      <c r="G596" s="64">
        <v>659</v>
      </c>
      <c r="H596" s="64">
        <v>652</v>
      </c>
      <c r="I596" s="64">
        <v>665</v>
      </c>
      <c r="J596" s="64">
        <v>680</v>
      </c>
      <c r="K596" s="64">
        <v>695</v>
      </c>
      <c r="L596" s="64">
        <v>714</v>
      </c>
      <c r="M596" s="64">
        <v>753</v>
      </c>
      <c r="N596" s="64">
        <v>804</v>
      </c>
      <c r="O596" s="64">
        <v>869</v>
      </c>
      <c r="P596" s="64">
        <v>819</v>
      </c>
      <c r="Q596" s="64">
        <v>851</v>
      </c>
      <c r="R596" s="64">
        <v>920</v>
      </c>
      <c r="S596" s="64">
        <v>884</v>
      </c>
      <c r="T596" s="64">
        <v>927</v>
      </c>
      <c r="U596" s="64">
        <v>972</v>
      </c>
      <c r="V596" s="64">
        <v>985</v>
      </c>
      <c r="W596" s="64">
        <v>976</v>
      </c>
      <c r="X596" s="64">
        <v>948</v>
      </c>
      <c r="Y596" s="64">
        <v>890</v>
      </c>
      <c r="Z596" s="64">
        <v>833</v>
      </c>
      <c r="AA596" s="64">
        <v>788</v>
      </c>
      <c r="AB596" s="65">
        <v>2</v>
      </c>
      <c r="AC596" s="65">
        <f t="shared" si="27"/>
        <v>0</v>
      </c>
      <c r="AD596" s="65">
        <v>4</v>
      </c>
      <c r="AF596" s="57">
        <v>15</v>
      </c>
      <c r="AG596" s="57">
        <v>15</v>
      </c>
      <c r="AH596" s="57">
        <v>2022</v>
      </c>
    </row>
    <row r="597" spans="1:34">
      <c r="A597" s="64">
        <v>20220819</v>
      </c>
      <c r="B597" s="64">
        <f t="shared" si="28"/>
        <v>1082</v>
      </c>
      <c r="C597" s="64">
        <f t="shared" si="29"/>
        <v>671</v>
      </c>
      <c r="D597" s="64">
        <v>723</v>
      </c>
      <c r="E597" s="64">
        <v>691</v>
      </c>
      <c r="F597" s="64">
        <v>693</v>
      </c>
      <c r="G597" s="64">
        <v>675</v>
      </c>
      <c r="H597" s="64">
        <v>671</v>
      </c>
      <c r="I597" s="64">
        <v>686</v>
      </c>
      <c r="J597" s="64">
        <v>719</v>
      </c>
      <c r="K597" s="64">
        <v>771</v>
      </c>
      <c r="L597" s="64">
        <v>831</v>
      </c>
      <c r="M597" s="64">
        <v>894</v>
      </c>
      <c r="N597" s="64">
        <v>943</v>
      </c>
      <c r="O597" s="64">
        <v>978</v>
      </c>
      <c r="P597" s="64">
        <v>970</v>
      </c>
      <c r="Q597" s="64">
        <v>1015</v>
      </c>
      <c r="R597" s="64">
        <v>1032</v>
      </c>
      <c r="S597" s="64">
        <v>1034</v>
      </c>
      <c r="T597" s="64">
        <v>1050</v>
      </c>
      <c r="U597" s="64">
        <v>1082</v>
      </c>
      <c r="V597" s="64">
        <v>1077</v>
      </c>
      <c r="W597" s="64">
        <v>1061</v>
      </c>
      <c r="X597" s="64">
        <v>1030</v>
      </c>
      <c r="Y597" s="64">
        <v>977</v>
      </c>
      <c r="Z597" s="64">
        <v>910</v>
      </c>
      <c r="AA597" s="64">
        <v>851</v>
      </c>
      <c r="AB597" s="65">
        <v>2</v>
      </c>
      <c r="AC597" s="65">
        <f t="shared" si="27"/>
        <v>0</v>
      </c>
      <c r="AD597" s="65">
        <v>5</v>
      </c>
      <c r="AF597" s="57">
        <v>16</v>
      </c>
      <c r="AG597" s="57">
        <v>15</v>
      </c>
      <c r="AH597" s="57">
        <v>2022</v>
      </c>
    </row>
    <row r="598" spans="1:34">
      <c r="A598" s="64">
        <v>20220820</v>
      </c>
      <c r="B598" s="64">
        <f t="shared" si="28"/>
        <v>981</v>
      </c>
      <c r="C598" s="64">
        <f t="shared" si="29"/>
        <v>702</v>
      </c>
      <c r="D598" s="64">
        <v>782</v>
      </c>
      <c r="E598" s="64">
        <v>742</v>
      </c>
      <c r="F598" s="64">
        <v>737</v>
      </c>
      <c r="G598" s="64">
        <v>711</v>
      </c>
      <c r="H598" s="64">
        <v>702</v>
      </c>
      <c r="I598" s="64">
        <v>710</v>
      </c>
      <c r="J598" s="64">
        <v>720</v>
      </c>
      <c r="K598" s="64">
        <v>752</v>
      </c>
      <c r="L598" s="64">
        <v>826</v>
      </c>
      <c r="M598" s="64">
        <v>866</v>
      </c>
      <c r="N598" s="64">
        <v>905</v>
      </c>
      <c r="O598" s="64">
        <v>940</v>
      </c>
      <c r="P598" s="64">
        <v>941</v>
      </c>
      <c r="Q598" s="64">
        <v>957</v>
      </c>
      <c r="R598" s="64">
        <v>906</v>
      </c>
      <c r="S598" s="64">
        <v>900</v>
      </c>
      <c r="T598" s="64">
        <v>955</v>
      </c>
      <c r="U598" s="64">
        <v>965</v>
      </c>
      <c r="V598" s="64">
        <v>963</v>
      </c>
      <c r="W598" s="64">
        <v>981</v>
      </c>
      <c r="X598" s="64">
        <v>958</v>
      </c>
      <c r="Y598" s="64">
        <v>907</v>
      </c>
      <c r="Z598" s="64">
        <v>848</v>
      </c>
      <c r="AA598" s="64">
        <v>801</v>
      </c>
      <c r="AB598" s="65">
        <v>2</v>
      </c>
      <c r="AC598" s="65">
        <f t="shared" si="27"/>
        <v>1</v>
      </c>
      <c r="AD598" s="65">
        <v>6</v>
      </c>
      <c r="AF598" s="57">
        <v>15</v>
      </c>
      <c r="AG598" s="57">
        <v>3</v>
      </c>
      <c r="AH598" s="57">
        <v>2022</v>
      </c>
    </row>
    <row r="599" spans="1:34">
      <c r="A599" s="64">
        <v>20220821</v>
      </c>
      <c r="B599" s="64">
        <f t="shared" si="28"/>
        <v>943</v>
      </c>
      <c r="C599" s="64">
        <f t="shared" si="29"/>
        <v>677</v>
      </c>
      <c r="D599" s="64">
        <v>750</v>
      </c>
      <c r="E599" s="64">
        <v>732</v>
      </c>
      <c r="F599" s="64">
        <v>698</v>
      </c>
      <c r="G599" s="64">
        <v>682</v>
      </c>
      <c r="H599" s="64">
        <v>679</v>
      </c>
      <c r="I599" s="64">
        <v>686</v>
      </c>
      <c r="J599" s="64">
        <v>692</v>
      </c>
      <c r="K599" s="64">
        <v>681</v>
      </c>
      <c r="L599" s="64">
        <v>677</v>
      </c>
      <c r="M599" s="64">
        <v>692</v>
      </c>
      <c r="N599" s="64">
        <v>734</v>
      </c>
      <c r="O599" s="64">
        <v>762</v>
      </c>
      <c r="P599" s="64">
        <v>797</v>
      </c>
      <c r="Q599" s="64">
        <v>827</v>
      </c>
      <c r="R599" s="64">
        <v>799</v>
      </c>
      <c r="S599" s="64">
        <v>818</v>
      </c>
      <c r="T599" s="64">
        <v>858</v>
      </c>
      <c r="U599" s="64">
        <v>915</v>
      </c>
      <c r="V599" s="64">
        <v>943</v>
      </c>
      <c r="W599" s="64">
        <v>940</v>
      </c>
      <c r="X599" s="64">
        <v>919</v>
      </c>
      <c r="Y599" s="64">
        <v>875</v>
      </c>
      <c r="Z599" s="64">
        <v>816</v>
      </c>
      <c r="AA599" s="64">
        <v>765</v>
      </c>
      <c r="AB599" s="65">
        <v>2</v>
      </c>
      <c r="AC599" s="65">
        <f t="shared" si="27"/>
        <v>2</v>
      </c>
      <c r="AD599" s="65">
        <v>7</v>
      </c>
      <c r="AF599" s="57">
        <v>15</v>
      </c>
      <c r="AG599" s="57">
        <v>14</v>
      </c>
      <c r="AH599" s="57">
        <v>2022</v>
      </c>
    </row>
    <row r="600" spans="1:34">
      <c r="A600" s="64">
        <v>20220822</v>
      </c>
      <c r="B600" s="64">
        <f t="shared" si="28"/>
        <v>1021</v>
      </c>
      <c r="C600" s="64">
        <f t="shared" si="29"/>
        <v>666</v>
      </c>
      <c r="D600" s="64">
        <v>727</v>
      </c>
      <c r="E600" s="64">
        <v>707</v>
      </c>
      <c r="F600" s="64">
        <v>686</v>
      </c>
      <c r="G600" s="64">
        <v>670</v>
      </c>
      <c r="H600" s="64">
        <v>666</v>
      </c>
      <c r="I600" s="64">
        <v>680</v>
      </c>
      <c r="J600" s="64">
        <v>707</v>
      </c>
      <c r="K600" s="64">
        <v>726</v>
      </c>
      <c r="L600" s="64">
        <v>812</v>
      </c>
      <c r="M600" s="64">
        <v>846</v>
      </c>
      <c r="N600" s="64">
        <v>835</v>
      </c>
      <c r="O600" s="64">
        <v>841</v>
      </c>
      <c r="P600" s="64">
        <v>861</v>
      </c>
      <c r="Q600" s="64">
        <v>900</v>
      </c>
      <c r="R600" s="64">
        <v>920</v>
      </c>
      <c r="S600" s="64">
        <v>942</v>
      </c>
      <c r="T600" s="64">
        <v>973</v>
      </c>
      <c r="U600" s="64">
        <v>1020</v>
      </c>
      <c r="V600" s="64">
        <v>1021</v>
      </c>
      <c r="W600" s="64">
        <v>1012</v>
      </c>
      <c r="X600" s="64">
        <v>973</v>
      </c>
      <c r="Y600" s="64">
        <v>909</v>
      </c>
      <c r="Z600" s="64">
        <v>840</v>
      </c>
      <c r="AA600" s="64">
        <v>791</v>
      </c>
      <c r="AB600" s="65">
        <v>2</v>
      </c>
      <c r="AC600" s="65">
        <f t="shared" si="27"/>
        <v>0</v>
      </c>
      <c r="AD600" s="65">
        <v>1</v>
      </c>
      <c r="AF600" s="57">
        <v>15</v>
      </c>
      <c r="AG600" s="57">
        <v>14</v>
      </c>
      <c r="AH600" s="57">
        <v>2022</v>
      </c>
    </row>
    <row r="601" spans="1:34">
      <c r="A601" s="64">
        <v>20220823</v>
      </c>
      <c r="B601" s="64">
        <f t="shared" si="28"/>
        <v>1099</v>
      </c>
      <c r="C601" s="64">
        <f t="shared" si="29"/>
        <v>671</v>
      </c>
      <c r="D601" s="64">
        <v>767</v>
      </c>
      <c r="E601" s="64">
        <v>726</v>
      </c>
      <c r="F601" s="64">
        <v>694</v>
      </c>
      <c r="G601" s="64">
        <v>675</v>
      </c>
      <c r="H601" s="64">
        <v>671</v>
      </c>
      <c r="I601" s="64">
        <v>683</v>
      </c>
      <c r="J601" s="64">
        <v>704</v>
      </c>
      <c r="K601" s="64">
        <v>742</v>
      </c>
      <c r="L601" s="64">
        <v>788</v>
      </c>
      <c r="M601" s="64">
        <v>860</v>
      </c>
      <c r="N601" s="64">
        <v>909</v>
      </c>
      <c r="O601" s="64">
        <v>950</v>
      </c>
      <c r="P601" s="64">
        <v>980</v>
      </c>
      <c r="Q601" s="64">
        <v>1035</v>
      </c>
      <c r="R601" s="64">
        <v>1054</v>
      </c>
      <c r="S601" s="64">
        <v>1048</v>
      </c>
      <c r="T601" s="64">
        <v>1064</v>
      </c>
      <c r="U601" s="64">
        <v>1079</v>
      </c>
      <c r="V601" s="64">
        <v>1094</v>
      </c>
      <c r="W601" s="64">
        <v>1099</v>
      </c>
      <c r="X601" s="64">
        <v>1062</v>
      </c>
      <c r="Y601" s="64">
        <v>998</v>
      </c>
      <c r="Z601" s="64">
        <v>925</v>
      </c>
      <c r="AA601" s="64">
        <v>860</v>
      </c>
      <c r="AB601" s="65">
        <v>2</v>
      </c>
      <c r="AC601" s="65">
        <f t="shared" si="27"/>
        <v>0</v>
      </c>
      <c r="AD601" s="65">
        <v>2</v>
      </c>
      <c r="AF601" s="57">
        <v>15</v>
      </c>
      <c r="AG601" s="57">
        <v>13</v>
      </c>
      <c r="AH601" s="57">
        <v>2022</v>
      </c>
    </row>
    <row r="602" spans="1:34">
      <c r="A602" s="64">
        <v>20220824</v>
      </c>
      <c r="B602" s="64">
        <f t="shared" si="28"/>
        <v>1002</v>
      </c>
      <c r="C602" s="64">
        <f t="shared" si="29"/>
        <v>657</v>
      </c>
      <c r="D602" s="64">
        <v>787</v>
      </c>
      <c r="E602" s="64">
        <v>733</v>
      </c>
      <c r="F602" s="64">
        <v>695</v>
      </c>
      <c r="G602" s="64">
        <v>668</v>
      </c>
      <c r="H602" s="64">
        <v>657</v>
      </c>
      <c r="I602" s="64">
        <v>665</v>
      </c>
      <c r="J602" s="64">
        <v>696</v>
      </c>
      <c r="K602" s="64">
        <v>760</v>
      </c>
      <c r="L602" s="64">
        <v>791</v>
      </c>
      <c r="M602" s="64">
        <v>825</v>
      </c>
      <c r="N602" s="64">
        <v>860</v>
      </c>
      <c r="O602" s="64">
        <v>889</v>
      </c>
      <c r="P602" s="64">
        <v>810</v>
      </c>
      <c r="Q602" s="64">
        <v>904</v>
      </c>
      <c r="R602" s="64">
        <v>857</v>
      </c>
      <c r="S602" s="64">
        <v>883</v>
      </c>
      <c r="T602" s="64">
        <v>955</v>
      </c>
      <c r="U602" s="64">
        <v>1002</v>
      </c>
      <c r="V602" s="64">
        <v>955</v>
      </c>
      <c r="W602" s="64">
        <v>943</v>
      </c>
      <c r="X602" s="64">
        <v>910</v>
      </c>
      <c r="Y602" s="64">
        <v>855</v>
      </c>
      <c r="Z602" s="64">
        <v>795</v>
      </c>
      <c r="AA602" s="64">
        <v>749</v>
      </c>
      <c r="AB602" s="65">
        <v>2</v>
      </c>
      <c r="AC602" s="65">
        <f t="shared" si="27"/>
        <v>0</v>
      </c>
      <c r="AD602" s="65">
        <v>3</v>
      </c>
      <c r="AF602" s="57">
        <v>15</v>
      </c>
      <c r="AG602" s="57">
        <v>12</v>
      </c>
      <c r="AH602" s="57">
        <v>2022</v>
      </c>
    </row>
    <row r="603" spans="1:34">
      <c r="A603" s="64">
        <v>20220825</v>
      </c>
      <c r="B603" s="64">
        <f t="shared" si="28"/>
        <v>979</v>
      </c>
      <c r="C603" s="64">
        <f t="shared" si="29"/>
        <v>648</v>
      </c>
      <c r="D603" s="64">
        <v>721</v>
      </c>
      <c r="E603" s="64">
        <v>701</v>
      </c>
      <c r="F603" s="64">
        <v>670</v>
      </c>
      <c r="G603" s="64">
        <v>654</v>
      </c>
      <c r="H603" s="64">
        <v>648</v>
      </c>
      <c r="I603" s="64">
        <v>662</v>
      </c>
      <c r="J603" s="64">
        <v>684</v>
      </c>
      <c r="K603" s="64">
        <v>697</v>
      </c>
      <c r="L603" s="64">
        <v>739</v>
      </c>
      <c r="M603" s="64">
        <v>789</v>
      </c>
      <c r="N603" s="64">
        <v>782</v>
      </c>
      <c r="O603" s="64">
        <v>787</v>
      </c>
      <c r="P603" s="64">
        <v>804</v>
      </c>
      <c r="Q603" s="64">
        <v>847</v>
      </c>
      <c r="R603" s="64">
        <v>872</v>
      </c>
      <c r="S603" s="64">
        <v>905</v>
      </c>
      <c r="T603" s="64">
        <v>954</v>
      </c>
      <c r="U603" s="64">
        <v>979</v>
      </c>
      <c r="V603" s="64">
        <v>959</v>
      </c>
      <c r="W603" s="64">
        <v>928</v>
      </c>
      <c r="X603" s="64">
        <v>897</v>
      </c>
      <c r="Y603" s="64">
        <v>845</v>
      </c>
      <c r="Z603" s="64">
        <v>786</v>
      </c>
      <c r="AA603" s="64">
        <v>734</v>
      </c>
      <c r="AB603" s="65">
        <v>2</v>
      </c>
      <c r="AC603" s="65">
        <f t="shared" si="27"/>
        <v>0</v>
      </c>
      <c r="AD603" s="65">
        <v>4</v>
      </c>
      <c r="AF603" s="57">
        <v>15</v>
      </c>
      <c r="AG603" s="57">
        <v>15</v>
      </c>
      <c r="AH603" s="57">
        <v>2022</v>
      </c>
    </row>
    <row r="604" spans="1:34">
      <c r="A604" s="64">
        <v>20220826</v>
      </c>
      <c r="B604" s="64">
        <f t="shared" si="28"/>
        <v>928</v>
      </c>
      <c r="C604" s="64">
        <f t="shared" si="29"/>
        <v>650</v>
      </c>
      <c r="D604" s="64">
        <v>711</v>
      </c>
      <c r="E604" s="64">
        <v>695</v>
      </c>
      <c r="F604" s="64">
        <v>669</v>
      </c>
      <c r="G604" s="64">
        <v>652</v>
      </c>
      <c r="H604" s="64">
        <v>650</v>
      </c>
      <c r="I604" s="64">
        <v>665</v>
      </c>
      <c r="J604" s="64">
        <v>698</v>
      </c>
      <c r="K604" s="64">
        <v>755</v>
      </c>
      <c r="L604" s="64">
        <v>844</v>
      </c>
      <c r="M604" s="64">
        <v>845</v>
      </c>
      <c r="N604" s="64">
        <v>844</v>
      </c>
      <c r="O604" s="64">
        <v>800</v>
      </c>
      <c r="P604" s="64">
        <v>793</v>
      </c>
      <c r="Q604" s="64">
        <v>841</v>
      </c>
      <c r="R604" s="64">
        <v>850</v>
      </c>
      <c r="S604" s="64">
        <v>769</v>
      </c>
      <c r="T604" s="64">
        <v>827</v>
      </c>
      <c r="U604" s="64">
        <v>924</v>
      </c>
      <c r="V604" s="64">
        <v>928</v>
      </c>
      <c r="W604" s="64">
        <v>918</v>
      </c>
      <c r="X604" s="64">
        <v>890</v>
      </c>
      <c r="Y604" s="64">
        <v>844</v>
      </c>
      <c r="Z604" s="64">
        <v>798</v>
      </c>
      <c r="AA604" s="64">
        <v>762</v>
      </c>
      <c r="AB604" s="65">
        <v>2</v>
      </c>
      <c r="AC604" s="65">
        <f t="shared" si="27"/>
        <v>0</v>
      </c>
      <c r="AD604" s="65">
        <v>5</v>
      </c>
      <c r="AF604" s="57">
        <v>14</v>
      </c>
      <c r="AG604" s="57">
        <v>6</v>
      </c>
      <c r="AH604" s="57">
        <v>2022</v>
      </c>
    </row>
    <row r="605" spans="1:34">
      <c r="A605" s="64">
        <v>20220827</v>
      </c>
      <c r="B605" s="64">
        <f t="shared" si="28"/>
        <v>838</v>
      </c>
      <c r="C605" s="64">
        <f t="shared" si="29"/>
        <v>631</v>
      </c>
      <c r="D605" s="64">
        <v>718</v>
      </c>
      <c r="E605" s="64">
        <v>681</v>
      </c>
      <c r="F605" s="64">
        <v>654</v>
      </c>
      <c r="G605" s="64">
        <v>636</v>
      </c>
      <c r="H605" s="64">
        <v>631</v>
      </c>
      <c r="I605" s="64">
        <v>643</v>
      </c>
      <c r="J605" s="64">
        <v>652</v>
      </c>
      <c r="K605" s="64">
        <v>659</v>
      </c>
      <c r="L605" s="64">
        <v>695</v>
      </c>
      <c r="M605" s="64">
        <v>756</v>
      </c>
      <c r="N605" s="64">
        <v>722</v>
      </c>
      <c r="O605" s="64">
        <v>643</v>
      </c>
      <c r="P605" s="64">
        <v>687</v>
      </c>
      <c r="Q605" s="64">
        <v>682</v>
      </c>
      <c r="R605" s="64">
        <v>739</v>
      </c>
      <c r="S605" s="64">
        <v>813</v>
      </c>
      <c r="T605" s="64">
        <v>838</v>
      </c>
      <c r="U605" s="64">
        <v>821</v>
      </c>
      <c r="V605" s="64">
        <v>827</v>
      </c>
      <c r="W605" s="64">
        <v>821</v>
      </c>
      <c r="X605" s="64">
        <v>794</v>
      </c>
      <c r="Y605" s="64">
        <v>753</v>
      </c>
      <c r="Z605" s="64">
        <v>725</v>
      </c>
      <c r="AA605" s="64">
        <v>704</v>
      </c>
      <c r="AB605" s="65">
        <v>2</v>
      </c>
      <c r="AC605" s="65">
        <f t="shared" si="27"/>
        <v>1</v>
      </c>
      <c r="AD605" s="65">
        <v>6</v>
      </c>
      <c r="AF605" s="57">
        <v>15</v>
      </c>
      <c r="AG605" s="57">
        <v>13</v>
      </c>
      <c r="AH605" s="57">
        <v>2022</v>
      </c>
    </row>
    <row r="606" spans="1:34">
      <c r="A606" s="64">
        <v>20220828</v>
      </c>
      <c r="B606" s="64">
        <f t="shared" si="28"/>
        <v>815</v>
      </c>
      <c r="C606" s="64">
        <f t="shared" si="29"/>
        <v>580</v>
      </c>
      <c r="D606" s="64">
        <v>686</v>
      </c>
      <c r="E606" s="64">
        <v>651</v>
      </c>
      <c r="F606" s="64">
        <v>626</v>
      </c>
      <c r="G606" s="64">
        <v>611</v>
      </c>
      <c r="H606" s="64">
        <v>606</v>
      </c>
      <c r="I606" s="64">
        <v>616</v>
      </c>
      <c r="J606" s="64">
        <v>621</v>
      </c>
      <c r="K606" s="64">
        <v>598</v>
      </c>
      <c r="L606" s="64">
        <v>580</v>
      </c>
      <c r="M606" s="64">
        <v>633</v>
      </c>
      <c r="N606" s="64">
        <v>637</v>
      </c>
      <c r="O606" s="64">
        <v>645</v>
      </c>
      <c r="P606" s="64">
        <v>650</v>
      </c>
      <c r="Q606" s="64">
        <v>671</v>
      </c>
      <c r="R606" s="64">
        <v>704</v>
      </c>
      <c r="S606" s="64">
        <v>753</v>
      </c>
      <c r="T606" s="64">
        <v>769</v>
      </c>
      <c r="U606" s="64">
        <v>788</v>
      </c>
      <c r="V606" s="64">
        <v>815</v>
      </c>
      <c r="W606" s="64">
        <v>815</v>
      </c>
      <c r="X606" s="64">
        <v>795</v>
      </c>
      <c r="Y606" s="64">
        <v>756</v>
      </c>
      <c r="Z606" s="64">
        <v>713</v>
      </c>
      <c r="AA606" s="64">
        <v>678</v>
      </c>
      <c r="AB606" s="65">
        <v>2</v>
      </c>
      <c r="AC606" s="65">
        <f t="shared" si="27"/>
        <v>2</v>
      </c>
      <c r="AD606" s="65">
        <v>7</v>
      </c>
      <c r="AF606" s="57">
        <v>14</v>
      </c>
      <c r="AG606" s="57">
        <v>11</v>
      </c>
      <c r="AH606" s="57">
        <v>2022</v>
      </c>
    </row>
    <row r="607" spans="1:34">
      <c r="A607" s="64">
        <v>20220829</v>
      </c>
      <c r="B607" s="64">
        <f t="shared" si="28"/>
        <v>926</v>
      </c>
      <c r="C607" s="64">
        <f t="shared" si="29"/>
        <v>605</v>
      </c>
      <c r="D607" s="64">
        <v>662</v>
      </c>
      <c r="E607" s="64">
        <v>640</v>
      </c>
      <c r="F607" s="64">
        <v>618</v>
      </c>
      <c r="G607" s="64">
        <v>605</v>
      </c>
      <c r="H607" s="64">
        <v>605</v>
      </c>
      <c r="I607" s="64">
        <v>621</v>
      </c>
      <c r="J607" s="64">
        <v>652</v>
      </c>
      <c r="K607" s="64">
        <v>673</v>
      </c>
      <c r="L607" s="64">
        <v>723</v>
      </c>
      <c r="M607" s="64">
        <v>756</v>
      </c>
      <c r="N607" s="64">
        <v>801</v>
      </c>
      <c r="O607" s="64">
        <v>807</v>
      </c>
      <c r="P607" s="64">
        <v>818</v>
      </c>
      <c r="Q607" s="64">
        <v>856</v>
      </c>
      <c r="R607" s="64">
        <v>878</v>
      </c>
      <c r="S607" s="64">
        <v>876</v>
      </c>
      <c r="T607" s="64">
        <v>926</v>
      </c>
      <c r="U607" s="64">
        <v>920</v>
      </c>
      <c r="V607" s="64">
        <v>897</v>
      </c>
      <c r="W607" s="64">
        <v>894</v>
      </c>
      <c r="X607" s="64">
        <v>868</v>
      </c>
      <c r="Y607" s="64">
        <v>815</v>
      </c>
      <c r="Z607" s="64">
        <v>760</v>
      </c>
      <c r="AA607" s="64">
        <v>722</v>
      </c>
      <c r="AB607" s="65">
        <v>2</v>
      </c>
      <c r="AC607" s="65">
        <f t="shared" si="27"/>
        <v>0</v>
      </c>
      <c r="AD607" s="65">
        <v>1</v>
      </c>
      <c r="AF607" s="57">
        <v>14</v>
      </c>
      <c r="AG607" s="57">
        <v>12</v>
      </c>
      <c r="AH607" s="57">
        <v>2022</v>
      </c>
    </row>
    <row r="608" spans="1:34">
      <c r="A608" s="64">
        <v>20220830</v>
      </c>
      <c r="B608" s="64">
        <f t="shared" si="28"/>
        <v>953</v>
      </c>
      <c r="C608" s="64">
        <f t="shared" si="29"/>
        <v>636</v>
      </c>
      <c r="D608" s="64">
        <v>707</v>
      </c>
      <c r="E608" s="64">
        <v>680</v>
      </c>
      <c r="F608" s="64">
        <v>654</v>
      </c>
      <c r="G608" s="64">
        <v>638</v>
      </c>
      <c r="H608" s="64">
        <v>636</v>
      </c>
      <c r="I608" s="64">
        <v>653</v>
      </c>
      <c r="J608" s="64">
        <v>682</v>
      </c>
      <c r="K608" s="64">
        <v>734</v>
      </c>
      <c r="L608" s="64">
        <v>790</v>
      </c>
      <c r="M608" s="64">
        <v>830</v>
      </c>
      <c r="N608" s="64">
        <v>863</v>
      </c>
      <c r="O608" s="64">
        <v>895</v>
      </c>
      <c r="P608" s="64">
        <v>896</v>
      </c>
      <c r="Q608" s="64">
        <v>940</v>
      </c>
      <c r="R608" s="64">
        <v>930</v>
      </c>
      <c r="S608" s="64">
        <v>928</v>
      </c>
      <c r="T608" s="64">
        <v>934</v>
      </c>
      <c r="U608" s="64">
        <v>953</v>
      </c>
      <c r="V608" s="64">
        <v>942</v>
      </c>
      <c r="W608" s="64">
        <v>938</v>
      </c>
      <c r="X608" s="64">
        <v>902</v>
      </c>
      <c r="Y608" s="64">
        <v>846</v>
      </c>
      <c r="Z608" s="64">
        <v>788</v>
      </c>
      <c r="AA608" s="64">
        <v>760</v>
      </c>
      <c r="AB608" s="65">
        <v>2</v>
      </c>
      <c r="AC608" s="65">
        <f t="shared" si="27"/>
        <v>0</v>
      </c>
      <c r="AD608" s="65">
        <v>2</v>
      </c>
      <c r="AF608" s="57">
        <v>15</v>
      </c>
      <c r="AG608" s="57">
        <v>12</v>
      </c>
      <c r="AH608" s="57">
        <v>2022</v>
      </c>
    </row>
    <row r="609" spans="1:34">
      <c r="A609" s="64">
        <v>20220831</v>
      </c>
      <c r="B609" s="64">
        <f t="shared" si="28"/>
        <v>888</v>
      </c>
      <c r="C609" s="64">
        <f t="shared" si="29"/>
        <v>658</v>
      </c>
      <c r="D609" s="64">
        <v>739</v>
      </c>
      <c r="E609" s="64">
        <v>706</v>
      </c>
      <c r="F609" s="64">
        <v>681</v>
      </c>
      <c r="G609" s="64">
        <v>663</v>
      </c>
      <c r="H609" s="64">
        <v>658</v>
      </c>
      <c r="I609" s="64">
        <v>666</v>
      </c>
      <c r="J609" s="64">
        <v>697</v>
      </c>
      <c r="K609" s="64">
        <v>733</v>
      </c>
      <c r="L609" s="64">
        <v>785</v>
      </c>
      <c r="M609" s="64">
        <v>801</v>
      </c>
      <c r="N609" s="64">
        <v>852</v>
      </c>
      <c r="O609" s="64">
        <v>778</v>
      </c>
      <c r="P609" s="64">
        <v>774</v>
      </c>
      <c r="Q609" s="64">
        <v>888</v>
      </c>
      <c r="R609" s="64">
        <v>882</v>
      </c>
      <c r="S609" s="64">
        <v>860</v>
      </c>
      <c r="T609" s="64">
        <v>882</v>
      </c>
      <c r="U609" s="64">
        <v>873</v>
      </c>
      <c r="V609" s="64">
        <v>876</v>
      </c>
      <c r="W609" s="64">
        <v>871</v>
      </c>
      <c r="X609" s="64">
        <v>846</v>
      </c>
      <c r="Y609" s="64">
        <v>798</v>
      </c>
      <c r="Z609" s="64">
        <v>753</v>
      </c>
      <c r="AA609" s="64">
        <v>739</v>
      </c>
      <c r="AB609" s="65">
        <v>2</v>
      </c>
      <c r="AC609" s="65">
        <f t="shared" si="27"/>
        <v>0</v>
      </c>
      <c r="AD609" s="65">
        <v>3</v>
      </c>
      <c r="AF609" s="57">
        <v>14</v>
      </c>
      <c r="AG609" s="57">
        <v>9</v>
      </c>
      <c r="AH609" s="57">
        <v>2022</v>
      </c>
    </row>
    <row r="610" spans="1:34">
      <c r="A610" s="64">
        <v>20220901</v>
      </c>
      <c r="B610" s="64">
        <f t="shared" si="28"/>
        <v>907</v>
      </c>
      <c r="C610" s="64">
        <f t="shared" si="29"/>
        <v>632</v>
      </c>
      <c r="D610" s="64">
        <v>710</v>
      </c>
      <c r="E610" s="64">
        <v>675</v>
      </c>
      <c r="F610" s="64">
        <v>651</v>
      </c>
      <c r="G610" s="64">
        <v>636</v>
      </c>
      <c r="H610" s="64">
        <v>632</v>
      </c>
      <c r="I610" s="64">
        <v>647</v>
      </c>
      <c r="J610" s="64">
        <v>673</v>
      </c>
      <c r="K610" s="64">
        <v>710</v>
      </c>
      <c r="L610" s="64">
        <v>757</v>
      </c>
      <c r="M610" s="64">
        <v>805</v>
      </c>
      <c r="N610" s="64">
        <v>828</v>
      </c>
      <c r="O610" s="64">
        <v>840</v>
      </c>
      <c r="P610" s="64">
        <v>868</v>
      </c>
      <c r="Q610" s="64">
        <v>907</v>
      </c>
      <c r="R610" s="64">
        <v>898</v>
      </c>
      <c r="S610" s="64">
        <v>878</v>
      </c>
      <c r="T610" s="64">
        <v>871</v>
      </c>
      <c r="U610" s="64">
        <v>890</v>
      </c>
      <c r="V610" s="64">
        <v>891</v>
      </c>
      <c r="W610" s="64">
        <v>889</v>
      </c>
      <c r="X610" s="64">
        <v>866</v>
      </c>
      <c r="Y610" s="64">
        <v>826</v>
      </c>
      <c r="Z610" s="64">
        <v>784</v>
      </c>
      <c r="AA610" s="64">
        <v>751</v>
      </c>
      <c r="AB610" s="65">
        <v>3</v>
      </c>
      <c r="AC610" s="65">
        <f t="shared" si="27"/>
        <v>0</v>
      </c>
      <c r="AD610" s="65">
        <v>4</v>
      </c>
      <c r="AF610" s="57">
        <v>14</v>
      </c>
      <c r="AG610" s="57">
        <v>3</v>
      </c>
      <c r="AH610" s="57">
        <v>2022</v>
      </c>
    </row>
    <row r="611" spans="1:34">
      <c r="A611" s="64">
        <v>20220902</v>
      </c>
      <c r="B611" s="64">
        <f t="shared" si="28"/>
        <v>886</v>
      </c>
      <c r="C611" s="64">
        <f t="shared" si="29"/>
        <v>621</v>
      </c>
      <c r="D611" s="64">
        <v>701</v>
      </c>
      <c r="E611" s="64">
        <v>666</v>
      </c>
      <c r="F611" s="64">
        <v>642</v>
      </c>
      <c r="G611" s="64">
        <v>625</v>
      </c>
      <c r="H611" s="64">
        <v>621</v>
      </c>
      <c r="I611" s="64">
        <v>640</v>
      </c>
      <c r="J611" s="64">
        <v>669</v>
      </c>
      <c r="K611" s="64">
        <v>733</v>
      </c>
      <c r="L611" s="64">
        <v>798</v>
      </c>
      <c r="M611" s="64">
        <v>858</v>
      </c>
      <c r="N611" s="64">
        <v>874</v>
      </c>
      <c r="O611" s="64">
        <v>886</v>
      </c>
      <c r="P611" s="64">
        <v>879</v>
      </c>
      <c r="Q611" s="64">
        <v>881</v>
      </c>
      <c r="R611" s="64">
        <v>864</v>
      </c>
      <c r="S611" s="64">
        <v>846</v>
      </c>
      <c r="T611" s="64">
        <v>856</v>
      </c>
      <c r="U611" s="64">
        <v>855</v>
      </c>
      <c r="V611" s="64">
        <v>849</v>
      </c>
      <c r="W611" s="64">
        <v>854</v>
      </c>
      <c r="X611" s="64">
        <v>830</v>
      </c>
      <c r="Y611" s="64">
        <v>793</v>
      </c>
      <c r="Z611" s="64">
        <v>755</v>
      </c>
      <c r="AA611" s="64">
        <v>730</v>
      </c>
      <c r="AB611" s="65">
        <v>3</v>
      </c>
      <c r="AC611" s="65">
        <f t="shared" si="27"/>
        <v>0</v>
      </c>
      <c r="AD611" s="65">
        <v>5</v>
      </c>
      <c r="AF611" s="57">
        <v>13</v>
      </c>
      <c r="AG611" s="57">
        <v>2</v>
      </c>
      <c r="AH611" s="57">
        <v>2022</v>
      </c>
    </row>
    <row r="612" spans="1:34">
      <c r="A612" s="64">
        <v>20220903</v>
      </c>
      <c r="B612" s="64">
        <f t="shared" si="28"/>
        <v>839</v>
      </c>
      <c r="C612" s="64">
        <f t="shared" si="29"/>
        <v>610</v>
      </c>
      <c r="D612" s="64">
        <v>686</v>
      </c>
      <c r="E612" s="64">
        <v>652</v>
      </c>
      <c r="F612" s="64">
        <v>630</v>
      </c>
      <c r="G612" s="64">
        <v>617</v>
      </c>
      <c r="H612" s="64">
        <v>610</v>
      </c>
      <c r="I612" s="64">
        <v>623</v>
      </c>
      <c r="J612" s="64">
        <v>639</v>
      </c>
      <c r="K612" s="64">
        <v>650</v>
      </c>
      <c r="L612" s="64">
        <v>689</v>
      </c>
      <c r="M612" s="64">
        <v>778</v>
      </c>
      <c r="N612" s="64">
        <v>811</v>
      </c>
      <c r="O612" s="64">
        <v>780</v>
      </c>
      <c r="P612" s="64">
        <v>807</v>
      </c>
      <c r="Q612" s="64">
        <v>827</v>
      </c>
      <c r="R612" s="64">
        <v>785</v>
      </c>
      <c r="S612" s="64">
        <v>818</v>
      </c>
      <c r="T612" s="64">
        <v>801</v>
      </c>
      <c r="U612" s="64">
        <v>836</v>
      </c>
      <c r="V612" s="64">
        <v>829</v>
      </c>
      <c r="W612" s="64">
        <v>839</v>
      </c>
      <c r="X612" s="64">
        <v>816</v>
      </c>
      <c r="Y612" s="64">
        <v>772</v>
      </c>
      <c r="Z612" s="64">
        <v>762</v>
      </c>
      <c r="AA612" s="64">
        <v>744</v>
      </c>
      <c r="AB612" s="65">
        <v>3</v>
      </c>
      <c r="AC612" s="65">
        <f t="shared" si="27"/>
        <v>1</v>
      </c>
      <c r="AD612" s="65">
        <v>6</v>
      </c>
      <c r="AF612" s="57">
        <v>15</v>
      </c>
      <c r="AG612" s="57">
        <v>6</v>
      </c>
      <c r="AH612" s="57">
        <v>2022</v>
      </c>
    </row>
    <row r="613" spans="1:34">
      <c r="A613" s="64">
        <v>20220904</v>
      </c>
      <c r="B613" s="64">
        <f t="shared" si="28"/>
        <v>843</v>
      </c>
      <c r="C613" s="64">
        <f t="shared" si="29"/>
        <v>616</v>
      </c>
      <c r="D613" s="64">
        <v>699</v>
      </c>
      <c r="E613" s="64">
        <v>664</v>
      </c>
      <c r="F613" s="64">
        <v>638</v>
      </c>
      <c r="G613" s="64">
        <v>621</v>
      </c>
      <c r="H613" s="64">
        <v>616</v>
      </c>
      <c r="I613" s="64">
        <v>625</v>
      </c>
      <c r="J613" s="64">
        <v>638</v>
      </c>
      <c r="K613" s="64">
        <v>633</v>
      </c>
      <c r="L613" s="64">
        <v>657</v>
      </c>
      <c r="M613" s="64">
        <v>665</v>
      </c>
      <c r="N613" s="64">
        <v>793</v>
      </c>
      <c r="O613" s="64">
        <v>795</v>
      </c>
      <c r="P613" s="64">
        <v>798</v>
      </c>
      <c r="Q613" s="64">
        <v>816</v>
      </c>
      <c r="R613" s="64">
        <v>763</v>
      </c>
      <c r="S613" s="64">
        <v>759</v>
      </c>
      <c r="T613" s="64">
        <v>786</v>
      </c>
      <c r="U613" s="64">
        <v>840</v>
      </c>
      <c r="V613" s="64">
        <v>843</v>
      </c>
      <c r="W613" s="64">
        <v>804</v>
      </c>
      <c r="X613" s="64">
        <v>770</v>
      </c>
      <c r="Y613" s="64">
        <v>740</v>
      </c>
      <c r="Z613" s="64">
        <v>705</v>
      </c>
      <c r="AA613" s="64">
        <v>702</v>
      </c>
      <c r="AB613" s="65">
        <v>3</v>
      </c>
      <c r="AC613" s="65">
        <f t="shared" si="27"/>
        <v>2</v>
      </c>
      <c r="AD613" s="65">
        <v>7</v>
      </c>
      <c r="AF613" s="57">
        <v>15</v>
      </c>
      <c r="AG613" s="57">
        <v>4</v>
      </c>
      <c r="AH613" s="57">
        <v>2022</v>
      </c>
    </row>
    <row r="614" spans="1:34">
      <c r="A614" s="64">
        <v>20220905</v>
      </c>
      <c r="B614" s="64">
        <f t="shared" si="28"/>
        <v>870</v>
      </c>
      <c r="C614" s="64">
        <f t="shared" si="29"/>
        <v>610</v>
      </c>
      <c r="D614" s="64">
        <v>672</v>
      </c>
      <c r="E614" s="64">
        <v>642</v>
      </c>
      <c r="F614" s="64">
        <v>625</v>
      </c>
      <c r="G614" s="64">
        <v>612</v>
      </c>
      <c r="H614" s="64">
        <v>610</v>
      </c>
      <c r="I614" s="64">
        <v>627</v>
      </c>
      <c r="J614" s="64">
        <v>653</v>
      </c>
      <c r="K614" s="64">
        <v>715</v>
      </c>
      <c r="L614" s="64">
        <v>798</v>
      </c>
      <c r="M614" s="64">
        <v>846</v>
      </c>
      <c r="N614" s="64">
        <v>853</v>
      </c>
      <c r="O614" s="64">
        <v>817</v>
      </c>
      <c r="P614" s="64">
        <v>841</v>
      </c>
      <c r="Q614" s="64">
        <v>870</v>
      </c>
      <c r="R614" s="64">
        <v>854</v>
      </c>
      <c r="S614" s="64">
        <v>837</v>
      </c>
      <c r="T614" s="64">
        <v>807</v>
      </c>
      <c r="U614" s="64">
        <v>805</v>
      </c>
      <c r="V614" s="64">
        <v>809</v>
      </c>
      <c r="W614" s="64">
        <v>829</v>
      </c>
      <c r="X614" s="64">
        <v>806</v>
      </c>
      <c r="Y614" s="64">
        <v>771</v>
      </c>
      <c r="Z614" s="64">
        <v>738</v>
      </c>
      <c r="AA614" s="64">
        <v>698</v>
      </c>
      <c r="AB614" s="65">
        <v>3</v>
      </c>
      <c r="AC614" s="65">
        <f t="shared" si="27"/>
        <v>0</v>
      </c>
      <c r="AD614" s="65">
        <v>1</v>
      </c>
      <c r="AF614" s="57">
        <v>14</v>
      </c>
      <c r="AG614" s="57">
        <v>2</v>
      </c>
      <c r="AH614" s="57">
        <v>2022</v>
      </c>
    </row>
    <row r="615" spans="1:34">
      <c r="A615" s="64">
        <v>20220906</v>
      </c>
      <c r="B615" s="64">
        <f t="shared" si="28"/>
        <v>809</v>
      </c>
      <c r="C615" s="64">
        <f t="shared" si="29"/>
        <v>558</v>
      </c>
      <c r="D615" s="64">
        <v>647</v>
      </c>
      <c r="E615" s="64">
        <v>599</v>
      </c>
      <c r="F615" s="64">
        <v>565</v>
      </c>
      <c r="G615" s="64">
        <v>558</v>
      </c>
      <c r="H615" s="64">
        <v>564</v>
      </c>
      <c r="I615" s="64">
        <v>574</v>
      </c>
      <c r="J615" s="64">
        <v>597</v>
      </c>
      <c r="K615" s="64">
        <v>574</v>
      </c>
      <c r="L615" s="64">
        <v>676</v>
      </c>
      <c r="M615" s="64">
        <v>711</v>
      </c>
      <c r="N615" s="64">
        <v>673</v>
      </c>
      <c r="O615" s="64">
        <v>621</v>
      </c>
      <c r="P615" s="64">
        <v>627</v>
      </c>
      <c r="Q615" s="64">
        <v>654</v>
      </c>
      <c r="R615" s="64">
        <v>661</v>
      </c>
      <c r="S615" s="64">
        <v>684</v>
      </c>
      <c r="T615" s="64">
        <v>750</v>
      </c>
      <c r="U615" s="64">
        <v>800</v>
      </c>
      <c r="V615" s="64">
        <v>809</v>
      </c>
      <c r="W615" s="64">
        <v>794</v>
      </c>
      <c r="X615" s="64">
        <v>772</v>
      </c>
      <c r="Y615" s="64">
        <v>744</v>
      </c>
      <c r="Z615" s="64">
        <v>708</v>
      </c>
      <c r="AA615" s="64">
        <v>679</v>
      </c>
      <c r="AB615" s="65">
        <v>3</v>
      </c>
      <c r="AC615" s="65">
        <f t="shared" si="27"/>
        <v>0</v>
      </c>
      <c r="AD615" s="65">
        <v>2</v>
      </c>
      <c r="AF615" s="57">
        <v>14</v>
      </c>
      <c r="AG615" s="57">
        <v>7</v>
      </c>
      <c r="AH615" s="57">
        <v>2022</v>
      </c>
    </row>
    <row r="616" spans="1:34">
      <c r="A616" s="64">
        <v>20220907</v>
      </c>
      <c r="B616" s="64">
        <f t="shared" si="28"/>
        <v>827</v>
      </c>
      <c r="C616" s="64">
        <f t="shared" si="29"/>
        <v>566</v>
      </c>
      <c r="D616" s="64">
        <v>635</v>
      </c>
      <c r="E616" s="64">
        <v>603</v>
      </c>
      <c r="F616" s="64">
        <v>584</v>
      </c>
      <c r="G616" s="64">
        <v>573</v>
      </c>
      <c r="H616" s="64">
        <v>566</v>
      </c>
      <c r="I616" s="64">
        <v>583</v>
      </c>
      <c r="J616" s="64">
        <v>610</v>
      </c>
      <c r="K616" s="64">
        <v>603</v>
      </c>
      <c r="L616" s="64">
        <v>628</v>
      </c>
      <c r="M616" s="64">
        <v>619</v>
      </c>
      <c r="N616" s="64">
        <v>626</v>
      </c>
      <c r="O616" s="64">
        <v>628</v>
      </c>
      <c r="P616" s="64">
        <v>627</v>
      </c>
      <c r="Q616" s="64">
        <v>663</v>
      </c>
      <c r="R616" s="64">
        <v>691</v>
      </c>
      <c r="S616" s="64">
        <v>737</v>
      </c>
      <c r="T616" s="64">
        <v>793</v>
      </c>
      <c r="U616" s="64">
        <v>827</v>
      </c>
      <c r="V616" s="64">
        <v>822</v>
      </c>
      <c r="W616" s="64">
        <v>811</v>
      </c>
      <c r="X616" s="64">
        <v>785</v>
      </c>
      <c r="Y616" s="64">
        <v>766</v>
      </c>
      <c r="Z616" s="64">
        <v>734</v>
      </c>
      <c r="AA616" s="64">
        <v>703</v>
      </c>
      <c r="AB616" s="65">
        <v>3</v>
      </c>
      <c r="AC616" s="65">
        <f t="shared" si="27"/>
        <v>0</v>
      </c>
      <c r="AD616" s="65">
        <v>3</v>
      </c>
      <c r="AF616" s="57">
        <v>14</v>
      </c>
      <c r="AG616" s="57">
        <v>15</v>
      </c>
      <c r="AH616" s="57">
        <v>2022</v>
      </c>
    </row>
    <row r="617" spans="1:34">
      <c r="A617" s="64">
        <v>20220908</v>
      </c>
      <c r="B617" s="64">
        <f t="shared" si="28"/>
        <v>839</v>
      </c>
      <c r="C617" s="64">
        <f t="shared" si="29"/>
        <v>584</v>
      </c>
      <c r="D617" s="64">
        <v>655</v>
      </c>
      <c r="E617" s="64">
        <v>624</v>
      </c>
      <c r="F617" s="64">
        <v>601</v>
      </c>
      <c r="G617" s="64">
        <v>587</v>
      </c>
      <c r="H617" s="64">
        <v>584</v>
      </c>
      <c r="I617" s="64">
        <v>600</v>
      </c>
      <c r="J617" s="64">
        <v>622</v>
      </c>
      <c r="K617" s="64">
        <v>617</v>
      </c>
      <c r="L617" s="64">
        <v>626</v>
      </c>
      <c r="M617" s="64">
        <v>648</v>
      </c>
      <c r="N617" s="64">
        <v>658</v>
      </c>
      <c r="O617" s="64">
        <v>677</v>
      </c>
      <c r="P617" s="64">
        <v>701</v>
      </c>
      <c r="Q617" s="64">
        <v>621</v>
      </c>
      <c r="R617" s="64">
        <v>683</v>
      </c>
      <c r="S617" s="64">
        <v>735</v>
      </c>
      <c r="T617" s="64">
        <v>788</v>
      </c>
      <c r="U617" s="64">
        <v>825</v>
      </c>
      <c r="V617" s="64">
        <v>839</v>
      </c>
      <c r="W617" s="64">
        <v>821</v>
      </c>
      <c r="X617" s="64">
        <v>796</v>
      </c>
      <c r="Y617" s="64">
        <v>765</v>
      </c>
      <c r="Z617" s="64">
        <v>734</v>
      </c>
      <c r="AA617" s="64">
        <v>705</v>
      </c>
      <c r="AB617" s="65">
        <v>3</v>
      </c>
      <c r="AC617" s="65">
        <f t="shared" si="27"/>
        <v>0</v>
      </c>
      <c r="AD617" s="65">
        <v>4</v>
      </c>
      <c r="AF617" s="57">
        <v>14</v>
      </c>
      <c r="AG617" s="57">
        <v>14</v>
      </c>
      <c r="AH617" s="57">
        <v>2022</v>
      </c>
    </row>
    <row r="618" spans="1:34">
      <c r="A618" s="64">
        <v>20220909</v>
      </c>
      <c r="B618" s="64">
        <f t="shared" si="28"/>
        <v>744</v>
      </c>
      <c r="C618" s="64">
        <f t="shared" si="29"/>
        <v>553</v>
      </c>
      <c r="D618" s="64">
        <v>660</v>
      </c>
      <c r="E618" s="64">
        <v>628</v>
      </c>
      <c r="F618" s="64">
        <v>603</v>
      </c>
      <c r="G618" s="64">
        <v>590</v>
      </c>
      <c r="H618" s="64">
        <v>587</v>
      </c>
      <c r="I618" s="64">
        <v>599</v>
      </c>
      <c r="J618" s="64">
        <v>606</v>
      </c>
      <c r="K618" s="64">
        <v>561</v>
      </c>
      <c r="L618" s="64">
        <v>564</v>
      </c>
      <c r="M618" s="64">
        <v>553</v>
      </c>
      <c r="N618" s="64">
        <v>600</v>
      </c>
      <c r="O618" s="64">
        <v>577</v>
      </c>
      <c r="P618" s="64">
        <v>672</v>
      </c>
      <c r="Q618" s="64">
        <v>654</v>
      </c>
      <c r="R618" s="64">
        <v>653</v>
      </c>
      <c r="S618" s="64">
        <v>697</v>
      </c>
      <c r="T618" s="64">
        <v>681</v>
      </c>
      <c r="U618" s="64">
        <v>724</v>
      </c>
      <c r="V618" s="64">
        <v>744</v>
      </c>
      <c r="W618" s="64">
        <v>736</v>
      </c>
      <c r="X618" s="64">
        <v>721</v>
      </c>
      <c r="Y618" s="64">
        <v>696</v>
      </c>
      <c r="Z618" s="64">
        <v>663</v>
      </c>
      <c r="AA618" s="64">
        <v>633</v>
      </c>
      <c r="AB618" s="65">
        <v>3</v>
      </c>
      <c r="AC618" s="65">
        <f t="shared" si="27"/>
        <v>3</v>
      </c>
      <c r="AD618" s="65">
        <v>5</v>
      </c>
      <c r="AE618" s="66" t="s">
        <v>77</v>
      </c>
      <c r="AF618" s="57">
        <v>14</v>
      </c>
      <c r="AG618" s="57">
        <v>13</v>
      </c>
      <c r="AH618" s="57">
        <v>2022</v>
      </c>
    </row>
    <row r="619" spans="1:34">
      <c r="A619" s="64">
        <v>20220910</v>
      </c>
      <c r="B619" s="64">
        <f t="shared" si="28"/>
        <v>756</v>
      </c>
      <c r="C619" s="64">
        <f t="shared" si="29"/>
        <v>521</v>
      </c>
      <c r="D619" s="64">
        <v>593</v>
      </c>
      <c r="E619" s="64">
        <v>559</v>
      </c>
      <c r="F619" s="64">
        <v>538</v>
      </c>
      <c r="G619" s="64">
        <v>526</v>
      </c>
      <c r="H619" s="64">
        <v>521</v>
      </c>
      <c r="I619" s="64">
        <v>534</v>
      </c>
      <c r="J619" s="64">
        <v>556</v>
      </c>
      <c r="K619" s="64">
        <v>573</v>
      </c>
      <c r="L619" s="64">
        <v>582</v>
      </c>
      <c r="M619" s="64">
        <v>579</v>
      </c>
      <c r="N619" s="64">
        <v>551</v>
      </c>
      <c r="O619" s="64">
        <v>611</v>
      </c>
      <c r="P619" s="64">
        <v>593</v>
      </c>
      <c r="Q619" s="64">
        <v>563</v>
      </c>
      <c r="R619" s="64">
        <v>599</v>
      </c>
      <c r="S619" s="64">
        <v>631</v>
      </c>
      <c r="T619" s="64">
        <v>695</v>
      </c>
      <c r="U619" s="64">
        <v>728</v>
      </c>
      <c r="V619" s="64">
        <v>744</v>
      </c>
      <c r="W619" s="64">
        <v>756</v>
      </c>
      <c r="X619" s="64">
        <v>749</v>
      </c>
      <c r="Y619" s="64">
        <v>728</v>
      </c>
      <c r="Z619" s="64">
        <v>699</v>
      </c>
      <c r="AA619" s="64">
        <v>673</v>
      </c>
      <c r="AB619" s="65">
        <v>3</v>
      </c>
      <c r="AC619" s="65">
        <f t="shared" si="27"/>
        <v>3</v>
      </c>
      <c r="AD619" s="65">
        <v>6</v>
      </c>
      <c r="AE619" s="66" t="s">
        <v>77</v>
      </c>
      <c r="AF619" s="57">
        <v>14</v>
      </c>
      <c r="AG619" s="57">
        <v>5</v>
      </c>
      <c r="AH619" s="57">
        <v>2022</v>
      </c>
    </row>
    <row r="620" spans="1:34">
      <c r="A620" s="64">
        <v>20220911</v>
      </c>
      <c r="B620" s="64">
        <f t="shared" si="28"/>
        <v>814</v>
      </c>
      <c r="C620" s="64">
        <f t="shared" si="29"/>
        <v>571</v>
      </c>
      <c r="D620" s="64">
        <v>634</v>
      </c>
      <c r="E620" s="64">
        <v>606</v>
      </c>
      <c r="F620" s="64">
        <v>585</v>
      </c>
      <c r="G620" s="64">
        <v>572</v>
      </c>
      <c r="H620" s="64">
        <v>571</v>
      </c>
      <c r="I620" s="64">
        <v>581</v>
      </c>
      <c r="J620" s="64">
        <v>595</v>
      </c>
      <c r="K620" s="64">
        <v>607</v>
      </c>
      <c r="L620" s="64">
        <v>626</v>
      </c>
      <c r="M620" s="64">
        <v>646</v>
      </c>
      <c r="N620" s="64">
        <v>635</v>
      </c>
      <c r="O620" s="64">
        <v>655</v>
      </c>
      <c r="P620" s="64">
        <v>664</v>
      </c>
      <c r="Q620" s="64">
        <v>658</v>
      </c>
      <c r="R620" s="64">
        <v>730</v>
      </c>
      <c r="S620" s="64">
        <v>718</v>
      </c>
      <c r="T620" s="64">
        <v>734</v>
      </c>
      <c r="U620" s="64">
        <v>773</v>
      </c>
      <c r="V620" s="64">
        <v>813</v>
      </c>
      <c r="W620" s="64">
        <v>814</v>
      </c>
      <c r="X620" s="64">
        <v>802</v>
      </c>
      <c r="Y620" s="64">
        <v>775</v>
      </c>
      <c r="Z620" s="64">
        <v>737</v>
      </c>
      <c r="AA620" s="64">
        <v>704</v>
      </c>
      <c r="AB620" s="65">
        <v>3</v>
      </c>
      <c r="AC620" s="65">
        <f t="shared" si="27"/>
        <v>3</v>
      </c>
      <c r="AD620" s="65">
        <v>7</v>
      </c>
      <c r="AE620" s="66" t="s">
        <v>77</v>
      </c>
      <c r="AF620" s="57">
        <v>14</v>
      </c>
      <c r="AG620" s="57">
        <v>6</v>
      </c>
      <c r="AH620" s="57">
        <v>2022</v>
      </c>
    </row>
    <row r="621" spans="1:34">
      <c r="A621" s="64">
        <v>20220912</v>
      </c>
      <c r="B621" s="64">
        <f t="shared" si="28"/>
        <v>768</v>
      </c>
      <c r="C621" s="64">
        <f t="shared" si="29"/>
        <v>539</v>
      </c>
      <c r="D621" s="64">
        <v>609</v>
      </c>
      <c r="E621" s="64">
        <v>578</v>
      </c>
      <c r="F621" s="64">
        <v>553</v>
      </c>
      <c r="G621" s="64">
        <v>541</v>
      </c>
      <c r="H621" s="64">
        <v>539</v>
      </c>
      <c r="I621" s="64">
        <v>547</v>
      </c>
      <c r="J621" s="64">
        <v>559</v>
      </c>
      <c r="K621" s="64">
        <v>580</v>
      </c>
      <c r="L621" s="64">
        <v>617</v>
      </c>
      <c r="M621" s="64">
        <v>643</v>
      </c>
      <c r="N621" s="64">
        <v>665</v>
      </c>
      <c r="O621" s="64">
        <v>692</v>
      </c>
      <c r="P621" s="64">
        <v>694</v>
      </c>
      <c r="Q621" s="64">
        <v>708</v>
      </c>
      <c r="R621" s="64">
        <v>718</v>
      </c>
      <c r="S621" s="64">
        <v>714</v>
      </c>
      <c r="T621" s="64">
        <v>715</v>
      </c>
      <c r="U621" s="64">
        <v>742</v>
      </c>
      <c r="V621" s="64">
        <v>766</v>
      </c>
      <c r="W621" s="64">
        <v>768</v>
      </c>
      <c r="X621" s="64">
        <v>751</v>
      </c>
      <c r="Y621" s="64">
        <v>714</v>
      </c>
      <c r="Z621" s="64">
        <v>675</v>
      </c>
      <c r="AA621" s="64">
        <v>644</v>
      </c>
      <c r="AB621" s="65">
        <v>3</v>
      </c>
      <c r="AC621" s="65">
        <f t="shared" si="27"/>
        <v>3</v>
      </c>
      <c r="AD621" s="65">
        <v>1</v>
      </c>
      <c r="AE621" s="66" t="s">
        <v>77</v>
      </c>
      <c r="AF621" s="57">
        <v>14</v>
      </c>
      <c r="AG621" s="57">
        <v>2</v>
      </c>
      <c r="AH621" s="57">
        <v>2022</v>
      </c>
    </row>
    <row r="622" spans="1:34">
      <c r="A622" s="64">
        <v>20220913</v>
      </c>
      <c r="B622" s="64">
        <f t="shared" si="28"/>
        <v>820</v>
      </c>
      <c r="C622" s="64">
        <f t="shared" si="29"/>
        <v>532</v>
      </c>
      <c r="D622" s="64">
        <v>599</v>
      </c>
      <c r="E622" s="64">
        <v>569</v>
      </c>
      <c r="F622" s="64">
        <v>548</v>
      </c>
      <c r="G622" s="64">
        <v>534</v>
      </c>
      <c r="H622" s="64">
        <v>532</v>
      </c>
      <c r="I622" s="64">
        <v>545</v>
      </c>
      <c r="J622" s="64">
        <v>578</v>
      </c>
      <c r="K622" s="64">
        <v>633</v>
      </c>
      <c r="L622" s="64">
        <v>716</v>
      </c>
      <c r="M622" s="64">
        <v>790</v>
      </c>
      <c r="N622" s="64">
        <v>819</v>
      </c>
      <c r="O622" s="64">
        <v>820</v>
      </c>
      <c r="P622" s="64">
        <v>817</v>
      </c>
      <c r="Q622" s="64">
        <v>811</v>
      </c>
      <c r="R622" s="64">
        <v>793</v>
      </c>
      <c r="S622" s="64">
        <v>801</v>
      </c>
      <c r="T622" s="64">
        <v>814</v>
      </c>
      <c r="U622" s="64">
        <v>811</v>
      </c>
      <c r="V622" s="64">
        <v>815</v>
      </c>
      <c r="W622" s="64">
        <v>810</v>
      </c>
      <c r="X622" s="64">
        <v>784</v>
      </c>
      <c r="Y622" s="64">
        <v>748</v>
      </c>
      <c r="Z622" s="64">
        <v>707</v>
      </c>
      <c r="AA622" s="64">
        <v>675</v>
      </c>
      <c r="AB622" s="65">
        <v>3</v>
      </c>
      <c r="AC622" s="65">
        <f t="shared" si="27"/>
        <v>0</v>
      </c>
      <c r="AD622" s="65">
        <v>2</v>
      </c>
      <c r="AF622" s="57">
        <v>14</v>
      </c>
      <c r="AG622" s="57">
        <v>1</v>
      </c>
      <c r="AH622" s="57">
        <v>2022</v>
      </c>
    </row>
    <row r="623" spans="1:34">
      <c r="A623" s="64">
        <v>20220914</v>
      </c>
      <c r="B623" s="64">
        <f t="shared" si="28"/>
        <v>841</v>
      </c>
      <c r="C623" s="64">
        <f t="shared" si="29"/>
        <v>558</v>
      </c>
      <c r="D623" s="64">
        <v>629</v>
      </c>
      <c r="E623" s="64">
        <v>596</v>
      </c>
      <c r="F623" s="64">
        <v>574</v>
      </c>
      <c r="G623" s="64">
        <v>559</v>
      </c>
      <c r="H623" s="64">
        <v>558</v>
      </c>
      <c r="I623" s="64">
        <v>575</v>
      </c>
      <c r="J623" s="64">
        <v>602</v>
      </c>
      <c r="K623" s="64">
        <v>648</v>
      </c>
      <c r="L623" s="64">
        <v>703</v>
      </c>
      <c r="M623" s="64">
        <v>746</v>
      </c>
      <c r="N623" s="64">
        <v>747</v>
      </c>
      <c r="O623" s="64">
        <v>746</v>
      </c>
      <c r="P623" s="64">
        <v>749</v>
      </c>
      <c r="Q623" s="64">
        <v>764</v>
      </c>
      <c r="R623" s="64">
        <v>784</v>
      </c>
      <c r="S623" s="64">
        <v>790</v>
      </c>
      <c r="T623" s="64">
        <v>814</v>
      </c>
      <c r="U623" s="64">
        <v>841</v>
      </c>
      <c r="V623" s="64">
        <v>839</v>
      </c>
      <c r="W623" s="64">
        <v>836</v>
      </c>
      <c r="X623" s="64">
        <v>806</v>
      </c>
      <c r="Y623" s="64">
        <v>768</v>
      </c>
      <c r="Z623" s="64">
        <v>722</v>
      </c>
      <c r="AA623" s="64">
        <v>690</v>
      </c>
      <c r="AB623" s="65">
        <v>3</v>
      </c>
      <c r="AC623" s="65">
        <f t="shared" si="27"/>
        <v>0</v>
      </c>
      <c r="AD623" s="65">
        <v>3</v>
      </c>
      <c r="AF623" s="57">
        <v>14</v>
      </c>
      <c r="AG623" s="57">
        <v>1</v>
      </c>
      <c r="AH623" s="57">
        <v>2022</v>
      </c>
    </row>
    <row r="624" spans="1:34">
      <c r="A624" s="64">
        <v>20220915</v>
      </c>
      <c r="B624" s="64">
        <f t="shared" si="28"/>
        <v>868</v>
      </c>
      <c r="C624" s="64">
        <f t="shared" si="29"/>
        <v>563</v>
      </c>
      <c r="D624" s="64">
        <v>639</v>
      </c>
      <c r="E624" s="64">
        <v>603</v>
      </c>
      <c r="F624" s="64">
        <v>579</v>
      </c>
      <c r="G624" s="64">
        <v>565</v>
      </c>
      <c r="H624" s="64">
        <v>563</v>
      </c>
      <c r="I624" s="64">
        <v>581</v>
      </c>
      <c r="J624" s="64">
        <v>611</v>
      </c>
      <c r="K624" s="64">
        <v>658</v>
      </c>
      <c r="L624" s="64">
        <v>737</v>
      </c>
      <c r="M624" s="64">
        <v>778</v>
      </c>
      <c r="N624" s="64">
        <v>794</v>
      </c>
      <c r="O624" s="64">
        <v>818</v>
      </c>
      <c r="P624" s="64">
        <v>798</v>
      </c>
      <c r="Q624" s="64">
        <v>844</v>
      </c>
      <c r="R624" s="64">
        <v>856</v>
      </c>
      <c r="S624" s="64">
        <v>837</v>
      </c>
      <c r="T624" s="64">
        <v>844</v>
      </c>
      <c r="U624" s="64">
        <v>858</v>
      </c>
      <c r="V624" s="64">
        <v>868</v>
      </c>
      <c r="W624" s="64">
        <v>868</v>
      </c>
      <c r="X624" s="64">
        <v>839</v>
      </c>
      <c r="Y624" s="64">
        <v>795</v>
      </c>
      <c r="Z624" s="64">
        <v>748</v>
      </c>
      <c r="AA624" s="64">
        <v>710</v>
      </c>
      <c r="AB624" s="65">
        <v>3</v>
      </c>
      <c r="AC624" s="65">
        <f t="shared" si="27"/>
        <v>0</v>
      </c>
      <c r="AD624" s="65">
        <v>4</v>
      </c>
      <c r="AF624" s="57">
        <v>14</v>
      </c>
      <c r="AG624" s="57">
        <v>1</v>
      </c>
      <c r="AH624" s="57">
        <v>2022</v>
      </c>
    </row>
    <row r="625" spans="1:34">
      <c r="A625" s="64">
        <v>20220916</v>
      </c>
      <c r="B625" s="64">
        <f t="shared" si="28"/>
        <v>917</v>
      </c>
      <c r="C625" s="64">
        <f t="shared" si="29"/>
        <v>574</v>
      </c>
      <c r="D625" s="64">
        <v>656</v>
      </c>
      <c r="E625" s="64">
        <v>618</v>
      </c>
      <c r="F625" s="64">
        <v>594</v>
      </c>
      <c r="G625" s="64">
        <v>577</v>
      </c>
      <c r="H625" s="64">
        <v>574</v>
      </c>
      <c r="I625" s="64">
        <v>589</v>
      </c>
      <c r="J625" s="64">
        <v>624</v>
      </c>
      <c r="K625" s="64">
        <v>664</v>
      </c>
      <c r="L625" s="64">
        <v>694</v>
      </c>
      <c r="M625" s="64">
        <v>721</v>
      </c>
      <c r="N625" s="64">
        <v>760</v>
      </c>
      <c r="O625" s="64">
        <v>768</v>
      </c>
      <c r="P625" s="64">
        <v>811</v>
      </c>
      <c r="Q625" s="64">
        <v>808</v>
      </c>
      <c r="R625" s="64">
        <v>840</v>
      </c>
      <c r="S625" s="64">
        <v>851</v>
      </c>
      <c r="T625" s="64">
        <v>898</v>
      </c>
      <c r="U625" s="64">
        <v>915</v>
      </c>
      <c r="V625" s="64">
        <v>917</v>
      </c>
      <c r="W625" s="64">
        <v>904</v>
      </c>
      <c r="X625" s="64">
        <v>873</v>
      </c>
      <c r="Y625" s="64">
        <v>825</v>
      </c>
      <c r="Z625" s="64">
        <v>776</v>
      </c>
      <c r="AA625" s="64">
        <v>731</v>
      </c>
      <c r="AB625" s="65">
        <v>3</v>
      </c>
      <c r="AC625" s="65">
        <f t="shared" si="27"/>
        <v>0</v>
      </c>
      <c r="AD625" s="65">
        <v>5</v>
      </c>
      <c r="AF625" s="57">
        <v>15</v>
      </c>
      <c r="AG625" s="57">
        <v>10</v>
      </c>
      <c r="AH625" s="57">
        <v>2022</v>
      </c>
    </row>
    <row r="626" spans="1:34">
      <c r="A626" s="64">
        <v>20220917</v>
      </c>
      <c r="B626" s="64">
        <f t="shared" si="28"/>
        <v>838</v>
      </c>
      <c r="C626" s="64">
        <f t="shared" si="29"/>
        <v>580</v>
      </c>
      <c r="D626" s="64">
        <v>678</v>
      </c>
      <c r="E626" s="64">
        <v>636</v>
      </c>
      <c r="F626" s="64">
        <v>604</v>
      </c>
      <c r="G626" s="64">
        <v>587</v>
      </c>
      <c r="H626" s="64">
        <v>580</v>
      </c>
      <c r="I626" s="64">
        <v>590</v>
      </c>
      <c r="J626" s="64">
        <v>609</v>
      </c>
      <c r="K626" s="64">
        <v>612</v>
      </c>
      <c r="L626" s="64">
        <v>613</v>
      </c>
      <c r="M626" s="64">
        <v>619</v>
      </c>
      <c r="N626" s="64">
        <v>667</v>
      </c>
      <c r="O626" s="64">
        <v>689</v>
      </c>
      <c r="P626" s="64">
        <v>689</v>
      </c>
      <c r="Q626" s="64">
        <v>758</v>
      </c>
      <c r="R626" s="64">
        <v>768</v>
      </c>
      <c r="S626" s="64">
        <v>770</v>
      </c>
      <c r="T626" s="64">
        <v>803</v>
      </c>
      <c r="U626" s="64">
        <v>823</v>
      </c>
      <c r="V626" s="64">
        <v>838</v>
      </c>
      <c r="W626" s="64">
        <v>833</v>
      </c>
      <c r="X626" s="64">
        <v>811</v>
      </c>
      <c r="Y626" s="64">
        <v>774</v>
      </c>
      <c r="Z626" s="64">
        <v>736</v>
      </c>
      <c r="AA626" s="64">
        <v>700</v>
      </c>
      <c r="AB626" s="65">
        <v>3</v>
      </c>
      <c r="AC626" s="65">
        <f t="shared" si="27"/>
        <v>1</v>
      </c>
      <c r="AD626" s="65">
        <v>6</v>
      </c>
      <c r="AF626" s="57">
        <v>14</v>
      </c>
      <c r="AG626" s="57">
        <v>8</v>
      </c>
      <c r="AH626" s="57">
        <v>2022</v>
      </c>
    </row>
    <row r="627" spans="1:34">
      <c r="A627" s="64">
        <v>20220918</v>
      </c>
      <c r="B627" s="64">
        <f t="shared" si="28"/>
        <v>859</v>
      </c>
      <c r="C627" s="64">
        <f t="shared" si="29"/>
        <v>566</v>
      </c>
      <c r="D627" s="64">
        <v>651</v>
      </c>
      <c r="E627" s="64">
        <v>612</v>
      </c>
      <c r="F627" s="64">
        <v>588</v>
      </c>
      <c r="G627" s="64">
        <v>571</v>
      </c>
      <c r="H627" s="64">
        <v>569</v>
      </c>
      <c r="I627" s="64">
        <v>579</v>
      </c>
      <c r="J627" s="64">
        <v>590</v>
      </c>
      <c r="K627" s="64">
        <v>583</v>
      </c>
      <c r="L627" s="64">
        <v>566</v>
      </c>
      <c r="M627" s="64">
        <v>579</v>
      </c>
      <c r="N627" s="64">
        <v>597</v>
      </c>
      <c r="O627" s="64">
        <v>595</v>
      </c>
      <c r="P627" s="64">
        <v>634</v>
      </c>
      <c r="Q627" s="64">
        <v>725</v>
      </c>
      <c r="R627" s="64">
        <v>763</v>
      </c>
      <c r="S627" s="64">
        <v>780</v>
      </c>
      <c r="T627" s="64">
        <v>808</v>
      </c>
      <c r="U627" s="64">
        <v>834</v>
      </c>
      <c r="V627" s="64">
        <v>858</v>
      </c>
      <c r="W627" s="64">
        <v>859</v>
      </c>
      <c r="X627" s="64">
        <v>833</v>
      </c>
      <c r="Y627" s="64">
        <v>791</v>
      </c>
      <c r="Z627" s="64">
        <v>738</v>
      </c>
      <c r="AA627" s="64">
        <v>697</v>
      </c>
      <c r="AB627" s="65">
        <v>3</v>
      </c>
      <c r="AC627" s="65">
        <f t="shared" si="27"/>
        <v>2</v>
      </c>
      <c r="AD627" s="65">
        <v>7</v>
      </c>
      <c r="AF627" s="57">
        <v>15</v>
      </c>
      <c r="AG627" s="57">
        <v>11</v>
      </c>
      <c r="AH627" s="57">
        <v>2022</v>
      </c>
    </row>
    <row r="628" spans="1:34">
      <c r="A628" s="64">
        <v>20220919</v>
      </c>
      <c r="B628" s="64">
        <f t="shared" si="28"/>
        <v>837</v>
      </c>
      <c r="C628" s="64">
        <f t="shared" si="29"/>
        <v>567</v>
      </c>
      <c r="D628" s="64">
        <v>643</v>
      </c>
      <c r="E628" s="64">
        <v>608</v>
      </c>
      <c r="F628" s="64">
        <v>584</v>
      </c>
      <c r="G628" s="64">
        <v>570</v>
      </c>
      <c r="H628" s="64">
        <v>567</v>
      </c>
      <c r="I628" s="64">
        <v>580</v>
      </c>
      <c r="J628" s="64">
        <v>608</v>
      </c>
      <c r="K628" s="64">
        <v>650</v>
      </c>
      <c r="L628" s="64">
        <v>656</v>
      </c>
      <c r="M628" s="64">
        <v>699</v>
      </c>
      <c r="N628" s="64">
        <v>700</v>
      </c>
      <c r="O628" s="64">
        <v>706</v>
      </c>
      <c r="P628" s="64">
        <v>670</v>
      </c>
      <c r="Q628" s="64">
        <v>681</v>
      </c>
      <c r="R628" s="64">
        <v>729</v>
      </c>
      <c r="S628" s="64">
        <v>776</v>
      </c>
      <c r="T628" s="64">
        <v>800</v>
      </c>
      <c r="U628" s="64">
        <v>837</v>
      </c>
      <c r="V628" s="64">
        <v>824</v>
      </c>
      <c r="W628" s="64">
        <v>806</v>
      </c>
      <c r="X628" s="64">
        <v>776</v>
      </c>
      <c r="Y628" s="64">
        <v>734</v>
      </c>
      <c r="Z628" s="64">
        <v>693</v>
      </c>
      <c r="AA628" s="64">
        <v>657</v>
      </c>
      <c r="AB628" s="65">
        <v>3</v>
      </c>
      <c r="AC628" s="65">
        <f t="shared" si="27"/>
        <v>0</v>
      </c>
      <c r="AD628" s="65">
        <v>1</v>
      </c>
      <c r="AF628" s="57">
        <v>14</v>
      </c>
      <c r="AG628" s="57">
        <v>10</v>
      </c>
      <c r="AH628" s="57">
        <v>2022</v>
      </c>
    </row>
    <row r="629" spans="1:34">
      <c r="A629" s="64">
        <v>20220920</v>
      </c>
      <c r="B629" s="64">
        <f t="shared" si="28"/>
        <v>772</v>
      </c>
      <c r="C629" s="64">
        <f t="shared" si="29"/>
        <v>540</v>
      </c>
      <c r="D629" s="64">
        <v>608</v>
      </c>
      <c r="E629" s="64">
        <v>575</v>
      </c>
      <c r="F629" s="64">
        <v>553</v>
      </c>
      <c r="G629" s="64">
        <v>542</v>
      </c>
      <c r="H629" s="64">
        <v>540</v>
      </c>
      <c r="I629" s="64">
        <v>555</v>
      </c>
      <c r="J629" s="64">
        <v>589</v>
      </c>
      <c r="K629" s="64">
        <v>626</v>
      </c>
      <c r="L629" s="64">
        <v>644</v>
      </c>
      <c r="M629" s="64">
        <v>639</v>
      </c>
      <c r="N629" s="64">
        <v>665</v>
      </c>
      <c r="O629" s="64">
        <v>632</v>
      </c>
      <c r="P629" s="64">
        <v>633</v>
      </c>
      <c r="Q629" s="64">
        <v>681</v>
      </c>
      <c r="R629" s="64">
        <v>697</v>
      </c>
      <c r="S629" s="64">
        <v>691</v>
      </c>
      <c r="T629" s="64">
        <v>748</v>
      </c>
      <c r="U629" s="64">
        <v>767</v>
      </c>
      <c r="V629" s="64">
        <v>772</v>
      </c>
      <c r="W629" s="64">
        <v>766</v>
      </c>
      <c r="X629" s="64">
        <v>747</v>
      </c>
      <c r="Y629" s="64">
        <v>710</v>
      </c>
      <c r="Z629" s="64">
        <v>675</v>
      </c>
      <c r="AA629" s="64">
        <v>646</v>
      </c>
      <c r="AB629" s="65">
        <v>3</v>
      </c>
      <c r="AC629" s="65">
        <f t="shared" si="27"/>
        <v>0</v>
      </c>
      <c r="AD629" s="65">
        <v>2</v>
      </c>
      <c r="AF629" s="57">
        <v>13</v>
      </c>
      <c r="AG629" s="57">
        <v>9</v>
      </c>
      <c r="AH629" s="57">
        <v>2022</v>
      </c>
    </row>
    <row r="630" spans="1:34">
      <c r="A630" s="64">
        <v>20220921</v>
      </c>
      <c r="B630" s="64">
        <f t="shared" si="28"/>
        <v>765</v>
      </c>
      <c r="C630" s="64">
        <f t="shared" si="29"/>
        <v>531</v>
      </c>
      <c r="D630" s="64">
        <v>598</v>
      </c>
      <c r="E630" s="64">
        <v>565</v>
      </c>
      <c r="F630" s="64">
        <v>543</v>
      </c>
      <c r="G630" s="64">
        <v>533</v>
      </c>
      <c r="H630" s="64">
        <v>531</v>
      </c>
      <c r="I630" s="64">
        <v>546</v>
      </c>
      <c r="J630" s="64">
        <v>578</v>
      </c>
      <c r="K630" s="64">
        <v>581</v>
      </c>
      <c r="L630" s="64">
        <v>579</v>
      </c>
      <c r="M630" s="64">
        <v>643</v>
      </c>
      <c r="N630" s="64">
        <v>572</v>
      </c>
      <c r="O630" s="64">
        <v>568</v>
      </c>
      <c r="P630" s="64">
        <v>596</v>
      </c>
      <c r="Q630" s="64">
        <v>628</v>
      </c>
      <c r="R630" s="64">
        <v>673</v>
      </c>
      <c r="S630" s="64">
        <v>739</v>
      </c>
      <c r="T630" s="64">
        <v>723</v>
      </c>
      <c r="U630" s="64">
        <v>734</v>
      </c>
      <c r="V630" s="64">
        <v>765</v>
      </c>
      <c r="W630" s="64">
        <v>756</v>
      </c>
      <c r="X630" s="64">
        <v>720</v>
      </c>
      <c r="Y630" s="64">
        <v>696</v>
      </c>
      <c r="Z630" s="64">
        <v>672</v>
      </c>
      <c r="AA630" s="64">
        <v>638</v>
      </c>
      <c r="AB630" s="65">
        <v>3</v>
      </c>
      <c r="AC630" s="65">
        <f t="shared" si="27"/>
        <v>0</v>
      </c>
      <c r="AD630" s="65">
        <v>3</v>
      </c>
      <c r="AF630" s="57">
        <v>12</v>
      </c>
      <c r="AG630" s="57">
        <v>10</v>
      </c>
      <c r="AH630" s="57">
        <v>2022</v>
      </c>
    </row>
    <row r="631" spans="1:34">
      <c r="A631" s="64">
        <v>20220922</v>
      </c>
      <c r="B631" s="64">
        <f t="shared" si="28"/>
        <v>790</v>
      </c>
      <c r="C631" s="64">
        <f t="shared" si="29"/>
        <v>528</v>
      </c>
      <c r="D631" s="64">
        <v>591</v>
      </c>
      <c r="E631" s="64">
        <v>564</v>
      </c>
      <c r="F631" s="64">
        <v>542</v>
      </c>
      <c r="G631" s="64">
        <v>528</v>
      </c>
      <c r="H631" s="64">
        <v>529</v>
      </c>
      <c r="I631" s="64">
        <v>549</v>
      </c>
      <c r="J631" s="64">
        <v>579</v>
      </c>
      <c r="K631" s="64">
        <v>615</v>
      </c>
      <c r="L631" s="64">
        <v>623</v>
      </c>
      <c r="M631" s="64">
        <v>589</v>
      </c>
      <c r="N631" s="64">
        <v>593</v>
      </c>
      <c r="O631" s="64">
        <v>607</v>
      </c>
      <c r="P631" s="64">
        <v>635</v>
      </c>
      <c r="Q631" s="64">
        <v>667</v>
      </c>
      <c r="R631" s="64">
        <v>750</v>
      </c>
      <c r="S631" s="64">
        <v>723</v>
      </c>
      <c r="T631" s="64">
        <v>729</v>
      </c>
      <c r="U631" s="64">
        <v>780</v>
      </c>
      <c r="V631" s="64">
        <v>790</v>
      </c>
      <c r="W631" s="64">
        <v>775</v>
      </c>
      <c r="X631" s="64">
        <v>752</v>
      </c>
      <c r="Y631" s="64">
        <v>716</v>
      </c>
      <c r="Z631" s="64">
        <v>682</v>
      </c>
      <c r="AA631" s="64">
        <v>650</v>
      </c>
      <c r="AB631" s="65">
        <v>3</v>
      </c>
      <c r="AC631" s="65">
        <f t="shared" si="27"/>
        <v>0</v>
      </c>
      <c r="AD631" s="65">
        <v>4</v>
      </c>
      <c r="AF631" s="57">
        <v>13</v>
      </c>
      <c r="AG631" s="57">
        <v>8</v>
      </c>
      <c r="AH631" s="57">
        <v>2022</v>
      </c>
    </row>
    <row r="632" spans="1:34">
      <c r="A632" s="64">
        <v>20220923</v>
      </c>
      <c r="B632" s="64">
        <f t="shared" si="28"/>
        <v>775</v>
      </c>
      <c r="C632" s="64">
        <f t="shared" si="29"/>
        <v>533</v>
      </c>
      <c r="D632" s="64">
        <v>606</v>
      </c>
      <c r="E632" s="64">
        <v>572</v>
      </c>
      <c r="F632" s="64">
        <v>547</v>
      </c>
      <c r="G632" s="64">
        <v>535</v>
      </c>
      <c r="H632" s="64">
        <v>533</v>
      </c>
      <c r="I632" s="64">
        <v>552</v>
      </c>
      <c r="J632" s="64">
        <v>583</v>
      </c>
      <c r="K632" s="64">
        <v>598</v>
      </c>
      <c r="L632" s="64">
        <v>585</v>
      </c>
      <c r="M632" s="64">
        <v>596</v>
      </c>
      <c r="N632" s="64">
        <v>583</v>
      </c>
      <c r="O632" s="64">
        <v>568</v>
      </c>
      <c r="P632" s="64">
        <v>575</v>
      </c>
      <c r="Q632" s="64">
        <v>673</v>
      </c>
      <c r="R632" s="64">
        <v>711</v>
      </c>
      <c r="S632" s="64">
        <v>775</v>
      </c>
      <c r="T632" s="64">
        <v>768</v>
      </c>
      <c r="U632" s="64">
        <v>764</v>
      </c>
      <c r="V632" s="64">
        <v>773</v>
      </c>
      <c r="W632" s="64">
        <v>763</v>
      </c>
      <c r="X632" s="64">
        <v>739</v>
      </c>
      <c r="Y632" s="64">
        <v>705</v>
      </c>
      <c r="Z632" s="64">
        <v>671</v>
      </c>
      <c r="AA632" s="64">
        <v>642</v>
      </c>
      <c r="AB632" s="65">
        <v>3</v>
      </c>
      <c r="AC632" s="65">
        <f t="shared" si="27"/>
        <v>0</v>
      </c>
      <c r="AD632" s="65">
        <v>5</v>
      </c>
      <c r="AF632" s="57">
        <v>13</v>
      </c>
      <c r="AG632" s="57">
        <v>11</v>
      </c>
      <c r="AH632" s="57">
        <v>2022</v>
      </c>
    </row>
    <row r="633" spans="1:34">
      <c r="A633" s="64">
        <v>20220924</v>
      </c>
      <c r="B633" s="64">
        <f t="shared" si="28"/>
        <v>727</v>
      </c>
      <c r="C633" s="64">
        <f t="shared" si="29"/>
        <v>463</v>
      </c>
      <c r="D633" s="64">
        <v>598</v>
      </c>
      <c r="E633" s="64">
        <v>564</v>
      </c>
      <c r="F633" s="64">
        <v>541</v>
      </c>
      <c r="G633" s="64">
        <v>528</v>
      </c>
      <c r="H633" s="64">
        <v>526</v>
      </c>
      <c r="I633" s="64">
        <v>541</v>
      </c>
      <c r="J633" s="64">
        <v>559</v>
      </c>
      <c r="K633" s="64">
        <v>534</v>
      </c>
      <c r="L633" s="64">
        <v>479</v>
      </c>
      <c r="M633" s="64">
        <v>474</v>
      </c>
      <c r="N633" s="64">
        <v>480</v>
      </c>
      <c r="O633" s="64">
        <v>463</v>
      </c>
      <c r="P633" s="64">
        <v>465</v>
      </c>
      <c r="Q633" s="64">
        <v>491</v>
      </c>
      <c r="R633" s="64">
        <v>597</v>
      </c>
      <c r="S633" s="64">
        <v>665</v>
      </c>
      <c r="T633" s="64">
        <v>671</v>
      </c>
      <c r="U633" s="64">
        <v>698</v>
      </c>
      <c r="V633" s="64">
        <v>727</v>
      </c>
      <c r="W633" s="64">
        <v>719</v>
      </c>
      <c r="X633" s="64">
        <v>705</v>
      </c>
      <c r="Y633" s="64">
        <v>684</v>
      </c>
      <c r="Z633" s="64">
        <v>654</v>
      </c>
      <c r="AA633" s="64">
        <v>628</v>
      </c>
      <c r="AB633" s="65">
        <v>3</v>
      </c>
      <c r="AC633" s="65">
        <f t="shared" si="27"/>
        <v>1</v>
      </c>
      <c r="AD633" s="65">
        <v>6</v>
      </c>
      <c r="AF633" s="57">
        <v>12</v>
      </c>
      <c r="AG633" s="57">
        <v>12</v>
      </c>
      <c r="AH633" s="57">
        <v>2022</v>
      </c>
    </row>
    <row r="634" spans="1:34">
      <c r="A634" s="64">
        <v>20220925</v>
      </c>
      <c r="B634" s="64">
        <f t="shared" si="28"/>
        <v>733</v>
      </c>
      <c r="C634" s="64">
        <f t="shared" si="29"/>
        <v>502</v>
      </c>
      <c r="D634" s="64">
        <v>587</v>
      </c>
      <c r="E634" s="64">
        <v>559</v>
      </c>
      <c r="F634" s="64">
        <v>540</v>
      </c>
      <c r="G634" s="64">
        <v>529</v>
      </c>
      <c r="H634" s="64">
        <v>526</v>
      </c>
      <c r="I634" s="64">
        <v>541</v>
      </c>
      <c r="J634" s="64">
        <v>557</v>
      </c>
      <c r="K634" s="64">
        <v>552</v>
      </c>
      <c r="L634" s="64">
        <v>547</v>
      </c>
      <c r="M634" s="64">
        <v>545</v>
      </c>
      <c r="N634" s="64">
        <v>553</v>
      </c>
      <c r="O634" s="64">
        <v>529</v>
      </c>
      <c r="P634" s="64">
        <v>502</v>
      </c>
      <c r="Q634" s="64">
        <v>575</v>
      </c>
      <c r="R634" s="64">
        <v>628</v>
      </c>
      <c r="S634" s="64">
        <v>622</v>
      </c>
      <c r="T634" s="64">
        <v>661</v>
      </c>
      <c r="U634" s="64">
        <v>716</v>
      </c>
      <c r="V634" s="64">
        <v>733</v>
      </c>
      <c r="W634" s="64">
        <v>731</v>
      </c>
      <c r="X634" s="64">
        <v>721</v>
      </c>
      <c r="Y634" s="64">
        <v>695</v>
      </c>
      <c r="Z634" s="64">
        <v>662</v>
      </c>
      <c r="AA634" s="64">
        <v>635</v>
      </c>
      <c r="AB634" s="65">
        <v>3</v>
      </c>
      <c r="AC634" s="65">
        <f t="shared" si="27"/>
        <v>2</v>
      </c>
      <c r="AD634" s="65">
        <v>7</v>
      </c>
      <c r="AF634" s="57">
        <v>13</v>
      </c>
      <c r="AG634" s="57">
        <v>7</v>
      </c>
      <c r="AH634" s="57">
        <v>2022</v>
      </c>
    </row>
    <row r="635" spans="1:34">
      <c r="A635" s="64">
        <v>20220926</v>
      </c>
      <c r="B635" s="64">
        <f t="shared" si="28"/>
        <v>777</v>
      </c>
      <c r="C635" s="64">
        <f t="shared" si="29"/>
        <v>529</v>
      </c>
      <c r="D635" s="64">
        <v>591</v>
      </c>
      <c r="E635" s="64">
        <v>561</v>
      </c>
      <c r="F635" s="64">
        <v>541</v>
      </c>
      <c r="G635" s="64">
        <v>530</v>
      </c>
      <c r="H635" s="64">
        <v>529</v>
      </c>
      <c r="I635" s="64">
        <v>547</v>
      </c>
      <c r="J635" s="64">
        <v>579</v>
      </c>
      <c r="K635" s="64">
        <v>611</v>
      </c>
      <c r="L635" s="64">
        <v>617</v>
      </c>
      <c r="M635" s="64">
        <v>627</v>
      </c>
      <c r="N635" s="64">
        <v>561</v>
      </c>
      <c r="O635" s="64">
        <v>595</v>
      </c>
      <c r="P635" s="64">
        <v>557</v>
      </c>
      <c r="Q635" s="64">
        <v>601</v>
      </c>
      <c r="R635" s="64">
        <v>655</v>
      </c>
      <c r="S635" s="64">
        <v>761</v>
      </c>
      <c r="T635" s="64">
        <v>771</v>
      </c>
      <c r="U635" s="64">
        <v>767</v>
      </c>
      <c r="V635" s="64">
        <v>777</v>
      </c>
      <c r="W635" s="64">
        <v>766</v>
      </c>
      <c r="X635" s="64">
        <v>747</v>
      </c>
      <c r="Y635" s="64">
        <v>713</v>
      </c>
      <c r="Z635" s="64">
        <v>678</v>
      </c>
      <c r="AA635" s="64">
        <v>647</v>
      </c>
      <c r="AB635" s="65">
        <v>3</v>
      </c>
      <c r="AC635" s="65">
        <f t="shared" si="27"/>
        <v>0</v>
      </c>
      <c r="AD635" s="65">
        <v>1</v>
      </c>
      <c r="AF635" s="57">
        <v>13</v>
      </c>
      <c r="AG635" s="57">
        <v>9</v>
      </c>
      <c r="AH635" s="57">
        <v>2022</v>
      </c>
    </row>
    <row r="636" spans="1:34">
      <c r="A636" s="64">
        <v>20220927</v>
      </c>
      <c r="B636" s="64">
        <f t="shared" si="28"/>
        <v>806</v>
      </c>
      <c r="C636" s="64">
        <f t="shared" si="29"/>
        <v>531</v>
      </c>
      <c r="D636" s="64">
        <v>598</v>
      </c>
      <c r="E636" s="64">
        <v>566</v>
      </c>
      <c r="F636" s="64">
        <v>545</v>
      </c>
      <c r="G636" s="64">
        <v>531</v>
      </c>
      <c r="H636" s="64">
        <v>531</v>
      </c>
      <c r="I636" s="64">
        <v>548</v>
      </c>
      <c r="J636" s="64">
        <v>579</v>
      </c>
      <c r="K636" s="64">
        <v>571</v>
      </c>
      <c r="L636" s="64">
        <v>562</v>
      </c>
      <c r="M636" s="64">
        <v>566</v>
      </c>
      <c r="N636" s="64">
        <v>572</v>
      </c>
      <c r="O636" s="64">
        <v>572</v>
      </c>
      <c r="P636" s="64">
        <v>612</v>
      </c>
      <c r="Q636" s="64">
        <v>703</v>
      </c>
      <c r="R636" s="64">
        <v>658</v>
      </c>
      <c r="S636" s="64">
        <v>666</v>
      </c>
      <c r="T636" s="64">
        <v>747</v>
      </c>
      <c r="U636" s="64">
        <v>806</v>
      </c>
      <c r="V636" s="64">
        <v>794</v>
      </c>
      <c r="W636" s="64">
        <v>778</v>
      </c>
      <c r="X636" s="64">
        <v>752</v>
      </c>
      <c r="Y636" s="64">
        <v>716</v>
      </c>
      <c r="Z636" s="64">
        <v>678</v>
      </c>
      <c r="AA636" s="64">
        <v>647</v>
      </c>
      <c r="AB636" s="65">
        <v>3</v>
      </c>
      <c r="AC636" s="65">
        <f t="shared" si="27"/>
        <v>0</v>
      </c>
      <c r="AD636" s="65">
        <v>2</v>
      </c>
      <c r="AF636" s="57">
        <v>13</v>
      </c>
      <c r="AG636" s="57">
        <v>12</v>
      </c>
      <c r="AH636" s="57">
        <v>2022</v>
      </c>
    </row>
    <row r="637" spans="1:34">
      <c r="A637" s="64">
        <v>20220928</v>
      </c>
      <c r="B637" s="64">
        <f t="shared" si="28"/>
        <v>790</v>
      </c>
      <c r="C637" s="64">
        <f t="shared" si="29"/>
        <v>534</v>
      </c>
      <c r="D637" s="64">
        <v>602</v>
      </c>
      <c r="E637" s="64">
        <v>568</v>
      </c>
      <c r="F637" s="64">
        <v>548</v>
      </c>
      <c r="G637" s="64">
        <v>534</v>
      </c>
      <c r="H637" s="64">
        <v>534</v>
      </c>
      <c r="I637" s="64">
        <v>551</v>
      </c>
      <c r="J637" s="64">
        <v>585</v>
      </c>
      <c r="K637" s="64">
        <v>615</v>
      </c>
      <c r="L637" s="64">
        <v>654</v>
      </c>
      <c r="M637" s="64">
        <v>668</v>
      </c>
      <c r="N637" s="64">
        <v>678</v>
      </c>
      <c r="O637" s="64">
        <v>693</v>
      </c>
      <c r="P637" s="64">
        <v>711</v>
      </c>
      <c r="Q637" s="64">
        <v>735</v>
      </c>
      <c r="R637" s="64">
        <v>730</v>
      </c>
      <c r="S637" s="64">
        <v>762</v>
      </c>
      <c r="T637" s="64">
        <v>773</v>
      </c>
      <c r="U637" s="64">
        <v>780</v>
      </c>
      <c r="V637" s="64">
        <v>790</v>
      </c>
      <c r="W637" s="64">
        <v>784</v>
      </c>
      <c r="X637" s="64">
        <v>759</v>
      </c>
      <c r="Y637" s="64">
        <v>723</v>
      </c>
      <c r="Z637" s="64">
        <v>684</v>
      </c>
      <c r="AA637" s="64">
        <v>648</v>
      </c>
      <c r="AB637" s="65">
        <v>3</v>
      </c>
      <c r="AC637" s="65">
        <f t="shared" si="27"/>
        <v>0</v>
      </c>
      <c r="AD637" s="65">
        <v>3</v>
      </c>
      <c r="AF637" s="57">
        <v>14</v>
      </c>
      <c r="AG637" s="57">
        <v>4</v>
      </c>
      <c r="AH637" s="57">
        <v>2022</v>
      </c>
    </row>
    <row r="638" spans="1:34">
      <c r="A638" s="64">
        <v>20220929</v>
      </c>
      <c r="B638" s="64">
        <f t="shared" si="28"/>
        <v>984</v>
      </c>
      <c r="C638" s="64">
        <f t="shared" si="29"/>
        <v>532</v>
      </c>
      <c r="D638" s="64">
        <v>599</v>
      </c>
      <c r="E638" s="64">
        <v>567</v>
      </c>
      <c r="F638" s="64">
        <v>546</v>
      </c>
      <c r="G638" s="64">
        <v>533</v>
      </c>
      <c r="H638" s="64">
        <v>532</v>
      </c>
      <c r="I638" s="64">
        <v>550</v>
      </c>
      <c r="J638" s="64">
        <v>584</v>
      </c>
      <c r="K638" s="64">
        <v>629</v>
      </c>
      <c r="L638" s="64">
        <v>665</v>
      </c>
      <c r="M638" s="64">
        <v>674</v>
      </c>
      <c r="N638" s="64">
        <v>656</v>
      </c>
      <c r="O638" s="64">
        <v>568</v>
      </c>
      <c r="P638" s="64">
        <v>585</v>
      </c>
      <c r="Q638" s="64">
        <v>618</v>
      </c>
      <c r="R638" s="64">
        <v>629</v>
      </c>
      <c r="S638" s="64">
        <v>694</v>
      </c>
      <c r="T638" s="64">
        <v>773</v>
      </c>
      <c r="U638" s="64">
        <v>899</v>
      </c>
      <c r="V638" s="64">
        <v>954</v>
      </c>
      <c r="W638" s="64">
        <v>984</v>
      </c>
      <c r="X638" s="64">
        <v>946</v>
      </c>
      <c r="Y638" s="64">
        <v>834</v>
      </c>
      <c r="Z638" s="64">
        <v>672</v>
      </c>
      <c r="AA638" s="64">
        <v>646</v>
      </c>
      <c r="AB638" s="65">
        <v>3</v>
      </c>
      <c r="AC638" s="65">
        <f t="shared" si="27"/>
        <v>0</v>
      </c>
      <c r="AD638" s="65">
        <v>4</v>
      </c>
      <c r="AF638" s="57">
        <v>14</v>
      </c>
      <c r="AG638" s="57">
        <v>11</v>
      </c>
      <c r="AH638" s="57">
        <v>2022</v>
      </c>
    </row>
    <row r="639" spans="1:34">
      <c r="A639" s="64">
        <v>20220930</v>
      </c>
      <c r="B639" s="64">
        <f t="shared" si="28"/>
        <v>796</v>
      </c>
      <c r="C639" s="64">
        <f t="shared" si="29"/>
        <v>529</v>
      </c>
      <c r="D639" s="64">
        <v>596</v>
      </c>
      <c r="E639" s="64">
        <v>563</v>
      </c>
      <c r="F639" s="64">
        <v>542</v>
      </c>
      <c r="G639" s="64">
        <v>529</v>
      </c>
      <c r="H639" s="64">
        <v>529</v>
      </c>
      <c r="I639" s="64">
        <v>547</v>
      </c>
      <c r="J639" s="64">
        <v>577</v>
      </c>
      <c r="K639" s="64">
        <v>565</v>
      </c>
      <c r="L639" s="64">
        <v>547</v>
      </c>
      <c r="M639" s="64">
        <v>557</v>
      </c>
      <c r="N639" s="64">
        <v>566</v>
      </c>
      <c r="O639" s="64">
        <v>562</v>
      </c>
      <c r="P639" s="64">
        <v>578</v>
      </c>
      <c r="Q639" s="64">
        <v>610</v>
      </c>
      <c r="R639" s="64">
        <v>650</v>
      </c>
      <c r="S639" s="64">
        <v>701</v>
      </c>
      <c r="T639" s="64">
        <v>757</v>
      </c>
      <c r="U639" s="64">
        <v>796</v>
      </c>
      <c r="V639" s="64">
        <v>792</v>
      </c>
      <c r="W639" s="64">
        <v>792</v>
      </c>
      <c r="X639" s="64">
        <v>743</v>
      </c>
      <c r="Y639" s="64">
        <v>699</v>
      </c>
      <c r="Z639" s="64">
        <v>691</v>
      </c>
      <c r="AA639" s="64">
        <v>658</v>
      </c>
      <c r="AB639" s="65">
        <v>3</v>
      </c>
      <c r="AC639" s="65">
        <f t="shared" si="27"/>
        <v>0</v>
      </c>
      <c r="AD639" s="65">
        <v>5</v>
      </c>
      <c r="AF639" s="57">
        <v>13</v>
      </c>
      <c r="AG639" s="57">
        <v>13</v>
      </c>
      <c r="AH639" s="57">
        <v>2022</v>
      </c>
    </row>
    <row r="640" spans="1:34">
      <c r="A640" s="64">
        <v>20221001</v>
      </c>
      <c r="B640" s="64">
        <f t="shared" si="28"/>
        <v>775</v>
      </c>
      <c r="C640" s="64">
        <f t="shared" si="29"/>
        <v>498</v>
      </c>
      <c r="D640" s="64">
        <v>587</v>
      </c>
      <c r="E640" s="64">
        <v>568</v>
      </c>
      <c r="F640" s="64">
        <v>547</v>
      </c>
      <c r="G640" s="64">
        <v>532</v>
      </c>
      <c r="H640" s="64">
        <v>529</v>
      </c>
      <c r="I640" s="64">
        <v>543</v>
      </c>
      <c r="J640" s="64">
        <v>560</v>
      </c>
      <c r="K640" s="64">
        <v>528</v>
      </c>
      <c r="L640" s="64">
        <v>498</v>
      </c>
      <c r="M640" s="64">
        <v>500</v>
      </c>
      <c r="N640" s="64">
        <v>514</v>
      </c>
      <c r="O640" s="64">
        <v>515</v>
      </c>
      <c r="P640" s="64">
        <v>528</v>
      </c>
      <c r="Q640" s="64">
        <v>550</v>
      </c>
      <c r="R640" s="64">
        <v>576</v>
      </c>
      <c r="S640" s="64">
        <v>649</v>
      </c>
      <c r="T640" s="64">
        <v>708</v>
      </c>
      <c r="U640" s="64">
        <v>759</v>
      </c>
      <c r="V640" s="64">
        <v>775</v>
      </c>
      <c r="W640" s="64">
        <v>745</v>
      </c>
      <c r="X640" s="64">
        <v>722</v>
      </c>
      <c r="Y640" s="64">
        <v>688</v>
      </c>
      <c r="Z640" s="64">
        <v>660</v>
      </c>
      <c r="AA640" s="64">
        <v>630</v>
      </c>
      <c r="AB640" s="65">
        <v>3</v>
      </c>
      <c r="AC640" s="65">
        <f t="shared" si="27"/>
        <v>1</v>
      </c>
      <c r="AD640" s="65">
        <v>6</v>
      </c>
      <c r="AF640" s="57">
        <v>9</v>
      </c>
      <c r="AG640" s="57">
        <v>13</v>
      </c>
      <c r="AH640" s="57">
        <v>2022</v>
      </c>
    </row>
    <row r="641" spans="1:34">
      <c r="A641" s="64">
        <v>20221002</v>
      </c>
      <c r="B641" s="64">
        <f t="shared" si="28"/>
        <v>753</v>
      </c>
      <c r="C641" s="64">
        <f t="shared" si="29"/>
        <v>508</v>
      </c>
      <c r="D641" s="64">
        <v>585</v>
      </c>
      <c r="E641" s="64">
        <v>553</v>
      </c>
      <c r="F641" s="64">
        <v>533</v>
      </c>
      <c r="G641" s="64">
        <v>520</v>
      </c>
      <c r="H641" s="64">
        <v>519</v>
      </c>
      <c r="I641" s="64">
        <v>531</v>
      </c>
      <c r="J641" s="64">
        <v>546</v>
      </c>
      <c r="K641" s="64">
        <v>524</v>
      </c>
      <c r="L641" s="64">
        <v>508</v>
      </c>
      <c r="M641" s="64">
        <v>524</v>
      </c>
      <c r="N641" s="64">
        <v>510</v>
      </c>
      <c r="O641" s="64">
        <v>563</v>
      </c>
      <c r="P641" s="64">
        <v>573</v>
      </c>
      <c r="Q641" s="64">
        <v>598</v>
      </c>
      <c r="R641" s="64">
        <v>594</v>
      </c>
      <c r="S641" s="64">
        <v>635</v>
      </c>
      <c r="T641" s="64">
        <v>691</v>
      </c>
      <c r="U641" s="64">
        <v>732</v>
      </c>
      <c r="V641" s="64">
        <v>753</v>
      </c>
      <c r="W641" s="64">
        <v>747</v>
      </c>
      <c r="X641" s="64">
        <v>735</v>
      </c>
      <c r="Y641" s="64">
        <v>706</v>
      </c>
      <c r="Z641" s="64">
        <v>668</v>
      </c>
      <c r="AA641" s="64">
        <v>634</v>
      </c>
      <c r="AB641" s="65">
        <v>3</v>
      </c>
      <c r="AC641" s="65">
        <f t="shared" si="27"/>
        <v>2</v>
      </c>
      <c r="AD641" s="65">
        <v>7</v>
      </c>
      <c r="AF641" s="57">
        <v>10</v>
      </c>
      <c r="AG641" s="57">
        <v>12</v>
      </c>
      <c r="AH641" s="57">
        <v>2022</v>
      </c>
    </row>
    <row r="642" spans="1:34">
      <c r="A642" s="64">
        <v>20221003</v>
      </c>
      <c r="B642" s="64">
        <f t="shared" si="28"/>
        <v>821</v>
      </c>
      <c r="C642" s="64">
        <f t="shared" si="29"/>
        <v>526</v>
      </c>
      <c r="D642" s="64">
        <v>595</v>
      </c>
      <c r="E642" s="64">
        <v>557</v>
      </c>
      <c r="F642" s="64">
        <v>542</v>
      </c>
      <c r="G642" s="64">
        <v>530</v>
      </c>
      <c r="H642" s="64">
        <v>526</v>
      </c>
      <c r="I642" s="64">
        <v>540</v>
      </c>
      <c r="J642" s="64">
        <v>559</v>
      </c>
      <c r="K642" s="64">
        <v>550</v>
      </c>
      <c r="L642" s="64">
        <v>560</v>
      </c>
      <c r="M642" s="64">
        <v>566</v>
      </c>
      <c r="N642" s="64">
        <v>567</v>
      </c>
      <c r="O642" s="64">
        <v>576</v>
      </c>
      <c r="P642" s="64">
        <v>600</v>
      </c>
      <c r="Q642" s="64">
        <v>654</v>
      </c>
      <c r="R642" s="64">
        <v>696</v>
      </c>
      <c r="S642" s="64">
        <v>733</v>
      </c>
      <c r="T642" s="64">
        <v>766</v>
      </c>
      <c r="U642" s="64">
        <v>803</v>
      </c>
      <c r="V642" s="64">
        <v>821</v>
      </c>
      <c r="W642" s="64">
        <v>810</v>
      </c>
      <c r="X642" s="64">
        <v>782</v>
      </c>
      <c r="Y642" s="64">
        <v>746</v>
      </c>
      <c r="Z642" s="64">
        <v>705</v>
      </c>
      <c r="AA642" s="64">
        <v>655</v>
      </c>
      <c r="AB642" s="65">
        <v>3</v>
      </c>
      <c r="AC642" s="65">
        <f t="shared" ref="AC642:AC705" si="30">IF(NOT(ISBLANK(AE642)),3,IF(AD642=6,1,IF(AD642=7,2,0)))</f>
        <v>3</v>
      </c>
      <c r="AD642" s="65">
        <v>1</v>
      </c>
      <c r="AE642" s="66" t="s">
        <v>78</v>
      </c>
      <c r="AF642" s="57">
        <v>12</v>
      </c>
      <c r="AG642" s="57">
        <v>12</v>
      </c>
      <c r="AH642" s="57">
        <v>2022</v>
      </c>
    </row>
    <row r="643" spans="1:34">
      <c r="A643" s="64">
        <v>20221004</v>
      </c>
      <c r="B643" s="64">
        <f t="shared" ref="B643:B706" si="31">MAX(D643:AA643)</f>
        <v>779</v>
      </c>
      <c r="C643" s="64">
        <f t="shared" ref="C643:C706" si="32">MIN(D643:AA643)</f>
        <v>543</v>
      </c>
      <c r="D643" s="64">
        <v>613</v>
      </c>
      <c r="E643" s="64">
        <v>580</v>
      </c>
      <c r="F643" s="64">
        <v>558</v>
      </c>
      <c r="G643" s="64">
        <v>544</v>
      </c>
      <c r="H643" s="64">
        <v>543</v>
      </c>
      <c r="I643" s="64">
        <v>559</v>
      </c>
      <c r="J643" s="64">
        <v>595</v>
      </c>
      <c r="K643" s="64">
        <v>650</v>
      </c>
      <c r="L643" s="64">
        <v>700</v>
      </c>
      <c r="M643" s="64">
        <v>736</v>
      </c>
      <c r="N643" s="64">
        <v>764</v>
      </c>
      <c r="O643" s="64">
        <v>779</v>
      </c>
      <c r="P643" s="64">
        <v>757</v>
      </c>
      <c r="Q643" s="64">
        <v>754</v>
      </c>
      <c r="R643" s="64">
        <v>721</v>
      </c>
      <c r="S643" s="64">
        <v>741</v>
      </c>
      <c r="T643" s="64">
        <v>749</v>
      </c>
      <c r="U643" s="64">
        <v>761</v>
      </c>
      <c r="V643" s="64">
        <v>769</v>
      </c>
      <c r="W643" s="64">
        <v>753</v>
      </c>
      <c r="X643" s="64">
        <v>730</v>
      </c>
      <c r="Y643" s="64">
        <v>695</v>
      </c>
      <c r="Z643" s="64">
        <v>660</v>
      </c>
      <c r="AA643" s="64">
        <v>624</v>
      </c>
      <c r="AB643" s="65">
        <v>3</v>
      </c>
      <c r="AC643" s="65">
        <f t="shared" si="30"/>
        <v>0</v>
      </c>
      <c r="AD643" s="65">
        <v>2</v>
      </c>
      <c r="AF643" s="57">
        <v>10</v>
      </c>
      <c r="AG643" s="57">
        <v>2</v>
      </c>
      <c r="AH643" s="57">
        <v>2022</v>
      </c>
    </row>
    <row r="644" spans="1:34">
      <c r="A644" s="64">
        <v>20221005</v>
      </c>
      <c r="B644" s="64">
        <f t="shared" si="31"/>
        <v>757</v>
      </c>
      <c r="C644" s="64">
        <f t="shared" si="32"/>
        <v>502</v>
      </c>
      <c r="D644" s="64">
        <v>582</v>
      </c>
      <c r="E644" s="64">
        <v>550</v>
      </c>
      <c r="F644" s="64">
        <v>530</v>
      </c>
      <c r="G644" s="64">
        <v>518</v>
      </c>
      <c r="H644" s="64">
        <v>520</v>
      </c>
      <c r="I644" s="64">
        <v>536</v>
      </c>
      <c r="J644" s="64">
        <v>566</v>
      </c>
      <c r="K644" s="64">
        <v>583</v>
      </c>
      <c r="L644" s="64">
        <v>606</v>
      </c>
      <c r="M644" s="64">
        <v>527</v>
      </c>
      <c r="N644" s="64">
        <v>520</v>
      </c>
      <c r="O644" s="64">
        <v>502</v>
      </c>
      <c r="P644" s="64">
        <v>514</v>
      </c>
      <c r="Q644" s="64">
        <v>613</v>
      </c>
      <c r="R644" s="64">
        <v>593</v>
      </c>
      <c r="S644" s="64">
        <v>632</v>
      </c>
      <c r="T644" s="64">
        <v>712</v>
      </c>
      <c r="U644" s="64">
        <v>754</v>
      </c>
      <c r="V644" s="64">
        <v>757</v>
      </c>
      <c r="W644" s="64">
        <v>738</v>
      </c>
      <c r="X644" s="64">
        <v>719</v>
      </c>
      <c r="Y644" s="64">
        <v>691</v>
      </c>
      <c r="Z644" s="64">
        <v>659</v>
      </c>
      <c r="AA644" s="64">
        <v>628</v>
      </c>
      <c r="AB644" s="65">
        <v>3</v>
      </c>
      <c r="AC644" s="65">
        <f t="shared" si="30"/>
        <v>0</v>
      </c>
      <c r="AD644" s="65">
        <v>3</v>
      </c>
      <c r="AF644" s="57">
        <v>9</v>
      </c>
      <c r="AG644" s="57">
        <v>10</v>
      </c>
      <c r="AH644" s="57">
        <v>2022</v>
      </c>
    </row>
    <row r="645" spans="1:34">
      <c r="A645" s="64">
        <v>20221006</v>
      </c>
      <c r="B645" s="64">
        <f t="shared" si="31"/>
        <v>741</v>
      </c>
      <c r="C645" s="64">
        <f t="shared" si="32"/>
        <v>517</v>
      </c>
      <c r="D645" s="64">
        <v>582</v>
      </c>
      <c r="E645" s="64">
        <v>550</v>
      </c>
      <c r="F645" s="64">
        <v>530</v>
      </c>
      <c r="G645" s="64">
        <v>519</v>
      </c>
      <c r="H645" s="64">
        <v>517</v>
      </c>
      <c r="I645" s="64">
        <v>537</v>
      </c>
      <c r="J645" s="64">
        <v>570</v>
      </c>
      <c r="K645" s="64">
        <v>612</v>
      </c>
      <c r="L645" s="64">
        <v>644</v>
      </c>
      <c r="M645" s="64">
        <v>642</v>
      </c>
      <c r="N645" s="64">
        <v>674</v>
      </c>
      <c r="O645" s="64">
        <v>608</v>
      </c>
      <c r="P645" s="64">
        <v>568</v>
      </c>
      <c r="Q645" s="64">
        <v>624</v>
      </c>
      <c r="R645" s="64">
        <v>631</v>
      </c>
      <c r="S645" s="64">
        <v>714</v>
      </c>
      <c r="T645" s="64">
        <v>738</v>
      </c>
      <c r="U645" s="64">
        <v>733</v>
      </c>
      <c r="V645" s="64">
        <v>741</v>
      </c>
      <c r="W645" s="64">
        <v>729</v>
      </c>
      <c r="X645" s="64">
        <v>710</v>
      </c>
      <c r="Y645" s="64">
        <v>682</v>
      </c>
      <c r="Z645" s="64">
        <v>652</v>
      </c>
      <c r="AA645" s="64">
        <v>624</v>
      </c>
      <c r="AB645" s="65">
        <v>3</v>
      </c>
      <c r="AC645" s="65">
        <f t="shared" si="30"/>
        <v>0</v>
      </c>
      <c r="AD645" s="65">
        <v>4</v>
      </c>
      <c r="AF645" s="57">
        <v>9</v>
      </c>
      <c r="AG645" s="57">
        <v>5</v>
      </c>
      <c r="AH645" s="57">
        <v>2022</v>
      </c>
    </row>
    <row r="646" spans="1:34">
      <c r="A646" s="64">
        <v>20221007</v>
      </c>
      <c r="B646" s="64">
        <f t="shared" si="31"/>
        <v>717</v>
      </c>
      <c r="C646" s="64">
        <f t="shared" si="32"/>
        <v>428</v>
      </c>
      <c r="D646" s="64">
        <v>580</v>
      </c>
      <c r="E646" s="64">
        <v>548</v>
      </c>
      <c r="F646" s="64">
        <v>532</v>
      </c>
      <c r="G646" s="64">
        <v>519</v>
      </c>
      <c r="H646" s="64">
        <v>516</v>
      </c>
      <c r="I646" s="64">
        <v>535</v>
      </c>
      <c r="J646" s="64">
        <v>563</v>
      </c>
      <c r="K646" s="64">
        <v>604</v>
      </c>
      <c r="L646" s="64">
        <v>642</v>
      </c>
      <c r="M646" s="64">
        <v>661</v>
      </c>
      <c r="N646" s="64">
        <v>643</v>
      </c>
      <c r="O646" s="64">
        <v>612</v>
      </c>
      <c r="P646" s="64">
        <v>428</v>
      </c>
      <c r="Q646" s="64">
        <v>481</v>
      </c>
      <c r="R646" s="64">
        <v>536</v>
      </c>
      <c r="S646" s="64">
        <v>591</v>
      </c>
      <c r="T646" s="64">
        <v>675</v>
      </c>
      <c r="U646" s="64">
        <v>714</v>
      </c>
      <c r="V646" s="64">
        <v>717</v>
      </c>
      <c r="W646" s="64">
        <v>702</v>
      </c>
      <c r="X646" s="64">
        <v>688</v>
      </c>
      <c r="Y646" s="64">
        <v>663</v>
      </c>
      <c r="Z646" s="64">
        <v>637</v>
      </c>
      <c r="AA646" s="64">
        <v>614</v>
      </c>
      <c r="AB646" s="65">
        <v>3</v>
      </c>
      <c r="AC646" s="65">
        <f t="shared" si="30"/>
        <v>0</v>
      </c>
      <c r="AD646" s="65">
        <v>5</v>
      </c>
      <c r="AF646" s="57">
        <v>8</v>
      </c>
      <c r="AG646" s="57">
        <v>8</v>
      </c>
      <c r="AH646" s="57">
        <v>2022</v>
      </c>
    </row>
    <row r="647" spans="1:34">
      <c r="A647" s="64">
        <v>20221008</v>
      </c>
      <c r="B647" s="64">
        <f t="shared" si="31"/>
        <v>673</v>
      </c>
      <c r="C647" s="64">
        <f t="shared" si="32"/>
        <v>505</v>
      </c>
      <c r="D647" s="64">
        <v>574</v>
      </c>
      <c r="E647" s="64">
        <v>543</v>
      </c>
      <c r="F647" s="64">
        <v>519</v>
      </c>
      <c r="G647" s="64">
        <v>505</v>
      </c>
      <c r="H647" s="64">
        <v>506</v>
      </c>
      <c r="I647" s="64">
        <v>525</v>
      </c>
      <c r="J647" s="64">
        <v>541</v>
      </c>
      <c r="K647" s="64">
        <v>559</v>
      </c>
      <c r="L647" s="64">
        <v>590</v>
      </c>
      <c r="M647" s="64">
        <v>597</v>
      </c>
      <c r="N647" s="64">
        <v>590</v>
      </c>
      <c r="O647" s="64">
        <v>552</v>
      </c>
      <c r="P647" s="64">
        <v>550</v>
      </c>
      <c r="Q647" s="64">
        <v>596</v>
      </c>
      <c r="R647" s="64">
        <v>597</v>
      </c>
      <c r="S647" s="64">
        <v>617</v>
      </c>
      <c r="T647" s="64">
        <v>628</v>
      </c>
      <c r="U647" s="64">
        <v>653</v>
      </c>
      <c r="V647" s="64">
        <v>673</v>
      </c>
      <c r="W647" s="64">
        <v>668</v>
      </c>
      <c r="X647" s="64">
        <v>659</v>
      </c>
      <c r="Y647" s="64">
        <v>640</v>
      </c>
      <c r="Z647" s="64">
        <v>621</v>
      </c>
      <c r="AA647" s="64">
        <v>601</v>
      </c>
      <c r="AB647" s="65">
        <v>3</v>
      </c>
      <c r="AC647" s="65">
        <f t="shared" si="30"/>
        <v>1</v>
      </c>
      <c r="AD647" s="65">
        <v>6</v>
      </c>
      <c r="AF647" s="57">
        <v>8</v>
      </c>
      <c r="AG647" s="57">
        <v>3</v>
      </c>
      <c r="AH647" s="57">
        <v>2022</v>
      </c>
    </row>
    <row r="648" spans="1:34">
      <c r="A648" s="64">
        <v>20221009</v>
      </c>
      <c r="B648" s="64">
        <f t="shared" si="31"/>
        <v>688</v>
      </c>
      <c r="C648" s="64">
        <f t="shared" si="32"/>
        <v>498</v>
      </c>
      <c r="D648" s="64">
        <v>563</v>
      </c>
      <c r="E648" s="64">
        <v>535</v>
      </c>
      <c r="F648" s="64">
        <v>513</v>
      </c>
      <c r="G648" s="64">
        <v>499</v>
      </c>
      <c r="H648" s="64">
        <v>498</v>
      </c>
      <c r="I648" s="64">
        <v>505</v>
      </c>
      <c r="J648" s="64">
        <v>523</v>
      </c>
      <c r="K648" s="64">
        <v>549</v>
      </c>
      <c r="L648" s="64">
        <v>576</v>
      </c>
      <c r="M648" s="64">
        <v>605</v>
      </c>
      <c r="N648" s="64">
        <v>601</v>
      </c>
      <c r="O648" s="64">
        <v>591</v>
      </c>
      <c r="P648" s="64">
        <v>568</v>
      </c>
      <c r="Q648" s="64">
        <v>575</v>
      </c>
      <c r="R648" s="64">
        <v>588</v>
      </c>
      <c r="S648" s="64">
        <v>570</v>
      </c>
      <c r="T648" s="64">
        <v>629</v>
      </c>
      <c r="U648" s="64">
        <v>660</v>
      </c>
      <c r="V648" s="64">
        <v>670</v>
      </c>
      <c r="W648" s="64">
        <v>676</v>
      </c>
      <c r="X648" s="64">
        <v>688</v>
      </c>
      <c r="Y648" s="64">
        <v>660</v>
      </c>
      <c r="Z648" s="64">
        <v>625</v>
      </c>
      <c r="AA648" s="64">
        <v>607</v>
      </c>
      <c r="AB648" s="65">
        <v>3</v>
      </c>
      <c r="AC648" s="65">
        <f t="shared" si="30"/>
        <v>3</v>
      </c>
      <c r="AD648" s="65">
        <v>7</v>
      </c>
      <c r="AE648" s="66" t="s">
        <v>79</v>
      </c>
      <c r="AF648" s="57">
        <v>8</v>
      </c>
      <c r="AG648" s="57">
        <v>3</v>
      </c>
      <c r="AH648" s="57">
        <v>2022</v>
      </c>
    </row>
    <row r="649" spans="1:34">
      <c r="A649" s="64">
        <v>20221010</v>
      </c>
      <c r="B649" s="64">
        <f t="shared" si="31"/>
        <v>716</v>
      </c>
      <c r="C649" s="64">
        <f t="shared" si="32"/>
        <v>484</v>
      </c>
      <c r="D649" s="64">
        <v>567</v>
      </c>
      <c r="E649" s="64">
        <v>538</v>
      </c>
      <c r="F649" s="64">
        <v>516</v>
      </c>
      <c r="G649" s="64">
        <v>504</v>
      </c>
      <c r="H649" s="64">
        <v>503</v>
      </c>
      <c r="I649" s="64">
        <v>521</v>
      </c>
      <c r="J649" s="64">
        <v>541</v>
      </c>
      <c r="K649" s="64">
        <v>518</v>
      </c>
      <c r="L649" s="64">
        <v>524</v>
      </c>
      <c r="M649" s="64">
        <v>498</v>
      </c>
      <c r="N649" s="64">
        <v>499</v>
      </c>
      <c r="O649" s="64">
        <v>493</v>
      </c>
      <c r="P649" s="64">
        <v>484</v>
      </c>
      <c r="Q649" s="64">
        <v>545</v>
      </c>
      <c r="R649" s="64">
        <v>593</v>
      </c>
      <c r="S649" s="64">
        <v>562</v>
      </c>
      <c r="T649" s="64">
        <v>657</v>
      </c>
      <c r="U649" s="64">
        <v>705</v>
      </c>
      <c r="V649" s="64">
        <v>716</v>
      </c>
      <c r="W649" s="64">
        <v>703</v>
      </c>
      <c r="X649" s="64">
        <v>689</v>
      </c>
      <c r="Y649" s="64">
        <v>672</v>
      </c>
      <c r="Z649" s="64">
        <v>647</v>
      </c>
      <c r="AA649" s="64">
        <v>621</v>
      </c>
      <c r="AB649" s="65">
        <v>3</v>
      </c>
      <c r="AC649" s="65">
        <f t="shared" si="30"/>
        <v>3</v>
      </c>
      <c r="AD649" s="65">
        <v>1</v>
      </c>
      <c r="AE649" s="66" t="s">
        <v>79</v>
      </c>
      <c r="AF649" s="57">
        <v>7</v>
      </c>
      <c r="AG649" s="57">
        <v>5</v>
      </c>
      <c r="AH649" s="57">
        <v>2022</v>
      </c>
    </row>
    <row r="650" spans="1:34">
      <c r="A650" s="64">
        <v>20221011</v>
      </c>
      <c r="B650" s="64">
        <f t="shared" si="31"/>
        <v>741</v>
      </c>
      <c r="C650" s="64">
        <f t="shared" si="32"/>
        <v>482</v>
      </c>
      <c r="D650" s="64">
        <v>578</v>
      </c>
      <c r="E650" s="64">
        <v>551</v>
      </c>
      <c r="F650" s="64">
        <v>532</v>
      </c>
      <c r="G650" s="64">
        <v>520</v>
      </c>
      <c r="H650" s="64">
        <v>523</v>
      </c>
      <c r="I650" s="64">
        <v>538</v>
      </c>
      <c r="J650" s="64">
        <v>574</v>
      </c>
      <c r="K650" s="64">
        <v>612</v>
      </c>
      <c r="L650" s="64">
        <v>634</v>
      </c>
      <c r="M650" s="64">
        <v>603</v>
      </c>
      <c r="N650" s="64">
        <v>528</v>
      </c>
      <c r="O650" s="64">
        <v>485</v>
      </c>
      <c r="P650" s="64">
        <v>482</v>
      </c>
      <c r="Q650" s="64">
        <v>501</v>
      </c>
      <c r="R650" s="64">
        <v>557</v>
      </c>
      <c r="S650" s="64">
        <v>594</v>
      </c>
      <c r="T650" s="64">
        <v>671</v>
      </c>
      <c r="U650" s="64">
        <v>736</v>
      </c>
      <c r="V650" s="64">
        <v>741</v>
      </c>
      <c r="W650" s="64">
        <v>727</v>
      </c>
      <c r="X650" s="64">
        <v>712</v>
      </c>
      <c r="Y650" s="64">
        <v>686</v>
      </c>
      <c r="Z650" s="64">
        <v>659</v>
      </c>
      <c r="AA650" s="64">
        <v>635</v>
      </c>
      <c r="AB650" s="65">
        <v>3</v>
      </c>
      <c r="AC650" s="65">
        <f t="shared" si="30"/>
        <v>0</v>
      </c>
      <c r="AD650" s="65">
        <v>2</v>
      </c>
      <c r="AF650" s="57">
        <v>8</v>
      </c>
      <c r="AG650" s="57">
        <v>9</v>
      </c>
      <c r="AH650" s="57">
        <v>2022</v>
      </c>
    </row>
    <row r="651" spans="1:34">
      <c r="A651" s="64">
        <v>20221012</v>
      </c>
      <c r="B651" s="64">
        <f t="shared" si="31"/>
        <v>743</v>
      </c>
      <c r="C651" s="64">
        <f t="shared" si="32"/>
        <v>482</v>
      </c>
      <c r="D651" s="64">
        <v>591</v>
      </c>
      <c r="E651" s="64">
        <v>559</v>
      </c>
      <c r="F651" s="64">
        <v>536</v>
      </c>
      <c r="G651" s="64">
        <v>524</v>
      </c>
      <c r="H651" s="64">
        <v>529</v>
      </c>
      <c r="I651" s="64">
        <v>546</v>
      </c>
      <c r="J651" s="64">
        <v>577</v>
      </c>
      <c r="K651" s="64">
        <v>566</v>
      </c>
      <c r="L651" s="64">
        <v>527</v>
      </c>
      <c r="M651" s="64">
        <v>509</v>
      </c>
      <c r="N651" s="64">
        <v>505</v>
      </c>
      <c r="O651" s="64">
        <v>498</v>
      </c>
      <c r="P651" s="64">
        <v>482</v>
      </c>
      <c r="Q651" s="64">
        <v>504</v>
      </c>
      <c r="R651" s="64">
        <v>568</v>
      </c>
      <c r="S651" s="64">
        <v>618</v>
      </c>
      <c r="T651" s="64">
        <v>684</v>
      </c>
      <c r="U651" s="64">
        <v>733</v>
      </c>
      <c r="V651" s="64">
        <v>743</v>
      </c>
      <c r="W651" s="64">
        <v>732</v>
      </c>
      <c r="X651" s="64">
        <v>717</v>
      </c>
      <c r="Y651" s="64">
        <v>688</v>
      </c>
      <c r="Z651" s="64">
        <v>664</v>
      </c>
      <c r="AA651" s="64">
        <v>636</v>
      </c>
      <c r="AB651" s="65">
        <v>3</v>
      </c>
      <c r="AC651" s="65">
        <f t="shared" si="30"/>
        <v>0</v>
      </c>
      <c r="AD651" s="65">
        <v>3</v>
      </c>
      <c r="AF651" s="57">
        <v>7</v>
      </c>
      <c r="AG651" s="57">
        <v>12</v>
      </c>
      <c r="AH651" s="57">
        <v>2022</v>
      </c>
    </row>
    <row r="652" spans="1:34">
      <c r="A652" s="64">
        <v>20221013</v>
      </c>
      <c r="B652" s="64">
        <f t="shared" si="31"/>
        <v>741</v>
      </c>
      <c r="C652" s="64">
        <f t="shared" si="32"/>
        <v>524</v>
      </c>
      <c r="D652" s="64">
        <v>588</v>
      </c>
      <c r="E652" s="64">
        <v>557</v>
      </c>
      <c r="F652" s="64">
        <v>534</v>
      </c>
      <c r="G652" s="64">
        <v>524</v>
      </c>
      <c r="H652" s="64">
        <v>528</v>
      </c>
      <c r="I652" s="64">
        <v>546</v>
      </c>
      <c r="J652" s="64">
        <v>576</v>
      </c>
      <c r="K652" s="64">
        <v>578</v>
      </c>
      <c r="L652" s="64">
        <v>569</v>
      </c>
      <c r="M652" s="64">
        <v>529</v>
      </c>
      <c r="N652" s="64">
        <v>544</v>
      </c>
      <c r="O652" s="64">
        <v>547</v>
      </c>
      <c r="P652" s="64">
        <v>529</v>
      </c>
      <c r="Q652" s="64">
        <v>568</v>
      </c>
      <c r="R652" s="64">
        <v>586</v>
      </c>
      <c r="S652" s="64">
        <v>639</v>
      </c>
      <c r="T652" s="64">
        <v>678</v>
      </c>
      <c r="U652" s="64">
        <v>673</v>
      </c>
      <c r="V652" s="64">
        <v>741</v>
      </c>
      <c r="W652" s="64">
        <v>729</v>
      </c>
      <c r="X652" s="64">
        <v>714</v>
      </c>
      <c r="Y652" s="64">
        <v>687</v>
      </c>
      <c r="Z652" s="64">
        <v>660</v>
      </c>
      <c r="AA652" s="64">
        <v>639</v>
      </c>
      <c r="AB652" s="65">
        <v>3</v>
      </c>
      <c r="AC652" s="65">
        <f t="shared" si="30"/>
        <v>0</v>
      </c>
      <c r="AD652" s="65">
        <v>4</v>
      </c>
      <c r="AF652" s="57">
        <v>9</v>
      </c>
      <c r="AG652" s="57">
        <v>6</v>
      </c>
      <c r="AH652" s="57">
        <v>2022</v>
      </c>
    </row>
    <row r="653" spans="1:34">
      <c r="A653" s="64">
        <v>20221014</v>
      </c>
      <c r="B653" s="64">
        <f t="shared" si="31"/>
        <v>737</v>
      </c>
      <c r="C653" s="64">
        <f t="shared" si="32"/>
        <v>528</v>
      </c>
      <c r="D653" s="64">
        <v>593</v>
      </c>
      <c r="E653" s="64">
        <v>561</v>
      </c>
      <c r="F653" s="64">
        <v>539</v>
      </c>
      <c r="G653" s="64">
        <v>528</v>
      </c>
      <c r="H653" s="64">
        <v>528</v>
      </c>
      <c r="I653" s="64">
        <v>549</v>
      </c>
      <c r="J653" s="64">
        <v>579</v>
      </c>
      <c r="K653" s="64">
        <v>590</v>
      </c>
      <c r="L653" s="64">
        <v>560</v>
      </c>
      <c r="M653" s="64">
        <v>537</v>
      </c>
      <c r="N653" s="64">
        <v>563</v>
      </c>
      <c r="O653" s="64">
        <v>551</v>
      </c>
      <c r="P653" s="64">
        <v>534</v>
      </c>
      <c r="Q653" s="64">
        <v>560</v>
      </c>
      <c r="R653" s="64">
        <v>590</v>
      </c>
      <c r="S653" s="64">
        <v>642</v>
      </c>
      <c r="T653" s="64">
        <v>691</v>
      </c>
      <c r="U653" s="64">
        <v>734</v>
      </c>
      <c r="V653" s="64">
        <v>737</v>
      </c>
      <c r="W653" s="64">
        <v>722</v>
      </c>
      <c r="X653" s="64">
        <v>709</v>
      </c>
      <c r="Y653" s="64">
        <v>686</v>
      </c>
      <c r="Z653" s="64">
        <v>658</v>
      </c>
      <c r="AA653" s="64">
        <v>643</v>
      </c>
      <c r="AB653" s="65">
        <v>3</v>
      </c>
      <c r="AC653" s="65">
        <f t="shared" si="30"/>
        <v>0</v>
      </c>
      <c r="AD653" s="65">
        <v>5</v>
      </c>
      <c r="AF653" s="57">
        <v>9</v>
      </c>
      <c r="AG653" s="57">
        <v>9</v>
      </c>
      <c r="AH653" s="57">
        <v>2022</v>
      </c>
    </row>
    <row r="654" spans="1:34">
      <c r="A654" s="64">
        <v>20221015</v>
      </c>
      <c r="B654" s="64">
        <f t="shared" si="31"/>
        <v>727</v>
      </c>
      <c r="C654" s="64">
        <f t="shared" si="32"/>
        <v>470</v>
      </c>
      <c r="D654" s="64">
        <v>596</v>
      </c>
      <c r="E654" s="64">
        <v>565</v>
      </c>
      <c r="F654" s="64">
        <v>543</v>
      </c>
      <c r="G654" s="64">
        <v>532</v>
      </c>
      <c r="H654" s="64">
        <v>530</v>
      </c>
      <c r="I654" s="64">
        <v>548</v>
      </c>
      <c r="J654" s="64">
        <v>567</v>
      </c>
      <c r="K654" s="64">
        <v>548</v>
      </c>
      <c r="L654" s="64">
        <v>501</v>
      </c>
      <c r="M654" s="64">
        <v>482</v>
      </c>
      <c r="N654" s="64">
        <v>470</v>
      </c>
      <c r="O654" s="64">
        <v>480</v>
      </c>
      <c r="P654" s="64">
        <v>503</v>
      </c>
      <c r="Q654" s="64">
        <v>511</v>
      </c>
      <c r="R654" s="64">
        <v>533</v>
      </c>
      <c r="S654" s="64">
        <v>593</v>
      </c>
      <c r="T654" s="64">
        <v>658</v>
      </c>
      <c r="U654" s="64">
        <v>719</v>
      </c>
      <c r="V654" s="64">
        <v>727</v>
      </c>
      <c r="W654" s="64">
        <v>713</v>
      </c>
      <c r="X654" s="64">
        <v>697</v>
      </c>
      <c r="Y654" s="64">
        <v>679</v>
      </c>
      <c r="Z654" s="64">
        <v>655</v>
      </c>
      <c r="AA654" s="64">
        <v>634</v>
      </c>
      <c r="AB654" s="65">
        <v>3</v>
      </c>
      <c r="AC654" s="65">
        <f t="shared" si="30"/>
        <v>1</v>
      </c>
      <c r="AD654" s="65">
        <v>6</v>
      </c>
      <c r="AF654" s="57">
        <v>10</v>
      </c>
      <c r="AG654" s="57">
        <v>11</v>
      </c>
      <c r="AH654" s="57">
        <v>2022</v>
      </c>
    </row>
    <row r="655" spans="1:34">
      <c r="A655" s="64">
        <v>20221016</v>
      </c>
      <c r="B655" s="64">
        <f t="shared" si="31"/>
        <v>718</v>
      </c>
      <c r="C655" s="64">
        <f t="shared" si="32"/>
        <v>507</v>
      </c>
      <c r="D655" s="64">
        <v>592</v>
      </c>
      <c r="E655" s="64">
        <v>564</v>
      </c>
      <c r="F655" s="64">
        <v>541</v>
      </c>
      <c r="G655" s="64">
        <v>528</v>
      </c>
      <c r="H655" s="64">
        <v>528</v>
      </c>
      <c r="I655" s="64">
        <v>542</v>
      </c>
      <c r="J655" s="64">
        <v>557</v>
      </c>
      <c r="K655" s="64">
        <v>563</v>
      </c>
      <c r="L655" s="64">
        <v>569</v>
      </c>
      <c r="M655" s="64">
        <v>542</v>
      </c>
      <c r="N655" s="64">
        <v>519</v>
      </c>
      <c r="O655" s="64">
        <v>507</v>
      </c>
      <c r="P655" s="64">
        <v>528</v>
      </c>
      <c r="Q655" s="64">
        <v>542</v>
      </c>
      <c r="R655" s="64">
        <v>583</v>
      </c>
      <c r="S655" s="64">
        <v>623</v>
      </c>
      <c r="T655" s="64">
        <v>627</v>
      </c>
      <c r="U655" s="64">
        <v>697</v>
      </c>
      <c r="V655" s="64">
        <v>718</v>
      </c>
      <c r="W655" s="64">
        <v>706</v>
      </c>
      <c r="X655" s="64">
        <v>696</v>
      </c>
      <c r="Y655" s="64">
        <v>674</v>
      </c>
      <c r="Z655" s="64">
        <v>649</v>
      </c>
      <c r="AA655" s="64">
        <v>622</v>
      </c>
      <c r="AB655" s="65">
        <v>3</v>
      </c>
      <c r="AC655" s="65">
        <f t="shared" si="30"/>
        <v>2</v>
      </c>
      <c r="AD655" s="65">
        <v>7</v>
      </c>
      <c r="AF655" s="57">
        <v>10</v>
      </c>
      <c r="AG655" s="57">
        <v>7</v>
      </c>
      <c r="AH655" s="57">
        <v>2022</v>
      </c>
    </row>
    <row r="656" spans="1:34">
      <c r="A656" s="64">
        <v>20221017</v>
      </c>
      <c r="B656" s="64">
        <f t="shared" si="31"/>
        <v>745</v>
      </c>
      <c r="C656" s="64">
        <f t="shared" si="32"/>
        <v>490</v>
      </c>
      <c r="D656" s="64">
        <v>579</v>
      </c>
      <c r="E656" s="64">
        <v>552</v>
      </c>
      <c r="F656" s="64">
        <v>531</v>
      </c>
      <c r="G656" s="64">
        <v>518</v>
      </c>
      <c r="H656" s="64">
        <v>517</v>
      </c>
      <c r="I656" s="64">
        <v>540</v>
      </c>
      <c r="J656" s="64">
        <v>571</v>
      </c>
      <c r="K656" s="64">
        <v>605</v>
      </c>
      <c r="L656" s="64">
        <v>599</v>
      </c>
      <c r="M656" s="64">
        <v>580</v>
      </c>
      <c r="N656" s="64">
        <v>551</v>
      </c>
      <c r="O656" s="64">
        <v>553</v>
      </c>
      <c r="P656" s="64">
        <v>498</v>
      </c>
      <c r="Q656" s="64">
        <v>490</v>
      </c>
      <c r="R656" s="64">
        <v>546</v>
      </c>
      <c r="S656" s="64">
        <v>595</v>
      </c>
      <c r="T656" s="64">
        <v>681</v>
      </c>
      <c r="U656" s="64">
        <v>745</v>
      </c>
      <c r="V656" s="64">
        <v>743</v>
      </c>
      <c r="W656" s="64">
        <v>730</v>
      </c>
      <c r="X656" s="64">
        <v>715</v>
      </c>
      <c r="Y656" s="64">
        <v>691</v>
      </c>
      <c r="Z656" s="64">
        <v>664</v>
      </c>
      <c r="AA656" s="64">
        <v>642</v>
      </c>
      <c r="AB656" s="65">
        <v>3</v>
      </c>
      <c r="AC656" s="65">
        <f t="shared" si="30"/>
        <v>0</v>
      </c>
      <c r="AD656" s="65">
        <v>1</v>
      </c>
      <c r="AF656" s="57">
        <v>7</v>
      </c>
      <c r="AG656" s="57">
        <v>10</v>
      </c>
      <c r="AH656" s="57">
        <v>2022</v>
      </c>
    </row>
    <row r="657" spans="1:34">
      <c r="A657" s="64">
        <v>20221018</v>
      </c>
      <c r="B657" s="64">
        <f t="shared" si="31"/>
        <v>743</v>
      </c>
      <c r="C657" s="64">
        <f t="shared" si="32"/>
        <v>480</v>
      </c>
      <c r="D657" s="64">
        <v>596</v>
      </c>
      <c r="E657" s="64">
        <v>562</v>
      </c>
      <c r="F657" s="64">
        <v>541</v>
      </c>
      <c r="G657" s="64">
        <v>531</v>
      </c>
      <c r="H657" s="64">
        <v>532</v>
      </c>
      <c r="I657" s="64">
        <v>504</v>
      </c>
      <c r="J657" s="64">
        <v>582</v>
      </c>
      <c r="K657" s="64">
        <v>578</v>
      </c>
      <c r="L657" s="64">
        <v>527</v>
      </c>
      <c r="M657" s="64">
        <v>497</v>
      </c>
      <c r="N657" s="64">
        <v>480</v>
      </c>
      <c r="O657" s="64">
        <v>493</v>
      </c>
      <c r="P657" s="64">
        <v>512</v>
      </c>
      <c r="Q657" s="64">
        <v>532</v>
      </c>
      <c r="R657" s="64">
        <v>528</v>
      </c>
      <c r="S657" s="64">
        <v>590</v>
      </c>
      <c r="T657" s="64">
        <v>677</v>
      </c>
      <c r="U657" s="64">
        <v>740</v>
      </c>
      <c r="V657" s="64">
        <v>743</v>
      </c>
      <c r="W657" s="64">
        <v>737</v>
      </c>
      <c r="X657" s="64">
        <v>717</v>
      </c>
      <c r="Y657" s="64">
        <v>693</v>
      </c>
      <c r="Z657" s="64">
        <v>667</v>
      </c>
      <c r="AA657" s="64">
        <v>641</v>
      </c>
      <c r="AB657" s="65">
        <v>3</v>
      </c>
      <c r="AC657" s="65">
        <f t="shared" si="30"/>
        <v>0</v>
      </c>
      <c r="AD657" s="65">
        <v>2</v>
      </c>
      <c r="AF657" s="57">
        <v>6</v>
      </c>
      <c r="AG657" s="57">
        <v>11</v>
      </c>
      <c r="AH657" s="57">
        <v>2022</v>
      </c>
    </row>
    <row r="658" spans="1:34">
      <c r="A658" s="64">
        <v>20221019</v>
      </c>
      <c r="B658" s="64">
        <f t="shared" si="31"/>
        <v>748</v>
      </c>
      <c r="C658" s="64">
        <f t="shared" si="32"/>
        <v>484</v>
      </c>
      <c r="D658" s="64">
        <v>595</v>
      </c>
      <c r="E658" s="64">
        <v>563</v>
      </c>
      <c r="F658" s="64">
        <v>542</v>
      </c>
      <c r="G658" s="64">
        <v>531</v>
      </c>
      <c r="H658" s="64">
        <v>536</v>
      </c>
      <c r="I658" s="64">
        <v>554</v>
      </c>
      <c r="J658" s="64">
        <v>588</v>
      </c>
      <c r="K658" s="64">
        <v>580</v>
      </c>
      <c r="L658" s="64">
        <v>529</v>
      </c>
      <c r="M658" s="64">
        <v>494</v>
      </c>
      <c r="N658" s="64">
        <v>484</v>
      </c>
      <c r="O658" s="64">
        <v>496</v>
      </c>
      <c r="P658" s="64">
        <v>514</v>
      </c>
      <c r="Q658" s="64">
        <v>533</v>
      </c>
      <c r="R658" s="64">
        <v>541</v>
      </c>
      <c r="S658" s="64">
        <v>600</v>
      </c>
      <c r="T658" s="64">
        <v>686</v>
      </c>
      <c r="U658" s="64">
        <v>746</v>
      </c>
      <c r="V658" s="64">
        <v>748</v>
      </c>
      <c r="W658" s="64">
        <v>733</v>
      </c>
      <c r="X658" s="64">
        <v>720</v>
      </c>
      <c r="Y658" s="64">
        <v>696</v>
      </c>
      <c r="Z658" s="64">
        <v>672</v>
      </c>
      <c r="AA658" s="64">
        <v>650</v>
      </c>
      <c r="AB658" s="65">
        <v>3</v>
      </c>
      <c r="AC658" s="65">
        <f t="shared" si="30"/>
        <v>0</v>
      </c>
      <c r="AD658" s="65">
        <v>3</v>
      </c>
      <c r="AF658" s="57">
        <v>6</v>
      </c>
      <c r="AG658" s="57">
        <v>11</v>
      </c>
      <c r="AH658" s="57">
        <v>2022</v>
      </c>
    </row>
    <row r="659" spans="1:34">
      <c r="A659" s="64">
        <v>20221020</v>
      </c>
      <c r="B659" s="64">
        <f t="shared" si="31"/>
        <v>743</v>
      </c>
      <c r="C659" s="64">
        <f t="shared" si="32"/>
        <v>491</v>
      </c>
      <c r="D659" s="64">
        <v>602</v>
      </c>
      <c r="E659" s="64">
        <v>570</v>
      </c>
      <c r="F659" s="64">
        <v>548</v>
      </c>
      <c r="G659" s="64">
        <v>538</v>
      </c>
      <c r="H659" s="64">
        <v>538</v>
      </c>
      <c r="I659" s="64">
        <v>558</v>
      </c>
      <c r="J659" s="64">
        <v>591</v>
      </c>
      <c r="K659" s="64">
        <v>581</v>
      </c>
      <c r="L659" s="64">
        <v>532</v>
      </c>
      <c r="M659" s="64">
        <v>503</v>
      </c>
      <c r="N659" s="64">
        <v>492</v>
      </c>
      <c r="O659" s="64">
        <v>491</v>
      </c>
      <c r="P659" s="64">
        <v>509</v>
      </c>
      <c r="Q659" s="64">
        <v>540</v>
      </c>
      <c r="R659" s="64">
        <v>556</v>
      </c>
      <c r="S659" s="64">
        <v>610</v>
      </c>
      <c r="T659" s="64">
        <v>692</v>
      </c>
      <c r="U659" s="64">
        <v>741</v>
      </c>
      <c r="V659" s="64">
        <v>743</v>
      </c>
      <c r="W659" s="64">
        <v>732</v>
      </c>
      <c r="X659" s="64">
        <v>719</v>
      </c>
      <c r="Y659" s="64">
        <v>695</v>
      </c>
      <c r="Z659" s="64">
        <v>670</v>
      </c>
      <c r="AA659" s="64">
        <v>645</v>
      </c>
      <c r="AB659" s="65">
        <v>3</v>
      </c>
      <c r="AC659" s="65">
        <f t="shared" si="30"/>
        <v>0</v>
      </c>
      <c r="AD659" s="65">
        <v>4</v>
      </c>
      <c r="AF659" s="57">
        <v>6</v>
      </c>
      <c r="AG659" s="57">
        <v>11</v>
      </c>
      <c r="AH659" s="57">
        <v>2022</v>
      </c>
    </row>
    <row r="660" spans="1:34">
      <c r="A660" s="64">
        <v>20221021</v>
      </c>
      <c r="B660" s="64">
        <f t="shared" si="31"/>
        <v>748</v>
      </c>
      <c r="C660" s="64">
        <f t="shared" si="32"/>
        <v>537</v>
      </c>
      <c r="D660" s="64">
        <v>601</v>
      </c>
      <c r="E660" s="64">
        <v>570</v>
      </c>
      <c r="F660" s="64">
        <v>547</v>
      </c>
      <c r="G660" s="64">
        <v>539</v>
      </c>
      <c r="H660" s="64">
        <v>539</v>
      </c>
      <c r="I660" s="64">
        <v>560</v>
      </c>
      <c r="J660" s="64">
        <v>589</v>
      </c>
      <c r="K660" s="64">
        <v>610</v>
      </c>
      <c r="L660" s="64">
        <v>576</v>
      </c>
      <c r="M660" s="64">
        <v>537</v>
      </c>
      <c r="N660" s="64">
        <v>544</v>
      </c>
      <c r="O660" s="64">
        <v>605</v>
      </c>
      <c r="P660" s="64">
        <v>597</v>
      </c>
      <c r="Q660" s="64">
        <v>670</v>
      </c>
      <c r="R660" s="64">
        <v>657</v>
      </c>
      <c r="S660" s="64">
        <v>610</v>
      </c>
      <c r="T660" s="64">
        <v>700</v>
      </c>
      <c r="U660" s="64">
        <v>740</v>
      </c>
      <c r="V660" s="64">
        <v>748</v>
      </c>
      <c r="W660" s="64">
        <v>732</v>
      </c>
      <c r="X660" s="64">
        <v>717</v>
      </c>
      <c r="Y660" s="64">
        <v>694</v>
      </c>
      <c r="Z660" s="64">
        <v>668</v>
      </c>
      <c r="AA660" s="64">
        <v>646</v>
      </c>
      <c r="AB660" s="65">
        <v>3</v>
      </c>
      <c r="AC660" s="65">
        <f t="shared" si="30"/>
        <v>0</v>
      </c>
      <c r="AD660" s="65">
        <v>5</v>
      </c>
      <c r="AF660" s="57">
        <v>7</v>
      </c>
      <c r="AG660" s="57">
        <v>8</v>
      </c>
      <c r="AH660" s="57">
        <v>2022</v>
      </c>
    </row>
    <row r="661" spans="1:34">
      <c r="A661" s="64">
        <v>20221022</v>
      </c>
      <c r="B661" s="64">
        <f t="shared" si="31"/>
        <v>717</v>
      </c>
      <c r="C661" s="64">
        <f t="shared" si="32"/>
        <v>479</v>
      </c>
      <c r="D661" s="64">
        <v>605</v>
      </c>
      <c r="E661" s="64">
        <v>570</v>
      </c>
      <c r="F661" s="64">
        <v>541</v>
      </c>
      <c r="G661" s="64">
        <v>537</v>
      </c>
      <c r="H661" s="64">
        <v>538</v>
      </c>
      <c r="I661" s="64">
        <v>554</v>
      </c>
      <c r="J661" s="64">
        <v>576</v>
      </c>
      <c r="K661" s="64">
        <v>588</v>
      </c>
      <c r="L661" s="64">
        <v>593</v>
      </c>
      <c r="M661" s="64">
        <v>569</v>
      </c>
      <c r="N661" s="64">
        <v>502</v>
      </c>
      <c r="O661" s="64">
        <v>479</v>
      </c>
      <c r="P661" s="64">
        <v>553</v>
      </c>
      <c r="Q661" s="64">
        <v>617</v>
      </c>
      <c r="R661" s="64">
        <v>621</v>
      </c>
      <c r="S661" s="64">
        <v>621</v>
      </c>
      <c r="T661" s="64">
        <v>672</v>
      </c>
      <c r="U661" s="64">
        <v>700</v>
      </c>
      <c r="V661" s="64">
        <v>717</v>
      </c>
      <c r="W661" s="64">
        <v>704</v>
      </c>
      <c r="X661" s="64">
        <v>695</v>
      </c>
      <c r="Y661" s="64">
        <v>673</v>
      </c>
      <c r="Z661" s="64">
        <v>647</v>
      </c>
      <c r="AA661" s="64">
        <v>621</v>
      </c>
      <c r="AB661" s="65">
        <v>3</v>
      </c>
      <c r="AC661" s="65">
        <f t="shared" si="30"/>
        <v>1</v>
      </c>
      <c r="AD661" s="65">
        <v>6</v>
      </c>
      <c r="AF661" s="57">
        <v>10</v>
      </c>
      <c r="AG661" s="57">
        <v>5</v>
      </c>
      <c r="AH661" s="57">
        <v>2022</v>
      </c>
    </row>
    <row r="662" spans="1:34">
      <c r="A662" s="64">
        <v>20221023</v>
      </c>
      <c r="B662" s="64">
        <f t="shared" si="31"/>
        <v>671</v>
      </c>
      <c r="C662" s="64">
        <f t="shared" si="32"/>
        <v>412</v>
      </c>
      <c r="D662" s="64">
        <v>580</v>
      </c>
      <c r="E662" s="64">
        <v>547</v>
      </c>
      <c r="F662" s="64">
        <v>527</v>
      </c>
      <c r="G662" s="64">
        <v>519</v>
      </c>
      <c r="H662" s="64">
        <v>517</v>
      </c>
      <c r="I662" s="64">
        <v>527</v>
      </c>
      <c r="J662" s="64">
        <v>548</v>
      </c>
      <c r="K662" s="64">
        <v>527</v>
      </c>
      <c r="L662" s="64">
        <v>494</v>
      </c>
      <c r="M662" s="64">
        <v>465</v>
      </c>
      <c r="N662" s="64">
        <v>454</v>
      </c>
      <c r="O662" s="64">
        <v>412</v>
      </c>
      <c r="P662" s="64">
        <v>420</v>
      </c>
      <c r="Q662" s="64">
        <v>450</v>
      </c>
      <c r="R662" s="64">
        <v>469</v>
      </c>
      <c r="S662" s="64">
        <v>540</v>
      </c>
      <c r="T662" s="64">
        <v>617</v>
      </c>
      <c r="U662" s="64">
        <v>665</v>
      </c>
      <c r="V662" s="64">
        <v>671</v>
      </c>
      <c r="W662" s="64">
        <v>670</v>
      </c>
      <c r="X662" s="64">
        <v>656</v>
      </c>
      <c r="Y662" s="64">
        <v>636</v>
      </c>
      <c r="Z662" s="64">
        <v>605</v>
      </c>
      <c r="AA662" s="64">
        <v>579</v>
      </c>
      <c r="AB662" s="65">
        <v>3</v>
      </c>
      <c r="AC662" s="65">
        <f t="shared" si="30"/>
        <v>2</v>
      </c>
      <c r="AD662" s="65">
        <v>7</v>
      </c>
      <c r="AF662" s="57">
        <v>7</v>
      </c>
      <c r="AG662" s="57">
        <v>9</v>
      </c>
      <c r="AH662" s="57">
        <v>2022</v>
      </c>
    </row>
    <row r="663" spans="1:34">
      <c r="A663" s="64">
        <v>20221024</v>
      </c>
      <c r="B663" s="64">
        <f t="shared" si="31"/>
        <v>724</v>
      </c>
      <c r="C663" s="64">
        <f t="shared" si="32"/>
        <v>470</v>
      </c>
      <c r="D663" s="64">
        <v>548</v>
      </c>
      <c r="E663" s="64">
        <v>514</v>
      </c>
      <c r="F663" s="64">
        <v>496</v>
      </c>
      <c r="G663" s="64">
        <v>489</v>
      </c>
      <c r="H663" s="64">
        <v>489</v>
      </c>
      <c r="I663" s="64">
        <v>508</v>
      </c>
      <c r="J663" s="64">
        <v>543</v>
      </c>
      <c r="K663" s="64">
        <v>552</v>
      </c>
      <c r="L663" s="64">
        <v>525</v>
      </c>
      <c r="M663" s="64">
        <v>483</v>
      </c>
      <c r="N663" s="64">
        <v>488</v>
      </c>
      <c r="O663" s="64">
        <v>470</v>
      </c>
      <c r="P663" s="64">
        <v>470</v>
      </c>
      <c r="Q663" s="64">
        <v>503</v>
      </c>
      <c r="R663" s="64">
        <v>528</v>
      </c>
      <c r="S663" s="64">
        <v>590</v>
      </c>
      <c r="T663" s="64">
        <v>670</v>
      </c>
      <c r="U663" s="64">
        <v>719</v>
      </c>
      <c r="V663" s="64">
        <v>724</v>
      </c>
      <c r="W663" s="64">
        <v>715</v>
      </c>
      <c r="X663" s="64">
        <v>699</v>
      </c>
      <c r="Y663" s="64">
        <v>676</v>
      </c>
      <c r="Z663" s="64">
        <v>650</v>
      </c>
      <c r="AA663" s="64">
        <v>635</v>
      </c>
      <c r="AB663" s="65">
        <v>3</v>
      </c>
      <c r="AC663" s="65">
        <f t="shared" si="30"/>
        <v>0</v>
      </c>
      <c r="AD663" s="65">
        <v>1</v>
      </c>
      <c r="AF663" s="57">
        <v>6</v>
      </c>
      <c r="AG663" s="57">
        <v>10</v>
      </c>
      <c r="AH663" s="57">
        <v>2022</v>
      </c>
    </row>
    <row r="664" spans="1:34">
      <c r="A664" s="64">
        <v>20221025</v>
      </c>
      <c r="B664" s="64">
        <f t="shared" si="31"/>
        <v>742</v>
      </c>
      <c r="C664" s="64">
        <f t="shared" si="32"/>
        <v>494</v>
      </c>
      <c r="D664" s="64">
        <v>587</v>
      </c>
      <c r="E664" s="64">
        <v>560</v>
      </c>
      <c r="F664" s="64">
        <v>544</v>
      </c>
      <c r="G664" s="64">
        <v>531</v>
      </c>
      <c r="H664" s="64">
        <v>533</v>
      </c>
      <c r="I664" s="64">
        <v>550</v>
      </c>
      <c r="J664" s="64">
        <v>584</v>
      </c>
      <c r="K664" s="64">
        <v>598</v>
      </c>
      <c r="L664" s="64">
        <v>557</v>
      </c>
      <c r="M664" s="64">
        <v>523</v>
      </c>
      <c r="N664" s="64">
        <v>514</v>
      </c>
      <c r="O664" s="64">
        <v>494</v>
      </c>
      <c r="P664" s="64">
        <v>496</v>
      </c>
      <c r="Q664" s="64">
        <v>512</v>
      </c>
      <c r="R664" s="64">
        <v>541</v>
      </c>
      <c r="S664" s="64">
        <v>606</v>
      </c>
      <c r="T664" s="64">
        <v>688</v>
      </c>
      <c r="U664" s="64">
        <v>733</v>
      </c>
      <c r="V664" s="64">
        <v>742</v>
      </c>
      <c r="W664" s="64">
        <v>737</v>
      </c>
      <c r="X664" s="64">
        <v>722</v>
      </c>
      <c r="Y664" s="64">
        <v>700</v>
      </c>
      <c r="Z664" s="64">
        <v>674</v>
      </c>
      <c r="AA664" s="64">
        <v>646</v>
      </c>
      <c r="AB664" s="65">
        <v>3</v>
      </c>
      <c r="AC664" s="65">
        <f t="shared" si="30"/>
        <v>0</v>
      </c>
      <c r="AD664" s="65">
        <v>2</v>
      </c>
      <c r="AF664" s="57">
        <v>6</v>
      </c>
      <c r="AG664" s="57">
        <v>9</v>
      </c>
      <c r="AH664" s="57">
        <v>2022</v>
      </c>
    </row>
    <row r="665" spans="1:34">
      <c r="A665" s="64">
        <v>20221026</v>
      </c>
      <c r="B665" s="64">
        <f t="shared" si="31"/>
        <v>760</v>
      </c>
      <c r="C665" s="64">
        <f t="shared" si="32"/>
        <v>523</v>
      </c>
      <c r="D665" s="64">
        <v>600</v>
      </c>
      <c r="E665" s="64">
        <v>569</v>
      </c>
      <c r="F665" s="64">
        <v>547</v>
      </c>
      <c r="G665" s="64">
        <v>536</v>
      </c>
      <c r="H665" s="64">
        <v>535</v>
      </c>
      <c r="I665" s="64">
        <v>548</v>
      </c>
      <c r="J665" s="64">
        <v>580</v>
      </c>
      <c r="K665" s="64">
        <v>614</v>
      </c>
      <c r="L665" s="64">
        <v>577</v>
      </c>
      <c r="M665" s="64">
        <v>543</v>
      </c>
      <c r="N665" s="64">
        <v>523</v>
      </c>
      <c r="O665" s="64">
        <v>543</v>
      </c>
      <c r="P665" s="64">
        <v>571</v>
      </c>
      <c r="Q665" s="64">
        <v>577</v>
      </c>
      <c r="R665" s="64">
        <v>596</v>
      </c>
      <c r="S665" s="64">
        <v>610</v>
      </c>
      <c r="T665" s="64">
        <v>733</v>
      </c>
      <c r="U665" s="64">
        <v>750</v>
      </c>
      <c r="V665" s="64">
        <v>760</v>
      </c>
      <c r="W665" s="64">
        <v>749</v>
      </c>
      <c r="X665" s="64">
        <v>735</v>
      </c>
      <c r="Y665" s="64">
        <v>701</v>
      </c>
      <c r="Z665" s="64">
        <v>671</v>
      </c>
      <c r="AA665" s="64">
        <v>648</v>
      </c>
      <c r="AB665" s="65">
        <v>3</v>
      </c>
      <c r="AC665" s="65">
        <f t="shared" si="30"/>
        <v>0</v>
      </c>
      <c r="AD665" s="65">
        <v>3</v>
      </c>
      <c r="AF665" s="57">
        <v>8</v>
      </c>
      <c r="AG665" s="57">
        <v>9</v>
      </c>
      <c r="AH665" s="57">
        <v>2022</v>
      </c>
    </row>
    <row r="666" spans="1:34">
      <c r="A666" s="64">
        <v>20221027</v>
      </c>
      <c r="B666" s="64">
        <f t="shared" si="31"/>
        <v>744</v>
      </c>
      <c r="C666" s="64">
        <f t="shared" si="32"/>
        <v>501</v>
      </c>
      <c r="D666" s="64">
        <v>601</v>
      </c>
      <c r="E666" s="64">
        <v>571</v>
      </c>
      <c r="F666" s="64">
        <v>550</v>
      </c>
      <c r="G666" s="64">
        <v>536</v>
      </c>
      <c r="H666" s="64">
        <v>535</v>
      </c>
      <c r="I666" s="64">
        <v>555</v>
      </c>
      <c r="J666" s="64">
        <v>589</v>
      </c>
      <c r="K666" s="64">
        <v>629</v>
      </c>
      <c r="L666" s="64">
        <v>660</v>
      </c>
      <c r="M666" s="64">
        <v>662</v>
      </c>
      <c r="N666" s="64">
        <v>657</v>
      </c>
      <c r="O666" s="64">
        <v>648</v>
      </c>
      <c r="P666" s="64">
        <v>591</v>
      </c>
      <c r="Q666" s="64">
        <v>501</v>
      </c>
      <c r="R666" s="64">
        <v>522</v>
      </c>
      <c r="S666" s="64">
        <v>603</v>
      </c>
      <c r="T666" s="64">
        <v>687</v>
      </c>
      <c r="U666" s="64">
        <v>736</v>
      </c>
      <c r="V666" s="64">
        <v>744</v>
      </c>
      <c r="W666" s="64">
        <v>730</v>
      </c>
      <c r="X666" s="64">
        <v>720</v>
      </c>
      <c r="Y666" s="64">
        <v>694</v>
      </c>
      <c r="Z666" s="64">
        <v>668</v>
      </c>
      <c r="AA666" s="64">
        <v>644</v>
      </c>
      <c r="AB666" s="65">
        <v>3</v>
      </c>
      <c r="AC666" s="65">
        <f t="shared" si="30"/>
        <v>0</v>
      </c>
      <c r="AD666" s="65">
        <v>4</v>
      </c>
      <c r="AF666" s="57">
        <v>7</v>
      </c>
      <c r="AG666" s="57">
        <v>5</v>
      </c>
      <c r="AH666" s="57">
        <v>2022</v>
      </c>
    </row>
    <row r="667" spans="1:34">
      <c r="A667" s="64">
        <v>20221028</v>
      </c>
      <c r="B667" s="64">
        <f t="shared" si="31"/>
        <v>734</v>
      </c>
      <c r="C667" s="64">
        <f t="shared" si="32"/>
        <v>489</v>
      </c>
      <c r="D667" s="64">
        <v>601</v>
      </c>
      <c r="E667" s="64">
        <v>570</v>
      </c>
      <c r="F667" s="64">
        <v>546</v>
      </c>
      <c r="G667" s="64">
        <v>535</v>
      </c>
      <c r="H667" s="64">
        <v>538</v>
      </c>
      <c r="I667" s="64">
        <v>557</v>
      </c>
      <c r="J667" s="64">
        <v>588</v>
      </c>
      <c r="K667" s="64">
        <v>593</v>
      </c>
      <c r="L667" s="64">
        <v>582</v>
      </c>
      <c r="M667" s="64">
        <v>544</v>
      </c>
      <c r="N667" s="64">
        <v>507</v>
      </c>
      <c r="O667" s="64">
        <v>489</v>
      </c>
      <c r="P667" s="64">
        <v>506</v>
      </c>
      <c r="Q667" s="64">
        <v>506</v>
      </c>
      <c r="R667" s="64">
        <v>561</v>
      </c>
      <c r="S667" s="64">
        <v>625</v>
      </c>
      <c r="T667" s="64">
        <v>699</v>
      </c>
      <c r="U667" s="64">
        <v>729</v>
      </c>
      <c r="V667" s="64">
        <v>734</v>
      </c>
      <c r="W667" s="64">
        <v>720</v>
      </c>
      <c r="X667" s="64">
        <v>709</v>
      </c>
      <c r="Y667" s="64">
        <v>689</v>
      </c>
      <c r="Z667" s="64">
        <v>666</v>
      </c>
      <c r="AA667" s="64">
        <v>646</v>
      </c>
      <c r="AB667" s="65">
        <v>3</v>
      </c>
      <c r="AC667" s="65">
        <f t="shared" si="30"/>
        <v>0</v>
      </c>
      <c r="AD667" s="65">
        <v>5</v>
      </c>
      <c r="AF667" s="57">
        <v>6</v>
      </c>
      <c r="AG667" s="57">
        <v>9</v>
      </c>
      <c r="AH667" s="57">
        <v>2022</v>
      </c>
    </row>
    <row r="668" spans="1:34">
      <c r="A668" s="64">
        <v>20221029</v>
      </c>
      <c r="B668" s="64">
        <f t="shared" si="31"/>
        <v>710</v>
      </c>
      <c r="C668" s="64">
        <f t="shared" si="32"/>
        <v>489</v>
      </c>
      <c r="D668" s="64">
        <v>601</v>
      </c>
      <c r="E668" s="64">
        <v>568</v>
      </c>
      <c r="F668" s="64">
        <v>548</v>
      </c>
      <c r="G668" s="64">
        <v>532</v>
      </c>
      <c r="H668" s="64">
        <v>530</v>
      </c>
      <c r="I668" s="64">
        <v>548</v>
      </c>
      <c r="J668" s="64">
        <v>569</v>
      </c>
      <c r="K668" s="64">
        <v>578</v>
      </c>
      <c r="L668" s="64">
        <v>556</v>
      </c>
      <c r="M668" s="64">
        <v>529</v>
      </c>
      <c r="N668" s="64">
        <v>521</v>
      </c>
      <c r="O668" s="64">
        <v>489</v>
      </c>
      <c r="P668" s="64">
        <v>514</v>
      </c>
      <c r="Q668" s="64">
        <v>531</v>
      </c>
      <c r="R668" s="64">
        <v>567</v>
      </c>
      <c r="S668" s="64">
        <v>566</v>
      </c>
      <c r="T668" s="64">
        <v>651</v>
      </c>
      <c r="U668" s="64">
        <v>702</v>
      </c>
      <c r="V668" s="64">
        <v>710</v>
      </c>
      <c r="W668" s="64">
        <v>699</v>
      </c>
      <c r="X668" s="64">
        <v>690</v>
      </c>
      <c r="Y668" s="64">
        <v>672</v>
      </c>
      <c r="Z668" s="64">
        <v>653</v>
      </c>
      <c r="AA668" s="64">
        <v>638</v>
      </c>
      <c r="AB668" s="65">
        <v>3</v>
      </c>
      <c r="AC668" s="65">
        <f t="shared" si="30"/>
        <v>1</v>
      </c>
      <c r="AD668" s="65">
        <v>6</v>
      </c>
      <c r="AF668" s="57">
        <v>8</v>
      </c>
      <c r="AG668" s="57">
        <v>7</v>
      </c>
      <c r="AH668" s="57">
        <v>2022</v>
      </c>
    </row>
    <row r="669" spans="1:34">
      <c r="A669" s="64">
        <v>20221030</v>
      </c>
      <c r="B669" s="64">
        <f t="shared" si="31"/>
        <v>688</v>
      </c>
      <c r="C669" s="64">
        <f t="shared" si="32"/>
        <v>445</v>
      </c>
      <c r="D669" s="64">
        <v>599</v>
      </c>
      <c r="E669" s="64">
        <v>568</v>
      </c>
      <c r="F669" s="64">
        <v>545</v>
      </c>
      <c r="G669" s="64">
        <v>533</v>
      </c>
      <c r="H669" s="64">
        <v>534</v>
      </c>
      <c r="I669" s="64">
        <v>543</v>
      </c>
      <c r="J669" s="64">
        <v>562</v>
      </c>
      <c r="K669" s="64">
        <v>554</v>
      </c>
      <c r="L669" s="64">
        <v>493</v>
      </c>
      <c r="M669" s="64">
        <v>460</v>
      </c>
      <c r="N669" s="64">
        <v>459</v>
      </c>
      <c r="O669" s="64">
        <v>445</v>
      </c>
      <c r="P669" s="64">
        <v>460</v>
      </c>
      <c r="Q669" s="64">
        <v>485</v>
      </c>
      <c r="R669" s="64">
        <v>507</v>
      </c>
      <c r="S669" s="64">
        <v>577</v>
      </c>
      <c r="T669" s="64">
        <v>637</v>
      </c>
      <c r="U669" s="64">
        <v>677</v>
      </c>
      <c r="V669" s="64">
        <v>688</v>
      </c>
      <c r="W669" s="64">
        <v>682</v>
      </c>
      <c r="X669" s="64">
        <v>672</v>
      </c>
      <c r="Y669" s="64">
        <v>652</v>
      </c>
      <c r="Z669" s="64">
        <v>632</v>
      </c>
      <c r="AA669" s="64">
        <v>608</v>
      </c>
      <c r="AB669" s="65">
        <v>3</v>
      </c>
      <c r="AC669" s="65">
        <f t="shared" si="30"/>
        <v>2</v>
      </c>
      <c r="AD669" s="65">
        <v>7</v>
      </c>
      <c r="AF669" s="57">
        <v>8</v>
      </c>
      <c r="AG669" s="57">
        <v>7</v>
      </c>
      <c r="AH669" s="57">
        <v>2022</v>
      </c>
    </row>
    <row r="670" spans="1:34">
      <c r="A670" s="64">
        <v>20221031</v>
      </c>
      <c r="B670" s="64">
        <f t="shared" si="31"/>
        <v>733</v>
      </c>
      <c r="C670" s="64">
        <f t="shared" si="32"/>
        <v>496</v>
      </c>
      <c r="D670" s="64">
        <v>567</v>
      </c>
      <c r="E670" s="64">
        <v>539</v>
      </c>
      <c r="F670" s="64">
        <v>521</v>
      </c>
      <c r="G670" s="64">
        <v>512</v>
      </c>
      <c r="H670" s="64">
        <v>514</v>
      </c>
      <c r="I670" s="64">
        <v>530</v>
      </c>
      <c r="J670" s="64">
        <v>567</v>
      </c>
      <c r="K670" s="64">
        <v>589</v>
      </c>
      <c r="L670" s="64">
        <v>541</v>
      </c>
      <c r="M670" s="64">
        <v>525</v>
      </c>
      <c r="N670" s="64">
        <v>529</v>
      </c>
      <c r="O670" s="64">
        <v>508</v>
      </c>
      <c r="P670" s="64">
        <v>496</v>
      </c>
      <c r="Q670" s="64">
        <v>544</v>
      </c>
      <c r="R670" s="64">
        <v>579</v>
      </c>
      <c r="S670" s="64">
        <v>658</v>
      </c>
      <c r="T670" s="64">
        <v>688</v>
      </c>
      <c r="U670" s="64">
        <v>733</v>
      </c>
      <c r="V670" s="64">
        <v>730</v>
      </c>
      <c r="W670" s="64">
        <v>712</v>
      </c>
      <c r="X670" s="64">
        <v>697</v>
      </c>
      <c r="Y670" s="64">
        <v>674</v>
      </c>
      <c r="Z670" s="64">
        <v>655</v>
      </c>
      <c r="AA670" s="64">
        <v>635</v>
      </c>
      <c r="AB670" s="65">
        <v>3</v>
      </c>
      <c r="AC670" s="65">
        <f t="shared" si="30"/>
        <v>0</v>
      </c>
      <c r="AD670" s="65">
        <v>1</v>
      </c>
      <c r="AF670" s="57">
        <v>8</v>
      </c>
      <c r="AG670" s="57">
        <v>6</v>
      </c>
      <c r="AH670" s="57">
        <v>2022</v>
      </c>
    </row>
    <row r="671" spans="1:34">
      <c r="A671" s="64">
        <v>20221101</v>
      </c>
      <c r="B671" s="64">
        <f t="shared" si="31"/>
        <v>734</v>
      </c>
      <c r="C671" s="64">
        <f t="shared" si="32"/>
        <v>476</v>
      </c>
      <c r="D671" s="64">
        <v>591</v>
      </c>
      <c r="E671" s="64">
        <v>557</v>
      </c>
      <c r="F671" s="64">
        <v>535</v>
      </c>
      <c r="G671" s="64">
        <v>529</v>
      </c>
      <c r="H671" s="64">
        <v>534</v>
      </c>
      <c r="I671" s="64">
        <v>549</v>
      </c>
      <c r="J671" s="64">
        <v>581</v>
      </c>
      <c r="K671" s="64">
        <v>624</v>
      </c>
      <c r="L671" s="64">
        <v>553</v>
      </c>
      <c r="M671" s="64">
        <v>503</v>
      </c>
      <c r="N671" s="64">
        <v>495</v>
      </c>
      <c r="O671" s="64">
        <v>483</v>
      </c>
      <c r="P671" s="64">
        <v>476</v>
      </c>
      <c r="Q671" s="64">
        <v>515</v>
      </c>
      <c r="R671" s="64">
        <v>554</v>
      </c>
      <c r="S671" s="64">
        <v>612</v>
      </c>
      <c r="T671" s="64">
        <v>704</v>
      </c>
      <c r="U671" s="64">
        <v>730</v>
      </c>
      <c r="V671" s="64">
        <v>734</v>
      </c>
      <c r="W671" s="64">
        <v>724</v>
      </c>
      <c r="X671" s="64">
        <v>712</v>
      </c>
      <c r="Y671" s="64">
        <v>692</v>
      </c>
      <c r="Z671" s="64">
        <v>660</v>
      </c>
      <c r="AA671" s="64">
        <v>640</v>
      </c>
      <c r="AB671" s="65">
        <v>3</v>
      </c>
      <c r="AC671" s="65">
        <f t="shared" si="30"/>
        <v>0</v>
      </c>
      <c r="AD671" s="65">
        <v>2</v>
      </c>
      <c r="AF671" s="57">
        <v>8</v>
      </c>
      <c r="AG671" s="57">
        <v>9</v>
      </c>
      <c r="AH671" s="57">
        <v>2022</v>
      </c>
    </row>
    <row r="672" spans="1:34">
      <c r="A672" s="64">
        <v>20221102</v>
      </c>
      <c r="B672" s="64">
        <f t="shared" si="31"/>
        <v>730</v>
      </c>
      <c r="C672" s="64">
        <f t="shared" si="32"/>
        <v>479</v>
      </c>
      <c r="D672" s="64">
        <v>592</v>
      </c>
      <c r="E672" s="64">
        <v>563</v>
      </c>
      <c r="F672" s="64">
        <v>542</v>
      </c>
      <c r="G672" s="64">
        <v>536</v>
      </c>
      <c r="H672" s="64">
        <v>534</v>
      </c>
      <c r="I672" s="64">
        <v>545</v>
      </c>
      <c r="J672" s="64">
        <v>581</v>
      </c>
      <c r="K672" s="64">
        <v>591</v>
      </c>
      <c r="L672" s="64">
        <v>539</v>
      </c>
      <c r="M672" s="64">
        <v>501</v>
      </c>
      <c r="N672" s="64">
        <v>497</v>
      </c>
      <c r="O672" s="64">
        <v>481</v>
      </c>
      <c r="P672" s="64">
        <v>479</v>
      </c>
      <c r="Q672" s="64">
        <v>519</v>
      </c>
      <c r="R672" s="64">
        <v>580</v>
      </c>
      <c r="S672" s="64">
        <v>633</v>
      </c>
      <c r="T672" s="64">
        <v>692</v>
      </c>
      <c r="U672" s="64">
        <v>722</v>
      </c>
      <c r="V672" s="64">
        <v>730</v>
      </c>
      <c r="W672" s="64">
        <v>718</v>
      </c>
      <c r="X672" s="64">
        <v>702</v>
      </c>
      <c r="Y672" s="64">
        <v>676</v>
      </c>
      <c r="Z672" s="64">
        <v>651</v>
      </c>
      <c r="AA672" s="64">
        <v>626</v>
      </c>
      <c r="AB672" s="65">
        <v>3</v>
      </c>
      <c r="AC672" s="65">
        <f t="shared" si="30"/>
        <v>0</v>
      </c>
      <c r="AD672" s="65">
        <v>3</v>
      </c>
      <c r="AF672" s="57">
        <v>7</v>
      </c>
      <c r="AG672" s="57">
        <v>9</v>
      </c>
      <c r="AH672" s="57">
        <v>2022</v>
      </c>
    </row>
    <row r="673" spans="1:34">
      <c r="A673" s="64">
        <v>20221103</v>
      </c>
      <c r="B673" s="64">
        <f t="shared" si="31"/>
        <v>738</v>
      </c>
      <c r="C673" s="64">
        <f t="shared" si="32"/>
        <v>477</v>
      </c>
      <c r="D673" s="64">
        <v>584</v>
      </c>
      <c r="E673" s="64">
        <v>554</v>
      </c>
      <c r="F673" s="64">
        <v>533</v>
      </c>
      <c r="G673" s="64">
        <v>523</v>
      </c>
      <c r="H673" s="64">
        <v>525</v>
      </c>
      <c r="I673" s="64">
        <v>543</v>
      </c>
      <c r="J673" s="64">
        <v>579</v>
      </c>
      <c r="K673" s="64">
        <v>587</v>
      </c>
      <c r="L673" s="64">
        <v>533</v>
      </c>
      <c r="M673" s="64">
        <v>503</v>
      </c>
      <c r="N673" s="64">
        <v>492</v>
      </c>
      <c r="O673" s="64">
        <v>477</v>
      </c>
      <c r="P673" s="64">
        <v>477</v>
      </c>
      <c r="Q673" s="64">
        <v>510</v>
      </c>
      <c r="R673" s="64">
        <v>557</v>
      </c>
      <c r="S673" s="64">
        <v>627</v>
      </c>
      <c r="T673" s="64">
        <v>722</v>
      </c>
      <c r="U673" s="64">
        <v>738</v>
      </c>
      <c r="V673" s="64">
        <v>729</v>
      </c>
      <c r="W673" s="64">
        <v>709</v>
      </c>
      <c r="X673" s="64">
        <v>692</v>
      </c>
      <c r="Y673" s="64">
        <v>672</v>
      </c>
      <c r="Z673" s="64">
        <v>642</v>
      </c>
      <c r="AA673" s="64">
        <v>620</v>
      </c>
      <c r="AB673" s="65">
        <v>3</v>
      </c>
      <c r="AC673" s="65">
        <f t="shared" si="30"/>
        <v>0</v>
      </c>
      <c r="AD673" s="65">
        <v>4</v>
      </c>
      <c r="AF673" s="57">
        <v>6</v>
      </c>
      <c r="AG673" s="57">
        <v>10</v>
      </c>
      <c r="AH673" s="57">
        <v>2022</v>
      </c>
    </row>
    <row r="674" spans="1:34">
      <c r="A674" s="64">
        <v>20221104</v>
      </c>
      <c r="B674" s="64">
        <f t="shared" si="31"/>
        <v>733</v>
      </c>
      <c r="C674" s="64">
        <f t="shared" si="32"/>
        <v>518</v>
      </c>
      <c r="D674" s="64">
        <v>580</v>
      </c>
      <c r="E674" s="64">
        <v>548</v>
      </c>
      <c r="F674" s="64">
        <v>534</v>
      </c>
      <c r="G674" s="64">
        <v>530</v>
      </c>
      <c r="H674" s="64">
        <v>532</v>
      </c>
      <c r="I674" s="64">
        <v>547</v>
      </c>
      <c r="J674" s="64">
        <v>579</v>
      </c>
      <c r="K674" s="64">
        <v>586</v>
      </c>
      <c r="L674" s="64">
        <v>563</v>
      </c>
      <c r="M674" s="64">
        <v>518</v>
      </c>
      <c r="N674" s="64">
        <v>523</v>
      </c>
      <c r="O674" s="64">
        <v>520</v>
      </c>
      <c r="P674" s="64">
        <v>530</v>
      </c>
      <c r="Q674" s="64">
        <v>557</v>
      </c>
      <c r="R674" s="64">
        <v>567</v>
      </c>
      <c r="S674" s="64">
        <v>629</v>
      </c>
      <c r="T674" s="64">
        <v>704</v>
      </c>
      <c r="U674" s="64">
        <v>733</v>
      </c>
      <c r="V674" s="64">
        <v>732</v>
      </c>
      <c r="W674" s="64">
        <v>722</v>
      </c>
      <c r="X674" s="64">
        <v>711</v>
      </c>
      <c r="Y674" s="64">
        <v>689</v>
      </c>
      <c r="Z674" s="64">
        <v>674</v>
      </c>
      <c r="AA674" s="64">
        <v>654</v>
      </c>
      <c r="AB674" s="65">
        <v>3</v>
      </c>
      <c r="AC674" s="65">
        <f t="shared" si="30"/>
        <v>0</v>
      </c>
      <c r="AD674" s="65">
        <v>5</v>
      </c>
      <c r="AF674" s="57">
        <v>5</v>
      </c>
      <c r="AG674" s="57">
        <v>6</v>
      </c>
      <c r="AH674" s="57">
        <v>2022</v>
      </c>
    </row>
    <row r="675" spans="1:34">
      <c r="A675" s="64">
        <v>20221105</v>
      </c>
      <c r="B675" s="64">
        <f t="shared" si="31"/>
        <v>728</v>
      </c>
      <c r="C675" s="64">
        <f t="shared" si="32"/>
        <v>445</v>
      </c>
      <c r="D675" s="64">
        <v>612</v>
      </c>
      <c r="E675" s="64">
        <v>583</v>
      </c>
      <c r="F675" s="64">
        <v>561</v>
      </c>
      <c r="G675" s="64">
        <v>548</v>
      </c>
      <c r="H675" s="64">
        <v>549</v>
      </c>
      <c r="I675" s="64">
        <v>555</v>
      </c>
      <c r="J675" s="64">
        <v>588</v>
      </c>
      <c r="K675" s="64">
        <v>588</v>
      </c>
      <c r="L675" s="64">
        <v>524</v>
      </c>
      <c r="M675" s="64">
        <v>504</v>
      </c>
      <c r="N675" s="64">
        <v>483</v>
      </c>
      <c r="O675" s="64">
        <v>464</v>
      </c>
      <c r="P675" s="64">
        <v>445</v>
      </c>
      <c r="Q675" s="64">
        <v>462</v>
      </c>
      <c r="R675" s="64">
        <v>518</v>
      </c>
      <c r="S675" s="64">
        <v>593</v>
      </c>
      <c r="T675" s="64">
        <v>677</v>
      </c>
      <c r="U675" s="64">
        <v>723</v>
      </c>
      <c r="V675" s="64">
        <v>728</v>
      </c>
      <c r="W675" s="64">
        <v>717</v>
      </c>
      <c r="X675" s="64">
        <v>719</v>
      </c>
      <c r="Y675" s="64">
        <v>691</v>
      </c>
      <c r="Z675" s="64">
        <v>681</v>
      </c>
      <c r="AA675" s="64">
        <v>662</v>
      </c>
      <c r="AB675" s="65">
        <v>3</v>
      </c>
      <c r="AC675" s="65">
        <f t="shared" si="30"/>
        <v>1</v>
      </c>
      <c r="AD675" s="65">
        <v>6</v>
      </c>
      <c r="AF675" s="57">
        <v>5</v>
      </c>
      <c r="AG675" s="57">
        <v>6</v>
      </c>
      <c r="AH675" s="57">
        <v>2022</v>
      </c>
    </row>
    <row r="676" spans="1:34">
      <c r="A676" s="64">
        <v>20221106</v>
      </c>
      <c r="B676" s="64">
        <f t="shared" si="31"/>
        <v>721</v>
      </c>
      <c r="C676" s="64">
        <f t="shared" si="32"/>
        <v>438</v>
      </c>
      <c r="D676" s="64">
        <v>622</v>
      </c>
      <c r="E676" s="64">
        <v>589</v>
      </c>
      <c r="F676" s="64">
        <v>566</v>
      </c>
      <c r="G676" s="64">
        <v>558</v>
      </c>
      <c r="H676" s="64">
        <v>562</v>
      </c>
      <c r="I676" s="64">
        <v>574</v>
      </c>
      <c r="J676" s="64">
        <v>595</v>
      </c>
      <c r="K676" s="64">
        <v>588</v>
      </c>
      <c r="L676" s="64">
        <v>501</v>
      </c>
      <c r="M676" s="64">
        <v>445</v>
      </c>
      <c r="N676" s="64">
        <v>452</v>
      </c>
      <c r="O676" s="64">
        <v>438</v>
      </c>
      <c r="P676" s="64">
        <v>484</v>
      </c>
      <c r="Q676" s="64">
        <v>460</v>
      </c>
      <c r="R676" s="64">
        <v>484</v>
      </c>
      <c r="S676" s="64">
        <v>564</v>
      </c>
      <c r="T676" s="64">
        <v>647</v>
      </c>
      <c r="U676" s="64">
        <v>707</v>
      </c>
      <c r="V676" s="64">
        <v>721</v>
      </c>
      <c r="W676" s="64">
        <v>716</v>
      </c>
      <c r="X676" s="64">
        <v>715</v>
      </c>
      <c r="Y676" s="64">
        <v>696</v>
      </c>
      <c r="Z676" s="64">
        <v>678</v>
      </c>
      <c r="AA676" s="64">
        <v>656</v>
      </c>
      <c r="AB676" s="65">
        <v>3</v>
      </c>
      <c r="AC676" s="65">
        <f t="shared" si="30"/>
        <v>2</v>
      </c>
      <c r="AD676" s="65">
        <v>7</v>
      </c>
      <c r="AF676" s="57">
        <v>4</v>
      </c>
      <c r="AG676" s="57">
        <v>8</v>
      </c>
      <c r="AH676" s="57">
        <v>2022</v>
      </c>
    </row>
    <row r="677" spans="1:34">
      <c r="A677" s="64">
        <v>20221107</v>
      </c>
      <c r="B677" s="64">
        <f t="shared" si="31"/>
        <v>764</v>
      </c>
      <c r="C677" s="64">
        <f t="shared" si="32"/>
        <v>504</v>
      </c>
      <c r="D677" s="64">
        <v>611</v>
      </c>
      <c r="E677" s="64">
        <v>578</v>
      </c>
      <c r="F677" s="64">
        <v>560</v>
      </c>
      <c r="G677" s="64">
        <v>550</v>
      </c>
      <c r="H677" s="64">
        <v>556</v>
      </c>
      <c r="I677" s="64">
        <v>576</v>
      </c>
      <c r="J677" s="64">
        <v>611</v>
      </c>
      <c r="K677" s="64">
        <v>629</v>
      </c>
      <c r="L677" s="64">
        <v>573</v>
      </c>
      <c r="M677" s="64">
        <v>534</v>
      </c>
      <c r="N677" s="64">
        <v>522</v>
      </c>
      <c r="O677" s="64">
        <v>504</v>
      </c>
      <c r="P677" s="64">
        <v>507</v>
      </c>
      <c r="Q677" s="64">
        <v>544</v>
      </c>
      <c r="R677" s="64">
        <v>588</v>
      </c>
      <c r="S677" s="64">
        <v>646</v>
      </c>
      <c r="T677" s="64">
        <v>717</v>
      </c>
      <c r="U677" s="64">
        <v>756</v>
      </c>
      <c r="V677" s="64">
        <v>764</v>
      </c>
      <c r="W677" s="64">
        <v>755</v>
      </c>
      <c r="X677" s="64">
        <v>741</v>
      </c>
      <c r="Y677" s="64">
        <v>721</v>
      </c>
      <c r="Z677" s="64">
        <v>697</v>
      </c>
      <c r="AA677" s="64">
        <v>673</v>
      </c>
      <c r="AB677" s="65">
        <v>3</v>
      </c>
      <c r="AC677" s="65">
        <f t="shared" si="30"/>
        <v>0</v>
      </c>
      <c r="AD677" s="65">
        <v>1</v>
      </c>
      <c r="AF677" s="57">
        <v>5</v>
      </c>
      <c r="AG677" s="57">
        <v>9</v>
      </c>
      <c r="AH677" s="57">
        <v>2022</v>
      </c>
    </row>
    <row r="678" spans="1:34">
      <c r="A678" s="64">
        <v>20221108</v>
      </c>
      <c r="B678" s="64">
        <f t="shared" si="31"/>
        <v>761</v>
      </c>
      <c r="C678" s="64">
        <f t="shared" si="32"/>
        <v>494</v>
      </c>
      <c r="D678" s="64">
        <v>626</v>
      </c>
      <c r="E678" s="64">
        <v>593</v>
      </c>
      <c r="F678" s="64">
        <v>571</v>
      </c>
      <c r="G678" s="64">
        <v>563</v>
      </c>
      <c r="H678" s="64">
        <v>566</v>
      </c>
      <c r="I678" s="64">
        <v>585</v>
      </c>
      <c r="J678" s="64">
        <v>620</v>
      </c>
      <c r="K678" s="64">
        <v>640</v>
      </c>
      <c r="L678" s="64">
        <v>576</v>
      </c>
      <c r="M678" s="64">
        <v>534</v>
      </c>
      <c r="N678" s="64">
        <v>522</v>
      </c>
      <c r="O678" s="64">
        <v>505</v>
      </c>
      <c r="P678" s="64">
        <v>494</v>
      </c>
      <c r="Q678" s="64">
        <v>534</v>
      </c>
      <c r="R678" s="64">
        <v>577</v>
      </c>
      <c r="S678" s="64">
        <v>641</v>
      </c>
      <c r="T678" s="64">
        <v>719</v>
      </c>
      <c r="U678" s="64">
        <v>754</v>
      </c>
      <c r="V678" s="64">
        <v>761</v>
      </c>
      <c r="W678" s="64">
        <v>753</v>
      </c>
      <c r="X678" s="64">
        <v>744</v>
      </c>
      <c r="Y678" s="64">
        <v>722</v>
      </c>
      <c r="Z678" s="64">
        <v>697</v>
      </c>
      <c r="AA678" s="64">
        <v>674</v>
      </c>
      <c r="AB678" s="65">
        <v>3</v>
      </c>
      <c r="AC678" s="65">
        <f t="shared" si="30"/>
        <v>0</v>
      </c>
      <c r="AD678" s="65">
        <v>2</v>
      </c>
      <c r="AF678" s="57">
        <v>5</v>
      </c>
      <c r="AG678" s="57">
        <v>9</v>
      </c>
      <c r="AH678" s="57">
        <v>2022</v>
      </c>
    </row>
    <row r="679" spans="1:34">
      <c r="A679" s="64">
        <v>20221109</v>
      </c>
      <c r="B679" s="64">
        <f t="shared" si="31"/>
        <v>757</v>
      </c>
      <c r="C679" s="64">
        <f t="shared" si="32"/>
        <v>515</v>
      </c>
      <c r="D679" s="64">
        <v>629</v>
      </c>
      <c r="E679" s="64">
        <v>595</v>
      </c>
      <c r="F679" s="64">
        <v>573</v>
      </c>
      <c r="G679" s="64">
        <v>562</v>
      </c>
      <c r="H679" s="64">
        <v>565</v>
      </c>
      <c r="I679" s="64">
        <v>584</v>
      </c>
      <c r="J679" s="64">
        <v>619</v>
      </c>
      <c r="K679" s="64">
        <v>641</v>
      </c>
      <c r="L679" s="64">
        <v>585</v>
      </c>
      <c r="M679" s="64">
        <v>543</v>
      </c>
      <c r="N679" s="64">
        <v>531</v>
      </c>
      <c r="O679" s="64">
        <v>523</v>
      </c>
      <c r="P679" s="64">
        <v>515</v>
      </c>
      <c r="Q679" s="64">
        <v>572</v>
      </c>
      <c r="R679" s="64">
        <v>585</v>
      </c>
      <c r="S679" s="64">
        <v>645</v>
      </c>
      <c r="T679" s="64">
        <v>718</v>
      </c>
      <c r="U679" s="64">
        <v>748</v>
      </c>
      <c r="V679" s="64">
        <v>757</v>
      </c>
      <c r="W679" s="64">
        <v>749</v>
      </c>
      <c r="X679" s="64">
        <v>735</v>
      </c>
      <c r="Y679" s="64">
        <v>715</v>
      </c>
      <c r="Z679" s="64">
        <v>691</v>
      </c>
      <c r="AA679" s="64">
        <v>668</v>
      </c>
      <c r="AB679" s="65">
        <v>3</v>
      </c>
      <c r="AC679" s="65">
        <f t="shared" si="30"/>
        <v>0</v>
      </c>
      <c r="AD679" s="65">
        <v>3</v>
      </c>
      <c r="AF679" s="57">
        <v>6</v>
      </c>
      <c r="AG679" s="57">
        <v>8</v>
      </c>
      <c r="AH679" s="57">
        <v>2022</v>
      </c>
    </row>
    <row r="680" spans="1:34">
      <c r="A680" s="64">
        <v>20221110</v>
      </c>
      <c r="B680" s="64">
        <f t="shared" si="31"/>
        <v>749</v>
      </c>
      <c r="C680" s="64">
        <f t="shared" si="32"/>
        <v>553</v>
      </c>
      <c r="D680" s="64">
        <v>621</v>
      </c>
      <c r="E680" s="64">
        <v>584</v>
      </c>
      <c r="F680" s="64">
        <v>561</v>
      </c>
      <c r="G680" s="64">
        <v>553</v>
      </c>
      <c r="H680" s="64">
        <v>557</v>
      </c>
      <c r="I680" s="64">
        <v>574</v>
      </c>
      <c r="J680" s="64">
        <v>607</v>
      </c>
      <c r="K680" s="64">
        <v>643</v>
      </c>
      <c r="L680" s="64">
        <v>677</v>
      </c>
      <c r="M680" s="64">
        <v>689</v>
      </c>
      <c r="N680" s="64">
        <v>678</v>
      </c>
      <c r="O680" s="64">
        <v>654</v>
      </c>
      <c r="P680" s="64">
        <v>556</v>
      </c>
      <c r="Q680" s="64">
        <v>603</v>
      </c>
      <c r="R680" s="64">
        <v>641</v>
      </c>
      <c r="S680" s="64">
        <v>662</v>
      </c>
      <c r="T680" s="64">
        <v>681</v>
      </c>
      <c r="U680" s="64">
        <v>739</v>
      </c>
      <c r="V680" s="64">
        <v>749</v>
      </c>
      <c r="W680" s="64">
        <v>740</v>
      </c>
      <c r="X680" s="64">
        <v>725</v>
      </c>
      <c r="Y680" s="64">
        <v>701</v>
      </c>
      <c r="Z680" s="64">
        <v>676</v>
      </c>
      <c r="AA680" s="64">
        <v>655</v>
      </c>
      <c r="AB680" s="65">
        <v>3</v>
      </c>
      <c r="AC680" s="65">
        <f t="shared" si="30"/>
        <v>0</v>
      </c>
      <c r="AD680" s="65">
        <v>4</v>
      </c>
      <c r="AF680" s="57">
        <v>8</v>
      </c>
      <c r="AG680" s="57">
        <v>4</v>
      </c>
      <c r="AH680" s="57">
        <v>2022</v>
      </c>
    </row>
    <row r="681" spans="1:34">
      <c r="A681" s="64">
        <v>20221111</v>
      </c>
      <c r="B681" s="64">
        <f t="shared" si="31"/>
        <v>742</v>
      </c>
      <c r="C681" s="64">
        <f t="shared" si="32"/>
        <v>537</v>
      </c>
      <c r="D681" s="64">
        <v>610</v>
      </c>
      <c r="E681" s="64">
        <v>578</v>
      </c>
      <c r="F681" s="64">
        <v>554</v>
      </c>
      <c r="G681" s="64">
        <v>544</v>
      </c>
      <c r="H681" s="64">
        <v>537</v>
      </c>
      <c r="I681" s="64">
        <v>550</v>
      </c>
      <c r="J681" s="64">
        <v>578</v>
      </c>
      <c r="K681" s="64">
        <v>599</v>
      </c>
      <c r="L681" s="64">
        <v>579</v>
      </c>
      <c r="M681" s="64">
        <v>592</v>
      </c>
      <c r="N681" s="64">
        <v>572</v>
      </c>
      <c r="O681" s="64">
        <v>560</v>
      </c>
      <c r="P681" s="64">
        <v>590</v>
      </c>
      <c r="Q681" s="64">
        <v>588</v>
      </c>
      <c r="R681" s="64">
        <v>626</v>
      </c>
      <c r="S681" s="64">
        <v>657</v>
      </c>
      <c r="T681" s="64">
        <v>709</v>
      </c>
      <c r="U681" s="64">
        <v>742</v>
      </c>
      <c r="V681" s="64">
        <v>741</v>
      </c>
      <c r="W681" s="64">
        <v>731</v>
      </c>
      <c r="X681" s="64">
        <v>714</v>
      </c>
      <c r="Y681" s="64">
        <v>693</v>
      </c>
      <c r="Z681" s="64">
        <v>672</v>
      </c>
      <c r="AA681" s="64">
        <v>651</v>
      </c>
      <c r="AB681" s="65">
        <v>3</v>
      </c>
      <c r="AC681" s="65">
        <f t="shared" si="30"/>
        <v>0</v>
      </c>
      <c r="AD681" s="65">
        <v>5</v>
      </c>
      <c r="AF681" s="57">
        <v>10</v>
      </c>
      <c r="AG681" s="57">
        <v>8</v>
      </c>
      <c r="AH681" s="57">
        <v>2022</v>
      </c>
    </row>
    <row r="682" spans="1:34">
      <c r="A682" s="64">
        <v>20221112</v>
      </c>
      <c r="B682" s="64">
        <f t="shared" si="31"/>
        <v>731</v>
      </c>
      <c r="C682" s="64">
        <f t="shared" si="32"/>
        <v>540</v>
      </c>
      <c r="D682" s="64">
        <v>608</v>
      </c>
      <c r="E682" s="64">
        <v>575</v>
      </c>
      <c r="F682" s="64">
        <v>552</v>
      </c>
      <c r="G682" s="64">
        <v>540</v>
      </c>
      <c r="H682" s="64">
        <v>540</v>
      </c>
      <c r="I682" s="64">
        <v>556</v>
      </c>
      <c r="J682" s="64">
        <v>578</v>
      </c>
      <c r="K682" s="64">
        <v>596</v>
      </c>
      <c r="L682" s="64">
        <v>622</v>
      </c>
      <c r="M682" s="64">
        <v>648</v>
      </c>
      <c r="N682" s="64">
        <v>646</v>
      </c>
      <c r="O682" s="64">
        <v>628</v>
      </c>
      <c r="P682" s="64">
        <v>640</v>
      </c>
      <c r="Q682" s="64">
        <v>634</v>
      </c>
      <c r="R682" s="64">
        <v>628</v>
      </c>
      <c r="S682" s="64">
        <v>640</v>
      </c>
      <c r="T682" s="64">
        <v>687</v>
      </c>
      <c r="U682" s="64">
        <v>718</v>
      </c>
      <c r="V682" s="64">
        <v>731</v>
      </c>
      <c r="W682" s="64">
        <v>720</v>
      </c>
      <c r="X682" s="64">
        <v>706</v>
      </c>
      <c r="Y682" s="64">
        <v>681</v>
      </c>
      <c r="Z682" s="64">
        <v>660</v>
      </c>
      <c r="AA682" s="64">
        <v>642</v>
      </c>
      <c r="AB682" s="65">
        <v>3</v>
      </c>
      <c r="AC682" s="65">
        <f t="shared" si="30"/>
        <v>1</v>
      </c>
      <c r="AD682" s="65">
        <v>6</v>
      </c>
      <c r="AF682" s="57">
        <v>9</v>
      </c>
      <c r="AG682" s="57">
        <v>2</v>
      </c>
      <c r="AH682" s="57">
        <v>2022</v>
      </c>
    </row>
    <row r="683" spans="1:34">
      <c r="A683" s="64">
        <v>20221113</v>
      </c>
      <c r="B683" s="64">
        <f t="shared" si="31"/>
        <v>729</v>
      </c>
      <c r="C683" s="64">
        <f t="shared" si="32"/>
        <v>533</v>
      </c>
      <c r="D683" s="64">
        <v>600</v>
      </c>
      <c r="E683" s="64">
        <v>572</v>
      </c>
      <c r="F683" s="64">
        <v>551</v>
      </c>
      <c r="G683" s="64">
        <v>537</v>
      </c>
      <c r="H683" s="64">
        <v>538</v>
      </c>
      <c r="I683" s="64">
        <v>552</v>
      </c>
      <c r="J683" s="64">
        <v>574</v>
      </c>
      <c r="K683" s="64">
        <v>587</v>
      </c>
      <c r="L683" s="64">
        <v>587</v>
      </c>
      <c r="M683" s="64">
        <v>583</v>
      </c>
      <c r="N683" s="64">
        <v>533</v>
      </c>
      <c r="O683" s="64">
        <v>564</v>
      </c>
      <c r="P683" s="64">
        <v>577</v>
      </c>
      <c r="Q683" s="64">
        <v>585</v>
      </c>
      <c r="R683" s="64">
        <v>623</v>
      </c>
      <c r="S683" s="64">
        <v>625</v>
      </c>
      <c r="T683" s="64">
        <v>667</v>
      </c>
      <c r="U683" s="64">
        <v>713</v>
      </c>
      <c r="V683" s="64">
        <v>729</v>
      </c>
      <c r="W683" s="64">
        <v>719</v>
      </c>
      <c r="X683" s="64">
        <v>706</v>
      </c>
      <c r="Y683" s="64">
        <v>685</v>
      </c>
      <c r="Z683" s="64">
        <v>666</v>
      </c>
      <c r="AA683" s="64">
        <v>652</v>
      </c>
      <c r="AB683" s="65">
        <v>3</v>
      </c>
      <c r="AC683" s="65">
        <f t="shared" si="30"/>
        <v>2</v>
      </c>
      <c r="AD683" s="65">
        <v>7</v>
      </c>
      <c r="AF683" s="57">
        <v>6</v>
      </c>
      <c r="AG683" s="57">
        <v>1</v>
      </c>
      <c r="AH683" s="57">
        <v>2022</v>
      </c>
    </row>
    <row r="684" spans="1:34">
      <c r="A684" s="64">
        <v>20221114</v>
      </c>
      <c r="B684" s="64">
        <f t="shared" si="31"/>
        <v>760</v>
      </c>
      <c r="C684" s="64">
        <f t="shared" si="32"/>
        <v>508</v>
      </c>
      <c r="D684" s="64">
        <v>612</v>
      </c>
      <c r="E684" s="64">
        <v>578</v>
      </c>
      <c r="F684" s="64">
        <v>558</v>
      </c>
      <c r="G684" s="64">
        <v>548</v>
      </c>
      <c r="H684" s="64">
        <v>551</v>
      </c>
      <c r="I684" s="64">
        <v>566</v>
      </c>
      <c r="J684" s="64">
        <v>600</v>
      </c>
      <c r="K684" s="64">
        <v>638</v>
      </c>
      <c r="L684" s="64">
        <v>651</v>
      </c>
      <c r="M684" s="64">
        <v>613</v>
      </c>
      <c r="N684" s="64">
        <v>630</v>
      </c>
      <c r="O684" s="64">
        <v>539</v>
      </c>
      <c r="P684" s="64">
        <v>508</v>
      </c>
      <c r="Q684" s="64">
        <v>563</v>
      </c>
      <c r="R684" s="64">
        <v>580</v>
      </c>
      <c r="S684" s="64">
        <v>645</v>
      </c>
      <c r="T684" s="64">
        <v>717</v>
      </c>
      <c r="U684" s="64">
        <v>760</v>
      </c>
      <c r="V684" s="64">
        <v>760</v>
      </c>
      <c r="W684" s="64">
        <v>744</v>
      </c>
      <c r="X684" s="64">
        <v>732</v>
      </c>
      <c r="Y684" s="64">
        <v>713</v>
      </c>
      <c r="Z684" s="64">
        <v>686</v>
      </c>
      <c r="AA684" s="64">
        <v>669</v>
      </c>
      <c r="AB684" s="65">
        <v>3</v>
      </c>
      <c r="AC684" s="65">
        <f t="shared" si="30"/>
        <v>0</v>
      </c>
      <c r="AD684" s="65">
        <v>1</v>
      </c>
      <c r="AF684" s="57">
        <v>6</v>
      </c>
      <c r="AG684" s="57">
        <v>4</v>
      </c>
      <c r="AH684" s="57">
        <v>2022</v>
      </c>
    </row>
    <row r="685" spans="1:34">
      <c r="A685" s="64">
        <v>20221115</v>
      </c>
      <c r="B685" s="64">
        <f t="shared" si="31"/>
        <v>758</v>
      </c>
      <c r="C685" s="64">
        <f t="shared" si="32"/>
        <v>500</v>
      </c>
      <c r="D685" s="64">
        <v>626</v>
      </c>
      <c r="E685" s="64">
        <v>591</v>
      </c>
      <c r="F685" s="64">
        <v>571</v>
      </c>
      <c r="G685" s="64">
        <v>560</v>
      </c>
      <c r="H685" s="64">
        <v>563</v>
      </c>
      <c r="I685" s="64">
        <v>586</v>
      </c>
      <c r="J685" s="64">
        <v>617</v>
      </c>
      <c r="K685" s="64">
        <v>643</v>
      </c>
      <c r="L685" s="64">
        <v>600</v>
      </c>
      <c r="M685" s="64">
        <v>532</v>
      </c>
      <c r="N685" s="64">
        <v>522</v>
      </c>
      <c r="O685" s="64">
        <v>512</v>
      </c>
      <c r="P685" s="64">
        <v>500</v>
      </c>
      <c r="Q685" s="64">
        <v>533</v>
      </c>
      <c r="R685" s="64">
        <v>588</v>
      </c>
      <c r="S685" s="64">
        <v>644</v>
      </c>
      <c r="T685" s="64">
        <v>722</v>
      </c>
      <c r="U685" s="64">
        <v>758</v>
      </c>
      <c r="V685" s="64">
        <v>756</v>
      </c>
      <c r="W685" s="64">
        <v>754</v>
      </c>
      <c r="X685" s="64">
        <v>743</v>
      </c>
      <c r="Y685" s="64">
        <v>727</v>
      </c>
      <c r="Z685" s="64">
        <v>708</v>
      </c>
      <c r="AA685" s="64">
        <v>686</v>
      </c>
      <c r="AB685" s="65">
        <v>3</v>
      </c>
      <c r="AC685" s="65">
        <f t="shared" si="30"/>
        <v>0</v>
      </c>
      <c r="AD685" s="65">
        <v>2</v>
      </c>
      <c r="AF685" s="57">
        <v>5</v>
      </c>
      <c r="AG685" s="57">
        <v>8</v>
      </c>
      <c r="AH685" s="57">
        <v>2022</v>
      </c>
    </row>
    <row r="686" spans="1:34">
      <c r="A686" s="64">
        <v>20221116</v>
      </c>
      <c r="B686" s="64">
        <f t="shared" si="31"/>
        <v>763</v>
      </c>
      <c r="C686" s="64">
        <f t="shared" si="32"/>
        <v>545</v>
      </c>
      <c r="D686" s="64">
        <v>649</v>
      </c>
      <c r="E686" s="64">
        <v>619</v>
      </c>
      <c r="F686" s="64">
        <v>592</v>
      </c>
      <c r="G686" s="64">
        <v>578</v>
      </c>
      <c r="H686" s="64">
        <v>582</v>
      </c>
      <c r="I686" s="64">
        <v>597</v>
      </c>
      <c r="J686" s="64">
        <v>635</v>
      </c>
      <c r="K686" s="64">
        <v>658</v>
      </c>
      <c r="L686" s="64">
        <v>616</v>
      </c>
      <c r="M686" s="64">
        <v>558</v>
      </c>
      <c r="N686" s="64">
        <v>565</v>
      </c>
      <c r="O686" s="64">
        <v>545</v>
      </c>
      <c r="P686" s="64">
        <v>588</v>
      </c>
      <c r="Q686" s="64">
        <v>574</v>
      </c>
      <c r="R686" s="64">
        <v>595</v>
      </c>
      <c r="S686" s="64">
        <v>654</v>
      </c>
      <c r="T686" s="64">
        <v>713</v>
      </c>
      <c r="U686" s="64">
        <v>758</v>
      </c>
      <c r="V686" s="64">
        <v>763</v>
      </c>
      <c r="W686" s="64">
        <v>755</v>
      </c>
      <c r="X686" s="64">
        <v>749</v>
      </c>
      <c r="Y686" s="64">
        <v>728</v>
      </c>
      <c r="Z686" s="64">
        <v>706</v>
      </c>
      <c r="AA686" s="64">
        <v>685</v>
      </c>
      <c r="AB686" s="65">
        <v>3</v>
      </c>
      <c r="AC686" s="65">
        <f t="shared" si="30"/>
        <v>0</v>
      </c>
      <c r="AD686" s="65">
        <v>3</v>
      </c>
      <c r="AF686" s="57">
        <v>5</v>
      </c>
      <c r="AG686" s="57">
        <v>6</v>
      </c>
      <c r="AH686" s="57">
        <v>2022</v>
      </c>
    </row>
    <row r="687" spans="1:34">
      <c r="A687" s="64">
        <v>20221117</v>
      </c>
      <c r="B687" s="64">
        <f t="shared" si="31"/>
        <v>771</v>
      </c>
      <c r="C687" s="64">
        <f t="shared" si="32"/>
        <v>567</v>
      </c>
      <c r="D687" s="64">
        <v>642</v>
      </c>
      <c r="E687" s="64">
        <v>612</v>
      </c>
      <c r="F687" s="64">
        <v>587</v>
      </c>
      <c r="G687" s="64">
        <v>569</v>
      </c>
      <c r="H687" s="64">
        <v>567</v>
      </c>
      <c r="I687" s="64">
        <v>593</v>
      </c>
      <c r="J687" s="64">
        <v>630</v>
      </c>
      <c r="K687" s="64">
        <v>662</v>
      </c>
      <c r="L687" s="64">
        <v>676</v>
      </c>
      <c r="M687" s="64">
        <v>626</v>
      </c>
      <c r="N687" s="64">
        <v>661</v>
      </c>
      <c r="O687" s="64">
        <v>649</v>
      </c>
      <c r="P687" s="64">
        <v>581</v>
      </c>
      <c r="Q687" s="64">
        <v>661</v>
      </c>
      <c r="R687" s="64">
        <v>684</v>
      </c>
      <c r="S687" s="64">
        <v>710</v>
      </c>
      <c r="T687" s="64">
        <v>730</v>
      </c>
      <c r="U687" s="64">
        <v>765</v>
      </c>
      <c r="V687" s="64">
        <v>771</v>
      </c>
      <c r="W687" s="64">
        <v>756</v>
      </c>
      <c r="X687" s="64">
        <v>742</v>
      </c>
      <c r="Y687" s="64">
        <v>719</v>
      </c>
      <c r="Z687" s="64">
        <v>695</v>
      </c>
      <c r="AA687" s="64">
        <v>674</v>
      </c>
      <c r="AB687" s="65">
        <v>3</v>
      </c>
      <c r="AC687" s="65">
        <f t="shared" si="30"/>
        <v>0</v>
      </c>
      <c r="AD687" s="65">
        <v>4</v>
      </c>
      <c r="AF687" s="57">
        <v>6</v>
      </c>
      <c r="AG687" s="57">
        <v>3</v>
      </c>
      <c r="AH687" s="57">
        <v>2022</v>
      </c>
    </row>
    <row r="688" spans="1:34">
      <c r="A688" s="64">
        <v>20221118</v>
      </c>
      <c r="B688" s="64">
        <f t="shared" si="31"/>
        <v>759</v>
      </c>
      <c r="C688" s="64">
        <f t="shared" si="32"/>
        <v>520</v>
      </c>
      <c r="D688" s="64">
        <v>626</v>
      </c>
      <c r="E688" s="64">
        <v>595</v>
      </c>
      <c r="F688" s="64">
        <v>574</v>
      </c>
      <c r="G688" s="64">
        <v>564</v>
      </c>
      <c r="H688" s="64">
        <v>565</v>
      </c>
      <c r="I688" s="64">
        <v>587</v>
      </c>
      <c r="J688" s="64">
        <v>621</v>
      </c>
      <c r="K688" s="64">
        <v>649</v>
      </c>
      <c r="L688" s="64">
        <v>615</v>
      </c>
      <c r="M688" s="64">
        <v>578</v>
      </c>
      <c r="N688" s="64">
        <v>537</v>
      </c>
      <c r="O688" s="64">
        <v>526</v>
      </c>
      <c r="P688" s="64">
        <v>520</v>
      </c>
      <c r="Q688" s="64">
        <v>539</v>
      </c>
      <c r="R688" s="64">
        <v>620</v>
      </c>
      <c r="S688" s="64">
        <v>646</v>
      </c>
      <c r="T688" s="64">
        <v>712</v>
      </c>
      <c r="U688" s="64">
        <v>755</v>
      </c>
      <c r="V688" s="64">
        <v>759</v>
      </c>
      <c r="W688" s="64">
        <v>749</v>
      </c>
      <c r="X688" s="64">
        <v>737</v>
      </c>
      <c r="Y688" s="64">
        <v>717</v>
      </c>
      <c r="Z688" s="64">
        <v>696</v>
      </c>
      <c r="AA688" s="64">
        <v>676</v>
      </c>
      <c r="AB688" s="65">
        <v>3</v>
      </c>
      <c r="AC688" s="65">
        <f t="shared" si="30"/>
        <v>0</v>
      </c>
      <c r="AD688" s="65">
        <v>5</v>
      </c>
      <c r="AF688" s="57">
        <v>7</v>
      </c>
      <c r="AG688" s="57">
        <v>6</v>
      </c>
      <c r="AH688" s="57">
        <v>2022</v>
      </c>
    </row>
    <row r="689" spans="1:34">
      <c r="A689" s="64">
        <v>20221119</v>
      </c>
      <c r="B689" s="64">
        <f t="shared" si="31"/>
        <v>728</v>
      </c>
      <c r="C689" s="64">
        <f t="shared" si="32"/>
        <v>539</v>
      </c>
      <c r="D689" s="64">
        <v>630</v>
      </c>
      <c r="E689" s="64">
        <v>591</v>
      </c>
      <c r="F689" s="64">
        <v>567</v>
      </c>
      <c r="G689" s="64">
        <v>561</v>
      </c>
      <c r="H689" s="64">
        <v>562</v>
      </c>
      <c r="I689" s="64">
        <v>577</v>
      </c>
      <c r="J689" s="64">
        <v>600</v>
      </c>
      <c r="K689" s="64">
        <v>617</v>
      </c>
      <c r="L689" s="64">
        <v>610</v>
      </c>
      <c r="M689" s="64">
        <v>586</v>
      </c>
      <c r="N689" s="64">
        <v>580</v>
      </c>
      <c r="O689" s="64">
        <v>539</v>
      </c>
      <c r="P689" s="64">
        <v>555</v>
      </c>
      <c r="Q689" s="64">
        <v>555</v>
      </c>
      <c r="R689" s="64">
        <v>575</v>
      </c>
      <c r="S689" s="64">
        <v>601</v>
      </c>
      <c r="T689" s="64">
        <v>666</v>
      </c>
      <c r="U689" s="64">
        <v>711</v>
      </c>
      <c r="V689" s="64">
        <v>728</v>
      </c>
      <c r="W689" s="64">
        <v>720</v>
      </c>
      <c r="X689" s="64">
        <v>707</v>
      </c>
      <c r="Y689" s="64">
        <v>687</v>
      </c>
      <c r="Z689" s="64">
        <v>670</v>
      </c>
      <c r="AA689" s="64">
        <v>655</v>
      </c>
      <c r="AB689" s="65">
        <v>3</v>
      </c>
      <c r="AC689" s="65">
        <f t="shared" si="30"/>
        <v>1</v>
      </c>
      <c r="AD689" s="65">
        <v>6</v>
      </c>
      <c r="AF689" s="57">
        <v>8</v>
      </c>
      <c r="AG689" s="57">
        <v>4</v>
      </c>
      <c r="AH689" s="57">
        <v>2022</v>
      </c>
    </row>
    <row r="690" spans="1:34">
      <c r="A690" s="64">
        <v>20221120</v>
      </c>
      <c r="B690" s="64">
        <f t="shared" si="31"/>
        <v>733</v>
      </c>
      <c r="C690" s="64">
        <f t="shared" si="32"/>
        <v>550</v>
      </c>
      <c r="D690" s="64">
        <v>613</v>
      </c>
      <c r="E690" s="64">
        <v>585</v>
      </c>
      <c r="F690" s="64">
        <v>564</v>
      </c>
      <c r="G690" s="64">
        <v>552</v>
      </c>
      <c r="H690" s="64">
        <v>550</v>
      </c>
      <c r="I690" s="64">
        <v>563</v>
      </c>
      <c r="J690" s="64">
        <v>586</v>
      </c>
      <c r="K690" s="64">
        <v>606</v>
      </c>
      <c r="L690" s="64">
        <v>629</v>
      </c>
      <c r="M690" s="64">
        <v>650</v>
      </c>
      <c r="N690" s="64">
        <v>645</v>
      </c>
      <c r="O690" s="64">
        <v>658</v>
      </c>
      <c r="P690" s="64">
        <v>652</v>
      </c>
      <c r="Q690" s="64">
        <v>669</v>
      </c>
      <c r="R690" s="64">
        <v>670</v>
      </c>
      <c r="S690" s="64">
        <v>680</v>
      </c>
      <c r="T690" s="64">
        <v>700</v>
      </c>
      <c r="U690" s="64">
        <v>726</v>
      </c>
      <c r="V690" s="64">
        <v>733</v>
      </c>
      <c r="W690" s="64">
        <v>724</v>
      </c>
      <c r="X690" s="64">
        <v>711</v>
      </c>
      <c r="Y690" s="64">
        <v>688</v>
      </c>
      <c r="Z690" s="64">
        <v>674</v>
      </c>
      <c r="AA690" s="64">
        <v>658</v>
      </c>
      <c r="AB690" s="65">
        <v>3</v>
      </c>
      <c r="AC690" s="65">
        <f t="shared" si="30"/>
        <v>2</v>
      </c>
      <c r="AD690" s="65">
        <v>7</v>
      </c>
      <c r="AF690" s="57">
        <v>7</v>
      </c>
      <c r="AG690" s="57">
        <v>1</v>
      </c>
      <c r="AH690" s="57">
        <v>2022</v>
      </c>
    </row>
    <row r="691" spans="1:34">
      <c r="A691" s="64">
        <v>20221121</v>
      </c>
      <c r="B691" s="64">
        <f t="shared" si="31"/>
        <v>766</v>
      </c>
      <c r="C691" s="64">
        <f t="shared" si="32"/>
        <v>535</v>
      </c>
      <c r="D691" s="64">
        <v>615</v>
      </c>
      <c r="E691" s="64">
        <v>580</v>
      </c>
      <c r="F691" s="64">
        <v>561</v>
      </c>
      <c r="G691" s="64">
        <v>554</v>
      </c>
      <c r="H691" s="64">
        <v>560</v>
      </c>
      <c r="I691" s="64">
        <v>576</v>
      </c>
      <c r="J691" s="64">
        <v>614</v>
      </c>
      <c r="K691" s="64">
        <v>644</v>
      </c>
      <c r="L691" s="64">
        <v>614</v>
      </c>
      <c r="M691" s="64">
        <v>584</v>
      </c>
      <c r="N691" s="64">
        <v>548</v>
      </c>
      <c r="O691" s="64">
        <v>552</v>
      </c>
      <c r="P691" s="64">
        <v>535</v>
      </c>
      <c r="Q691" s="64">
        <v>546</v>
      </c>
      <c r="R691" s="64">
        <v>583</v>
      </c>
      <c r="S691" s="64">
        <v>651</v>
      </c>
      <c r="T691" s="64">
        <v>725</v>
      </c>
      <c r="U691" s="64">
        <v>757</v>
      </c>
      <c r="V691" s="64">
        <v>766</v>
      </c>
      <c r="W691" s="64">
        <v>761</v>
      </c>
      <c r="X691" s="64">
        <v>750</v>
      </c>
      <c r="Y691" s="64">
        <v>725</v>
      </c>
      <c r="Z691" s="64">
        <v>700</v>
      </c>
      <c r="AA691" s="64">
        <v>675</v>
      </c>
      <c r="AB691" s="65">
        <v>3</v>
      </c>
      <c r="AC691" s="65">
        <f t="shared" si="30"/>
        <v>0</v>
      </c>
      <c r="AD691" s="65">
        <v>1</v>
      </c>
      <c r="AF691" s="57">
        <v>7</v>
      </c>
      <c r="AG691" s="57">
        <v>7</v>
      </c>
      <c r="AH691" s="57">
        <v>2022</v>
      </c>
    </row>
    <row r="692" spans="1:34">
      <c r="A692" s="64">
        <v>20221122</v>
      </c>
      <c r="B692" s="64">
        <f t="shared" si="31"/>
        <v>769</v>
      </c>
      <c r="C692" s="64">
        <f t="shared" si="32"/>
        <v>566</v>
      </c>
      <c r="D692" s="64">
        <v>631</v>
      </c>
      <c r="E692" s="64">
        <v>600</v>
      </c>
      <c r="F692" s="64">
        <v>577</v>
      </c>
      <c r="G692" s="64">
        <v>566</v>
      </c>
      <c r="H692" s="64">
        <v>568</v>
      </c>
      <c r="I692" s="64">
        <v>586</v>
      </c>
      <c r="J692" s="64">
        <v>615</v>
      </c>
      <c r="K692" s="64">
        <v>654</v>
      </c>
      <c r="L692" s="64">
        <v>699</v>
      </c>
      <c r="M692" s="64">
        <v>713</v>
      </c>
      <c r="N692" s="64">
        <v>714</v>
      </c>
      <c r="O692" s="64">
        <v>707</v>
      </c>
      <c r="P692" s="64">
        <v>702</v>
      </c>
      <c r="Q692" s="64">
        <v>729</v>
      </c>
      <c r="R692" s="64">
        <v>711</v>
      </c>
      <c r="S692" s="64">
        <v>719</v>
      </c>
      <c r="T692" s="64">
        <v>748</v>
      </c>
      <c r="U692" s="64">
        <v>769</v>
      </c>
      <c r="V692" s="64">
        <v>766</v>
      </c>
      <c r="W692" s="64">
        <v>760</v>
      </c>
      <c r="X692" s="64">
        <v>742</v>
      </c>
      <c r="Y692" s="64">
        <v>714</v>
      </c>
      <c r="Z692" s="64">
        <v>687</v>
      </c>
      <c r="AA692" s="64">
        <v>670</v>
      </c>
      <c r="AB692" s="65">
        <v>3</v>
      </c>
      <c r="AC692" s="65">
        <f t="shared" si="30"/>
        <v>0</v>
      </c>
      <c r="AD692" s="65">
        <v>2</v>
      </c>
      <c r="AF692" s="57">
        <v>7</v>
      </c>
      <c r="AG692" s="57">
        <v>2</v>
      </c>
      <c r="AH692" s="57">
        <v>2022</v>
      </c>
    </row>
    <row r="693" spans="1:34">
      <c r="A693" s="64">
        <v>20221123</v>
      </c>
      <c r="B693" s="64">
        <f t="shared" si="31"/>
        <v>783</v>
      </c>
      <c r="C693" s="64">
        <f t="shared" si="32"/>
        <v>551</v>
      </c>
      <c r="D693" s="64">
        <v>629</v>
      </c>
      <c r="E693" s="64">
        <v>595</v>
      </c>
      <c r="F693" s="64">
        <v>572</v>
      </c>
      <c r="G693" s="64">
        <v>558</v>
      </c>
      <c r="H693" s="64">
        <v>556</v>
      </c>
      <c r="I693" s="64">
        <v>561</v>
      </c>
      <c r="J693" s="64">
        <v>592</v>
      </c>
      <c r="K693" s="64">
        <v>639</v>
      </c>
      <c r="L693" s="64">
        <v>677</v>
      </c>
      <c r="M693" s="64">
        <v>641</v>
      </c>
      <c r="N693" s="64">
        <v>620</v>
      </c>
      <c r="O693" s="64">
        <v>574</v>
      </c>
      <c r="P693" s="64">
        <v>551</v>
      </c>
      <c r="Q693" s="64">
        <v>590</v>
      </c>
      <c r="R693" s="64">
        <v>630</v>
      </c>
      <c r="S693" s="64">
        <v>668</v>
      </c>
      <c r="T693" s="64">
        <v>717</v>
      </c>
      <c r="U693" s="64">
        <v>767</v>
      </c>
      <c r="V693" s="64">
        <v>783</v>
      </c>
      <c r="W693" s="64">
        <v>772</v>
      </c>
      <c r="X693" s="64">
        <v>760</v>
      </c>
      <c r="Y693" s="64">
        <v>740</v>
      </c>
      <c r="Z693" s="64">
        <v>719</v>
      </c>
      <c r="AA693" s="64">
        <v>702</v>
      </c>
      <c r="AB693" s="65">
        <v>3</v>
      </c>
      <c r="AC693" s="65">
        <f t="shared" si="30"/>
        <v>0</v>
      </c>
      <c r="AD693" s="65">
        <v>3</v>
      </c>
      <c r="AF693" s="57">
        <v>6</v>
      </c>
      <c r="AG693" s="57">
        <v>3</v>
      </c>
      <c r="AH693" s="57">
        <v>2022</v>
      </c>
    </row>
    <row r="694" spans="1:34">
      <c r="A694" s="64">
        <v>20221124</v>
      </c>
      <c r="B694" s="64">
        <f t="shared" si="31"/>
        <v>783</v>
      </c>
      <c r="C694" s="64">
        <f t="shared" si="32"/>
        <v>524</v>
      </c>
      <c r="D694" s="64">
        <v>655</v>
      </c>
      <c r="E694" s="64">
        <v>623</v>
      </c>
      <c r="F694" s="64">
        <v>596</v>
      </c>
      <c r="G694" s="64">
        <v>591</v>
      </c>
      <c r="H694" s="64">
        <v>593</v>
      </c>
      <c r="I694" s="64">
        <v>614</v>
      </c>
      <c r="J694" s="64">
        <v>647</v>
      </c>
      <c r="K694" s="64">
        <v>672</v>
      </c>
      <c r="L694" s="64">
        <v>609</v>
      </c>
      <c r="M694" s="64">
        <v>603</v>
      </c>
      <c r="N694" s="64">
        <v>526</v>
      </c>
      <c r="O694" s="64">
        <v>532</v>
      </c>
      <c r="P694" s="64">
        <v>524</v>
      </c>
      <c r="Q694" s="64">
        <v>544</v>
      </c>
      <c r="R694" s="64">
        <v>571</v>
      </c>
      <c r="S694" s="64">
        <v>648</v>
      </c>
      <c r="T694" s="64">
        <v>731</v>
      </c>
      <c r="U694" s="64">
        <v>771</v>
      </c>
      <c r="V694" s="64">
        <v>783</v>
      </c>
      <c r="W694" s="64">
        <v>781</v>
      </c>
      <c r="X694" s="64">
        <v>771</v>
      </c>
      <c r="Y694" s="64">
        <v>756</v>
      </c>
      <c r="Z694" s="64">
        <v>737</v>
      </c>
      <c r="AA694" s="64">
        <v>721</v>
      </c>
      <c r="AB694" s="65">
        <v>3</v>
      </c>
      <c r="AC694" s="65">
        <f t="shared" si="30"/>
        <v>0</v>
      </c>
      <c r="AD694" s="65">
        <v>4</v>
      </c>
      <c r="AF694" s="57">
        <v>5</v>
      </c>
      <c r="AG694" s="57">
        <v>6</v>
      </c>
      <c r="AH694" s="57">
        <v>2022</v>
      </c>
    </row>
    <row r="695" spans="1:34">
      <c r="A695" s="64">
        <v>20221125</v>
      </c>
      <c r="B695" s="64">
        <f t="shared" si="31"/>
        <v>765</v>
      </c>
      <c r="C695" s="64">
        <f t="shared" si="32"/>
        <v>488</v>
      </c>
      <c r="D695" s="64">
        <v>674</v>
      </c>
      <c r="E695" s="64">
        <v>638</v>
      </c>
      <c r="F695" s="64">
        <v>615</v>
      </c>
      <c r="G695" s="64">
        <v>600</v>
      </c>
      <c r="H695" s="64">
        <v>607</v>
      </c>
      <c r="I695" s="64">
        <v>632</v>
      </c>
      <c r="J695" s="64">
        <v>661</v>
      </c>
      <c r="K695" s="64">
        <v>689</v>
      </c>
      <c r="L695" s="64">
        <v>637</v>
      </c>
      <c r="M695" s="64">
        <v>607</v>
      </c>
      <c r="N695" s="64">
        <v>553</v>
      </c>
      <c r="O695" s="64">
        <v>488</v>
      </c>
      <c r="P695" s="64">
        <v>529</v>
      </c>
      <c r="Q695" s="64">
        <v>588</v>
      </c>
      <c r="R695" s="64">
        <v>610</v>
      </c>
      <c r="S695" s="64">
        <v>660</v>
      </c>
      <c r="T695" s="64">
        <v>711</v>
      </c>
      <c r="U695" s="64">
        <v>755</v>
      </c>
      <c r="V695" s="64">
        <v>765</v>
      </c>
      <c r="W695" s="64">
        <v>761</v>
      </c>
      <c r="X695" s="64">
        <v>749</v>
      </c>
      <c r="Y695" s="64">
        <v>726</v>
      </c>
      <c r="Z695" s="64">
        <v>709</v>
      </c>
      <c r="AA695" s="64">
        <v>692</v>
      </c>
      <c r="AB695" s="65">
        <v>3</v>
      </c>
      <c r="AC695" s="65">
        <f t="shared" si="30"/>
        <v>0</v>
      </c>
      <c r="AD695" s="65">
        <v>5</v>
      </c>
      <c r="AF695" s="57">
        <v>4</v>
      </c>
      <c r="AG695" s="57">
        <v>7</v>
      </c>
      <c r="AH695" s="57">
        <v>2022</v>
      </c>
    </row>
    <row r="696" spans="1:34">
      <c r="A696" s="64">
        <v>20221126</v>
      </c>
      <c r="B696" s="64">
        <f t="shared" si="31"/>
        <v>741</v>
      </c>
      <c r="C696" s="64">
        <f t="shared" si="32"/>
        <v>459</v>
      </c>
      <c r="D696" s="64">
        <v>645</v>
      </c>
      <c r="E696" s="64">
        <v>613</v>
      </c>
      <c r="F696" s="64">
        <v>589</v>
      </c>
      <c r="G696" s="64">
        <v>575</v>
      </c>
      <c r="H696" s="64">
        <v>580</v>
      </c>
      <c r="I696" s="64">
        <v>595</v>
      </c>
      <c r="J696" s="64">
        <v>619</v>
      </c>
      <c r="K696" s="64">
        <v>632</v>
      </c>
      <c r="L696" s="64">
        <v>565</v>
      </c>
      <c r="M696" s="64">
        <v>540</v>
      </c>
      <c r="N696" s="64">
        <v>554</v>
      </c>
      <c r="O696" s="64">
        <v>538</v>
      </c>
      <c r="P696" s="64">
        <v>529</v>
      </c>
      <c r="Q696" s="64">
        <v>459</v>
      </c>
      <c r="R696" s="64">
        <v>529</v>
      </c>
      <c r="S696" s="64">
        <v>597</v>
      </c>
      <c r="T696" s="64">
        <v>672</v>
      </c>
      <c r="U696" s="64">
        <v>722</v>
      </c>
      <c r="V696" s="64">
        <v>738</v>
      </c>
      <c r="W696" s="64">
        <v>741</v>
      </c>
      <c r="X696" s="64">
        <v>734</v>
      </c>
      <c r="Y696" s="64">
        <v>719</v>
      </c>
      <c r="Z696" s="64">
        <v>706</v>
      </c>
      <c r="AA696" s="64">
        <v>693</v>
      </c>
      <c r="AB696" s="65">
        <v>3</v>
      </c>
      <c r="AC696" s="65">
        <f t="shared" si="30"/>
        <v>1</v>
      </c>
      <c r="AD696" s="65">
        <v>6</v>
      </c>
      <c r="AF696" s="57">
        <v>6</v>
      </c>
      <c r="AG696" s="57">
        <v>4</v>
      </c>
      <c r="AH696" s="57">
        <v>2022</v>
      </c>
    </row>
    <row r="697" spans="1:34">
      <c r="A697" s="64">
        <v>20221127</v>
      </c>
      <c r="B697" s="64">
        <f t="shared" si="31"/>
        <v>731</v>
      </c>
      <c r="C697" s="64">
        <f t="shared" si="32"/>
        <v>452</v>
      </c>
      <c r="D697" s="64">
        <v>652</v>
      </c>
      <c r="E697" s="64">
        <v>619</v>
      </c>
      <c r="F697" s="64">
        <v>600</v>
      </c>
      <c r="G697" s="64">
        <v>587</v>
      </c>
      <c r="H697" s="64">
        <v>589</v>
      </c>
      <c r="I697" s="64">
        <v>605</v>
      </c>
      <c r="J697" s="64">
        <v>628</v>
      </c>
      <c r="K697" s="64">
        <v>633</v>
      </c>
      <c r="L697" s="64">
        <v>553</v>
      </c>
      <c r="M697" s="64">
        <v>484</v>
      </c>
      <c r="N697" s="64">
        <v>478</v>
      </c>
      <c r="O697" s="64">
        <v>452</v>
      </c>
      <c r="P697" s="64">
        <v>501</v>
      </c>
      <c r="Q697" s="64">
        <v>532</v>
      </c>
      <c r="R697" s="64">
        <v>579</v>
      </c>
      <c r="S697" s="64">
        <v>624</v>
      </c>
      <c r="T697" s="64">
        <v>665</v>
      </c>
      <c r="U697" s="64">
        <v>714</v>
      </c>
      <c r="V697" s="64">
        <v>731</v>
      </c>
      <c r="W697" s="64">
        <v>725</v>
      </c>
      <c r="X697" s="64">
        <v>712</v>
      </c>
      <c r="Y697" s="64">
        <v>689</v>
      </c>
      <c r="Z697" s="64">
        <v>675</v>
      </c>
      <c r="AA697" s="64">
        <v>655</v>
      </c>
      <c r="AB697" s="65">
        <v>3</v>
      </c>
      <c r="AC697" s="65">
        <f t="shared" si="30"/>
        <v>2</v>
      </c>
      <c r="AD697" s="65">
        <v>7</v>
      </c>
      <c r="AF697" s="57">
        <v>4</v>
      </c>
      <c r="AG697" s="57">
        <v>5</v>
      </c>
      <c r="AH697" s="57">
        <v>2022</v>
      </c>
    </row>
    <row r="698" spans="1:34">
      <c r="A698" s="64">
        <v>20221128</v>
      </c>
      <c r="B698" s="64">
        <f t="shared" si="31"/>
        <v>757</v>
      </c>
      <c r="C698" s="64">
        <f t="shared" si="32"/>
        <v>542</v>
      </c>
      <c r="D698" s="64">
        <v>608</v>
      </c>
      <c r="E698" s="64">
        <v>559</v>
      </c>
      <c r="F698" s="64">
        <v>559</v>
      </c>
      <c r="G698" s="64">
        <v>542</v>
      </c>
      <c r="H698" s="64">
        <v>543</v>
      </c>
      <c r="I698" s="64">
        <v>558</v>
      </c>
      <c r="J698" s="64">
        <v>581</v>
      </c>
      <c r="K698" s="64">
        <v>631</v>
      </c>
      <c r="L698" s="64">
        <v>672</v>
      </c>
      <c r="M698" s="64">
        <v>612</v>
      </c>
      <c r="N698" s="64">
        <v>563</v>
      </c>
      <c r="O698" s="64">
        <v>601</v>
      </c>
      <c r="P698" s="64">
        <v>637</v>
      </c>
      <c r="Q698" s="64">
        <v>644</v>
      </c>
      <c r="R698" s="64">
        <v>657</v>
      </c>
      <c r="S698" s="64">
        <v>720</v>
      </c>
      <c r="T698" s="64">
        <v>735</v>
      </c>
      <c r="U698" s="64">
        <v>757</v>
      </c>
      <c r="V698" s="64">
        <v>751</v>
      </c>
      <c r="W698" s="64">
        <v>741</v>
      </c>
      <c r="X698" s="64">
        <v>723</v>
      </c>
      <c r="Y698" s="64">
        <v>706</v>
      </c>
      <c r="Z698" s="64">
        <v>691</v>
      </c>
      <c r="AA698" s="64">
        <v>679</v>
      </c>
      <c r="AB698" s="65">
        <v>3</v>
      </c>
      <c r="AC698" s="65">
        <f t="shared" si="30"/>
        <v>0</v>
      </c>
      <c r="AD698" s="65">
        <v>1</v>
      </c>
      <c r="AF698" s="57">
        <v>8</v>
      </c>
      <c r="AG698" s="57">
        <v>5</v>
      </c>
      <c r="AH698" s="57">
        <v>2022</v>
      </c>
    </row>
    <row r="699" spans="1:34">
      <c r="A699" s="64">
        <v>20221129</v>
      </c>
      <c r="B699" s="64">
        <f t="shared" si="31"/>
        <v>805</v>
      </c>
      <c r="C699" s="64">
        <f t="shared" si="32"/>
        <v>544</v>
      </c>
      <c r="D699" s="64">
        <v>632</v>
      </c>
      <c r="E699" s="64">
        <v>587</v>
      </c>
      <c r="F699" s="64">
        <v>555</v>
      </c>
      <c r="G699" s="64">
        <v>545</v>
      </c>
      <c r="H699" s="64">
        <v>544</v>
      </c>
      <c r="I699" s="64">
        <v>558</v>
      </c>
      <c r="J699" s="64">
        <v>595</v>
      </c>
      <c r="K699" s="64">
        <v>641</v>
      </c>
      <c r="L699" s="64">
        <v>698</v>
      </c>
      <c r="M699" s="64">
        <v>715</v>
      </c>
      <c r="N699" s="64">
        <v>729</v>
      </c>
      <c r="O699" s="64">
        <v>723</v>
      </c>
      <c r="P699" s="64">
        <v>659</v>
      </c>
      <c r="Q699" s="64">
        <v>664</v>
      </c>
      <c r="R699" s="64">
        <v>715</v>
      </c>
      <c r="S699" s="64">
        <v>739</v>
      </c>
      <c r="T699" s="64">
        <v>770</v>
      </c>
      <c r="U699" s="64">
        <v>805</v>
      </c>
      <c r="V699" s="64">
        <v>783</v>
      </c>
      <c r="W699" s="64">
        <v>770</v>
      </c>
      <c r="X699" s="64">
        <v>762</v>
      </c>
      <c r="Y699" s="64">
        <v>743</v>
      </c>
      <c r="Z699" s="64">
        <v>722</v>
      </c>
      <c r="AA699" s="64">
        <v>707</v>
      </c>
      <c r="AB699" s="65">
        <v>3</v>
      </c>
      <c r="AC699" s="65">
        <f t="shared" si="30"/>
        <v>0</v>
      </c>
      <c r="AD699" s="65">
        <v>2</v>
      </c>
      <c r="AF699" s="57">
        <v>3</v>
      </c>
      <c r="AG699" s="57">
        <v>1</v>
      </c>
      <c r="AH699" s="57">
        <v>2022</v>
      </c>
    </row>
    <row r="700" spans="1:34">
      <c r="A700" s="64">
        <v>20221130</v>
      </c>
      <c r="B700" s="64">
        <f t="shared" si="31"/>
        <v>897</v>
      </c>
      <c r="C700" s="64">
        <f t="shared" si="32"/>
        <v>606</v>
      </c>
      <c r="D700" s="64">
        <v>666</v>
      </c>
      <c r="E700" s="64">
        <v>633</v>
      </c>
      <c r="F700" s="64">
        <v>613</v>
      </c>
      <c r="G700" s="64">
        <v>606</v>
      </c>
      <c r="H700" s="64">
        <v>611</v>
      </c>
      <c r="I700" s="64">
        <v>625</v>
      </c>
      <c r="J700" s="64">
        <v>665</v>
      </c>
      <c r="K700" s="64">
        <v>720</v>
      </c>
      <c r="L700" s="64">
        <v>787</v>
      </c>
      <c r="M700" s="64">
        <v>805</v>
      </c>
      <c r="N700" s="64">
        <v>820</v>
      </c>
      <c r="O700" s="64">
        <v>808</v>
      </c>
      <c r="P700" s="64">
        <v>781</v>
      </c>
      <c r="Q700" s="64">
        <v>815</v>
      </c>
      <c r="R700" s="64">
        <v>825</v>
      </c>
      <c r="S700" s="64">
        <v>825</v>
      </c>
      <c r="T700" s="64">
        <v>875</v>
      </c>
      <c r="U700" s="64">
        <v>897</v>
      </c>
      <c r="V700" s="64">
        <v>887</v>
      </c>
      <c r="W700" s="64">
        <v>869</v>
      </c>
      <c r="X700" s="64">
        <v>841</v>
      </c>
      <c r="Y700" s="64">
        <v>806</v>
      </c>
      <c r="Z700" s="64">
        <v>783</v>
      </c>
      <c r="AA700" s="64">
        <v>762</v>
      </c>
      <c r="AB700" s="65">
        <v>3</v>
      </c>
      <c r="AC700" s="65">
        <f t="shared" si="30"/>
        <v>0</v>
      </c>
      <c r="AD700" s="65">
        <v>3</v>
      </c>
      <c r="AF700" s="57">
        <v>2</v>
      </c>
      <c r="AG700" s="57">
        <v>1</v>
      </c>
      <c r="AH700" s="57">
        <v>2022</v>
      </c>
    </row>
    <row r="701" spans="1:34">
      <c r="A701" s="64">
        <v>20221201</v>
      </c>
      <c r="B701" s="64">
        <f t="shared" si="31"/>
        <v>897</v>
      </c>
      <c r="C701" s="64">
        <f t="shared" si="32"/>
        <v>645</v>
      </c>
      <c r="D701" s="64">
        <v>720</v>
      </c>
      <c r="E701" s="64">
        <v>682</v>
      </c>
      <c r="F701" s="64">
        <v>657</v>
      </c>
      <c r="G701" s="64">
        <v>645</v>
      </c>
      <c r="H701" s="64">
        <v>646</v>
      </c>
      <c r="I701" s="64">
        <v>664</v>
      </c>
      <c r="J701" s="64">
        <v>703</v>
      </c>
      <c r="K701" s="64">
        <v>744</v>
      </c>
      <c r="L701" s="64">
        <v>748</v>
      </c>
      <c r="M701" s="64">
        <v>744</v>
      </c>
      <c r="N701" s="64">
        <v>748</v>
      </c>
      <c r="O701" s="64">
        <v>736</v>
      </c>
      <c r="P701" s="64">
        <v>701</v>
      </c>
      <c r="Q701" s="64">
        <v>728</v>
      </c>
      <c r="R701" s="64">
        <v>755</v>
      </c>
      <c r="S701" s="64">
        <v>758</v>
      </c>
      <c r="T701" s="64">
        <v>827</v>
      </c>
      <c r="U701" s="64">
        <v>897</v>
      </c>
      <c r="V701" s="64">
        <v>895</v>
      </c>
      <c r="W701" s="64">
        <v>881</v>
      </c>
      <c r="X701" s="64">
        <v>857</v>
      </c>
      <c r="Y701" s="64">
        <v>823</v>
      </c>
      <c r="Z701" s="64">
        <v>798</v>
      </c>
      <c r="AA701" s="64">
        <v>779</v>
      </c>
      <c r="AB701" s="65">
        <v>4</v>
      </c>
      <c r="AC701" s="65">
        <f t="shared" si="30"/>
        <v>0</v>
      </c>
      <c r="AD701" s="65">
        <v>4</v>
      </c>
      <c r="AF701" s="57">
        <v>2</v>
      </c>
      <c r="AG701" s="57">
        <v>2</v>
      </c>
      <c r="AH701" s="57">
        <v>2022</v>
      </c>
    </row>
    <row r="702" spans="1:34">
      <c r="A702" s="64">
        <v>20221202</v>
      </c>
      <c r="B702" s="64">
        <f t="shared" si="31"/>
        <v>889</v>
      </c>
      <c r="C702" s="64">
        <f t="shared" si="32"/>
        <v>594</v>
      </c>
      <c r="D702" s="64">
        <v>728</v>
      </c>
      <c r="E702" s="64">
        <v>692</v>
      </c>
      <c r="F702" s="64">
        <v>670</v>
      </c>
      <c r="G702" s="64">
        <v>654</v>
      </c>
      <c r="H702" s="64">
        <v>650</v>
      </c>
      <c r="I702" s="64">
        <v>669</v>
      </c>
      <c r="J702" s="64">
        <v>705</v>
      </c>
      <c r="K702" s="64">
        <v>757</v>
      </c>
      <c r="L702" s="64">
        <v>762</v>
      </c>
      <c r="M702" s="64">
        <v>663</v>
      </c>
      <c r="N702" s="64">
        <v>614</v>
      </c>
      <c r="O702" s="64">
        <v>637</v>
      </c>
      <c r="P702" s="64">
        <v>594</v>
      </c>
      <c r="Q702" s="64">
        <v>622</v>
      </c>
      <c r="R702" s="64">
        <v>680</v>
      </c>
      <c r="S702" s="64">
        <v>702</v>
      </c>
      <c r="T702" s="64">
        <v>811</v>
      </c>
      <c r="U702" s="64">
        <v>879</v>
      </c>
      <c r="V702" s="64">
        <v>889</v>
      </c>
      <c r="W702" s="64">
        <v>871</v>
      </c>
      <c r="X702" s="64">
        <v>849</v>
      </c>
      <c r="Y702" s="64">
        <v>822</v>
      </c>
      <c r="Z702" s="64">
        <v>793</v>
      </c>
      <c r="AA702" s="64">
        <v>781</v>
      </c>
      <c r="AB702" s="65">
        <v>4</v>
      </c>
      <c r="AC702" s="65">
        <f t="shared" si="30"/>
        <v>0</v>
      </c>
      <c r="AD702" s="65">
        <v>5</v>
      </c>
      <c r="AF702" s="57">
        <v>3</v>
      </c>
      <c r="AG702" s="57">
        <v>4</v>
      </c>
      <c r="AH702" s="57">
        <v>2022</v>
      </c>
    </row>
    <row r="703" spans="1:34">
      <c r="A703" s="64">
        <v>20221203</v>
      </c>
      <c r="B703" s="64">
        <f t="shared" si="31"/>
        <v>807</v>
      </c>
      <c r="C703" s="64">
        <f t="shared" si="32"/>
        <v>619</v>
      </c>
      <c r="D703" s="64">
        <v>736</v>
      </c>
      <c r="E703" s="64">
        <v>694</v>
      </c>
      <c r="F703" s="64">
        <v>654</v>
      </c>
      <c r="G703" s="64">
        <v>626</v>
      </c>
      <c r="H703" s="64">
        <v>619</v>
      </c>
      <c r="I703" s="64">
        <v>625</v>
      </c>
      <c r="J703" s="64">
        <v>644</v>
      </c>
      <c r="K703" s="64">
        <v>670</v>
      </c>
      <c r="L703" s="64">
        <v>716</v>
      </c>
      <c r="M703" s="64">
        <v>703</v>
      </c>
      <c r="N703" s="64">
        <v>689</v>
      </c>
      <c r="O703" s="64">
        <v>757</v>
      </c>
      <c r="P703" s="64">
        <v>741</v>
      </c>
      <c r="Q703" s="64">
        <v>744</v>
      </c>
      <c r="R703" s="64">
        <v>745</v>
      </c>
      <c r="S703" s="64">
        <v>742</v>
      </c>
      <c r="T703" s="64">
        <v>773</v>
      </c>
      <c r="U703" s="64">
        <v>803</v>
      </c>
      <c r="V703" s="64">
        <v>807</v>
      </c>
      <c r="W703" s="64">
        <v>794</v>
      </c>
      <c r="X703" s="64">
        <v>773</v>
      </c>
      <c r="Y703" s="64">
        <v>753</v>
      </c>
      <c r="Z703" s="64">
        <v>733</v>
      </c>
      <c r="AA703" s="64">
        <v>725</v>
      </c>
      <c r="AB703" s="65">
        <v>4</v>
      </c>
      <c r="AC703" s="65">
        <f t="shared" si="30"/>
        <v>1</v>
      </c>
      <c r="AD703" s="65">
        <v>6</v>
      </c>
      <c r="AF703" s="57">
        <v>3</v>
      </c>
      <c r="AG703" s="57">
        <v>2</v>
      </c>
      <c r="AH703" s="57">
        <v>2022</v>
      </c>
    </row>
    <row r="704" spans="1:34">
      <c r="A704" s="64">
        <v>20221204</v>
      </c>
      <c r="B704" s="64">
        <f t="shared" si="31"/>
        <v>821</v>
      </c>
      <c r="C704" s="64">
        <f t="shared" si="32"/>
        <v>611</v>
      </c>
      <c r="D704" s="64">
        <v>678</v>
      </c>
      <c r="E704" s="64">
        <v>643</v>
      </c>
      <c r="F704" s="64">
        <v>621</v>
      </c>
      <c r="G704" s="64">
        <v>612</v>
      </c>
      <c r="H704" s="64">
        <v>619</v>
      </c>
      <c r="I704" s="64">
        <v>622</v>
      </c>
      <c r="J704" s="64">
        <v>644</v>
      </c>
      <c r="K704" s="64">
        <v>668</v>
      </c>
      <c r="L704" s="64">
        <v>677</v>
      </c>
      <c r="M704" s="64">
        <v>669</v>
      </c>
      <c r="N704" s="64">
        <v>675</v>
      </c>
      <c r="O704" s="64">
        <v>647</v>
      </c>
      <c r="P704" s="64">
        <v>611</v>
      </c>
      <c r="Q704" s="64">
        <v>644</v>
      </c>
      <c r="R704" s="64">
        <v>660</v>
      </c>
      <c r="S704" s="64">
        <v>724</v>
      </c>
      <c r="T704" s="64">
        <v>767</v>
      </c>
      <c r="U704" s="64">
        <v>814</v>
      </c>
      <c r="V704" s="64">
        <v>821</v>
      </c>
      <c r="W704" s="64">
        <v>815</v>
      </c>
      <c r="X704" s="64">
        <v>802</v>
      </c>
      <c r="Y704" s="64">
        <v>779</v>
      </c>
      <c r="Z704" s="64">
        <v>759</v>
      </c>
      <c r="AA704" s="64">
        <v>744</v>
      </c>
      <c r="AB704" s="65">
        <v>4</v>
      </c>
      <c r="AC704" s="65">
        <f t="shared" si="30"/>
        <v>2</v>
      </c>
      <c r="AD704" s="65">
        <v>7</v>
      </c>
      <c r="AF704" s="57">
        <v>3</v>
      </c>
      <c r="AG704" s="57">
        <v>3</v>
      </c>
      <c r="AH704" s="57">
        <v>2022</v>
      </c>
    </row>
    <row r="705" spans="1:34">
      <c r="A705" s="64">
        <v>20221205</v>
      </c>
      <c r="B705" s="64">
        <f t="shared" si="31"/>
        <v>927</v>
      </c>
      <c r="C705" s="64">
        <f t="shared" si="32"/>
        <v>627</v>
      </c>
      <c r="D705" s="64">
        <v>696</v>
      </c>
      <c r="E705" s="64">
        <v>661</v>
      </c>
      <c r="F705" s="64">
        <v>639</v>
      </c>
      <c r="G705" s="64">
        <v>627</v>
      </c>
      <c r="H705" s="64">
        <v>632</v>
      </c>
      <c r="I705" s="64">
        <v>641</v>
      </c>
      <c r="J705" s="64">
        <v>691</v>
      </c>
      <c r="K705" s="64">
        <v>754</v>
      </c>
      <c r="L705" s="64">
        <v>826</v>
      </c>
      <c r="M705" s="64">
        <v>848</v>
      </c>
      <c r="N705" s="64">
        <v>818</v>
      </c>
      <c r="O705" s="64">
        <v>800</v>
      </c>
      <c r="P705" s="64">
        <v>816</v>
      </c>
      <c r="Q705" s="64">
        <v>760</v>
      </c>
      <c r="R705" s="64">
        <v>696</v>
      </c>
      <c r="S705" s="64">
        <v>805</v>
      </c>
      <c r="T705" s="64">
        <v>873</v>
      </c>
      <c r="U705" s="64">
        <v>924</v>
      </c>
      <c r="V705" s="64">
        <v>927</v>
      </c>
      <c r="W705" s="64">
        <v>912</v>
      </c>
      <c r="X705" s="64">
        <v>889</v>
      </c>
      <c r="Y705" s="64">
        <v>851</v>
      </c>
      <c r="Z705" s="64">
        <v>833</v>
      </c>
      <c r="AA705" s="64">
        <v>816</v>
      </c>
      <c r="AB705" s="65">
        <v>4</v>
      </c>
      <c r="AC705" s="65">
        <f t="shared" si="30"/>
        <v>0</v>
      </c>
      <c r="AD705" s="65">
        <v>1</v>
      </c>
      <c r="AF705" s="57">
        <v>2</v>
      </c>
      <c r="AG705" s="57">
        <v>3</v>
      </c>
      <c r="AH705" s="57">
        <v>2022</v>
      </c>
    </row>
    <row r="706" spans="1:34">
      <c r="A706" s="64">
        <v>20221206</v>
      </c>
      <c r="B706" s="64">
        <f t="shared" si="31"/>
        <v>881</v>
      </c>
      <c r="C706" s="64">
        <f t="shared" si="32"/>
        <v>616</v>
      </c>
      <c r="D706" s="64">
        <v>771</v>
      </c>
      <c r="E706" s="64">
        <v>735</v>
      </c>
      <c r="F706" s="64">
        <v>714</v>
      </c>
      <c r="G706" s="64">
        <v>705</v>
      </c>
      <c r="H706" s="64">
        <v>719</v>
      </c>
      <c r="I706" s="64">
        <v>731</v>
      </c>
      <c r="J706" s="64">
        <v>755</v>
      </c>
      <c r="K706" s="64">
        <v>790</v>
      </c>
      <c r="L706" s="64">
        <v>787</v>
      </c>
      <c r="M706" s="64">
        <v>723</v>
      </c>
      <c r="N706" s="64">
        <v>685</v>
      </c>
      <c r="O706" s="64">
        <v>671</v>
      </c>
      <c r="P706" s="64">
        <v>647</v>
      </c>
      <c r="Q706" s="64">
        <v>616</v>
      </c>
      <c r="R706" s="64">
        <v>676</v>
      </c>
      <c r="S706" s="64">
        <v>754</v>
      </c>
      <c r="T706" s="64">
        <v>832</v>
      </c>
      <c r="U706" s="64">
        <v>880</v>
      </c>
      <c r="V706" s="64">
        <v>881</v>
      </c>
      <c r="W706" s="64">
        <v>868</v>
      </c>
      <c r="X706" s="64">
        <v>852</v>
      </c>
      <c r="Y706" s="64">
        <v>822</v>
      </c>
      <c r="Z706" s="64">
        <v>808</v>
      </c>
      <c r="AA706" s="64">
        <v>788</v>
      </c>
      <c r="AB706" s="65">
        <v>4</v>
      </c>
      <c r="AC706" s="65">
        <f t="shared" ref="AC706:AC769" si="33">IF(NOT(ISBLANK(AE706)),3,IF(AD706=6,1,IF(AD706=7,2,0)))</f>
        <v>0</v>
      </c>
      <c r="AD706" s="65">
        <v>2</v>
      </c>
      <c r="AF706" s="57">
        <v>2</v>
      </c>
      <c r="AG706" s="57">
        <v>4</v>
      </c>
      <c r="AH706" s="57">
        <v>2022</v>
      </c>
    </row>
    <row r="707" spans="1:34">
      <c r="A707" s="64">
        <v>20221207</v>
      </c>
      <c r="B707" s="64">
        <f t="shared" ref="B707:B770" si="34">MAX(D707:AA707)</f>
        <v>861</v>
      </c>
      <c r="C707" s="64">
        <f t="shared" ref="C707:C770" si="35">MIN(D707:AA707)</f>
        <v>570</v>
      </c>
      <c r="D707" s="64">
        <v>736</v>
      </c>
      <c r="E707" s="64">
        <v>693</v>
      </c>
      <c r="F707" s="64">
        <v>666</v>
      </c>
      <c r="G707" s="64">
        <v>652</v>
      </c>
      <c r="H707" s="64">
        <v>660</v>
      </c>
      <c r="I707" s="64">
        <v>678</v>
      </c>
      <c r="J707" s="64">
        <v>711</v>
      </c>
      <c r="K707" s="64">
        <v>758</v>
      </c>
      <c r="L707" s="64">
        <v>783</v>
      </c>
      <c r="M707" s="64">
        <v>757</v>
      </c>
      <c r="N707" s="64">
        <v>688</v>
      </c>
      <c r="O707" s="64">
        <v>645</v>
      </c>
      <c r="P707" s="64">
        <v>570</v>
      </c>
      <c r="Q707" s="64">
        <v>599</v>
      </c>
      <c r="R707" s="64">
        <v>642</v>
      </c>
      <c r="S707" s="64">
        <v>712</v>
      </c>
      <c r="T707" s="64">
        <v>792</v>
      </c>
      <c r="U707" s="64">
        <v>850</v>
      </c>
      <c r="V707" s="64">
        <v>861</v>
      </c>
      <c r="W707" s="64">
        <v>858</v>
      </c>
      <c r="X707" s="64">
        <v>847</v>
      </c>
      <c r="Y707" s="64">
        <v>828</v>
      </c>
      <c r="Z707" s="64">
        <v>801</v>
      </c>
      <c r="AA707" s="64">
        <v>792</v>
      </c>
      <c r="AB707" s="65">
        <v>4</v>
      </c>
      <c r="AC707" s="65">
        <f t="shared" si="33"/>
        <v>0</v>
      </c>
      <c r="AD707" s="65">
        <v>3</v>
      </c>
      <c r="AF707" s="57">
        <v>3</v>
      </c>
      <c r="AG707" s="57">
        <v>5</v>
      </c>
      <c r="AH707" s="57">
        <v>2022</v>
      </c>
    </row>
    <row r="708" spans="1:34">
      <c r="A708" s="64">
        <v>20221208</v>
      </c>
      <c r="B708" s="64">
        <f t="shared" si="34"/>
        <v>872</v>
      </c>
      <c r="C708" s="64">
        <f t="shared" si="35"/>
        <v>668</v>
      </c>
      <c r="D708" s="64">
        <v>755</v>
      </c>
      <c r="E708" s="64">
        <v>713</v>
      </c>
      <c r="F708" s="64">
        <v>681</v>
      </c>
      <c r="G708" s="64">
        <v>668</v>
      </c>
      <c r="H708" s="64">
        <v>677</v>
      </c>
      <c r="I708" s="64">
        <v>691</v>
      </c>
      <c r="J708" s="64">
        <v>720</v>
      </c>
      <c r="K708" s="64">
        <v>764</v>
      </c>
      <c r="L708" s="64">
        <v>767</v>
      </c>
      <c r="M708" s="64">
        <v>750</v>
      </c>
      <c r="N708" s="64">
        <v>740</v>
      </c>
      <c r="O708" s="64">
        <v>759</v>
      </c>
      <c r="P708" s="64">
        <v>683</v>
      </c>
      <c r="Q708" s="64">
        <v>719</v>
      </c>
      <c r="R708" s="64">
        <v>749</v>
      </c>
      <c r="S708" s="64">
        <v>773</v>
      </c>
      <c r="T708" s="64">
        <v>829</v>
      </c>
      <c r="U708" s="64">
        <v>863</v>
      </c>
      <c r="V708" s="64">
        <v>872</v>
      </c>
      <c r="W708" s="64">
        <v>864</v>
      </c>
      <c r="X708" s="64">
        <v>850</v>
      </c>
      <c r="Y708" s="64">
        <v>824</v>
      </c>
      <c r="Z708" s="64">
        <v>807</v>
      </c>
      <c r="AA708" s="64">
        <v>792</v>
      </c>
      <c r="AB708" s="65">
        <v>4</v>
      </c>
      <c r="AC708" s="65">
        <f t="shared" si="33"/>
        <v>0</v>
      </c>
      <c r="AD708" s="65">
        <v>4</v>
      </c>
      <c r="AF708" s="57">
        <v>3</v>
      </c>
      <c r="AG708" s="57">
        <v>3</v>
      </c>
      <c r="AH708" s="57">
        <v>2022</v>
      </c>
    </row>
    <row r="709" spans="1:34">
      <c r="A709" s="64">
        <v>20221209</v>
      </c>
      <c r="B709" s="64">
        <f t="shared" si="34"/>
        <v>850</v>
      </c>
      <c r="C709" s="64">
        <f t="shared" si="35"/>
        <v>669</v>
      </c>
      <c r="D709" s="64">
        <v>737</v>
      </c>
      <c r="E709" s="64">
        <v>693</v>
      </c>
      <c r="F709" s="64">
        <v>674</v>
      </c>
      <c r="G709" s="64">
        <v>669</v>
      </c>
      <c r="H709" s="64">
        <v>674</v>
      </c>
      <c r="I709" s="64">
        <v>696</v>
      </c>
      <c r="J709" s="64">
        <v>728</v>
      </c>
      <c r="K709" s="64">
        <v>770</v>
      </c>
      <c r="L709" s="64">
        <v>816</v>
      </c>
      <c r="M709" s="64">
        <v>809</v>
      </c>
      <c r="N709" s="64">
        <v>791</v>
      </c>
      <c r="O709" s="64">
        <v>738</v>
      </c>
      <c r="P709" s="64">
        <v>735</v>
      </c>
      <c r="Q709" s="64">
        <v>753</v>
      </c>
      <c r="R709" s="64">
        <v>747</v>
      </c>
      <c r="S709" s="64">
        <v>722</v>
      </c>
      <c r="T709" s="64">
        <v>801</v>
      </c>
      <c r="U709" s="64">
        <v>850</v>
      </c>
      <c r="V709" s="64">
        <v>844</v>
      </c>
      <c r="W709" s="64">
        <v>843</v>
      </c>
      <c r="X709" s="64">
        <v>827</v>
      </c>
      <c r="Y709" s="64">
        <v>802</v>
      </c>
      <c r="Z709" s="64">
        <v>783</v>
      </c>
      <c r="AA709" s="64">
        <v>776</v>
      </c>
      <c r="AB709" s="65">
        <v>4</v>
      </c>
      <c r="AC709" s="65">
        <f t="shared" si="33"/>
        <v>0</v>
      </c>
      <c r="AD709" s="65">
        <v>5</v>
      </c>
      <c r="AF709" s="57">
        <v>4</v>
      </c>
      <c r="AG709" s="57">
        <v>2</v>
      </c>
      <c r="AH709" s="57">
        <v>2022</v>
      </c>
    </row>
    <row r="710" spans="1:34">
      <c r="A710" s="64">
        <v>20221210</v>
      </c>
      <c r="B710" s="64">
        <f t="shared" si="34"/>
        <v>795</v>
      </c>
      <c r="C710" s="64">
        <f t="shared" si="35"/>
        <v>582</v>
      </c>
      <c r="D710" s="64">
        <v>737</v>
      </c>
      <c r="E710" s="64">
        <v>704</v>
      </c>
      <c r="F710" s="64">
        <v>673</v>
      </c>
      <c r="G710" s="64">
        <v>653</v>
      </c>
      <c r="H710" s="64">
        <v>660</v>
      </c>
      <c r="I710" s="64">
        <v>661</v>
      </c>
      <c r="J710" s="64">
        <v>682</v>
      </c>
      <c r="K710" s="64">
        <v>708</v>
      </c>
      <c r="L710" s="64">
        <v>688</v>
      </c>
      <c r="M710" s="64">
        <v>668</v>
      </c>
      <c r="N710" s="64">
        <v>675</v>
      </c>
      <c r="O710" s="64">
        <v>612</v>
      </c>
      <c r="P710" s="64">
        <v>582</v>
      </c>
      <c r="Q710" s="64">
        <v>639</v>
      </c>
      <c r="R710" s="64">
        <v>688</v>
      </c>
      <c r="S710" s="64">
        <v>722</v>
      </c>
      <c r="T710" s="64">
        <v>748</v>
      </c>
      <c r="U710" s="64">
        <v>795</v>
      </c>
      <c r="V710" s="64">
        <v>795</v>
      </c>
      <c r="W710" s="64">
        <v>788</v>
      </c>
      <c r="X710" s="64">
        <v>786</v>
      </c>
      <c r="Y710" s="64">
        <v>771</v>
      </c>
      <c r="Z710" s="64">
        <v>746</v>
      </c>
      <c r="AA710" s="64">
        <v>737</v>
      </c>
      <c r="AB710" s="65">
        <v>4</v>
      </c>
      <c r="AC710" s="65">
        <f t="shared" si="33"/>
        <v>1</v>
      </c>
      <c r="AD710" s="65">
        <v>6</v>
      </c>
      <c r="AF710" s="57">
        <v>4</v>
      </c>
      <c r="AG710" s="57">
        <v>3</v>
      </c>
      <c r="AH710" s="57">
        <v>2022</v>
      </c>
    </row>
    <row r="711" spans="1:34">
      <c r="A711" s="64">
        <v>20221211</v>
      </c>
      <c r="B711" s="64">
        <f t="shared" si="34"/>
        <v>844</v>
      </c>
      <c r="C711" s="64">
        <f t="shared" si="35"/>
        <v>544</v>
      </c>
      <c r="D711" s="64">
        <v>697</v>
      </c>
      <c r="E711" s="64">
        <v>652</v>
      </c>
      <c r="F711" s="64">
        <v>626</v>
      </c>
      <c r="G711" s="64">
        <v>615</v>
      </c>
      <c r="H711" s="64">
        <v>619</v>
      </c>
      <c r="I711" s="64">
        <v>630</v>
      </c>
      <c r="J711" s="64">
        <v>667</v>
      </c>
      <c r="K711" s="64">
        <v>694</v>
      </c>
      <c r="L711" s="64">
        <v>675</v>
      </c>
      <c r="M711" s="64">
        <v>616</v>
      </c>
      <c r="N711" s="64">
        <v>562</v>
      </c>
      <c r="O711" s="64">
        <v>544</v>
      </c>
      <c r="P711" s="64">
        <v>602</v>
      </c>
      <c r="Q711" s="64">
        <v>607</v>
      </c>
      <c r="R711" s="64">
        <v>607</v>
      </c>
      <c r="S711" s="64">
        <v>650</v>
      </c>
      <c r="T711" s="64">
        <v>745</v>
      </c>
      <c r="U711" s="64">
        <v>830</v>
      </c>
      <c r="V711" s="64">
        <v>843</v>
      </c>
      <c r="W711" s="64">
        <v>844</v>
      </c>
      <c r="X711" s="64">
        <v>830</v>
      </c>
      <c r="Y711" s="64">
        <v>818</v>
      </c>
      <c r="Z711" s="64">
        <v>801</v>
      </c>
      <c r="AA711" s="64">
        <v>783</v>
      </c>
      <c r="AB711" s="65">
        <v>4</v>
      </c>
      <c r="AC711" s="65">
        <f t="shared" si="33"/>
        <v>2</v>
      </c>
      <c r="AD711" s="65">
        <v>7</v>
      </c>
      <c r="AF711" s="57">
        <v>3</v>
      </c>
      <c r="AG711" s="57">
        <v>3</v>
      </c>
      <c r="AH711" s="57">
        <v>2022</v>
      </c>
    </row>
    <row r="712" spans="1:34">
      <c r="A712" s="64">
        <v>20221212</v>
      </c>
      <c r="B712" s="64">
        <f t="shared" si="34"/>
        <v>874</v>
      </c>
      <c r="C712" s="64">
        <f t="shared" si="35"/>
        <v>641</v>
      </c>
      <c r="D712" s="64">
        <v>745</v>
      </c>
      <c r="E712" s="64">
        <v>700</v>
      </c>
      <c r="F712" s="64">
        <v>666</v>
      </c>
      <c r="G712" s="64">
        <v>646</v>
      </c>
      <c r="H712" s="64">
        <v>641</v>
      </c>
      <c r="I712" s="64">
        <v>660</v>
      </c>
      <c r="J712" s="64">
        <v>718</v>
      </c>
      <c r="K712" s="64">
        <v>776</v>
      </c>
      <c r="L712" s="64">
        <v>798</v>
      </c>
      <c r="M712" s="64">
        <v>806</v>
      </c>
      <c r="N712" s="64">
        <v>853</v>
      </c>
      <c r="O712" s="64">
        <v>855</v>
      </c>
      <c r="P712" s="64">
        <v>782</v>
      </c>
      <c r="Q712" s="64">
        <v>738</v>
      </c>
      <c r="R712" s="64">
        <v>719</v>
      </c>
      <c r="S712" s="64">
        <v>823</v>
      </c>
      <c r="T712" s="64">
        <v>849</v>
      </c>
      <c r="U712" s="64">
        <v>874</v>
      </c>
      <c r="V712" s="64">
        <v>870</v>
      </c>
      <c r="W712" s="64">
        <v>867</v>
      </c>
      <c r="X712" s="64">
        <v>845</v>
      </c>
      <c r="Y712" s="64">
        <v>830</v>
      </c>
      <c r="Z712" s="64">
        <v>805</v>
      </c>
      <c r="AA712" s="64">
        <v>781</v>
      </c>
      <c r="AB712" s="65">
        <v>4</v>
      </c>
      <c r="AC712" s="65">
        <f t="shared" si="33"/>
        <v>0</v>
      </c>
      <c r="AD712" s="65">
        <v>1</v>
      </c>
      <c r="AF712" s="57">
        <v>3</v>
      </c>
      <c r="AG712" s="57">
        <v>2</v>
      </c>
      <c r="AH712" s="57">
        <v>2022</v>
      </c>
    </row>
    <row r="713" spans="1:34">
      <c r="A713" s="64">
        <v>20221213</v>
      </c>
      <c r="B713" s="64">
        <f t="shared" si="34"/>
        <v>908</v>
      </c>
      <c r="C713" s="64">
        <f t="shared" si="35"/>
        <v>651</v>
      </c>
      <c r="D713" s="64">
        <v>750</v>
      </c>
      <c r="E713" s="64">
        <v>718</v>
      </c>
      <c r="F713" s="64">
        <v>685</v>
      </c>
      <c r="G713" s="64">
        <v>667</v>
      </c>
      <c r="H713" s="64">
        <v>674</v>
      </c>
      <c r="I713" s="64">
        <v>694</v>
      </c>
      <c r="J713" s="64">
        <v>724</v>
      </c>
      <c r="K713" s="64">
        <v>773</v>
      </c>
      <c r="L713" s="64">
        <v>768</v>
      </c>
      <c r="M713" s="64">
        <v>705</v>
      </c>
      <c r="N713" s="64">
        <v>724</v>
      </c>
      <c r="O713" s="64">
        <v>730</v>
      </c>
      <c r="P713" s="64">
        <v>651</v>
      </c>
      <c r="Q713" s="64">
        <v>654</v>
      </c>
      <c r="R713" s="64">
        <v>757</v>
      </c>
      <c r="S713" s="64">
        <v>787</v>
      </c>
      <c r="T713" s="64">
        <v>842</v>
      </c>
      <c r="U713" s="64">
        <v>908</v>
      </c>
      <c r="V713" s="64">
        <v>906</v>
      </c>
      <c r="W713" s="64">
        <v>895</v>
      </c>
      <c r="X713" s="64">
        <v>861</v>
      </c>
      <c r="Y713" s="64">
        <v>827</v>
      </c>
      <c r="Z713" s="64">
        <v>815</v>
      </c>
      <c r="AA713" s="64">
        <v>793</v>
      </c>
      <c r="AB713" s="65">
        <v>4</v>
      </c>
      <c r="AC713" s="65">
        <f t="shared" si="33"/>
        <v>0</v>
      </c>
      <c r="AD713" s="65">
        <v>2</v>
      </c>
      <c r="AF713" s="57">
        <v>3</v>
      </c>
      <c r="AG713" s="57">
        <v>3</v>
      </c>
      <c r="AH713" s="57">
        <v>2022</v>
      </c>
    </row>
    <row r="714" spans="1:34">
      <c r="A714" s="64">
        <v>20221214</v>
      </c>
      <c r="B714" s="64">
        <f t="shared" si="34"/>
        <v>984</v>
      </c>
      <c r="C714" s="64">
        <f t="shared" si="35"/>
        <v>681</v>
      </c>
      <c r="D714" s="64">
        <v>754</v>
      </c>
      <c r="E714" s="64">
        <v>718</v>
      </c>
      <c r="F714" s="64">
        <v>695</v>
      </c>
      <c r="G714" s="64">
        <v>681</v>
      </c>
      <c r="H714" s="64">
        <v>688</v>
      </c>
      <c r="I714" s="64">
        <v>707</v>
      </c>
      <c r="J714" s="64">
        <v>761</v>
      </c>
      <c r="K714" s="64">
        <v>824</v>
      </c>
      <c r="L714" s="64">
        <v>879</v>
      </c>
      <c r="M714" s="64">
        <v>849</v>
      </c>
      <c r="N714" s="64">
        <v>826</v>
      </c>
      <c r="O714" s="64">
        <v>806</v>
      </c>
      <c r="P714" s="64">
        <v>737</v>
      </c>
      <c r="Q714" s="64">
        <v>843</v>
      </c>
      <c r="R714" s="64">
        <v>844</v>
      </c>
      <c r="S714" s="64">
        <v>881</v>
      </c>
      <c r="T714" s="64">
        <v>930</v>
      </c>
      <c r="U714" s="64">
        <v>984</v>
      </c>
      <c r="V714" s="64">
        <v>973</v>
      </c>
      <c r="W714" s="64">
        <v>962</v>
      </c>
      <c r="X714" s="64">
        <v>925</v>
      </c>
      <c r="Y714" s="64">
        <v>901</v>
      </c>
      <c r="Z714" s="64">
        <v>874</v>
      </c>
      <c r="AA714" s="64">
        <v>857</v>
      </c>
      <c r="AB714" s="65">
        <v>4</v>
      </c>
      <c r="AC714" s="65">
        <f t="shared" si="33"/>
        <v>0</v>
      </c>
      <c r="AD714" s="65">
        <v>3</v>
      </c>
      <c r="AF714" s="57">
        <v>2</v>
      </c>
      <c r="AG714" s="57">
        <v>2</v>
      </c>
      <c r="AH714" s="57">
        <v>2022</v>
      </c>
    </row>
    <row r="715" spans="1:34">
      <c r="A715" s="64">
        <v>20221215</v>
      </c>
      <c r="B715" s="64">
        <f t="shared" si="34"/>
        <v>943</v>
      </c>
      <c r="C715" s="64">
        <f t="shared" si="35"/>
        <v>687</v>
      </c>
      <c r="D715" s="64">
        <v>800</v>
      </c>
      <c r="E715" s="64">
        <v>768</v>
      </c>
      <c r="F715" s="64">
        <v>746</v>
      </c>
      <c r="G715" s="64">
        <v>733</v>
      </c>
      <c r="H715" s="64">
        <v>735</v>
      </c>
      <c r="I715" s="64">
        <v>747</v>
      </c>
      <c r="J715" s="64">
        <v>790</v>
      </c>
      <c r="K715" s="64">
        <v>849</v>
      </c>
      <c r="L715" s="64">
        <v>859</v>
      </c>
      <c r="M715" s="64">
        <v>741</v>
      </c>
      <c r="N715" s="64">
        <v>705</v>
      </c>
      <c r="O715" s="64">
        <v>691</v>
      </c>
      <c r="P715" s="64">
        <v>687</v>
      </c>
      <c r="Q715" s="64">
        <v>719</v>
      </c>
      <c r="R715" s="64">
        <v>700</v>
      </c>
      <c r="S715" s="64">
        <v>765</v>
      </c>
      <c r="T715" s="64">
        <v>841</v>
      </c>
      <c r="U715" s="64">
        <v>921</v>
      </c>
      <c r="V715" s="64">
        <v>943</v>
      </c>
      <c r="W715" s="64">
        <v>938</v>
      </c>
      <c r="X715" s="64">
        <v>919</v>
      </c>
      <c r="Y715" s="64">
        <v>890</v>
      </c>
      <c r="Z715" s="64">
        <v>866</v>
      </c>
      <c r="AA715" s="64">
        <v>843</v>
      </c>
      <c r="AB715" s="65">
        <v>4</v>
      </c>
      <c r="AC715" s="65">
        <f t="shared" si="33"/>
        <v>0</v>
      </c>
      <c r="AD715" s="65">
        <v>4</v>
      </c>
      <c r="AF715" s="57">
        <v>2</v>
      </c>
      <c r="AG715" s="57">
        <v>5</v>
      </c>
      <c r="AH715" s="57">
        <v>2022</v>
      </c>
    </row>
    <row r="716" spans="1:34">
      <c r="A716" s="64">
        <v>20221216</v>
      </c>
      <c r="B716" s="64">
        <f t="shared" si="34"/>
        <v>950</v>
      </c>
      <c r="C716" s="64">
        <f t="shared" si="35"/>
        <v>673</v>
      </c>
      <c r="D716" s="64">
        <v>774</v>
      </c>
      <c r="E716" s="64">
        <v>726</v>
      </c>
      <c r="F716" s="64">
        <v>699</v>
      </c>
      <c r="G716" s="64">
        <v>676</v>
      </c>
      <c r="H716" s="64">
        <v>673</v>
      </c>
      <c r="I716" s="64">
        <v>695</v>
      </c>
      <c r="J716" s="64">
        <v>737</v>
      </c>
      <c r="K716" s="64">
        <v>798</v>
      </c>
      <c r="L716" s="64">
        <v>839</v>
      </c>
      <c r="M716" s="64">
        <v>834</v>
      </c>
      <c r="N716" s="64">
        <v>862</v>
      </c>
      <c r="O716" s="64">
        <v>905</v>
      </c>
      <c r="P716" s="64">
        <v>843</v>
      </c>
      <c r="Q716" s="64">
        <v>843</v>
      </c>
      <c r="R716" s="64">
        <v>863</v>
      </c>
      <c r="S716" s="64">
        <v>883</v>
      </c>
      <c r="T716" s="64">
        <v>931</v>
      </c>
      <c r="U716" s="64">
        <v>950</v>
      </c>
      <c r="V716" s="64">
        <v>924</v>
      </c>
      <c r="W716" s="64">
        <v>909</v>
      </c>
      <c r="X716" s="64">
        <v>887</v>
      </c>
      <c r="Y716" s="64">
        <v>856</v>
      </c>
      <c r="Z716" s="64">
        <v>833</v>
      </c>
      <c r="AA716" s="64">
        <v>823</v>
      </c>
      <c r="AB716" s="65">
        <v>4</v>
      </c>
      <c r="AC716" s="65">
        <f t="shared" si="33"/>
        <v>0</v>
      </c>
      <c r="AD716" s="65">
        <v>5</v>
      </c>
      <c r="AF716" s="57">
        <v>2</v>
      </c>
      <c r="AG716" s="57">
        <v>1</v>
      </c>
      <c r="AH716" s="57">
        <v>2022</v>
      </c>
    </row>
    <row r="717" spans="1:34">
      <c r="A717" s="64">
        <v>20221217</v>
      </c>
      <c r="B717" s="64">
        <f t="shared" si="34"/>
        <v>964</v>
      </c>
      <c r="C717" s="64">
        <f t="shared" si="35"/>
        <v>699</v>
      </c>
      <c r="D717" s="64">
        <v>775</v>
      </c>
      <c r="E717" s="64">
        <v>741</v>
      </c>
      <c r="F717" s="64">
        <v>713</v>
      </c>
      <c r="G717" s="64">
        <v>702</v>
      </c>
      <c r="H717" s="64">
        <v>699</v>
      </c>
      <c r="I717" s="64">
        <v>711</v>
      </c>
      <c r="J717" s="64">
        <v>734</v>
      </c>
      <c r="K717" s="64">
        <v>773</v>
      </c>
      <c r="L717" s="64">
        <v>824</v>
      </c>
      <c r="M717" s="64">
        <v>854</v>
      </c>
      <c r="N717" s="64">
        <v>842</v>
      </c>
      <c r="O717" s="64">
        <v>786</v>
      </c>
      <c r="P717" s="64">
        <v>742</v>
      </c>
      <c r="Q717" s="64">
        <v>774</v>
      </c>
      <c r="R717" s="64">
        <v>809</v>
      </c>
      <c r="S717" s="64">
        <v>885</v>
      </c>
      <c r="T717" s="64">
        <v>928</v>
      </c>
      <c r="U717" s="64">
        <v>960</v>
      </c>
      <c r="V717" s="64">
        <v>964</v>
      </c>
      <c r="W717" s="64">
        <v>946</v>
      </c>
      <c r="X717" s="64">
        <v>922</v>
      </c>
      <c r="Y717" s="64">
        <v>895</v>
      </c>
      <c r="Z717" s="64">
        <v>880</v>
      </c>
      <c r="AA717" s="64">
        <v>868</v>
      </c>
      <c r="AB717" s="65">
        <v>4</v>
      </c>
      <c r="AC717" s="65">
        <f t="shared" si="33"/>
        <v>1</v>
      </c>
      <c r="AD717" s="65">
        <v>6</v>
      </c>
      <c r="AF717" s="57">
        <v>1</v>
      </c>
      <c r="AG717" s="57">
        <v>2</v>
      </c>
      <c r="AH717" s="57">
        <v>2022</v>
      </c>
    </row>
    <row r="718" spans="1:34">
      <c r="A718" s="64">
        <v>20221218</v>
      </c>
      <c r="B718" s="64">
        <f t="shared" si="34"/>
        <v>954</v>
      </c>
      <c r="C718" s="64">
        <f t="shared" si="35"/>
        <v>762</v>
      </c>
      <c r="D718" s="64">
        <v>830</v>
      </c>
      <c r="E718" s="64">
        <v>796</v>
      </c>
      <c r="F718" s="64">
        <v>772</v>
      </c>
      <c r="G718" s="64">
        <v>762</v>
      </c>
      <c r="H718" s="64">
        <v>762</v>
      </c>
      <c r="I718" s="64">
        <v>770</v>
      </c>
      <c r="J718" s="64">
        <v>787</v>
      </c>
      <c r="K718" s="64">
        <v>814</v>
      </c>
      <c r="L718" s="64">
        <v>845</v>
      </c>
      <c r="M718" s="64">
        <v>851</v>
      </c>
      <c r="N718" s="64">
        <v>839</v>
      </c>
      <c r="O718" s="64">
        <v>764</v>
      </c>
      <c r="P718" s="64">
        <v>765</v>
      </c>
      <c r="Q718" s="64">
        <v>781</v>
      </c>
      <c r="R718" s="64">
        <v>778</v>
      </c>
      <c r="S718" s="64">
        <v>830</v>
      </c>
      <c r="T718" s="64">
        <v>893</v>
      </c>
      <c r="U718" s="64">
        <v>945</v>
      </c>
      <c r="V718" s="64">
        <v>954</v>
      </c>
      <c r="W718" s="64">
        <v>932</v>
      </c>
      <c r="X718" s="64">
        <v>911</v>
      </c>
      <c r="Y718" s="64">
        <v>881</v>
      </c>
      <c r="Z718" s="64">
        <v>863</v>
      </c>
      <c r="AA718" s="64">
        <v>848</v>
      </c>
      <c r="AB718" s="65">
        <v>4</v>
      </c>
      <c r="AC718" s="65">
        <f t="shared" si="33"/>
        <v>2</v>
      </c>
      <c r="AD718" s="65">
        <v>7</v>
      </c>
      <c r="AF718" s="57">
        <v>1</v>
      </c>
      <c r="AG718" s="57">
        <v>2</v>
      </c>
      <c r="AH718" s="57">
        <v>2022</v>
      </c>
    </row>
    <row r="719" spans="1:34">
      <c r="A719" s="64">
        <v>20221219</v>
      </c>
      <c r="B719" s="64">
        <f t="shared" si="34"/>
        <v>962</v>
      </c>
      <c r="C719" s="64">
        <f t="shared" si="35"/>
        <v>733</v>
      </c>
      <c r="D719" s="64">
        <v>806</v>
      </c>
      <c r="E719" s="64">
        <v>773</v>
      </c>
      <c r="F719" s="64">
        <v>750</v>
      </c>
      <c r="G719" s="64">
        <v>733</v>
      </c>
      <c r="H719" s="64">
        <v>739</v>
      </c>
      <c r="I719" s="64">
        <v>754</v>
      </c>
      <c r="J719" s="64">
        <v>795</v>
      </c>
      <c r="K719" s="64">
        <v>862</v>
      </c>
      <c r="L719" s="64">
        <v>888</v>
      </c>
      <c r="M719" s="64">
        <v>842</v>
      </c>
      <c r="N719" s="64">
        <v>825</v>
      </c>
      <c r="O719" s="64">
        <v>768</v>
      </c>
      <c r="P719" s="64">
        <v>763</v>
      </c>
      <c r="Q719" s="64">
        <v>812</v>
      </c>
      <c r="R719" s="64">
        <v>867</v>
      </c>
      <c r="S719" s="64">
        <v>896</v>
      </c>
      <c r="T719" s="64">
        <v>937</v>
      </c>
      <c r="U719" s="64">
        <v>962</v>
      </c>
      <c r="V719" s="64">
        <v>953</v>
      </c>
      <c r="W719" s="64">
        <v>932</v>
      </c>
      <c r="X719" s="64">
        <v>905</v>
      </c>
      <c r="Y719" s="64">
        <v>873</v>
      </c>
      <c r="Z719" s="64">
        <v>853</v>
      </c>
      <c r="AA719" s="64">
        <v>837</v>
      </c>
      <c r="AB719" s="65">
        <v>4</v>
      </c>
      <c r="AC719" s="65">
        <f t="shared" si="33"/>
        <v>0</v>
      </c>
      <c r="AD719" s="65">
        <v>1</v>
      </c>
      <c r="AF719" s="57">
        <v>2</v>
      </c>
      <c r="AG719" s="57">
        <v>2</v>
      </c>
      <c r="AH719" s="57">
        <v>2022</v>
      </c>
    </row>
    <row r="720" spans="1:34">
      <c r="A720" s="64">
        <v>20221220</v>
      </c>
      <c r="B720" s="64">
        <f t="shared" si="34"/>
        <v>911</v>
      </c>
      <c r="C720" s="64">
        <f t="shared" si="35"/>
        <v>625</v>
      </c>
      <c r="D720" s="64">
        <v>779</v>
      </c>
      <c r="E720" s="64">
        <v>742</v>
      </c>
      <c r="F720" s="64">
        <v>730</v>
      </c>
      <c r="G720" s="64">
        <v>727</v>
      </c>
      <c r="H720" s="64">
        <v>735</v>
      </c>
      <c r="I720" s="64">
        <v>760</v>
      </c>
      <c r="J720" s="64">
        <v>802</v>
      </c>
      <c r="K720" s="64">
        <v>860</v>
      </c>
      <c r="L720" s="64">
        <v>849</v>
      </c>
      <c r="M720" s="64">
        <v>735</v>
      </c>
      <c r="N720" s="64">
        <v>683</v>
      </c>
      <c r="O720" s="64">
        <v>654</v>
      </c>
      <c r="P720" s="64">
        <v>625</v>
      </c>
      <c r="Q720" s="64">
        <v>666</v>
      </c>
      <c r="R720" s="64">
        <v>705</v>
      </c>
      <c r="S720" s="64">
        <v>783</v>
      </c>
      <c r="T720" s="64">
        <v>831</v>
      </c>
      <c r="U720" s="64">
        <v>902</v>
      </c>
      <c r="V720" s="64">
        <v>911</v>
      </c>
      <c r="W720" s="64">
        <v>904</v>
      </c>
      <c r="X720" s="64">
        <v>883</v>
      </c>
      <c r="Y720" s="64">
        <v>848</v>
      </c>
      <c r="Z720" s="64">
        <v>813</v>
      </c>
      <c r="AA720" s="64">
        <v>792</v>
      </c>
      <c r="AB720" s="65">
        <v>4</v>
      </c>
      <c r="AC720" s="65">
        <f t="shared" si="33"/>
        <v>0</v>
      </c>
      <c r="AD720" s="65">
        <v>2</v>
      </c>
      <c r="AF720" s="57">
        <v>2</v>
      </c>
      <c r="AG720" s="57">
        <v>6</v>
      </c>
      <c r="AH720" s="57">
        <v>2022</v>
      </c>
    </row>
    <row r="721" spans="1:34">
      <c r="A721" s="64">
        <v>20221221</v>
      </c>
      <c r="B721" s="64">
        <f t="shared" si="34"/>
        <v>929</v>
      </c>
      <c r="C721" s="64">
        <f t="shared" si="35"/>
        <v>660</v>
      </c>
      <c r="D721" s="64">
        <v>744</v>
      </c>
      <c r="E721" s="64">
        <v>703</v>
      </c>
      <c r="F721" s="64">
        <v>675</v>
      </c>
      <c r="G721" s="64">
        <v>660</v>
      </c>
      <c r="H721" s="64">
        <v>664</v>
      </c>
      <c r="I721" s="64">
        <v>680</v>
      </c>
      <c r="J721" s="64">
        <v>716</v>
      </c>
      <c r="K721" s="64">
        <v>778</v>
      </c>
      <c r="L721" s="64">
        <v>860</v>
      </c>
      <c r="M721" s="64">
        <v>904</v>
      </c>
      <c r="N721" s="64">
        <v>868</v>
      </c>
      <c r="O721" s="64">
        <v>820</v>
      </c>
      <c r="P721" s="64">
        <v>794</v>
      </c>
      <c r="Q721" s="64">
        <v>779</v>
      </c>
      <c r="R721" s="64">
        <v>810</v>
      </c>
      <c r="S721" s="64">
        <v>866</v>
      </c>
      <c r="T721" s="64">
        <v>873</v>
      </c>
      <c r="U721" s="64">
        <v>922</v>
      </c>
      <c r="V721" s="64">
        <v>929</v>
      </c>
      <c r="W721" s="64">
        <v>911</v>
      </c>
      <c r="X721" s="64">
        <v>896</v>
      </c>
      <c r="Y721" s="64">
        <v>867</v>
      </c>
      <c r="Z721" s="64">
        <v>845</v>
      </c>
      <c r="AA721" s="64">
        <v>822</v>
      </c>
      <c r="AB721" s="65">
        <v>4</v>
      </c>
      <c r="AC721" s="65">
        <f t="shared" si="33"/>
        <v>0</v>
      </c>
      <c r="AD721" s="65">
        <v>3</v>
      </c>
      <c r="AF721" s="57">
        <v>3</v>
      </c>
      <c r="AG721" s="57">
        <v>1</v>
      </c>
      <c r="AH721" s="57">
        <v>2022</v>
      </c>
    </row>
    <row r="722" spans="1:34">
      <c r="A722" s="64">
        <v>20221222</v>
      </c>
      <c r="B722" s="64">
        <f t="shared" si="34"/>
        <v>1045</v>
      </c>
      <c r="C722" s="64">
        <f t="shared" si="35"/>
        <v>718</v>
      </c>
      <c r="D722" s="64">
        <v>771</v>
      </c>
      <c r="E722" s="64">
        <v>744</v>
      </c>
      <c r="F722" s="64">
        <v>726</v>
      </c>
      <c r="G722" s="64">
        <v>718</v>
      </c>
      <c r="H722" s="64">
        <v>724</v>
      </c>
      <c r="I722" s="64">
        <v>743</v>
      </c>
      <c r="J722" s="64">
        <v>782</v>
      </c>
      <c r="K722" s="64">
        <v>846</v>
      </c>
      <c r="L722" s="64">
        <v>926</v>
      </c>
      <c r="M722" s="64">
        <v>929</v>
      </c>
      <c r="N722" s="64">
        <v>931</v>
      </c>
      <c r="O722" s="64">
        <v>928</v>
      </c>
      <c r="P722" s="64">
        <v>913</v>
      </c>
      <c r="Q722" s="64">
        <v>973</v>
      </c>
      <c r="R722" s="64">
        <v>987</v>
      </c>
      <c r="S722" s="64">
        <v>998</v>
      </c>
      <c r="T722" s="64">
        <v>1034</v>
      </c>
      <c r="U722" s="64">
        <v>1045</v>
      </c>
      <c r="V722" s="64">
        <v>1028</v>
      </c>
      <c r="W722" s="64">
        <v>1005</v>
      </c>
      <c r="X722" s="64">
        <v>971</v>
      </c>
      <c r="Y722" s="64">
        <v>940</v>
      </c>
      <c r="Z722" s="64">
        <v>912</v>
      </c>
      <c r="AA722" s="64">
        <v>900</v>
      </c>
      <c r="AB722" s="65">
        <v>4</v>
      </c>
      <c r="AC722" s="65">
        <f t="shared" si="33"/>
        <v>0</v>
      </c>
      <c r="AD722" s="65">
        <v>4</v>
      </c>
      <c r="AF722" s="57">
        <v>1</v>
      </c>
      <c r="AG722" s="57">
        <v>1</v>
      </c>
      <c r="AH722" s="57">
        <v>2022</v>
      </c>
    </row>
    <row r="723" spans="1:34">
      <c r="A723" s="64">
        <v>20221223</v>
      </c>
      <c r="B723" s="64">
        <f t="shared" si="34"/>
        <v>1015</v>
      </c>
      <c r="C723" s="64">
        <f t="shared" si="35"/>
        <v>774</v>
      </c>
      <c r="D723" s="64">
        <v>854</v>
      </c>
      <c r="E723" s="64">
        <v>816</v>
      </c>
      <c r="F723" s="64">
        <v>795</v>
      </c>
      <c r="G723" s="64">
        <v>774</v>
      </c>
      <c r="H723" s="64">
        <v>776</v>
      </c>
      <c r="I723" s="64">
        <v>793</v>
      </c>
      <c r="J723" s="64">
        <v>831</v>
      </c>
      <c r="K723" s="64">
        <v>893</v>
      </c>
      <c r="L723" s="64">
        <v>960</v>
      </c>
      <c r="M723" s="64">
        <v>991</v>
      </c>
      <c r="N723" s="64">
        <v>987</v>
      </c>
      <c r="O723" s="64">
        <v>964</v>
      </c>
      <c r="P723" s="64">
        <v>962</v>
      </c>
      <c r="Q723" s="64">
        <v>944</v>
      </c>
      <c r="R723" s="64">
        <v>951</v>
      </c>
      <c r="S723" s="64">
        <v>985</v>
      </c>
      <c r="T723" s="64">
        <v>1009</v>
      </c>
      <c r="U723" s="64">
        <v>1015</v>
      </c>
      <c r="V723" s="64">
        <v>1008</v>
      </c>
      <c r="W723" s="64">
        <v>989</v>
      </c>
      <c r="X723" s="64">
        <v>960</v>
      </c>
      <c r="Y723" s="64">
        <v>934</v>
      </c>
      <c r="Z723" s="64">
        <v>907</v>
      </c>
      <c r="AA723" s="64">
        <v>882</v>
      </c>
      <c r="AB723" s="65">
        <v>4</v>
      </c>
      <c r="AC723" s="65">
        <f t="shared" si="33"/>
        <v>0</v>
      </c>
      <c r="AD723" s="65">
        <v>5</v>
      </c>
      <c r="AF723" s="57">
        <v>1</v>
      </c>
      <c r="AG723" s="57">
        <v>2</v>
      </c>
      <c r="AH723" s="57">
        <v>2022</v>
      </c>
    </row>
    <row r="724" spans="1:34">
      <c r="A724" s="64">
        <v>20221224</v>
      </c>
      <c r="B724" s="64">
        <f t="shared" si="34"/>
        <v>965</v>
      </c>
      <c r="C724" s="64">
        <f t="shared" si="35"/>
        <v>765</v>
      </c>
      <c r="D724" s="64">
        <v>837</v>
      </c>
      <c r="E724" s="64">
        <v>803</v>
      </c>
      <c r="F724" s="64">
        <v>780</v>
      </c>
      <c r="G724" s="64">
        <v>765</v>
      </c>
      <c r="H724" s="64">
        <v>766</v>
      </c>
      <c r="I724" s="64">
        <v>778</v>
      </c>
      <c r="J724" s="64">
        <v>806</v>
      </c>
      <c r="K724" s="64">
        <v>829</v>
      </c>
      <c r="L724" s="64">
        <v>874</v>
      </c>
      <c r="M724" s="64">
        <v>882</v>
      </c>
      <c r="N724" s="64">
        <v>870</v>
      </c>
      <c r="O724" s="64">
        <v>860</v>
      </c>
      <c r="P724" s="64">
        <v>829</v>
      </c>
      <c r="Q724" s="64">
        <v>848</v>
      </c>
      <c r="R724" s="64">
        <v>873</v>
      </c>
      <c r="S724" s="64">
        <v>869</v>
      </c>
      <c r="T724" s="64">
        <v>906</v>
      </c>
      <c r="U724" s="64">
        <v>958</v>
      </c>
      <c r="V724" s="64">
        <v>965</v>
      </c>
      <c r="W724" s="64">
        <v>950</v>
      </c>
      <c r="X724" s="64">
        <v>922</v>
      </c>
      <c r="Y724" s="64">
        <v>896</v>
      </c>
      <c r="Z724" s="64">
        <v>880</v>
      </c>
      <c r="AA724" s="64">
        <v>877</v>
      </c>
      <c r="AB724" s="65">
        <v>4</v>
      </c>
      <c r="AC724" s="65">
        <f t="shared" si="33"/>
        <v>1</v>
      </c>
      <c r="AD724" s="65">
        <v>6</v>
      </c>
      <c r="AF724" s="57">
        <v>1</v>
      </c>
      <c r="AG724" s="57">
        <v>1</v>
      </c>
      <c r="AH724" s="57">
        <v>2022</v>
      </c>
    </row>
    <row r="725" spans="1:34">
      <c r="A725" s="64">
        <v>20221225</v>
      </c>
      <c r="B725" s="64">
        <f t="shared" si="34"/>
        <v>908</v>
      </c>
      <c r="C725" s="64">
        <f t="shared" si="35"/>
        <v>652</v>
      </c>
      <c r="D725" s="64">
        <v>829</v>
      </c>
      <c r="E725" s="64">
        <v>791</v>
      </c>
      <c r="F725" s="64">
        <v>765</v>
      </c>
      <c r="G725" s="64">
        <v>753</v>
      </c>
      <c r="H725" s="64">
        <v>763</v>
      </c>
      <c r="I725" s="64">
        <v>768</v>
      </c>
      <c r="J725" s="64">
        <v>784</v>
      </c>
      <c r="K725" s="64">
        <v>806</v>
      </c>
      <c r="L725" s="64">
        <v>765</v>
      </c>
      <c r="M725" s="64">
        <v>679</v>
      </c>
      <c r="N725" s="64">
        <v>652</v>
      </c>
      <c r="O725" s="64">
        <v>657</v>
      </c>
      <c r="P725" s="64">
        <v>691</v>
      </c>
      <c r="Q725" s="64">
        <v>733</v>
      </c>
      <c r="R725" s="64">
        <v>708</v>
      </c>
      <c r="S725" s="64">
        <v>745</v>
      </c>
      <c r="T725" s="64">
        <v>801</v>
      </c>
      <c r="U725" s="64">
        <v>885</v>
      </c>
      <c r="V725" s="64">
        <v>908</v>
      </c>
      <c r="W725" s="64">
        <v>903</v>
      </c>
      <c r="X725" s="64">
        <v>898</v>
      </c>
      <c r="Y725" s="64">
        <v>889</v>
      </c>
      <c r="Z725" s="64">
        <v>881</v>
      </c>
      <c r="AA725" s="64">
        <v>873</v>
      </c>
      <c r="AB725" s="65">
        <v>4</v>
      </c>
      <c r="AC725" s="65">
        <f t="shared" si="33"/>
        <v>3</v>
      </c>
      <c r="AD725" s="65">
        <v>7</v>
      </c>
      <c r="AE725" s="66" t="s">
        <v>80</v>
      </c>
      <c r="AF725" s="57">
        <v>2</v>
      </c>
      <c r="AG725" s="57">
        <v>2</v>
      </c>
      <c r="AH725" s="57">
        <v>2022</v>
      </c>
    </row>
    <row r="726" spans="1:34">
      <c r="A726" s="64">
        <v>20221226</v>
      </c>
      <c r="B726" s="64">
        <f t="shared" si="34"/>
        <v>993</v>
      </c>
      <c r="C726" s="64">
        <f t="shared" si="35"/>
        <v>746</v>
      </c>
      <c r="D726" s="64">
        <v>830</v>
      </c>
      <c r="E726" s="64">
        <v>788</v>
      </c>
      <c r="F726" s="64">
        <v>761</v>
      </c>
      <c r="G726" s="64">
        <v>746</v>
      </c>
      <c r="H726" s="64">
        <v>750</v>
      </c>
      <c r="I726" s="64">
        <v>761</v>
      </c>
      <c r="J726" s="64">
        <v>799</v>
      </c>
      <c r="K726" s="64">
        <v>860</v>
      </c>
      <c r="L726" s="64">
        <v>878</v>
      </c>
      <c r="M726" s="64">
        <v>853</v>
      </c>
      <c r="N726" s="64">
        <v>829</v>
      </c>
      <c r="O726" s="64">
        <v>842</v>
      </c>
      <c r="P726" s="64">
        <v>785</v>
      </c>
      <c r="Q726" s="64">
        <v>843</v>
      </c>
      <c r="R726" s="64">
        <v>843</v>
      </c>
      <c r="S726" s="64">
        <v>884</v>
      </c>
      <c r="T726" s="64">
        <v>926</v>
      </c>
      <c r="U726" s="64">
        <v>991</v>
      </c>
      <c r="V726" s="64">
        <v>993</v>
      </c>
      <c r="W726" s="64">
        <v>979</v>
      </c>
      <c r="X726" s="64">
        <v>952</v>
      </c>
      <c r="Y726" s="64">
        <v>917</v>
      </c>
      <c r="Z726" s="64">
        <v>881</v>
      </c>
      <c r="AA726" s="64">
        <v>869</v>
      </c>
      <c r="AB726" s="65">
        <v>4</v>
      </c>
      <c r="AC726" s="65">
        <f t="shared" si="33"/>
        <v>0</v>
      </c>
      <c r="AD726" s="65">
        <v>1</v>
      </c>
      <c r="AF726" s="57">
        <v>3</v>
      </c>
      <c r="AG726" s="57">
        <v>2</v>
      </c>
      <c r="AH726" s="57">
        <v>2022</v>
      </c>
    </row>
    <row r="727" spans="1:34">
      <c r="A727" s="64">
        <v>20221227</v>
      </c>
      <c r="B727" s="64">
        <f t="shared" si="34"/>
        <v>966</v>
      </c>
      <c r="C727" s="64">
        <f t="shared" si="35"/>
        <v>730</v>
      </c>
      <c r="D727" s="64">
        <v>814</v>
      </c>
      <c r="E727" s="64">
        <v>771</v>
      </c>
      <c r="F727" s="64">
        <v>750</v>
      </c>
      <c r="G727" s="64">
        <v>730</v>
      </c>
      <c r="H727" s="64">
        <v>734</v>
      </c>
      <c r="I727" s="64">
        <v>759</v>
      </c>
      <c r="J727" s="64">
        <v>799</v>
      </c>
      <c r="K727" s="64">
        <v>861</v>
      </c>
      <c r="L727" s="64">
        <v>876</v>
      </c>
      <c r="M727" s="64">
        <v>823</v>
      </c>
      <c r="N727" s="64">
        <v>827</v>
      </c>
      <c r="O727" s="64">
        <v>811</v>
      </c>
      <c r="P727" s="64">
        <v>766</v>
      </c>
      <c r="Q727" s="64">
        <v>765</v>
      </c>
      <c r="R727" s="64">
        <v>770</v>
      </c>
      <c r="S727" s="64">
        <v>832</v>
      </c>
      <c r="T727" s="64">
        <v>909</v>
      </c>
      <c r="U727" s="64">
        <v>966</v>
      </c>
      <c r="V727" s="64">
        <v>965</v>
      </c>
      <c r="W727" s="64">
        <v>951</v>
      </c>
      <c r="X727" s="64">
        <v>930</v>
      </c>
      <c r="Y727" s="64">
        <v>903</v>
      </c>
      <c r="Z727" s="64">
        <v>886</v>
      </c>
      <c r="AA727" s="64">
        <v>869</v>
      </c>
      <c r="AB727" s="65">
        <v>4</v>
      </c>
      <c r="AC727" s="65">
        <f t="shared" si="33"/>
        <v>0</v>
      </c>
      <c r="AD727" s="65">
        <v>2</v>
      </c>
      <c r="AF727" s="57">
        <v>3</v>
      </c>
      <c r="AG727" s="57">
        <v>2</v>
      </c>
      <c r="AH727" s="57">
        <v>2022</v>
      </c>
    </row>
    <row r="728" spans="1:34">
      <c r="A728" s="64">
        <v>20221228</v>
      </c>
      <c r="B728" s="64">
        <f t="shared" si="34"/>
        <v>1010</v>
      </c>
      <c r="C728" s="64">
        <f t="shared" si="35"/>
        <v>716</v>
      </c>
      <c r="D728" s="64">
        <v>809</v>
      </c>
      <c r="E728" s="64">
        <v>775</v>
      </c>
      <c r="F728" s="64">
        <v>740</v>
      </c>
      <c r="G728" s="64">
        <v>722</v>
      </c>
      <c r="H728" s="64">
        <v>716</v>
      </c>
      <c r="I728" s="64">
        <v>738</v>
      </c>
      <c r="J728" s="64">
        <v>782</v>
      </c>
      <c r="K728" s="64">
        <v>839</v>
      </c>
      <c r="L728" s="64">
        <v>891</v>
      </c>
      <c r="M728" s="64">
        <v>892</v>
      </c>
      <c r="N728" s="64">
        <v>903</v>
      </c>
      <c r="O728" s="64">
        <v>768</v>
      </c>
      <c r="P728" s="64">
        <v>821</v>
      </c>
      <c r="Q728" s="64">
        <v>872</v>
      </c>
      <c r="R728" s="64">
        <v>799</v>
      </c>
      <c r="S728" s="64">
        <v>859</v>
      </c>
      <c r="T728" s="64">
        <v>923</v>
      </c>
      <c r="U728" s="64">
        <v>996</v>
      </c>
      <c r="V728" s="64">
        <v>1010</v>
      </c>
      <c r="W728" s="64">
        <v>981</v>
      </c>
      <c r="X728" s="64">
        <v>932</v>
      </c>
      <c r="Y728" s="64">
        <v>905</v>
      </c>
      <c r="Z728" s="64">
        <v>900</v>
      </c>
      <c r="AA728" s="64">
        <v>894</v>
      </c>
      <c r="AB728" s="65">
        <v>4</v>
      </c>
      <c r="AC728" s="65">
        <f t="shared" si="33"/>
        <v>0</v>
      </c>
      <c r="AD728" s="65">
        <v>3</v>
      </c>
      <c r="AF728" s="57">
        <v>3</v>
      </c>
      <c r="AG728" s="57">
        <v>2</v>
      </c>
      <c r="AH728" s="57">
        <v>2022</v>
      </c>
    </row>
    <row r="729" spans="1:34">
      <c r="A729" s="64">
        <v>20221229</v>
      </c>
      <c r="B729" s="64">
        <f t="shared" si="34"/>
        <v>1016</v>
      </c>
      <c r="C729" s="64">
        <f t="shared" si="35"/>
        <v>749</v>
      </c>
      <c r="D729" s="64">
        <v>850</v>
      </c>
      <c r="E729" s="64">
        <v>810</v>
      </c>
      <c r="F729" s="64">
        <v>764</v>
      </c>
      <c r="G729" s="64">
        <v>749</v>
      </c>
      <c r="H729" s="64">
        <v>752</v>
      </c>
      <c r="I729" s="64">
        <v>771</v>
      </c>
      <c r="J729" s="64">
        <v>811</v>
      </c>
      <c r="K729" s="64">
        <v>881</v>
      </c>
      <c r="L729" s="64">
        <v>907</v>
      </c>
      <c r="M729" s="64">
        <v>866</v>
      </c>
      <c r="N729" s="64">
        <v>870</v>
      </c>
      <c r="O729" s="64">
        <v>893</v>
      </c>
      <c r="P729" s="64">
        <v>863</v>
      </c>
      <c r="Q729" s="64">
        <v>864</v>
      </c>
      <c r="R729" s="64">
        <v>805</v>
      </c>
      <c r="S729" s="64">
        <v>837</v>
      </c>
      <c r="T729" s="64">
        <v>966</v>
      </c>
      <c r="U729" s="64">
        <v>1016</v>
      </c>
      <c r="V729" s="64">
        <v>1005</v>
      </c>
      <c r="W729" s="64">
        <v>982</v>
      </c>
      <c r="X729" s="64">
        <v>960</v>
      </c>
      <c r="Y729" s="64">
        <v>926</v>
      </c>
      <c r="Z729" s="64">
        <v>874</v>
      </c>
      <c r="AA729" s="64">
        <v>859</v>
      </c>
      <c r="AB729" s="65">
        <v>4</v>
      </c>
      <c r="AC729" s="65">
        <f t="shared" si="33"/>
        <v>0</v>
      </c>
      <c r="AD729" s="65">
        <v>4</v>
      </c>
      <c r="AF729" s="57">
        <v>2</v>
      </c>
      <c r="AG729" s="57">
        <v>2</v>
      </c>
      <c r="AH729" s="57">
        <v>2022</v>
      </c>
    </row>
    <row r="730" spans="1:34">
      <c r="A730" s="64">
        <v>20221230</v>
      </c>
      <c r="B730" s="64">
        <f t="shared" si="34"/>
        <v>950</v>
      </c>
      <c r="C730" s="64">
        <f t="shared" si="35"/>
        <v>736</v>
      </c>
      <c r="D730" s="64">
        <v>815</v>
      </c>
      <c r="E730" s="64">
        <v>778</v>
      </c>
      <c r="F730" s="64">
        <v>753</v>
      </c>
      <c r="G730" s="64">
        <v>736</v>
      </c>
      <c r="H730" s="64">
        <v>748</v>
      </c>
      <c r="I730" s="64">
        <v>771</v>
      </c>
      <c r="J730" s="64">
        <v>810</v>
      </c>
      <c r="K730" s="64">
        <v>864</v>
      </c>
      <c r="L730" s="64">
        <v>872</v>
      </c>
      <c r="M730" s="64">
        <v>808</v>
      </c>
      <c r="N730" s="64">
        <v>769</v>
      </c>
      <c r="O730" s="64">
        <v>780</v>
      </c>
      <c r="P730" s="64">
        <v>799</v>
      </c>
      <c r="Q730" s="64">
        <v>794</v>
      </c>
      <c r="R730" s="64">
        <v>790</v>
      </c>
      <c r="S730" s="64">
        <v>793</v>
      </c>
      <c r="T730" s="64">
        <v>873</v>
      </c>
      <c r="U730" s="64">
        <v>950</v>
      </c>
      <c r="V730" s="64">
        <v>946</v>
      </c>
      <c r="W730" s="64">
        <v>928</v>
      </c>
      <c r="X730" s="64">
        <v>911</v>
      </c>
      <c r="Y730" s="64">
        <v>881</v>
      </c>
      <c r="Z730" s="64">
        <v>860</v>
      </c>
      <c r="AA730" s="64">
        <v>852</v>
      </c>
      <c r="AB730" s="65">
        <v>4</v>
      </c>
      <c r="AC730" s="65">
        <f t="shared" si="33"/>
        <v>0</v>
      </c>
      <c r="AD730" s="65">
        <v>5</v>
      </c>
      <c r="AF730" s="57">
        <v>3</v>
      </c>
      <c r="AG730" s="57">
        <v>2</v>
      </c>
      <c r="AH730" s="57">
        <v>2022</v>
      </c>
    </row>
    <row r="731" spans="1:34">
      <c r="A731" s="64">
        <v>20221231</v>
      </c>
      <c r="B731" s="64">
        <f t="shared" si="34"/>
        <v>916</v>
      </c>
      <c r="C731" s="64">
        <f t="shared" si="35"/>
        <v>553</v>
      </c>
      <c r="D731" s="64">
        <v>814</v>
      </c>
      <c r="E731" s="64">
        <v>776</v>
      </c>
      <c r="F731" s="64">
        <v>760</v>
      </c>
      <c r="G731" s="64">
        <v>748</v>
      </c>
      <c r="H731" s="64">
        <v>750</v>
      </c>
      <c r="I731" s="64">
        <v>751</v>
      </c>
      <c r="J731" s="64">
        <v>782</v>
      </c>
      <c r="K731" s="64">
        <v>807</v>
      </c>
      <c r="L731" s="64">
        <v>762</v>
      </c>
      <c r="M731" s="64">
        <v>655</v>
      </c>
      <c r="N731" s="64">
        <v>608</v>
      </c>
      <c r="O731" s="64">
        <v>556</v>
      </c>
      <c r="P731" s="64">
        <v>553</v>
      </c>
      <c r="Q731" s="64">
        <v>553</v>
      </c>
      <c r="R731" s="64">
        <v>572</v>
      </c>
      <c r="S731" s="64">
        <v>650</v>
      </c>
      <c r="T731" s="64">
        <v>779</v>
      </c>
      <c r="U731" s="64">
        <v>883</v>
      </c>
      <c r="V731" s="64">
        <v>912</v>
      </c>
      <c r="W731" s="64">
        <v>916</v>
      </c>
      <c r="X731" s="64">
        <v>914</v>
      </c>
      <c r="Y731" s="64">
        <v>898</v>
      </c>
      <c r="Z731" s="64">
        <v>878</v>
      </c>
      <c r="AA731" s="64">
        <v>866</v>
      </c>
      <c r="AB731" s="65">
        <v>4</v>
      </c>
      <c r="AC731" s="65">
        <f t="shared" si="33"/>
        <v>1</v>
      </c>
      <c r="AD731" s="65">
        <v>6</v>
      </c>
      <c r="AF731" s="57">
        <v>3</v>
      </c>
      <c r="AG731" s="57">
        <v>5</v>
      </c>
      <c r="AH731" s="57">
        <v>2022</v>
      </c>
    </row>
    <row r="732" spans="1:34">
      <c r="A732" s="64">
        <v>20230101</v>
      </c>
      <c r="B732" s="64">
        <f t="shared" si="34"/>
        <v>859</v>
      </c>
      <c r="C732" s="64">
        <f t="shared" si="35"/>
        <v>566</v>
      </c>
      <c r="D732" s="64">
        <v>822</v>
      </c>
      <c r="E732" s="64">
        <v>783</v>
      </c>
      <c r="F732" s="64">
        <v>761</v>
      </c>
      <c r="G732" s="64">
        <v>742</v>
      </c>
      <c r="H732" s="64">
        <v>739</v>
      </c>
      <c r="I732" s="64">
        <v>742</v>
      </c>
      <c r="J732" s="64">
        <v>761</v>
      </c>
      <c r="K732" s="64">
        <v>771</v>
      </c>
      <c r="L732" s="64">
        <v>722</v>
      </c>
      <c r="M732" s="64">
        <v>662</v>
      </c>
      <c r="N732" s="64">
        <v>624</v>
      </c>
      <c r="O732" s="64">
        <v>645</v>
      </c>
      <c r="P732" s="64">
        <v>572</v>
      </c>
      <c r="Q732" s="64">
        <v>566</v>
      </c>
      <c r="R732" s="64">
        <v>616</v>
      </c>
      <c r="S732" s="64">
        <v>647</v>
      </c>
      <c r="T732" s="64">
        <v>741</v>
      </c>
      <c r="U732" s="64">
        <v>831</v>
      </c>
      <c r="V732" s="64">
        <v>859</v>
      </c>
      <c r="W732" s="64">
        <v>847</v>
      </c>
      <c r="X732" s="64">
        <v>821</v>
      </c>
      <c r="Y732" s="64">
        <v>802</v>
      </c>
      <c r="Z732" s="64">
        <v>791</v>
      </c>
      <c r="AA732" s="64">
        <v>776</v>
      </c>
      <c r="AB732" s="65">
        <v>4</v>
      </c>
      <c r="AC732" s="65">
        <f t="shared" si="33"/>
        <v>3</v>
      </c>
      <c r="AD732" s="65">
        <v>7</v>
      </c>
      <c r="AE732" s="66" t="s">
        <v>81</v>
      </c>
      <c r="AF732" s="57">
        <v>3</v>
      </c>
      <c r="AG732" s="57">
        <v>3</v>
      </c>
      <c r="AH732" s="57">
        <v>2023</v>
      </c>
    </row>
    <row r="733" spans="1:34">
      <c r="A733" s="64">
        <v>20230102</v>
      </c>
      <c r="B733" s="64">
        <f t="shared" si="34"/>
        <v>989</v>
      </c>
      <c r="C733" s="64">
        <f t="shared" si="35"/>
        <v>651</v>
      </c>
      <c r="D733" s="64">
        <v>736</v>
      </c>
      <c r="E733" s="64">
        <v>715</v>
      </c>
      <c r="F733" s="64">
        <v>690</v>
      </c>
      <c r="G733" s="64">
        <v>680</v>
      </c>
      <c r="H733" s="64">
        <v>677</v>
      </c>
      <c r="I733" s="64">
        <v>689</v>
      </c>
      <c r="J733" s="64">
        <v>729</v>
      </c>
      <c r="K733" s="64">
        <v>792</v>
      </c>
      <c r="L733" s="64">
        <v>852</v>
      </c>
      <c r="M733" s="64">
        <v>786</v>
      </c>
      <c r="N733" s="64">
        <v>742</v>
      </c>
      <c r="O733" s="64">
        <v>702</v>
      </c>
      <c r="P733" s="64">
        <v>651</v>
      </c>
      <c r="Q733" s="64">
        <v>698</v>
      </c>
      <c r="R733" s="64">
        <v>702</v>
      </c>
      <c r="S733" s="64">
        <v>778</v>
      </c>
      <c r="T733" s="64">
        <v>886</v>
      </c>
      <c r="U733" s="64">
        <v>981</v>
      </c>
      <c r="V733" s="64">
        <v>989</v>
      </c>
      <c r="W733" s="64">
        <v>979</v>
      </c>
      <c r="X733" s="64">
        <v>968</v>
      </c>
      <c r="Y733" s="64">
        <v>935</v>
      </c>
      <c r="Z733" s="64">
        <v>902</v>
      </c>
      <c r="AA733" s="64">
        <v>887</v>
      </c>
      <c r="AB733" s="65">
        <v>4</v>
      </c>
      <c r="AC733" s="65">
        <f t="shared" si="33"/>
        <v>0</v>
      </c>
      <c r="AD733" s="65">
        <v>1</v>
      </c>
      <c r="AF733" s="57">
        <v>2</v>
      </c>
      <c r="AG733" s="57">
        <v>3</v>
      </c>
      <c r="AH733" s="57">
        <v>2023</v>
      </c>
    </row>
    <row r="734" spans="1:34">
      <c r="A734" s="64">
        <v>20230103</v>
      </c>
      <c r="B734" s="64">
        <f t="shared" si="34"/>
        <v>976</v>
      </c>
      <c r="C734" s="64">
        <f t="shared" si="35"/>
        <v>687</v>
      </c>
      <c r="D734" s="64">
        <v>831</v>
      </c>
      <c r="E734" s="64">
        <v>790</v>
      </c>
      <c r="F734" s="64">
        <v>763</v>
      </c>
      <c r="G734" s="64">
        <v>749</v>
      </c>
      <c r="H734" s="64">
        <v>759</v>
      </c>
      <c r="I734" s="64">
        <v>768</v>
      </c>
      <c r="J734" s="64">
        <v>813</v>
      </c>
      <c r="K734" s="64">
        <v>852</v>
      </c>
      <c r="L734" s="64">
        <v>848</v>
      </c>
      <c r="M734" s="64">
        <v>849</v>
      </c>
      <c r="N734" s="64">
        <v>768</v>
      </c>
      <c r="O734" s="64">
        <v>720</v>
      </c>
      <c r="P734" s="64">
        <v>687</v>
      </c>
      <c r="Q734" s="64">
        <v>693</v>
      </c>
      <c r="R734" s="64">
        <v>728</v>
      </c>
      <c r="S734" s="64">
        <v>783</v>
      </c>
      <c r="T734" s="64">
        <v>883</v>
      </c>
      <c r="U734" s="64">
        <v>968</v>
      </c>
      <c r="V734" s="64">
        <v>976</v>
      </c>
      <c r="W734" s="64">
        <v>972</v>
      </c>
      <c r="X734" s="64">
        <v>954</v>
      </c>
      <c r="Y734" s="64">
        <v>934</v>
      </c>
      <c r="Z734" s="64">
        <v>908</v>
      </c>
      <c r="AA734" s="64">
        <v>893</v>
      </c>
      <c r="AB734" s="65">
        <v>4</v>
      </c>
      <c r="AC734" s="65">
        <f t="shared" si="33"/>
        <v>0</v>
      </c>
      <c r="AD734" s="65">
        <v>2</v>
      </c>
      <c r="AF734" s="57">
        <v>2</v>
      </c>
      <c r="AG734" s="57">
        <v>3</v>
      </c>
      <c r="AH734" s="57">
        <v>2023</v>
      </c>
    </row>
    <row r="735" spans="1:34">
      <c r="A735" s="64">
        <v>20230104</v>
      </c>
      <c r="B735" s="64">
        <f t="shared" si="34"/>
        <v>963</v>
      </c>
      <c r="C735" s="64">
        <f t="shared" si="35"/>
        <v>616</v>
      </c>
      <c r="D735" s="64">
        <v>839</v>
      </c>
      <c r="E735" s="64">
        <v>787</v>
      </c>
      <c r="F735" s="64">
        <v>764</v>
      </c>
      <c r="G735" s="64">
        <v>754</v>
      </c>
      <c r="H735" s="64">
        <v>762</v>
      </c>
      <c r="I735" s="64">
        <v>781</v>
      </c>
      <c r="J735" s="64">
        <v>823</v>
      </c>
      <c r="K735" s="64">
        <v>885</v>
      </c>
      <c r="L735" s="64">
        <v>876</v>
      </c>
      <c r="M735" s="64">
        <v>757</v>
      </c>
      <c r="N735" s="64">
        <v>700</v>
      </c>
      <c r="O735" s="64">
        <v>659</v>
      </c>
      <c r="P735" s="64">
        <v>616</v>
      </c>
      <c r="Q735" s="64">
        <v>646</v>
      </c>
      <c r="R735" s="64">
        <v>682</v>
      </c>
      <c r="S735" s="64">
        <v>743</v>
      </c>
      <c r="T735" s="64">
        <v>843</v>
      </c>
      <c r="U735" s="64">
        <v>937</v>
      </c>
      <c r="V735" s="64">
        <v>963</v>
      </c>
      <c r="W735" s="64">
        <v>962</v>
      </c>
      <c r="X735" s="64">
        <v>941</v>
      </c>
      <c r="Y735" s="64">
        <v>931</v>
      </c>
      <c r="Z735" s="64">
        <v>912</v>
      </c>
      <c r="AA735" s="64">
        <v>901</v>
      </c>
      <c r="AB735" s="65">
        <v>4</v>
      </c>
      <c r="AC735" s="65">
        <f t="shared" si="33"/>
        <v>0</v>
      </c>
      <c r="AD735" s="65">
        <v>3</v>
      </c>
      <c r="AF735" s="57">
        <v>2</v>
      </c>
      <c r="AG735" s="57">
        <v>6</v>
      </c>
      <c r="AH735" s="57">
        <v>2023</v>
      </c>
    </row>
    <row r="736" spans="1:34">
      <c r="A736" s="64">
        <v>20230105</v>
      </c>
      <c r="B736" s="64">
        <f t="shared" si="34"/>
        <v>943</v>
      </c>
      <c r="C736" s="64">
        <f t="shared" si="35"/>
        <v>650</v>
      </c>
      <c r="D736" s="64">
        <v>855</v>
      </c>
      <c r="E736" s="64">
        <v>816</v>
      </c>
      <c r="F736" s="64">
        <v>785</v>
      </c>
      <c r="G736" s="64">
        <v>768</v>
      </c>
      <c r="H736" s="64">
        <v>764</v>
      </c>
      <c r="I736" s="64">
        <v>781</v>
      </c>
      <c r="J736" s="64">
        <v>830</v>
      </c>
      <c r="K736" s="64">
        <v>879</v>
      </c>
      <c r="L736" s="64">
        <v>881</v>
      </c>
      <c r="M736" s="64">
        <v>780</v>
      </c>
      <c r="N736" s="64">
        <v>743</v>
      </c>
      <c r="O736" s="64">
        <v>725</v>
      </c>
      <c r="P736" s="64">
        <v>650</v>
      </c>
      <c r="Q736" s="64">
        <v>710</v>
      </c>
      <c r="R736" s="64">
        <v>736</v>
      </c>
      <c r="S736" s="64">
        <v>753</v>
      </c>
      <c r="T736" s="64">
        <v>821</v>
      </c>
      <c r="U736" s="64">
        <v>907</v>
      </c>
      <c r="V736" s="64">
        <v>943</v>
      </c>
      <c r="W736" s="64">
        <v>942</v>
      </c>
      <c r="X736" s="64">
        <v>928</v>
      </c>
      <c r="Y736" s="64">
        <v>913</v>
      </c>
      <c r="Z736" s="64">
        <v>896</v>
      </c>
      <c r="AA736" s="64">
        <v>884</v>
      </c>
      <c r="AB736" s="65">
        <v>4</v>
      </c>
      <c r="AC736" s="65">
        <f t="shared" si="33"/>
        <v>0</v>
      </c>
      <c r="AD736" s="65">
        <v>4</v>
      </c>
      <c r="AF736" s="57">
        <v>2</v>
      </c>
      <c r="AG736" s="57">
        <v>4</v>
      </c>
      <c r="AH736" s="57">
        <v>2023</v>
      </c>
    </row>
    <row r="737" spans="1:34">
      <c r="A737" s="64">
        <v>20230106</v>
      </c>
      <c r="B737" s="64">
        <f t="shared" si="34"/>
        <v>912</v>
      </c>
      <c r="C737" s="64">
        <f t="shared" si="35"/>
        <v>729</v>
      </c>
      <c r="D737" s="64">
        <v>834</v>
      </c>
      <c r="E737" s="64">
        <v>798</v>
      </c>
      <c r="F737" s="64">
        <v>768</v>
      </c>
      <c r="G737" s="64">
        <v>751</v>
      </c>
      <c r="H737" s="64">
        <v>738</v>
      </c>
      <c r="I737" s="64">
        <v>729</v>
      </c>
      <c r="J737" s="64">
        <v>776</v>
      </c>
      <c r="K737" s="64">
        <v>830</v>
      </c>
      <c r="L737" s="64">
        <v>881</v>
      </c>
      <c r="M737" s="64">
        <v>888</v>
      </c>
      <c r="N737" s="64">
        <v>789</v>
      </c>
      <c r="O737" s="64">
        <v>851</v>
      </c>
      <c r="P737" s="64">
        <v>809</v>
      </c>
      <c r="Q737" s="64">
        <v>802</v>
      </c>
      <c r="R737" s="64">
        <v>820</v>
      </c>
      <c r="S737" s="64">
        <v>767</v>
      </c>
      <c r="T737" s="64">
        <v>846</v>
      </c>
      <c r="U737" s="64">
        <v>905</v>
      </c>
      <c r="V737" s="64">
        <v>912</v>
      </c>
      <c r="W737" s="64">
        <v>910</v>
      </c>
      <c r="X737" s="64">
        <v>886</v>
      </c>
      <c r="Y737" s="64">
        <v>864</v>
      </c>
      <c r="Z737" s="64">
        <v>853</v>
      </c>
      <c r="AA737" s="64">
        <v>823</v>
      </c>
      <c r="AB737" s="65">
        <v>4</v>
      </c>
      <c r="AC737" s="65">
        <f t="shared" si="33"/>
        <v>0</v>
      </c>
      <c r="AD737" s="65">
        <v>5</v>
      </c>
      <c r="AF737" s="57">
        <v>3</v>
      </c>
      <c r="AG737" s="57">
        <v>3</v>
      </c>
      <c r="AH737" s="57">
        <v>2023</v>
      </c>
    </row>
    <row r="738" spans="1:34">
      <c r="A738" s="64">
        <v>20230107</v>
      </c>
      <c r="B738" s="64">
        <f t="shared" si="34"/>
        <v>935</v>
      </c>
      <c r="C738" s="64">
        <f t="shared" si="35"/>
        <v>551</v>
      </c>
      <c r="D738" s="64">
        <v>778</v>
      </c>
      <c r="E738" s="64">
        <v>762</v>
      </c>
      <c r="F738" s="64">
        <v>747</v>
      </c>
      <c r="G738" s="64">
        <v>739</v>
      </c>
      <c r="H738" s="64">
        <v>732</v>
      </c>
      <c r="I738" s="64">
        <v>728</v>
      </c>
      <c r="J738" s="64">
        <v>754</v>
      </c>
      <c r="K738" s="64">
        <v>793</v>
      </c>
      <c r="L738" s="64">
        <v>772</v>
      </c>
      <c r="M738" s="64">
        <v>662</v>
      </c>
      <c r="N738" s="64">
        <v>601</v>
      </c>
      <c r="O738" s="64">
        <v>573</v>
      </c>
      <c r="P738" s="64">
        <v>551</v>
      </c>
      <c r="Q738" s="64">
        <v>569</v>
      </c>
      <c r="R738" s="64">
        <v>611</v>
      </c>
      <c r="S738" s="64">
        <v>663</v>
      </c>
      <c r="T738" s="64">
        <v>785</v>
      </c>
      <c r="U738" s="64">
        <v>890</v>
      </c>
      <c r="V738" s="64">
        <v>934</v>
      </c>
      <c r="W738" s="64">
        <v>935</v>
      </c>
      <c r="X738" s="64">
        <v>927</v>
      </c>
      <c r="Y738" s="64">
        <v>910</v>
      </c>
      <c r="Z738" s="64">
        <v>902</v>
      </c>
      <c r="AA738" s="64">
        <v>893</v>
      </c>
      <c r="AB738" s="65">
        <v>4</v>
      </c>
      <c r="AC738" s="65">
        <f t="shared" si="33"/>
        <v>1</v>
      </c>
      <c r="AD738" s="65">
        <v>6</v>
      </c>
      <c r="AF738" s="57">
        <v>3</v>
      </c>
      <c r="AG738" s="57">
        <v>6</v>
      </c>
      <c r="AH738" s="57">
        <v>2023</v>
      </c>
    </row>
    <row r="739" spans="1:34">
      <c r="A739" s="64">
        <v>20230108</v>
      </c>
      <c r="B739" s="64">
        <f t="shared" si="34"/>
        <v>891</v>
      </c>
      <c r="C739" s="64">
        <f t="shared" si="35"/>
        <v>515</v>
      </c>
      <c r="D739" s="64">
        <v>853</v>
      </c>
      <c r="E739" s="64">
        <v>813</v>
      </c>
      <c r="F739" s="64">
        <v>802</v>
      </c>
      <c r="G739" s="64">
        <v>787</v>
      </c>
      <c r="H739" s="64">
        <v>794</v>
      </c>
      <c r="I739" s="64">
        <v>804</v>
      </c>
      <c r="J739" s="64">
        <v>818</v>
      </c>
      <c r="K739" s="64">
        <v>835</v>
      </c>
      <c r="L739" s="64">
        <v>764</v>
      </c>
      <c r="M739" s="64">
        <v>594</v>
      </c>
      <c r="N739" s="64">
        <v>544</v>
      </c>
      <c r="O739" s="64">
        <v>522</v>
      </c>
      <c r="P739" s="64">
        <v>515</v>
      </c>
      <c r="Q739" s="64">
        <v>534</v>
      </c>
      <c r="R739" s="64">
        <v>569</v>
      </c>
      <c r="S739" s="64">
        <v>631</v>
      </c>
      <c r="T739" s="64">
        <v>722</v>
      </c>
      <c r="U739" s="64">
        <v>818</v>
      </c>
      <c r="V739" s="64">
        <v>881</v>
      </c>
      <c r="W739" s="64">
        <v>891</v>
      </c>
      <c r="X739" s="64">
        <v>886</v>
      </c>
      <c r="Y739" s="64">
        <v>870</v>
      </c>
      <c r="Z739" s="64">
        <v>852</v>
      </c>
      <c r="AA739" s="64">
        <v>839</v>
      </c>
      <c r="AB739" s="65">
        <v>4</v>
      </c>
      <c r="AC739" s="65">
        <f t="shared" si="33"/>
        <v>2</v>
      </c>
      <c r="AD739" s="65">
        <v>7</v>
      </c>
      <c r="AF739" s="57">
        <v>2</v>
      </c>
      <c r="AG739" s="57">
        <v>6</v>
      </c>
      <c r="AH739" s="57">
        <v>2023</v>
      </c>
    </row>
    <row r="740" spans="1:34">
      <c r="A740" s="64">
        <v>20230109</v>
      </c>
      <c r="B740" s="64">
        <f t="shared" si="34"/>
        <v>908</v>
      </c>
      <c r="C740" s="64">
        <f t="shared" si="35"/>
        <v>629</v>
      </c>
      <c r="D740" s="64">
        <v>789</v>
      </c>
      <c r="E740" s="64">
        <v>757</v>
      </c>
      <c r="F740" s="64">
        <v>733</v>
      </c>
      <c r="G740" s="64">
        <v>721</v>
      </c>
      <c r="H740" s="64">
        <v>721</v>
      </c>
      <c r="I740" s="64">
        <v>733</v>
      </c>
      <c r="J740" s="64">
        <v>772</v>
      </c>
      <c r="K740" s="64">
        <v>825</v>
      </c>
      <c r="L740" s="64">
        <v>839</v>
      </c>
      <c r="M740" s="64">
        <v>764</v>
      </c>
      <c r="N740" s="64">
        <v>694</v>
      </c>
      <c r="O740" s="64">
        <v>662</v>
      </c>
      <c r="P740" s="64">
        <v>629</v>
      </c>
      <c r="Q740" s="64">
        <v>697</v>
      </c>
      <c r="R740" s="64">
        <v>739</v>
      </c>
      <c r="S740" s="64">
        <v>763</v>
      </c>
      <c r="T740" s="64">
        <v>814</v>
      </c>
      <c r="U740" s="64">
        <v>878</v>
      </c>
      <c r="V740" s="64">
        <v>908</v>
      </c>
      <c r="W740" s="64">
        <v>902</v>
      </c>
      <c r="X740" s="64">
        <v>892</v>
      </c>
      <c r="Y740" s="64">
        <v>875</v>
      </c>
      <c r="Z740" s="64">
        <v>865</v>
      </c>
      <c r="AA740" s="64">
        <v>849</v>
      </c>
      <c r="AB740" s="65">
        <v>4</v>
      </c>
      <c r="AC740" s="65">
        <f t="shared" si="33"/>
        <v>0</v>
      </c>
      <c r="AD740" s="65">
        <v>1</v>
      </c>
      <c r="AF740" s="57">
        <v>3</v>
      </c>
      <c r="AG740" s="57">
        <v>3</v>
      </c>
      <c r="AH740" s="57">
        <v>2023</v>
      </c>
    </row>
    <row r="741" spans="1:34">
      <c r="A741" s="64">
        <v>20230110</v>
      </c>
      <c r="B741" s="64">
        <f t="shared" si="34"/>
        <v>902</v>
      </c>
      <c r="C741" s="64">
        <f t="shared" si="35"/>
        <v>619</v>
      </c>
      <c r="D741" s="64">
        <v>808</v>
      </c>
      <c r="E741" s="64">
        <v>773</v>
      </c>
      <c r="F741" s="64">
        <v>750</v>
      </c>
      <c r="G741" s="64">
        <v>749</v>
      </c>
      <c r="H741" s="64">
        <v>756</v>
      </c>
      <c r="I741" s="64">
        <v>782</v>
      </c>
      <c r="J741" s="64">
        <v>830</v>
      </c>
      <c r="K741" s="64">
        <v>886</v>
      </c>
      <c r="L741" s="64">
        <v>862</v>
      </c>
      <c r="M741" s="64">
        <v>725</v>
      </c>
      <c r="N741" s="64">
        <v>664</v>
      </c>
      <c r="O741" s="64">
        <v>635</v>
      </c>
      <c r="P741" s="64">
        <v>625</v>
      </c>
      <c r="Q741" s="64">
        <v>619</v>
      </c>
      <c r="R741" s="64">
        <v>668</v>
      </c>
      <c r="S741" s="64">
        <v>707</v>
      </c>
      <c r="T741" s="64">
        <v>798</v>
      </c>
      <c r="U741" s="64">
        <v>864</v>
      </c>
      <c r="V741" s="64">
        <v>900</v>
      </c>
      <c r="W741" s="64">
        <v>901</v>
      </c>
      <c r="X741" s="64">
        <v>902</v>
      </c>
      <c r="Y741" s="64">
        <v>885</v>
      </c>
      <c r="Z741" s="64">
        <v>862</v>
      </c>
      <c r="AA741" s="64">
        <v>850</v>
      </c>
      <c r="AB741" s="65">
        <v>4</v>
      </c>
      <c r="AC741" s="65">
        <f t="shared" si="33"/>
        <v>0</v>
      </c>
      <c r="AD741" s="65">
        <v>2</v>
      </c>
      <c r="AF741" s="57">
        <v>2</v>
      </c>
      <c r="AG741" s="57">
        <v>7</v>
      </c>
      <c r="AH741" s="57">
        <v>2023</v>
      </c>
    </row>
    <row r="742" spans="1:34">
      <c r="A742" s="64">
        <v>20230111</v>
      </c>
      <c r="B742" s="64">
        <f t="shared" si="34"/>
        <v>909</v>
      </c>
      <c r="C742" s="64">
        <f t="shared" si="35"/>
        <v>559</v>
      </c>
      <c r="D742" s="64">
        <v>809</v>
      </c>
      <c r="E742" s="64">
        <v>780</v>
      </c>
      <c r="F742" s="64">
        <v>756</v>
      </c>
      <c r="G742" s="64">
        <v>744</v>
      </c>
      <c r="H742" s="64">
        <v>750</v>
      </c>
      <c r="I742" s="64">
        <v>770</v>
      </c>
      <c r="J742" s="64">
        <v>803</v>
      </c>
      <c r="K742" s="64">
        <v>854</v>
      </c>
      <c r="L742" s="64">
        <v>834</v>
      </c>
      <c r="M742" s="64">
        <v>692</v>
      </c>
      <c r="N742" s="64">
        <v>629</v>
      </c>
      <c r="O742" s="64">
        <v>591</v>
      </c>
      <c r="P742" s="64">
        <v>559</v>
      </c>
      <c r="Q742" s="64">
        <v>582</v>
      </c>
      <c r="R742" s="64">
        <v>619</v>
      </c>
      <c r="S742" s="64">
        <v>681</v>
      </c>
      <c r="T742" s="64">
        <v>775</v>
      </c>
      <c r="U742" s="64">
        <v>851</v>
      </c>
      <c r="V742" s="64">
        <v>902</v>
      </c>
      <c r="W742" s="64">
        <v>909</v>
      </c>
      <c r="X742" s="64">
        <v>903</v>
      </c>
      <c r="Y742" s="64">
        <v>884</v>
      </c>
      <c r="Z742" s="64">
        <v>873</v>
      </c>
      <c r="AA742" s="64">
        <v>856</v>
      </c>
      <c r="AB742" s="65">
        <v>4</v>
      </c>
      <c r="AC742" s="65">
        <f t="shared" si="33"/>
        <v>0</v>
      </c>
      <c r="AD742" s="65">
        <v>3</v>
      </c>
      <c r="AF742" s="57">
        <v>3</v>
      </c>
      <c r="AG742" s="57">
        <v>7</v>
      </c>
      <c r="AH742" s="57">
        <v>2023</v>
      </c>
    </row>
    <row r="743" spans="1:34">
      <c r="A743" s="64">
        <v>20230112</v>
      </c>
      <c r="B743" s="64">
        <f t="shared" si="34"/>
        <v>846</v>
      </c>
      <c r="C743" s="64">
        <f t="shared" si="35"/>
        <v>711</v>
      </c>
      <c r="D743" s="64">
        <v>804</v>
      </c>
      <c r="E743" s="64">
        <v>765</v>
      </c>
      <c r="F743" s="64">
        <v>737</v>
      </c>
      <c r="G743" s="64">
        <v>719</v>
      </c>
      <c r="H743" s="64">
        <v>711</v>
      </c>
      <c r="I743" s="64">
        <v>723</v>
      </c>
      <c r="J743" s="64">
        <v>741</v>
      </c>
      <c r="K743" s="64">
        <v>787</v>
      </c>
      <c r="L743" s="64">
        <v>778</v>
      </c>
      <c r="M743" s="64">
        <v>732</v>
      </c>
      <c r="N743" s="64">
        <v>796</v>
      </c>
      <c r="O743" s="64">
        <v>763</v>
      </c>
      <c r="P743" s="64">
        <v>786</v>
      </c>
      <c r="Q743" s="64">
        <v>797</v>
      </c>
      <c r="R743" s="64">
        <v>816</v>
      </c>
      <c r="S743" s="64">
        <v>816</v>
      </c>
      <c r="T743" s="64">
        <v>827</v>
      </c>
      <c r="U743" s="64">
        <v>846</v>
      </c>
      <c r="V743" s="64">
        <v>846</v>
      </c>
      <c r="W743" s="64">
        <v>828</v>
      </c>
      <c r="X743" s="64">
        <v>801</v>
      </c>
      <c r="Y743" s="64">
        <v>773</v>
      </c>
      <c r="Z743" s="64">
        <v>749</v>
      </c>
      <c r="AA743" s="64">
        <v>734</v>
      </c>
      <c r="AB743" s="65">
        <v>4</v>
      </c>
      <c r="AC743" s="65">
        <f t="shared" si="33"/>
        <v>0</v>
      </c>
      <c r="AD743" s="65">
        <v>4</v>
      </c>
      <c r="AF743" s="57">
        <v>4</v>
      </c>
      <c r="AG743" s="57">
        <v>2</v>
      </c>
      <c r="AH743" s="57">
        <v>2023</v>
      </c>
    </row>
    <row r="744" spans="1:34">
      <c r="A744" s="64">
        <v>20230113</v>
      </c>
      <c r="B744" s="64">
        <f t="shared" si="34"/>
        <v>802</v>
      </c>
      <c r="C744" s="64">
        <f t="shared" si="35"/>
        <v>604</v>
      </c>
      <c r="D744" s="64">
        <v>694</v>
      </c>
      <c r="E744" s="64">
        <v>653</v>
      </c>
      <c r="F744" s="64">
        <v>617</v>
      </c>
      <c r="G744" s="64">
        <v>604</v>
      </c>
      <c r="H744" s="64">
        <v>610</v>
      </c>
      <c r="I744" s="64">
        <v>617</v>
      </c>
      <c r="J744" s="64">
        <v>647</v>
      </c>
      <c r="K744" s="64">
        <v>695</v>
      </c>
      <c r="L744" s="64">
        <v>762</v>
      </c>
      <c r="M744" s="64">
        <v>802</v>
      </c>
      <c r="N744" s="64">
        <v>793</v>
      </c>
      <c r="O744" s="64">
        <v>757</v>
      </c>
      <c r="P744" s="64">
        <v>721</v>
      </c>
      <c r="Q744" s="64">
        <v>778</v>
      </c>
      <c r="R744" s="64">
        <v>759</v>
      </c>
      <c r="S744" s="64">
        <v>766</v>
      </c>
      <c r="T744" s="64">
        <v>777</v>
      </c>
      <c r="U744" s="64">
        <v>801</v>
      </c>
      <c r="V744" s="64">
        <v>794</v>
      </c>
      <c r="W744" s="64">
        <v>782</v>
      </c>
      <c r="X744" s="64">
        <v>771</v>
      </c>
      <c r="Y744" s="64">
        <v>754</v>
      </c>
      <c r="Z744" s="64">
        <v>743</v>
      </c>
      <c r="AA744" s="64">
        <v>731</v>
      </c>
      <c r="AB744" s="65">
        <v>4</v>
      </c>
      <c r="AC744" s="65">
        <f t="shared" si="33"/>
        <v>0</v>
      </c>
      <c r="AD744" s="65">
        <v>5</v>
      </c>
      <c r="AF744" s="57">
        <v>8</v>
      </c>
      <c r="AG744" s="57">
        <v>2</v>
      </c>
      <c r="AH744" s="57">
        <v>2023</v>
      </c>
    </row>
    <row r="745" spans="1:34">
      <c r="A745" s="64">
        <v>20230114</v>
      </c>
      <c r="B745" s="64">
        <f t="shared" si="34"/>
        <v>795</v>
      </c>
      <c r="C745" s="64">
        <f t="shared" si="35"/>
        <v>594</v>
      </c>
      <c r="D745" s="64">
        <v>688</v>
      </c>
      <c r="E745" s="64">
        <v>643</v>
      </c>
      <c r="F745" s="64">
        <v>609</v>
      </c>
      <c r="G745" s="64">
        <v>594</v>
      </c>
      <c r="H745" s="64">
        <v>599</v>
      </c>
      <c r="I745" s="64">
        <v>609</v>
      </c>
      <c r="J745" s="64">
        <v>640</v>
      </c>
      <c r="K745" s="64">
        <v>655</v>
      </c>
      <c r="L745" s="64">
        <v>659</v>
      </c>
      <c r="M745" s="64">
        <v>674</v>
      </c>
      <c r="N745" s="64">
        <v>641</v>
      </c>
      <c r="O745" s="64">
        <v>649</v>
      </c>
      <c r="P745" s="64">
        <v>669</v>
      </c>
      <c r="Q745" s="64">
        <v>645</v>
      </c>
      <c r="R745" s="64">
        <v>675</v>
      </c>
      <c r="S745" s="64">
        <v>697</v>
      </c>
      <c r="T745" s="64">
        <v>717</v>
      </c>
      <c r="U745" s="64">
        <v>773</v>
      </c>
      <c r="V745" s="64">
        <v>791</v>
      </c>
      <c r="W745" s="64">
        <v>795</v>
      </c>
      <c r="X745" s="64">
        <v>782</v>
      </c>
      <c r="Y745" s="64">
        <v>776</v>
      </c>
      <c r="Z745" s="64">
        <v>757</v>
      </c>
      <c r="AA745" s="64">
        <v>749</v>
      </c>
      <c r="AB745" s="65">
        <v>4</v>
      </c>
      <c r="AC745" s="65">
        <f t="shared" si="33"/>
        <v>1</v>
      </c>
      <c r="AD745" s="65">
        <v>6</v>
      </c>
      <c r="AF745" s="57">
        <v>4</v>
      </c>
      <c r="AG745" s="57">
        <v>1</v>
      </c>
      <c r="AH745" s="57">
        <v>2023</v>
      </c>
    </row>
    <row r="746" spans="1:34">
      <c r="A746" s="64">
        <v>20230115</v>
      </c>
      <c r="B746" s="64">
        <f t="shared" si="34"/>
        <v>938</v>
      </c>
      <c r="C746" s="64">
        <f t="shared" si="35"/>
        <v>664</v>
      </c>
      <c r="D746" s="64">
        <v>716</v>
      </c>
      <c r="E746" s="64">
        <v>678</v>
      </c>
      <c r="F746" s="64">
        <v>681</v>
      </c>
      <c r="G746" s="64">
        <v>664</v>
      </c>
      <c r="H746" s="64">
        <v>665</v>
      </c>
      <c r="I746" s="64">
        <v>677</v>
      </c>
      <c r="J746" s="64">
        <v>703</v>
      </c>
      <c r="K746" s="64">
        <v>738</v>
      </c>
      <c r="L746" s="64">
        <v>787</v>
      </c>
      <c r="M746" s="64">
        <v>799</v>
      </c>
      <c r="N746" s="64">
        <v>788</v>
      </c>
      <c r="O746" s="64">
        <v>816</v>
      </c>
      <c r="P746" s="64">
        <v>832</v>
      </c>
      <c r="Q746" s="64">
        <v>796</v>
      </c>
      <c r="R746" s="64">
        <v>812</v>
      </c>
      <c r="S746" s="64">
        <v>856</v>
      </c>
      <c r="T746" s="64">
        <v>900</v>
      </c>
      <c r="U746" s="64">
        <v>926</v>
      </c>
      <c r="V746" s="64">
        <v>938</v>
      </c>
      <c r="W746" s="64">
        <v>925</v>
      </c>
      <c r="X746" s="64">
        <v>910</v>
      </c>
      <c r="Y746" s="64">
        <v>886</v>
      </c>
      <c r="Z746" s="64">
        <v>871</v>
      </c>
      <c r="AA746" s="64">
        <v>856</v>
      </c>
      <c r="AB746" s="65">
        <v>4</v>
      </c>
      <c r="AC746" s="65">
        <f t="shared" si="33"/>
        <v>2</v>
      </c>
      <c r="AD746" s="65">
        <v>7</v>
      </c>
      <c r="AF746" s="57">
        <v>2</v>
      </c>
      <c r="AG746" s="57">
        <v>1</v>
      </c>
      <c r="AH746" s="57">
        <v>2023</v>
      </c>
    </row>
    <row r="747" spans="1:34">
      <c r="A747" s="64">
        <v>20230116</v>
      </c>
      <c r="B747" s="64">
        <f t="shared" si="34"/>
        <v>1046</v>
      </c>
      <c r="C747" s="64">
        <f t="shared" si="35"/>
        <v>754</v>
      </c>
      <c r="D747" s="64">
        <v>819</v>
      </c>
      <c r="E747" s="64">
        <v>778</v>
      </c>
      <c r="F747" s="64">
        <v>754</v>
      </c>
      <c r="G747" s="64">
        <v>755</v>
      </c>
      <c r="H747" s="64">
        <v>763</v>
      </c>
      <c r="I747" s="64">
        <v>777</v>
      </c>
      <c r="J747" s="64">
        <v>823</v>
      </c>
      <c r="K747" s="64">
        <v>883</v>
      </c>
      <c r="L747" s="64">
        <v>920</v>
      </c>
      <c r="M747" s="64">
        <v>884</v>
      </c>
      <c r="N747" s="64">
        <v>873</v>
      </c>
      <c r="O747" s="64">
        <v>853</v>
      </c>
      <c r="P747" s="64">
        <v>816</v>
      </c>
      <c r="Q747" s="64">
        <v>851</v>
      </c>
      <c r="R747" s="64">
        <v>857</v>
      </c>
      <c r="S747" s="64">
        <v>872</v>
      </c>
      <c r="T747" s="64">
        <v>943</v>
      </c>
      <c r="U747" s="64">
        <v>1039</v>
      </c>
      <c r="V747" s="64">
        <v>1046</v>
      </c>
      <c r="W747" s="64">
        <v>1023</v>
      </c>
      <c r="X747" s="64">
        <v>1004</v>
      </c>
      <c r="Y747" s="64">
        <v>977</v>
      </c>
      <c r="Z747" s="64">
        <v>948</v>
      </c>
      <c r="AA747" s="64">
        <v>915</v>
      </c>
      <c r="AB747" s="65">
        <v>4</v>
      </c>
      <c r="AC747" s="65">
        <f t="shared" si="33"/>
        <v>0</v>
      </c>
      <c r="AD747" s="65">
        <v>1</v>
      </c>
      <c r="AF747" s="57">
        <v>2</v>
      </c>
      <c r="AG747" s="57">
        <v>2</v>
      </c>
      <c r="AH747" s="57">
        <v>2023</v>
      </c>
    </row>
    <row r="748" spans="1:34">
      <c r="A748" s="64">
        <v>20230117</v>
      </c>
      <c r="B748" s="64">
        <f t="shared" si="34"/>
        <v>1024</v>
      </c>
      <c r="C748" s="64">
        <f t="shared" si="35"/>
        <v>778</v>
      </c>
      <c r="D748" s="64">
        <v>858</v>
      </c>
      <c r="E748" s="64">
        <v>811</v>
      </c>
      <c r="F748" s="64">
        <v>793</v>
      </c>
      <c r="G748" s="64">
        <v>787</v>
      </c>
      <c r="H748" s="64">
        <v>778</v>
      </c>
      <c r="I748" s="64">
        <v>786</v>
      </c>
      <c r="J748" s="64">
        <v>820</v>
      </c>
      <c r="K748" s="64">
        <v>876</v>
      </c>
      <c r="L748" s="64">
        <v>953</v>
      </c>
      <c r="M748" s="64">
        <v>985</v>
      </c>
      <c r="N748" s="64">
        <v>903</v>
      </c>
      <c r="O748" s="64">
        <v>901</v>
      </c>
      <c r="P748" s="64">
        <v>876</v>
      </c>
      <c r="Q748" s="64">
        <v>880</v>
      </c>
      <c r="R748" s="64">
        <v>908</v>
      </c>
      <c r="S748" s="64">
        <v>929</v>
      </c>
      <c r="T748" s="64">
        <v>944</v>
      </c>
      <c r="U748" s="64">
        <v>1013</v>
      </c>
      <c r="V748" s="64">
        <v>1024</v>
      </c>
      <c r="W748" s="64">
        <v>1005</v>
      </c>
      <c r="X748" s="64">
        <v>978</v>
      </c>
      <c r="Y748" s="64">
        <v>950</v>
      </c>
      <c r="Z748" s="64">
        <v>925</v>
      </c>
      <c r="AA748" s="64">
        <v>908</v>
      </c>
      <c r="AB748" s="65">
        <v>4</v>
      </c>
      <c r="AC748" s="65">
        <f t="shared" si="33"/>
        <v>0</v>
      </c>
      <c r="AD748" s="65">
        <v>2</v>
      </c>
      <c r="AF748" s="57">
        <v>2</v>
      </c>
      <c r="AG748" s="57">
        <v>1</v>
      </c>
      <c r="AH748" s="57">
        <v>2023</v>
      </c>
    </row>
    <row r="749" spans="1:34">
      <c r="A749" s="64">
        <v>20230118</v>
      </c>
      <c r="B749" s="64">
        <f t="shared" si="34"/>
        <v>995</v>
      </c>
      <c r="C749" s="64">
        <f t="shared" si="35"/>
        <v>727</v>
      </c>
      <c r="D749" s="64">
        <v>863</v>
      </c>
      <c r="E749" s="64">
        <v>824</v>
      </c>
      <c r="F749" s="64">
        <v>794</v>
      </c>
      <c r="G749" s="64">
        <v>774</v>
      </c>
      <c r="H749" s="64">
        <v>771</v>
      </c>
      <c r="I749" s="64">
        <v>785</v>
      </c>
      <c r="J749" s="64">
        <v>832</v>
      </c>
      <c r="K749" s="64">
        <v>887</v>
      </c>
      <c r="L749" s="64">
        <v>938</v>
      </c>
      <c r="M749" s="64">
        <v>912</v>
      </c>
      <c r="N749" s="64">
        <v>831</v>
      </c>
      <c r="O749" s="64">
        <v>848</v>
      </c>
      <c r="P749" s="64">
        <v>789</v>
      </c>
      <c r="Q749" s="64">
        <v>727</v>
      </c>
      <c r="R749" s="64">
        <v>823</v>
      </c>
      <c r="S749" s="64">
        <v>850</v>
      </c>
      <c r="T749" s="64">
        <v>891</v>
      </c>
      <c r="U749" s="64">
        <v>976</v>
      </c>
      <c r="V749" s="64">
        <v>995</v>
      </c>
      <c r="W749" s="64">
        <v>976</v>
      </c>
      <c r="X749" s="64">
        <v>947</v>
      </c>
      <c r="Y749" s="64">
        <v>920</v>
      </c>
      <c r="Z749" s="64">
        <v>901</v>
      </c>
      <c r="AA749" s="64">
        <v>885</v>
      </c>
      <c r="AB749" s="65">
        <v>4</v>
      </c>
      <c r="AC749" s="65">
        <f t="shared" si="33"/>
        <v>0</v>
      </c>
      <c r="AD749" s="65">
        <v>3</v>
      </c>
      <c r="AF749" s="57">
        <v>2</v>
      </c>
      <c r="AG749" s="57">
        <v>2</v>
      </c>
      <c r="AH749" s="57">
        <v>2023</v>
      </c>
    </row>
    <row r="750" spans="1:34">
      <c r="A750" s="64">
        <v>20230119</v>
      </c>
      <c r="B750" s="64">
        <f t="shared" si="34"/>
        <v>962</v>
      </c>
      <c r="C750" s="64">
        <f t="shared" si="35"/>
        <v>733</v>
      </c>
      <c r="D750" s="64">
        <v>826</v>
      </c>
      <c r="E750" s="64">
        <v>784</v>
      </c>
      <c r="F750" s="64">
        <v>756</v>
      </c>
      <c r="G750" s="64">
        <v>745</v>
      </c>
      <c r="H750" s="64">
        <v>747</v>
      </c>
      <c r="I750" s="64">
        <v>762</v>
      </c>
      <c r="J750" s="64">
        <v>796</v>
      </c>
      <c r="K750" s="64">
        <v>855</v>
      </c>
      <c r="L750" s="64">
        <v>898</v>
      </c>
      <c r="M750" s="64">
        <v>887</v>
      </c>
      <c r="N750" s="64">
        <v>875</v>
      </c>
      <c r="O750" s="64">
        <v>874</v>
      </c>
      <c r="P750" s="64">
        <v>793</v>
      </c>
      <c r="Q750" s="64">
        <v>733</v>
      </c>
      <c r="R750" s="64">
        <v>765</v>
      </c>
      <c r="S750" s="64">
        <v>786</v>
      </c>
      <c r="T750" s="64">
        <v>837</v>
      </c>
      <c r="U750" s="64">
        <v>926</v>
      </c>
      <c r="V750" s="64">
        <v>962</v>
      </c>
      <c r="W750" s="64">
        <v>959</v>
      </c>
      <c r="X750" s="64">
        <v>949</v>
      </c>
      <c r="Y750" s="64">
        <v>932</v>
      </c>
      <c r="Z750" s="64">
        <v>911</v>
      </c>
      <c r="AA750" s="64">
        <v>908</v>
      </c>
      <c r="AB750" s="65">
        <v>4</v>
      </c>
      <c r="AC750" s="65">
        <f t="shared" si="33"/>
        <v>0</v>
      </c>
      <c r="AD750" s="65">
        <v>4</v>
      </c>
      <c r="AF750" s="57">
        <v>3</v>
      </c>
      <c r="AG750" s="57">
        <v>3</v>
      </c>
      <c r="AH750" s="57">
        <v>2023</v>
      </c>
    </row>
    <row r="751" spans="1:34">
      <c r="A751" s="64">
        <v>20230120</v>
      </c>
      <c r="B751" s="64">
        <f t="shared" si="34"/>
        <v>996</v>
      </c>
      <c r="C751" s="64">
        <f t="shared" si="35"/>
        <v>675</v>
      </c>
      <c r="D751" s="64">
        <v>858</v>
      </c>
      <c r="E751" s="64">
        <v>816</v>
      </c>
      <c r="F751" s="64">
        <v>783</v>
      </c>
      <c r="G751" s="64">
        <v>764</v>
      </c>
      <c r="H751" s="64">
        <v>763</v>
      </c>
      <c r="I751" s="64">
        <v>773</v>
      </c>
      <c r="J751" s="64">
        <v>793</v>
      </c>
      <c r="K751" s="64">
        <v>834</v>
      </c>
      <c r="L751" s="64">
        <v>872</v>
      </c>
      <c r="M751" s="64">
        <v>831</v>
      </c>
      <c r="N751" s="64">
        <v>738</v>
      </c>
      <c r="O751" s="64">
        <v>702</v>
      </c>
      <c r="P751" s="64">
        <v>675</v>
      </c>
      <c r="Q751" s="64">
        <v>691</v>
      </c>
      <c r="R751" s="64">
        <v>715</v>
      </c>
      <c r="S751" s="64">
        <v>766</v>
      </c>
      <c r="T751" s="64">
        <v>834</v>
      </c>
      <c r="U751" s="64">
        <v>947</v>
      </c>
      <c r="V751" s="64">
        <v>996</v>
      </c>
      <c r="W751" s="64">
        <v>994</v>
      </c>
      <c r="X751" s="64">
        <v>980</v>
      </c>
      <c r="Y751" s="64">
        <v>961</v>
      </c>
      <c r="Z751" s="64">
        <v>942</v>
      </c>
      <c r="AA751" s="64">
        <v>932</v>
      </c>
      <c r="AB751" s="65">
        <v>4</v>
      </c>
      <c r="AC751" s="65">
        <f t="shared" si="33"/>
        <v>0</v>
      </c>
      <c r="AD751" s="65">
        <v>5</v>
      </c>
      <c r="AF751" s="57">
        <v>2</v>
      </c>
      <c r="AG751" s="57">
        <v>3</v>
      </c>
      <c r="AH751" s="57">
        <v>2023</v>
      </c>
    </row>
    <row r="752" spans="1:34">
      <c r="A752" s="64">
        <v>20230121</v>
      </c>
      <c r="B752" s="64">
        <f t="shared" si="34"/>
        <v>944</v>
      </c>
      <c r="C752" s="64">
        <f t="shared" si="35"/>
        <v>648</v>
      </c>
      <c r="D752" s="64">
        <v>894</v>
      </c>
      <c r="E752" s="64">
        <v>852</v>
      </c>
      <c r="F752" s="64">
        <v>820</v>
      </c>
      <c r="G752" s="64">
        <v>807</v>
      </c>
      <c r="H752" s="64">
        <v>805</v>
      </c>
      <c r="I752" s="64">
        <v>817</v>
      </c>
      <c r="J752" s="64">
        <v>836</v>
      </c>
      <c r="K752" s="64">
        <v>853</v>
      </c>
      <c r="L752" s="64">
        <v>837</v>
      </c>
      <c r="M752" s="64">
        <v>832</v>
      </c>
      <c r="N752" s="64">
        <v>786</v>
      </c>
      <c r="O752" s="64">
        <v>736</v>
      </c>
      <c r="P752" s="64">
        <v>648</v>
      </c>
      <c r="Q752" s="64">
        <v>658</v>
      </c>
      <c r="R752" s="64">
        <v>675</v>
      </c>
      <c r="S752" s="64">
        <v>687</v>
      </c>
      <c r="T752" s="64">
        <v>786</v>
      </c>
      <c r="U752" s="64">
        <v>898</v>
      </c>
      <c r="V752" s="64">
        <v>944</v>
      </c>
      <c r="W752" s="64">
        <v>943</v>
      </c>
      <c r="X752" s="64">
        <v>937</v>
      </c>
      <c r="Y752" s="64">
        <v>922</v>
      </c>
      <c r="Z752" s="64">
        <v>911</v>
      </c>
      <c r="AA752" s="64">
        <v>909</v>
      </c>
      <c r="AB752" s="65">
        <v>4</v>
      </c>
      <c r="AC752" s="65">
        <f t="shared" si="33"/>
        <v>3</v>
      </c>
      <c r="AD752" s="65">
        <v>6</v>
      </c>
      <c r="AE752" s="66" t="s">
        <v>71</v>
      </c>
      <c r="AF752" s="57">
        <v>2</v>
      </c>
      <c r="AG752" s="57">
        <v>2</v>
      </c>
      <c r="AH752" s="57">
        <v>2023</v>
      </c>
    </row>
    <row r="753" spans="1:34">
      <c r="A753" s="64">
        <v>20230122</v>
      </c>
      <c r="B753" s="64">
        <f t="shared" si="34"/>
        <v>871</v>
      </c>
      <c r="C753" s="64">
        <f t="shared" si="35"/>
        <v>673</v>
      </c>
      <c r="D753" s="64">
        <v>871</v>
      </c>
      <c r="E753" s="64">
        <v>831</v>
      </c>
      <c r="F753" s="64">
        <v>794</v>
      </c>
      <c r="G753" s="64">
        <v>759</v>
      </c>
      <c r="H753" s="64">
        <v>736</v>
      </c>
      <c r="I753" s="64">
        <v>736</v>
      </c>
      <c r="J753" s="64">
        <v>757</v>
      </c>
      <c r="K753" s="64">
        <v>780</v>
      </c>
      <c r="L753" s="64">
        <v>776</v>
      </c>
      <c r="M753" s="64">
        <v>722</v>
      </c>
      <c r="N753" s="64">
        <v>690</v>
      </c>
      <c r="O753" s="64">
        <v>694</v>
      </c>
      <c r="P753" s="64">
        <v>673</v>
      </c>
      <c r="Q753" s="64">
        <v>711</v>
      </c>
      <c r="R753" s="64">
        <v>756</v>
      </c>
      <c r="S753" s="64">
        <v>789</v>
      </c>
      <c r="T753" s="64">
        <v>791</v>
      </c>
      <c r="U753" s="64">
        <v>813</v>
      </c>
      <c r="V753" s="64">
        <v>828</v>
      </c>
      <c r="W753" s="64">
        <v>819</v>
      </c>
      <c r="X753" s="64">
        <v>811</v>
      </c>
      <c r="Y753" s="64">
        <v>799</v>
      </c>
      <c r="Z753" s="64">
        <v>791</v>
      </c>
      <c r="AA753" s="64">
        <v>785</v>
      </c>
      <c r="AB753" s="65">
        <v>4</v>
      </c>
      <c r="AC753" s="65">
        <f t="shared" si="33"/>
        <v>3</v>
      </c>
      <c r="AD753" s="65">
        <v>7</v>
      </c>
      <c r="AE753" s="66" t="s">
        <v>71</v>
      </c>
      <c r="AF753" s="57">
        <v>2</v>
      </c>
      <c r="AG753" s="57">
        <v>1</v>
      </c>
      <c r="AH753" s="57">
        <v>2023</v>
      </c>
    </row>
    <row r="754" spans="1:34">
      <c r="A754" s="64">
        <v>20230123</v>
      </c>
      <c r="B754" s="64">
        <f t="shared" si="34"/>
        <v>859</v>
      </c>
      <c r="C754" s="64">
        <f t="shared" si="35"/>
        <v>487</v>
      </c>
      <c r="D754" s="64">
        <v>747</v>
      </c>
      <c r="E754" s="64">
        <v>714</v>
      </c>
      <c r="F754" s="64">
        <v>693</v>
      </c>
      <c r="G754" s="64">
        <v>682</v>
      </c>
      <c r="H754" s="64">
        <v>695</v>
      </c>
      <c r="I754" s="64">
        <v>724</v>
      </c>
      <c r="J754" s="64">
        <v>752</v>
      </c>
      <c r="K754" s="64">
        <v>771</v>
      </c>
      <c r="L754" s="64">
        <v>703</v>
      </c>
      <c r="M754" s="64">
        <v>624</v>
      </c>
      <c r="N754" s="64">
        <v>624</v>
      </c>
      <c r="O754" s="64">
        <v>517</v>
      </c>
      <c r="P754" s="64">
        <v>487</v>
      </c>
      <c r="Q754" s="64">
        <v>578</v>
      </c>
      <c r="R754" s="64">
        <v>654</v>
      </c>
      <c r="S754" s="64">
        <v>669</v>
      </c>
      <c r="T754" s="64">
        <v>714</v>
      </c>
      <c r="U754" s="64">
        <v>801</v>
      </c>
      <c r="V754" s="64">
        <v>849</v>
      </c>
      <c r="W754" s="64">
        <v>859</v>
      </c>
      <c r="X754" s="64">
        <v>854</v>
      </c>
      <c r="Y754" s="64">
        <v>846</v>
      </c>
      <c r="Z754" s="64">
        <v>844</v>
      </c>
      <c r="AA754" s="64">
        <v>841</v>
      </c>
      <c r="AB754" s="65">
        <v>4</v>
      </c>
      <c r="AC754" s="65">
        <f t="shared" si="33"/>
        <v>3</v>
      </c>
      <c r="AD754" s="65">
        <v>1</v>
      </c>
      <c r="AE754" s="66" t="s">
        <v>71</v>
      </c>
      <c r="AF754" s="57">
        <v>2</v>
      </c>
      <c r="AG754" s="57">
        <v>5</v>
      </c>
      <c r="AH754" s="57">
        <v>2023</v>
      </c>
    </row>
    <row r="755" spans="1:34">
      <c r="A755" s="64">
        <v>20230124</v>
      </c>
      <c r="B755" s="64">
        <f t="shared" si="34"/>
        <v>1027</v>
      </c>
      <c r="C755" s="64">
        <f t="shared" si="35"/>
        <v>762</v>
      </c>
      <c r="D755" s="64">
        <v>799</v>
      </c>
      <c r="E755" s="64">
        <v>775</v>
      </c>
      <c r="F755" s="64">
        <v>762</v>
      </c>
      <c r="G755" s="64">
        <v>765</v>
      </c>
      <c r="H755" s="64">
        <v>779</v>
      </c>
      <c r="I755" s="64">
        <v>801</v>
      </c>
      <c r="J755" s="64">
        <v>832</v>
      </c>
      <c r="K755" s="64">
        <v>871</v>
      </c>
      <c r="L755" s="64">
        <v>897</v>
      </c>
      <c r="M755" s="64">
        <v>914</v>
      </c>
      <c r="N755" s="64">
        <v>921</v>
      </c>
      <c r="O755" s="64">
        <v>880</v>
      </c>
      <c r="P755" s="64">
        <v>873</v>
      </c>
      <c r="Q755" s="64">
        <v>902</v>
      </c>
      <c r="R755" s="64">
        <v>873</v>
      </c>
      <c r="S755" s="64">
        <v>949</v>
      </c>
      <c r="T755" s="64">
        <v>983</v>
      </c>
      <c r="U755" s="64">
        <v>1006</v>
      </c>
      <c r="V755" s="64">
        <v>1027</v>
      </c>
      <c r="W755" s="64">
        <v>1011</v>
      </c>
      <c r="X755" s="64">
        <v>990</v>
      </c>
      <c r="Y755" s="64">
        <v>959</v>
      </c>
      <c r="Z755" s="64">
        <v>940</v>
      </c>
      <c r="AA755" s="64">
        <v>935</v>
      </c>
      <c r="AB755" s="65">
        <v>4</v>
      </c>
      <c r="AC755" s="65">
        <f t="shared" si="33"/>
        <v>3</v>
      </c>
      <c r="AD755" s="65">
        <v>2</v>
      </c>
      <c r="AE755" s="66" t="s">
        <v>71</v>
      </c>
      <c r="AF755" s="57">
        <v>1</v>
      </c>
      <c r="AG755" s="57">
        <v>2</v>
      </c>
      <c r="AH755" s="57">
        <v>2023</v>
      </c>
    </row>
    <row r="756" spans="1:34">
      <c r="A756" s="64">
        <v>20230125</v>
      </c>
      <c r="B756" s="64">
        <f t="shared" si="34"/>
        <v>1038</v>
      </c>
      <c r="C756" s="64">
        <f t="shared" si="35"/>
        <v>688</v>
      </c>
      <c r="D756" s="64">
        <v>892</v>
      </c>
      <c r="E756" s="64">
        <v>861</v>
      </c>
      <c r="F756" s="64">
        <v>837</v>
      </c>
      <c r="G756" s="64">
        <v>827</v>
      </c>
      <c r="H756" s="64">
        <v>828</v>
      </c>
      <c r="I756" s="64">
        <v>845</v>
      </c>
      <c r="J756" s="64">
        <v>881</v>
      </c>
      <c r="K756" s="64">
        <v>929</v>
      </c>
      <c r="L756" s="64">
        <v>990</v>
      </c>
      <c r="M756" s="64">
        <v>992</v>
      </c>
      <c r="N756" s="64">
        <v>877</v>
      </c>
      <c r="O756" s="64">
        <v>748</v>
      </c>
      <c r="P756" s="64">
        <v>688</v>
      </c>
      <c r="Q756" s="64">
        <v>736</v>
      </c>
      <c r="R756" s="64">
        <v>757</v>
      </c>
      <c r="S756" s="64">
        <v>859</v>
      </c>
      <c r="T756" s="64">
        <v>955</v>
      </c>
      <c r="U756" s="64">
        <v>1015</v>
      </c>
      <c r="V756" s="64">
        <v>1037</v>
      </c>
      <c r="W756" s="64">
        <v>1038</v>
      </c>
      <c r="X756" s="64">
        <v>1031</v>
      </c>
      <c r="Y756" s="64">
        <v>994</v>
      </c>
      <c r="Z756" s="64">
        <v>955</v>
      </c>
      <c r="AA756" s="64">
        <v>931</v>
      </c>
      <c r="AB756" s="65">
        <v>4</v>
      </c>
      <c r="AC756" s="65">
        <f t="shared" si="33"/>
        <v>0</v>
      </c>
      <c r="AD756" s="65">
        <v>3</v>
      </c>
      <c r="AF756" s="57">
        <v>1</v>
      </c>
      <c r="AG756" s="57">
        <v>4</v>
      </c>
      <c r="AH756" s="57">
        <v>2023</v>
      </c>
    </row>
    <row r="757" spans="1:34">
      <c r="A757" s="64">
        <v>20230126</v>
      </c>
      <c r="B757" s="64">
        <f t="shared" si="34"/>
        <v>982</v>
      </c>
      <c r="C757" s="64">
        <f t="shared" si="35"/>
        <v>725</v>
      </c>
      <c r="D757" s="64">
        <v>877</v>
      </c>
      <c r="E757" s="64">
        <v>837</v>
      </c>
      <c r="F757" s="64">
        <v>807</v>
      </c>
      <c r="G757" s="64">
        <v>790</v>
      </c>
      <c r="H757" s="64">
        <v>792</v>
      </c>
      <c r="I757" s="64">
        <v>800</v>
      </c>
      <c r="J757" s="64">
        <v>831</v>
      </c>
      <c r="K757" s="64">
        <v>879</v>
      </c>
      <c r="L757" s="64">
        <v>922</v>
      </c>
      <c r="M757" s="64">
        <v>903</v>
      </c>
      <c r="N757" s="64">
        <v>869</v>
      </c>
      <c r="O757" s="64">
        <v>758</v>
      </c>
      <c r="P757" s="64">
        <v>725</v>
      </c>
      <c r="Q757" s="64">
        <v>782</v>
      </c>
      <c r="R757" s="64">
        <v>814</v>
      </c>
      <c r="S757" s="64">
        <v>834</v>
      </c>
      <c r="T757" s="64">
        <v>879</v>
      </c>
      <c r="U757" s="64">
        <v>955</v>
      </c>
      <c r="V757" s="64">
        <v>982</v>
      </c>
      <c r="W757" s="64">
        <v>970</v>
      </c>
      <c r="X757" s="64">
        <v>951</v>
      </c>
      <c r="Y757" s="64">
        <v>924</v>
      </c>
      <c r="Z757" s="64">
        <v>900</v>
      </c>
      <c r="AA757" s="64">
        <v>869</v>
      </c>
      <c r="AB757" s="65">
        <v>4</v>
      </c>
      <c r="AC757" s="65">
        <f t="shared" si="33"/>
        <v>0</v>
      </c>
      <c r="AD757" s="65">
        <v>4</v>
      </c>
      <c r="AF757" s="57">
        <v>2</v>
      </c>
      <c r="AG757" s="57">
        <v>4</v>
      </c>
      <c r="AH757" s="57">
        <v>2023</v>
      </c>
    </row>
    <row r="758" spans="1:34">
      <c r="A758" s="64">
        <v>20230127</v>
      </c>
      <c r="B758" s="64">
        <f t="shared" si="34"/>
        <v>1061</v>
      </c>
      <c r="C758" s="64">
        <f t="shared" si="35"/>
        <v>737</v>
      </c>
      <c r="D758" s="64">
        <v>819</v>
      </c>
      <c r="E758" s="64">
        <v>776</v>
      </c>
      <c r="F758" s="64">
        <v>750</v>
      </c>
      <c r="G758" s="64">
        <v>738</v>
      </c>
      <c r="H758" s="64">
        <v>737</v>
      </c>
      <c r="I758" s="64">
        <v>761</v>
      </c>
      <c r="J758" s="64">
        <v>795</v>
      </c>
      <c r="K758" s="64">
        <v>855</v>
      </c>
      <c r="L758" s="64">
        <v>940</v>
      </c>
      <c r="M758" s="64">
        <v>928</v>
      </c>
      <c r="N758" s="64">
        <v>1013</v>
      </c>
      <c r="O758" s="64">
        <v>991</v>
      </c>
      <c r="P758" s="64">
        <v>968</v>
      </c>
      <c r="Q758" s="64">
        <v>926</v>
      </c>
      <c r="R758" s="64">
        <v>942</v>
      </c>
      <c r="S758" s="64">
        <v>983</v>
      </c>
      <c r="T758" s="64">
        <v>1044</v>
      </c>
      <c r="U758" s="64">
        <v>1061</v>
      </c>
      <c r="V758" s="64">
        <v>1036</v>
      </c>
      <c r="W758" s="64">
        <v>1013</v>
      </c>
      <c r="X758" s="64">
        <v>981</v>
      </c>
      <c r="Y758" s="64">
        <v>950</v>
      </c>
      <c r="Z758" s="64">
        <v>931</v>
      </c>
      <c r="AA758" s="64">
        <v>916</v>
      </c>
      <c r="AB758" s="65">
        <v>4</v>
      </c>
      <c r="AC758" s="65">
        <f t="shared" si="33"/>
        <v>0</v>
      </c>
      <c r="AD758" s="65">
        <v>5</v>
      </c>
      <c r="AF758" s="57">
        <v>1</v>
      </c>
      <c r="AG758" s="57">
        <v>2</v>
      </c>
      <c r="AH758" s="57">
        <v>2023</v>
      </c>
    </row>
    <row r="759" spans="1:34">
      <c r="A759" s="64">
        <v>20230128</v>
      </c>
      <c r="B759" s="64">
        <f t="shared" si="34"/>
        <v>982</v>
      </c>
      <c r="C759" s="64">
        <f t="shared" si="35"/>
        <v>792</v>
      </c>
      <c r="D759" s="64">
        <v>874</v>
      </c>
      <c r="E759" s="64">
        <v>840</v>
      </c>
      <c r="F759" s="64">
        <v>813</v>
      </c>
      <c r="G759" s="64">
        <v>802</v>
      </c>
      <c r="H759" s="64">
        <v>800</v>
      </c>
      <c r="I759" s="64">
        <v>805</v>
      </c>
      <c r="J759" s="64">
        <v>830</v>
      </c>
      <c r="K759" s="64">
        <v>863</v>
      </c>
      <c r="L759" s="64">
        <v>901</v>
      </c>
      <c r="M759" s="64">
        <v>912</v>
      </c>
      <c r="N759" s="64">
        <v>890</v>
      </c>
      <c r="O759" s="64">
        <v>799</v>
      </c>
      <c r="P759" s="64">
        <v>792</v>
      </c>
      <c r="Q759" s="64">
        <v>831</v>
      </c>
      <c r="R759" s="64">
        <v>821</v>
      </c>
      <c r="S759" s="64">
        <v>827</v>
      </c>
      <c r="T759" s="64">
        <v>892</v>
      </c>
      <c r="U759" s="64">
        <v>962</v>
      </c>
      <c r="V759" s="64">
        <v>982</v>
      </c>
      <c r="W759" s="64">
        <v>969</v>
      </c>
      <c r="X759" s="64">
        <v>944</v>
      </c>
      <c r="Y759" s="64">
        <v>909</v>
      </c>
      <c r="Z759" s="64">
        <v>891</v>
      </c>
      <c r="AA759" s="64">
        <v>882</v>
      </c>
      <c r="AB759" s="65">
        <v>4</v>
      </c>
      <c r="AC759" s="65">
        <f t="shared" si="33"/>
        <v>1</v>
      </c>
      <c r="AD759" s="65">
        <v>6</v>
      </c>
      <c r="AF759" s="57">
        <v>1</v>
      </c>
      <c r="AG759" s="57">
        <v>2</v>
      </c>
      <c r="AH759" s="57">
        <v>2023</v>
      </c>
    </row>
    <row r="760" spans="1:34">
      <c r="A760" s="64">
        <v>20230129</v>
      </c>
      <c r="B760" s="64">
        <f t="shared" si="34"/>
        <v>935</v>
      </c>
      <c r="C760" s="64">
        <f t="shared" si="35"/>
        <v>731</v>
      </c>
      <c r="D760" s="64">
        <v>837</v>
      </c>
      <c r="E760" s="64">
        <v>807</v>
      </c>
      <c r="F760" s="64">
        <v>796</v>
      </c>
      <c r="G760" s="64">
        <v>779</v>
      </c>
      <c r="H760" s="64">
        <v>773</v>
      </c>
      <c r="I760" s="64">
        <v>784</v>
      </c>
      <c r="J760" s="64">
        <v>806</v>
      </c>
      <c r="K760" s="64">
        <v>831</v>
      </c>
      <c r="L760" s="64">
        <v>843</v>
      </c>
      <c r="M760" s="64">
        <v>816</v>
      </c>
      <c r="N760" s="64">
        <v>813</v>
      </c>
      <c r="O760" s="64">
        <v>742</v>
      </c>
      <c r="P760" s="64">
        <v>738</v>
      </c>
      <c r="Q760" s="64">
        <v>741</v>
      </c>
      <c r="R760" s="64">
        <v>731</v>
      </c>
      <c r="S760" s="64">
        <v>765</v>
      </c>
      <c r="T760" s="64">
        <v>836</v>
      </c>
      <c r="U760" s="64">
        <v>903</v>
      </c>
      <c r="V760" s="64">
        <v>935</v>
      </c>
      <c r="W760" s="64">
        <v>933</v>
      </c>
      <c r="X760" s="64">
        <v>930</v>
      </c>
      <c r="Y760" s="64">
        <v>913</v>
      </c>
      <c r="Z760" s="64">
        <v>895</v>
      </c>
      <c r="AA760" s="64">
        <v>875</v>
      </c>
      <c r="AB760" s="65">
        <v>4</v>
      </c>
      <c r="AC760" s="65">
        <f t="shared" si="33"/>
        <v>2</v>
      </c>
      <c r="AD760" s="65">
        <v>7</v>
      </c>
      <c r="AF760" s="57">
        <v>2</v>
      </c>
      <c r="AG760" s="57">
        <v>2</v>
      </c>
      <c r="AH760" s="57">
        <v>2023</v>
      </c>
    </row>
    <row r="761" spans="1:34">
      <c r="A761" s="64">
        <v>20230130</v>
      </c>
      <c r="B761" s="64">
        <f t="shared" si="34"/>
        <v>1002</v>
      </c>
      <c r="C761" s="64">
        <f t="shared" si="35"/>
        <v>633</v>
      </c>
      <c r="D761" s="64">
        <v>820</v>
      </c>
      <c r="E761" s="64">
        <v>782</v>
      </c>
      <c r="F761" s="64">
        <v>764</v>
      </c>
      <c r="G761" s="64">
        <v>762</v>
      </c>
      <c r="H761" s="64">
        <v>769</v>
      </c>
      <c r="I761" s="64">
        <v>786</v>
      </c>
      <c r="J761" s="64">
        <v>824</v>
      </c>
      <c r="K761" s="64">
        <v>875</v>
      </c>
      <c r="L761" s="64">
        <v>852</v>
      </c>
      <c r="M761" s="64">
        <v>747</v>
      </c>
      <c r="N761" s="64">
        <v>719</v>
      </c>
      <c r="O761" s="64">
        <v>675</v>
      </c>
      <c r="P761" s="64">
        <v>633</v>
      </c>
      <c r="Q761" s="64">
        <v>665</v>
      </c>
      <c r="R761" s="64">
        <v>690</v>
      </c>
      <c r="S761" s="64">
        <v>740</v>
      </c>
      <c r="T761" s="64">
        <v>827</v>
      </c>
      <c r="U761" s="64">
        <v>944</v>
      </c>
      <c r="V761" s="64">
        <v>1002</v>
      </c>
      <c r="W761" s="64">
        <v>1001</v>
      </c>
      <c r="X761" s="64">
        <v>989</v>
      </c>
      <c r="Y761" s="64">
        <v>975</v>
      </c>
      <c r="Z761" s="64">
        <v>961</v>
      </c>
      <c r="AA761" s="64">
        <v>947</v>
      </c>
      <c r="AB761" s="65">
        <v>4</v>
      </c>
      <c r="AC761" s="65">
        <f t="shared" si="33"/>
        <v>0</v>
      </c>
      <c r="AD761" s="65">
        <v>1</v>
      </c>
      <c r="AF761" s="57">
        <v>2</v>
      </c>
      <c r="AG761" s="57">
        <v>9</v>
      </c>
      <c r="AH761" s="57">
        <v>2023</v>
      </c>
    </row>
    <row r="762" spans="1:34">
      <c r="A762" s="64">
        <v>20230131</v>
      </c>
      <c r="B762" s="64">
        <f t="shared" si="34"/>
        <v>934</v>
      </c>
      <c r="C762" s="64">
        <f t="shared" si="35"/>
        <v>630</v>
      </c>
      <c r="D762" s="64">
        <v>899</v>
      </c>
      <c r="E762" s="64">
        <v>868</v>
      </c>
      <c r="F762" s="64">
        <v>845</v>
      </c>
      <c r="G762" s="64">
        <v>833</v>
      </c>
      <c r="H762" s="64">
        <v>840</v>
      </c>
      <c r="I762" s="64">
        <v>857</v>
      </c>
      <c r="J762" s="64">
        <v>893</v>
      </c>
      <c r="K762" s="64">
        <v>934</v>
      </c>
      <c r="L762" s="64">
        <v>871</v>
      </c>
      <c r="M762" s="64">
        <v>728</v>
      </c>
      <c r="N762" s="64">
        <v>700</v>
      </c>
      <c r="O762" s="64">
        <v>672</v>
      </c>
      <c r="P762" s="64">
        <v>630</v>
      </c>
      <c r="Q762" s="64">
        <v>647</v>
      </c>
      <c r="R762" s="64">
        <v>677</v>
      </c>
      <c r="S762" s="64">
        <v>740</v>
      </c>
      <c r="T762" s="64">
        <v>807</v>
      </c>
      <c r="U762" s="64">
        <v>877</v>
      </c>
      <c r="V762" s="64">
        <v>922</v>
      </c>
      <c r="W762" s="64">
        <v>916</v>
      </c>
      <c r="X762" s="64">
        <v>900</v>
      </c>
      <c r="Y762" s="64">
        <v>878</v>
      </c>
      <c r="Z762" s="64">
        <v>866</v>
      </c>
      <c r="AA762" s="64">
        <v>850</v>
      </c>
      <c r="AB762" s="65">
        <v>4</v>
      </c>
      <c r="AC762" s="65">
        <f t="shared" si="33"/>
        <v>0</v>
      </c>
      <c r="AD762" s="65">
        <v>2</v>
      </c>
      <c r="AF762" s="57">
        <v>2</v>
      </c>
      <c r="AG762" s="57">
        <v>9</v>
      </c>
      <c r="AH762" s="57">
        <v>2023</v>
      </c>
    </row>
    <row r="763" spans="1:34">
      <c r="A763" s="64">
        <v>20230201</v>
      </c>
      <c r="B763" s="64">
        <f t="shared" si="34"/>
        <v>907</v>
      </c>
      <c r="C763" s="64">
        <f t="shared" si="35"/>
        <v>605</v>
      </c>
      <c r="D763" s="64">
        <v>791</v>
      </c>
      <c r="E763" s="64">
        <v>745</v>
      </c>
      <c r="F763" s="64">
        <v>709</v>
      </c>
      <c r="G763" s="64">
        <v>695</v>
      </c>
      <c r="H763" s="64">
        <v>704</v>
      </c>
      <c r="I763" s="64">
        <v>731</v>
      </c>
      <c r="J763" s="64">
        <v>772</v>
      </c>
      <c r="K763" s="64">
        <v>833</v>
      </c>
      <c r="L763" s="64">
        <v>800</v>
      </c>
      <c r="M763" s="64">
        <v>687</v>
      </c>
      <c r="N763" s="64">
        <v>647</v>
      </c>
      <c r="O763" s="64">
        <v>620</v>
      </c>
      <c r="P763" s="64">
        <v>605</v>
      </c>
      <c r="Q763" s="64">
        <v>656</v>
      </c>
      <c r="R763" s="64">
        <v>669</v>
      </c>
      <c r="S763" s="64">
        <v>746</v>
      </c>
      <c r="T763" s="64">
        <v>757</v>
      </c>
      <c r="U763" s="64">
        <v>848</v>
      </c>
      <c r="V763" s="64">
        <v>904</v>
      </c>
      <c r="W763" s="64">
        <v>907</v>
      </c>
      <c r="X763" s="64">
        <v>903</v>
      </c>
      <c r="Y763" s="64">
        <v>888</v>
      </c>
      <c r="Z763" s="64">
        <v>873</v>
      </c>
      <c r="AA763" s="64">
        <v>871</v>
      </c>
      <c r="AB763" s="65">
        <v>4</v>
      </c>
      <c r="AC763" s="65">
        <f t="shared" si="33"/>
        <v>0</v>
      </c>
      <c r="AD763" s="65">
        <v>3</v>
      </c>
      <c r="AF763" s="57">
        <v>2</v>
      </c>
      <c r="AG763" s="57">
        <v>6</v>
      </c>
      <c r="AH763" s="57">
        <v>2023</v>
      </c>
    </row>
    <row r="764" spans="1:34">
      <c r="A764" s="64">
        <v>20230202</v>
      </c>
      <c r="B764" s="64">
        <f t="shared" si="34"/>
        <v>981</v>
      </c>
      <c r="C764" s="64">
        <f t="shared" si="35"/>
        <v>630</v>
      </c>
      <c r="D764" s="64">
        <v>820</v>
      </c>
      <c r="E764" s="64">
        <v>785</v>
      </c>
      <c r="F764" s="64">
        <v>768</v>
      </c>
      <c r="G764" s="64">
        <v>768</v>
      </c>
      <c r="H764" s="64">
        <v>778</v>
      </c>
      <c r="I764" s="64">
        <v>802</v>
      </c>
      <c r="J764" s="64">
        <v>845</v>
      </c>
      <c r="K764" s="64">
        <v>898</v>
      </c>
      <c r="L764" s="64">
        <v>841</v>
      </c>
      <c r="M764" s="64">
        <v>698</v>
      </c>
      <c r="N764" s="64">
        <v>673</v>
      </c>
      <c r="O764" s="64">
        <v>660</v>
      </c>
      <c r="P764" s="64">
        <v>630</v>
      </c>
      <c r="Q764" s="64">
        <v>651</v>
      </c>
      <c r="R764" s="64">
        <v>699</v>
      </c>
      <c r="S764" s="64">
        <v>770</v>
      </c>
      <c r="T764" s="64">
        <v>850</v>
      </c>
      <c r="U764" s="64">
        <v>916</v>
      </c>
      <c r="V764" s="64">
        <v>974</v>
      </c>
      <c r="W764" s="64">
        <v>981</v>
      </c>
      <c r="X764" s="64">
        <v>960</v>
      </c>
      <c r="Y764" s="64">
        <v>938</v>
      </c>
      <c r="Z764" s="64">
        <v>908</v>
      </c>
      <c r="AA764" s="64">
        <v>872</v>
      </c>
      <c r="AB764" s="65">
        <v>4</v>
      </c>
      <c r="AC764" s="65">
        <f t="shared" si="33"/>
        <v>0</v>
      </c>
      <c r="AD764" s="65">
        <v>4</v>
      </c>
      <c r="AF764" s="57">
        <v>2</v>
      </c>
      <c r="AG764" s="57">
        <v>8</v>
      </c>
      <c r="AH764" s="57">
        <v>2023</v>
      </c>
    </row>
    <row r="765" spans="1:34">
      <c r="A765" s="64">
        <v>20230203</v>
      </c>
      <c r="B765" s="64">
        <f t="shared" si="34"/>
        <v>983</v>
      </c>
      <c r="C765" s="64">
        <f t="shared" si="35"/>
        <v>673</v>
      </c>
      <c r="D765" s="64">
        <v>825</v>
      </c>
      <c r="E765" s="64">
        <v>777</v>
      </c>
      <c r="F765" s="64">
        <v>748</v>
      </c>
      <c r="G765" s="64">
        <v>731</v>
      </c>
      <c r="H765" s="64">
        <v>737</v>
      </c>
      <c r="I765" s="64">
        <v>756</v>
      </c>
      <c r="J765" s="64">
        <v>791</v>
      </c>
      <c r="K765" s="64">
        <v>842</v>
      </c>
      <c r="L765" s="64">
        <v>915</v>
      </c>
      <c r="M765" s="64">
        <v>815</v>
      </c>
      <c r="N765" s="64">
        <v>741</v>
      </c>
      <c r="O765" s="64">
        <v>673</v>
      </c>
      <c r="P765" s="64">
        <v>690</v>
      </c>
      <c r="Q765" s="64">
        <v>735</v>
      </c>
      <c r="R765" s="64">
        <v>761</v>
      </c>
      <c r="S765" s="64">
        <v>787</v>
      </c>
      <c r="T765" s="64">
        <v>839</v>
      </c>
      <c r="U765" s="64">
        <v>933</v>
      </c>
      <c r="V765" s="64">
        <v>983</v>
      </c>
      <c r="W765" s="64">
        <v>978</v>
      </c>
      <c r="X765" s="64">
        <v>958</v>
      </c>
      <c r="Y765" s="64">
        <v>929</v>
      </c>
      <c r="Z765" s="64">
        <v>905</v>
      </c>
      <c r="AA765" s="64">
        <v>890</v>
      </c>
      <c r="AB765" s="65">
        <v>4</v>
      </c>
      <c r="AC765" s="65">
        <f t="shared" si="33"/>
        <v>0</v>
      </c>
      <c r="AD765" s="65">
        <v>5</v>
      </c>
      <c r="AF765" s="57">
        <v>2</v>
      </c>
      <c r="AG765" s="57">
        <v>3</v>
      </c>
      <c r="AH765" s="57">
        <v>2023</v>
      </c>
    </row>
    <row r="766" spans="1:34">
      <c r="A766" s="64">
        <v>20230204</v>
      </c>
      <c r="B766" s="64">
        <f t="shared" si="34"/>
        <v>948</v>
      </c>
      <c r="C766" s="64">
        <f t="shared" si="35"/>
        <v>568</v>
      </c>
      <c r="D766" s="64">
        <v>847</v>
      </c>
      <c r="E766" s="64">
        <v>808</v>
      </c>
      <c r="F766" s="64">
        <v>786</v>
      </c>
      <c r="G766" s="64">
        <v>777</v>
      </c>
      <c r="H766" s="64">
        <v>779</v>
      </c>
      <c r="I766" s="64">
        <v>795</v>
      </c>
      <c r="J766" s="64">
        <v>826</v>
      </c>
      <c r="K766" s="64">
        <v>855</v>
      </c>
      <c r="L766" s="64">
        <v>777</v>
      </c>
      <c r="M766" s="64">
        <v>633</v>
      </c>
      <c r="N766" s="64">
        <v>595</v>
      </c>
      <c r="O766" s="64">
        <v>572</v>
      </c>
      <c r="P766" s="64">
        <v>568</v>
      </c>
      <c r="Q766" s="64">
        <v>580</v>
      </c>
      <c r="R766" s="64">
        <v>610</v>
      </c>
      <c r="S766" s="64">
        <v>669</v>
      </c>
      <c r="T766" s="64">
        <v>774</v>
      </c>
      <c r="U766" s="64">
        <v>883</v>
      </c>
      <c r="V766" s="64">
        <v>948</v>
      </c>
      <c r="W766" s="64">
        <v>948</v>
      </c>
      <c r="X766" s="64">
        <v>937</v>
      </c>
      <c r="Y766" s="64">
        <v>921</v>
      </c>
      <c r="Z766" s="64">
        <v>912</v>
      </c>
      <c r="AA766" s="64">
        <v>904</v>
      </c>
      <c r="AB766" s="65">
        <v>4</v>
      </c>
      <c r="AC766" s="65">
        <f t="shared" si="33"/>
        <v>1</v>
      </c>
      <c r="AD766" s="65">
        <v>6</v>
      </c>
      <c r="AF766" s="57">
        <v>2</v>
      </c>
      <c r="AG766" s="57">
        <v>8</v>
      </c>
      <c r="AH766" s="57">
        <v>2023</v>
      </c>
    </row>
    <row r="767" spans="1:34">
      <c r="A767" s="64">
        <v>20230205</v>
      </c>
      <c r="B767" s="64">
        <f t="shared" si="34"/>
        <v>933</v>
      </c>
      <c r="C767" s="64">
        <f t="shared" si="35"/>
        <v>528</v>
      </c>
      <c r="D767" s="64">
        <v>861</v>
      </c>
      <c r="E767" s="64">
        <v>826</v>
      </c>
      <c r="F767" s="64">
        <v>805</v>
      </c>
      <c r="G767" s="64">
        <v>791</v>
      </c>
      <c r="H767" s="64">
        <v>792</v>
      </c>
      <c r="I767" s="64">
        <v>806</v>
      </c>
      <c r="J767" s="64">
        <v>829</v>
      </c>
      <c r="K767" s="64">
        <v>839</v>
      </c>
      <c r="L767" s="64">
        <v>768</v>
      </c>
      <c r="M767" s="64">
        <v>627</v>
      </c>
      <c r="N767" s="64">
        <v>544</v>
      </c>
      <c r="O767" s="64">
        <v>539</v>
      </c>
      <c r="P767" s="64">
        <v>528</v>
      </c>
      <c r="Q767" s="64">
        <v>540</v>
      </c>
      <c r="R767" s="64">
        <v>551</v>
      </c>
      <c r="S767" s="64">
        <v>610</v>
      </c>
      <c r="T767" s="64">
        <v>700</v>
      </c>
      <c r="U767" s="64">
        <v>819</v>
      </c>
      <c r="V767" s="64">
        <v>915</v>
      </c>
      <c r="W767" s="64">
        <v>933</v>
      </c>
      <c r="X767" s="64">
        <v>931</v>
      </c>
      <c r="Y767" s="64">
        <v>918</v>
      </c>
      <c r="Z767" s="64">
        <v>899</v>
      </c>
      <c r="AA767" s="64">
        <v>876</v>
      </c>
      <c r="AB767" s="65">
        <v>4</v>
      </c>
      <c r="AC767" s="65">
        <f t="shared" si="33"/>
        <v>2</v>
      </c>
      <c r="AD767" s="65">
        <v>7</v>
      </c>
      <c r="AF767" s="57">
        <v>2</v>
      </c>
      <c r="AG767" s="57">
        <v>9</v>
      </c>
      <c r="AH767" s="57">
        <v>2023</v>
      </c>
    </row>
    <row r="768" spans="1:34">
      <c r="A768" s="64">
        <v>20230206</v>
      </c>
      <c r="B768" s="64">
        <f t="shared" si="34"/>
        <v>937</v>
      </c>
      <c r="C768" s="64">
        <f t="shared" si="35"/>
        <v>742</v>
      </c>
      <c r="D768" s="64">
        <v>823</v>
      </c>
      <c r="E768" s="64">
        <v>783</v>
      </c>
      <c r="F768" s="64">
        <v>758</v>
      </c>
      <c r="G768" s="64">
        <v>744</v>
      </c>
      <c r="H768" s="64">
        <v>742</v>
      </c>
      <c r="I768" s="64">
        <v>752</v>
      </c>
      <c r="J768" s="64">
        <v>784</v>
      </c>
      <c r="K768" s="64">
        <v>834</v>
      </c>
      <c r="L768" s="64">
        <v>878</v>
      </c>
      <c r="M768" s="64">
        <v>874</v>
      </c>
      <c r="N768" s="64">
        <v>844</v>
      </c>
      <c r="O768" s="64">
        <v>871</v>
      </c>
      <c r="P768" s="64">
        <v>872</v>
      </c>
      <c r="Q768" s="64">
        <v>880</v>
      </c>
      <c r="R768" s="64">
        <v>871</v>
      </c>
      <c r="S768" s="64">
        <v>846</v>
      </c>
      <c r="T768" s="64">
        <v>934</v>
      </c>
      <c r="U768" s="64">
        <v>937</v>
      </c>
      <c r="V768" s="64">
        <v>926</v>
      </c>
      <c r="W768" s="64">
        <v>912</v>
      </c>
      <c r="X768" s="64">
        <v>894</v>
      </c>
      <c r="Y768" s="64">
        <v>863</v>
      </c>
      <c r="Z768" s="64">
        <v>842</v>
      </c>
      <c r="AA768" s="64">
        <v>821</v>
      </c>
      <c r="AB768" s="65">
        <v>4</v>
      </c>
      <c r="AC768" s="65">
        <f t="shared" si="33"/>
        <v>0</v>
      </c>
      <c r="AD768" s="65">
        <v>1</v>
      </c>
      <c r="AF768" s="57">
        <v>3</v>
      </c>
      <c r="AG768" s="57">
        <v>2</v>
      </c>
      <c r="AH768" s="57">
        <v>2023</v>
      </c>
    </row>
    <row r="769" spans="1:34">
      <c r="A769" s="64">
        <v>20230207</v>
      </c>
      <c r="B769" s="64">
        <f t="shared" si="34"/>
        <v>911</v>
      </c>
      <c r="C769" s="64">
        <f t="shared" si="35"/>
        <v>558</v>
      </c>
      <c r="D769" s="64">
        <v>779</v>
      </c>
      <c r="E769" s="64">
        <v>742</v>
      </c>
      <c r="F769" s="64">
        <v>707</v>
      </c>
      <c r="G769" s="64">
        <v>696</v>
      </c>
      <c r="H769" s="64">
        <v>692</v>
      </c>
      <c r="I769" s="64">
        <v>707</v>
      </c>
      <c r="J769" s="64">
        <v>744</v>
      </c>
      <c r="K769" s="64">
        <v>793</v>
      </c>
      <c r="L769" s="64">
        <v>802</v>
      </c>
      <c r="M769" s="64">
        <v>833</v>
      </c>
      <c r="N769" s="64">
        <v>767</v>
      </c>
      <c r="O769" s="64">
        <v>645</v>
      </c>
      <c r="P769" s="64">
        <v>558</v>
      </c>
      <c r="Q769" s="64">
        <v>633</v>
      </c>
      <c r="R769" s="64">
        <v>707</v>
      </c>
      <c r="S769" s="64">
        <v>655</v>
      </c>
      <c r="T769" s="64">
        <v>747</v>
      </c>
      <c r="U769" s="64">
        <v>830</v>
      </c>
      <c r="V769" s="64">
        <v>896</v>
      </c>
      <c r="W769" s="64">
        <v>911</v>
      </c>
      <c r="X769" s="64">
        <v>905</v>
      </c>
      <c r="Y769" s="64">
        <v>893</v>
      </c>
      <c r="Z769" s="64">
        <v>879</v>
      </c>
      <c r="AA769" s="64">
        <v>867</v>
      </c>
      <c r="AB769" s="65">
        <v>4</v>
      </c>
      <c r="AC769" s="65">
        <f t="shared" si="33"/>
        <v>0</v>
      </c>
      <c r="AD769" s="65">
        <v>2</v>
      </c>
      <c r="AF769" s="57">
        <v>4</v>
      </c>
      <c r="AG769" s="57">
        <v>7</v>
      </c>
      <c r="AH769" s="57">
        <v>2023</v>
      </c>
    </row>
    <row r="770" spans="1:34">
      <c r="A770" s="64">
        <v>20230208</v>
      </c>
      <c r="B770" s="64">
        <f t="shared" si="34"/>
        <v>915</v>
      </c>
      <c r="C770" s="64">
        <f t="shared" si="35"/>
        <v>565</v>
      </c>
      <c r="D770" s="64">
        <v>820</v>
      </c>
      <c r="E770" s="64">
        <v>783</v>
      </c>
      <c r="F770" s="64">
        <v>764</v>
      </c>
      <c r="G770" s="64">
        <v>755</v>
      </c>
      <c r="H770" s="64">
        <v>751</v>
      </c>
      <c r="I770" s="64">
        <v>768</v>
      </c>
      <c r="J770" s="64">
        <v>808</v>
      </c>
      <c r="K770" s="64">
        <v>845</v>
      </c>
      <c r="L770" s="64">
        <v>761</v>
      </c>
      <c r="M770" s="64">
        <v>656</v>
      </c>
      <c r="N770" s="64">
        <v>632</v>
      </c>
      <c r="O770" s="64">
        <v>589</v>
      </c>
      <c r="P770" s="64">
        <v>565</v>
      </c>
      <c r="Q770" s="64">
        <v>596</v>
      </c>
      <c r="R770" s="64">
        <v>636</v>
      </c>
      <c r="S770" s="64">
        <v>701</v>
      </c>
      <c r="T770" s="64">
        <v>758</v>
      </c>
      <c r="U770" s="64">
        <v>848</v>
      </c>
      <c r="V770" s="64">
        <v>915</v>
      </c>
      <c r="W770" s="64">
        <v>906</v>
      </c>
      <c r="X770" s="64">
        <v>886</v>
      </c>
      <c r="Y770" s="64">
        <v>862</v>
      </c>
      <c r="Z770" s="64">
        <v>856</v>
      </c>
      <c r="AA770" s="64">
        <v>835</v>
      </c>
      <c r="AB770" s="65">
        <v>4</v>
      </c>
      <c r="AC770" s="65">
        <f t="shared" ref="AC770:AC833" si="36">IF(NOT(ISBLANK(AE770)),3,IF(AD770=6,1,IF(AD770=7,2,0)))</f>
        <v>0</v>
      </c>
      <c r="AD770" s="65">
        <v>3</v>
      </c>
      <c r="AF770" s="57">
        <v>3</v>
      </c>
      <c r="AG770" s="57">
        <v>9</v>
      </c>
      <c r="AH770" s="57">
        <v>2023</v>
      </c>
    </row>
    <row r="771" spans="1:34">
      <c r="A771" s="64">
        <v>20230209</v>
      </c>
      <c r="B771" s="64">
        <f t="shared" ref="B771:B834" si="37">MAX(D771:AA771)</f>
        <v>910</v>
      </c>
      <c r="C771" s="64">
        <f t="shared" ref="C771:C834" si="38">MIN(D771:AA771)</f>
        <v>712</v>
      </c>
      <c r="D771" s="64">
        <v>794</v>
      </c>
      <c r="E771" s="64">
        <v>757</v>
      </c>
      <c r="F771" s="64">
        <v>726</v>
      </c>
      <c r="G771" s="64">
        <v>712</v>
      </c>
      <c r="H771" s="64">
        <v>720</v>
      </c>
      <c r="I771" s="64">
        <v>730</v>
      </c>
      <c r="J771" s="64">
        <v>751</v>
      </c>
      <c r="K771" s="64">
        <v>798</v>
      </c>
      <c r="L771" s="64">
        <v>795</v>
      </c>
      <c r="M771" s="64">
        <v>799</v>
      </c>
      <c r="N771" s="64">
        <v>766</v>
      </c>
      <c r="O771" s="64">
        <v>770</v>
      </c>
      <c r="P771" s="64">
        <v>758</v>
      </c>
      <c r="Q771" s="64">
        <v>769</v>
      </c>
      <c r="R771" s="64">
        <v>805</v>
      </c>
      <c r="S771" s="64">
        <v>845</v>
      </c>
      <c r="T771" s="64">
        <v>876</v>
      </c>
      <c r="U771" s="64">
        <v>904</v>
      </c>
      <c r="V771" s="64">
        <v>910</v>
      </c>
      <c r="W771" s="64">
        <v>899</v>
      </c>
      <c r="X771" s="64">
        <v>881</v>
      </c>
      <c r="Y771" s="64">
        <v>852</v>
      </c>
      <c r="Z771" s="64">
        <v>831</v>
      </c>
      <c r="AA771" s="64">
        <v>812</v>
      </c>
      <c r="AB771" s="65">
        <v>4</v>
      </c>
      <c r="AC771" s="65">
        <f t="shared" si="36"/>
        <v>0</v>
      </c>
      <c r="AD771" s="65">
        <v>4</v>
      </c>
      <c r="AF771" s="57">
        <v>3</v>
      </c>
      <c r="AG771" s="57">
        <v>3</v>
      </c>
      <c r="AH771" s="57">
        <v>2023</v>
      </c>
    </row>
    <row r="772" spans="1:34">
      <c r="A772" s="64">
        <v>20230210</v>
      </c>
      <c r="B772" s="64">
        <f t="shared" si="37"/>
        <v>914</v>
      </c>
      <c r="C772" s="64">
        <f t="shared" si="38"/>
        <v>664</v>
      </c>
      <c r="D772" s="64">
        <v>768</v>
      </c>
      <c r="E772" s="64">
        <v>736</v>
      </c>
      <c r="F772" s="64">
        <v>719</v>
      </c>
      <c r="G772" s="64">
        <v>710</v>
      </c>
      <c r="H772" s="64">
        <v>700</v>
      </c>
      <c r="I772" s="64">
        <v>705</v>
      </c>
      <c r="J772" s="64">
        <v>729</v>
      </c>
      <c r="K772" s="64">
        <v>780</v>
      </c>
      <c r="L772" s="64">
        <v>818</v>
      </c>
      <c r="M772" s="64">
        <v>781</v>
      </c>
      <c r="N772" s="64">
        <v>690</v>
      </c>
      <c r="O772" s="64">
        <v>664</v>
      </c>
      <c r="P772" s="64">
        <v>698</v>
      </c>
      <c r="Q772" s="64">
        <v>676</v>
      </c>
      <c r="R772" s="64">
        <v>709</v>
      </c>
      <c r="S772" s="64">
        <v>742</v>
      </c>
      <c r="T772" s="64">
        <v>786</v>
      </c>
      <c r="U772" s="64">
        <v>851</v>
      </c>
      <c r="V772" s="64">
        <v>905</v>
      </c>
      <c r="W772" s="64">
        <v>914</v>
      </c>
      <c r="X772" s="64">
        <v>901</v>
      </c>
      <c r="Y772" s="64">
        <v>889</v>
      </c>
      <c r="Z772" s="64">
        <v>876</v>
      </c>
      <c r="AA772" s="64">
        <v>860</v>
      </c>
      <c r="AB772" s="65">
        <v>4</v>
      </c>
      <c r="AC772" s="65">
        <f t="shared" si="36"/>
        <v>0</v>
      </c>
      <c r="AD772" s="65">
        <v>5</v>
      </c>
      <c r="AF772" s="57">
        <v>3</v>
      </c>
      <c r="AG772" s="57">
        <v>3</v>
      </c>
      <c r="AH772" s="57">
        <v>2023</v>
      </c>
    </row>
    <row r="773" spans="1:34">
      <c r="A773" s="64">
        <v>20230211</v>
      </c>
      <c r="B773" s="64">
        <f t="shared" si="37"/>
        <v>860</v>
      </c>
      <c r="C773" s="64">
        <f t="shared" si="38"/>
        <v>693</v>
      </c>
      <c r="D773" s="64">
        <v>824</v>
      </c>
      <c r="E773" s="64">
        <v>789</v>
      </c>
      <c r="F773" s="64">
        <v>769</v>
      </c>
      <c r="G773" s="64">
        <v>756</v>
      </c>
      <c r="H773" s="64">
        <v>758</v>
      </c>
      <c r="I773" s="64">
        <v>764</v>
      </c>
      <c r="J773" s="64">
        <v>773</v>
      </c>
      <c r="K773" s="64">
        <v>776</v>
      </c>
      <c r="L773" s="64">
        <v>739</v>
      </c>
      <c r="M773" s="64">
        <v>714</v>
      </c>
      <c r="N773" s="64">
        <v>751</v>
      </c>
      <c r="O773" s="64">
        <v>761</v>
      </c>
      <c r="P773" s="64">
        <v>693</v>
      </c>
      <c r="Q773" s="64">
        <v>701</v>
      </c>
      <c r="R773" s="64">
        <v>706</v>
      </c>
      <c r="S773" s="64">
        <v>753</v>
      </c>
      <c r="T773" s="64">
        <v>808</v>
      </c>
      <c r="U773" s="64">
        <v>835</v>
      </c>
      <c r="V773" s="64">
        <v>860</v>
      </c>
      <c r="W773" s="64">
        <v>850</v>
      </c>
      <c r="X773" s="64">
        <v>832</v>
      </c>
      <c r="Y773" s="64">
        <v>811</v>
      </c>
      <c r="Z773" s="64">
        <v>796</v>
      </c>
      <c r="AA773" s="64">
        <v>791</v>
      </c>
      <c r="AB773" s="65">
        <v>4</v>
      </c>
      <c r="AC773" s="65">
        <f t="shared" si="36"/>
        <v>1</v>
      </c>
      <c r="AD773" s="65">
        <v>6</v>
      </c>
      <c r="AF773" s="57">
        <v>3</v>
      </c>
      <c r="AG773" s="57">
        <v>3</v>
      </c>
      <c r="AH773" s="57">
        <v>2023</v>
      </c>
    </row>
    <row r="774" spans="1:34">
      <c r="A774" s="64">
        <v>20230212</v>
      </c>
      <c r="B774" s="64">
        <f t="shared" si="37"/>
        <v>857</v>
      </c>
      <c r="C774" s="64">
        <f t="shared" si="38"/>
        <v>641</v>
      </c>
      <c r="D774" s="64">
        <v>753</v>
      </c>
      <c r="E774" s="64">
        <v>713</v>
      </c>
      <c r="F774" s="64">
        <v>692</v>
      </c>
      <c r="G774" s="64">
        <v>693</v>
      </c>
      <c r="H774" s="64">
        <v>700</v>
      </c>
      <c r="I774" s="64">
        <v>719</v>
      </c>
      <c r="J774" s="64">
        <v>736</v>
      </c>
      <c r="K774" s="64">
        <v>745</v>
      </c>
      <c r="L774" s="64">
        <v>651</v>
      </c>
      <c r="M774" s="64">
        <v>641</v>
      </c>
      <c r="N774" s="64">
        <v>674</v>
      </c>
      <c r="O774" s="64">
        <v>661</v>
      </c>
      <c r="P774" s="64">
        <v>696</v>
      </c>
      <c r="Q774" s="64">
        <v>786</v>
      </c>
      <c r="R774" s="64">
        <v>787</v>
      </c>
      <c r="S774" s="64">
        <v>811</v>
      </c>
      <c r="T774" s="64">
        <v>831</v>
      </c>
      <c r="U774" s="64">
        <v>850</v>
      </c>
      <c r="V774" s="64">
        <v>857</v>
      </c>
      <c r="W774" s="64">
        <v>844</v>
      </c>
      <c r="X774" s="64">
        <v>824</v>
      </c>
      <c r="Y774" s="64">
        <v>801</v>
      </c>
      <c r="Z774" s="64">
        <v>782</v>
      </c>
      <c r="AA774" s="64">
        <v>772</v>
      </c>
      <c r="AB774" s="65">
        <v>4</v>
      </c>
      <c r="AC774" s="65">
        <f t="shared" si="36"/>
        <v>2</v>
      </c>
      <c r="AD774" s="65">
        <v>7</v>
      </c>
      <c r="AF774" s="57">
        <v>4</v>
      </c>
      <c r="AG774" s="57">
        <v>2</v>
      </c>
      <c r="AH774" s="57">
        <v>2023</v>
      </c>
    </row>
    <row r="775" spans="1:34">
      <c r="A775" s="64">
        <v>20230213</v>
      </c>
      <c r="B775" s="64">
        <f t="shared" si="37"/>
        <v>911</v>
      </c>
      <c r="C775" s="64">
        <f t="shared" si="38"/>
        <v>657</v>
      </c>
      <c r="D775" s="64">
        <v>727</v>
      </c>
      <c r="E775" s="64">
        <v>691</v>
      </c>
      <c r="F775" s="64">
        <v>668</v>
      </c>
      <c r="G775" s="64">
        <v>657</v>
      </c>
      <c r="H775" s="64">
        <v>663</v>
      </c>
      <c r="I775" s="64">
        <v>686</v>
      </c>
      <c r="J775" s="64">
        <v>728</v>
      </c>
      <c r="K775" s="64">
        <v>787</v>
      </c>
      <c r="L775" s="64">
        <v>870</v>
      </c>
      <c r="M775" s="64">
        <v>906</v>
      </c>
      <c r="N775" s="64">
        <v>875</v>
      </c>
      <c r="O775" s="64">
        <v>833</v>
      </c>
      <c r="P775" s="64">
        <v>765</v>
      </c>
      <c r="Q775" s="64">
        <v>767</v>
      </c>
      <c r="R775" s="64">
        <v>794</v>
      </c>
      <c r="S775" s="64">
        <v>814</v>
      </c>
      <c r="T775" s="64">
        <v>847</v>
      </c>
      <c r="U775" s="64">
        <v>869</v>
      </c>
      <c r="V775" s="64">
        <v>911</v>
      </c>
      <c r="W775" s="64">
        <v>910</v>
      </c>
      <c r="X775" s="64">
        <v>896</v>
      </c>
      <c r="Y775" s="64">
        <v>875</v>
      </c>
      <c r="Z775" s="64">
        <v>866</v>
      </c>
      <c r="AA775" s="64">
        <v>851</v>
      </c>
      <c r="AB775" s="65">
        <v>4</v>
      </c>
      <c r="AC775" s="65">
        <f t="shared" si="36"/>
        <v>0</v>
      </c>
      <c r="AD775" s="65">
        <v>1</v>
      </c>
      <c r="AF775" s="57">
        <v>3</v>
      </c>
      <c r="AG775" s="57">
        <v>2</v>
      </c>
      <c r="AH775" s="57">
        <v>2023</v>
      </c>
    </row>
    <row r="776" spans="1:34">
      <c r="A776" s="64">
        <v>20230214</v>
      </c>
      <c r="B776" s="64">
        <f t="shared" si="37"/>
        <v>963</v>
      </c>
      <c r="C776" s="64">
        <f t="shared" si="38"/>
        <v>577</v>
      </c>
      <c r="D776" s="64">
        <v>805</v>
      </c>
      <c r="E776" s="64">
        <v>766</v>
      </c>
      <c r="F776" s="64">
        <v>747</v>
      </c>
      <c r="G776" s="64">
        <v>734</v>
      </c>
      <c r="H776" s="64">
        <v>737</v>
      </c>
      <c r="I776" s="64">
        <v>758</v>
      </c>
      <c r="J776" s="64">
        <v>792</v>
      </c>
      <c r="K776" s="64">
        <v>834</v>
      </c>
      <c r="L776" s="64">
        <v>787</v>
      </c>
      <c r="M776" s="64">
        <v>705</v>
      </c>
      <c r="N776" s="64">
        <v>688</v>
      </c>
      <c r="O776" s="64">
        <v>632</v>
      </c>
      <c r="P776" s="64">
        <v>577</v>
      </c>
      <c r="Q776" s="64">
        <v>603</v>
      </c>
      <c r="R776" s="64">
        <v>633</v>
      </c>
      <c r="S776" s="64">
        <v>691</v>
      </c>
      <c r="T776" s="64">
        <v>780</v>
      </c>
      <c r="U776" s="64">
        <v>883</v>
      </c>
      <c r="V776" s="64">
        <v>954</v>
      </c>
      <c r="W776" s="64">
        <v>963</v>
      </c>
      <c r="X776" s="64">
        <v>953</v>
      </c>
      <c r="Y776" s="64">
        <v>931</v>
      </c>
      <c r="Z776" s="64">
        <v>915</v>
      </c>
      <c r="AA776" s="64">
        <v>901</v>
      </c>
      <c r="AB776" s="65">
        <v>4</v>
      </c>
      <c r="AC776" s="65">
        <f t="shared" si="36"/>
        <v>0</v>
      </c>
      <c r="AD776" s="65">
        <v>2</v>
      </c>
      <c r="AF776" s="57">
        <v>2</v>
      </c>
      <c r="AG776" s="57">
        <v>8</v>
      </c>
      <c r="AH776" s="57">
        <v>2023</v>
      </c>
    </row>
    <row r="777" spans="1:34">
      <c r="A777" s="64">
        <v>20230215</v>
      </c>
      <c r="B777" s="64">
        <f t="shared" si="37"/>
        <v>950</v>
      </c>
      <c r="C777" s="64">
        <f t="shared" si="38"/>
        <v>736</v>
      </c>
      <c r="D777" s="64">
        <v>848</v>
      </c>
      <c r="E777" s="64">
        <v>804</v>
      </c>
      <c r="F777" s="64">
        <v>774</v>
      </c>
      <c r="G777" s="64">
        <v>767</v>
      </c>
      <c r="H777" s="64">
        <v>778</v>
      </c>
      <c r="I777" s="64">
        <v>798</v>
      </c>
      <c r="J777" s="64">
        <v>826</v>
      </c>
      <c r="K777" s="64">
        <v>867</v>
      </c>
      <c r="L777" s="64">
        <v>823</v>
      </c>
      <c r="M777" s="64">
        <v>771</v>
      </c>
      <c r="N777" s="64">
        <v>736</v>
      </c>
      <c r="O777" s="64">
        <v>753</v>
      </c>
      <c r="P777" s="64">
        <v>822</v>
      </c>
      <c r="Q777" s="64">
        <v>830</v>
      </c>
      <c r="R777" s="64">
        <v>827</v>
      </c>
      <c r="S777" s="64">
        <v>839</v>
      </c>
      <c r="T777" s="64">
        <v>868</v>
      </c>
      <c r="U777" s="64">
        <v>914</v>
      </c>
      <c r="V777" s="64">
        <v>950</v>
      </c>
      <c r="W777" s="64">
        <v>945</v>
      </c>
      <c r="X777" s="64">
        <v>938</v>
      </c>
      <c r="Y777" s="64">
        <v>906</v>
      </c>
      <c r="Z777" s="64">
        <v>877</v>
      </c>
      <c r="AA777" s="64">
        <v>856</v>
      </c>
      <c r="AB777" s="65">
        <v>4</v>
      </c>
      <c r="AC777" s="65">
        <f t="shared" si="36"/>
        <v>0</v>
      </c>
      <c r="AD777" s="65">
        <v>3</v>
      </c>
      <c r="AF777" s="57">
        <v>2</v>
      </c>
      <c r="AG777" s="57">
        <v>2</v>
      </c>
      <c r="AH777" s="57">
        <v>2023</v>
      </c>
    </row>
    <row r="778" spans="1:34">
      <c r="A778" s="64">
        <v>20230216</v>
      </c>
      <c r="B778" s="64">
        <f t="shared" si="37"/>
        <v>955</v>
      </c>
      <c r="C778" s="64">
        <f t="shared" si="38"/>
        <v>738</v>
      </c>
      <c r="D778" s="64">
        <v>818</v>
      </c>
      <c r="E778" s="64">
        <v>778</v>
      </c>
      <c r="F778" s="64">
        <v>753</v>
      </c>
      <c r="G778" s="64">
        <v>742</v>
      </c>
      <c r="H778" s="64">
        <v>738</v>
      </c>
      <c r="I778" s="64">
        <v>752</v>
      </c>
      <c r="J778" s="64">
        <v>783</v>
      </c>
      <c r="K778" s="64">
        <v>818</v>
      </c>
      <c r="L778" s="64">
        <v>831</v>
      </c>
      <c r="M778" s="64">
        <v>818</v>
      </c>
      <c r="N778" s="64">
        <v>803</v>
      </c>
      <c r="O778" s="64">
        <v>784</v>
      </c>
      <c r="P778" s="64">
        <v>794</v>
      </c>
      <c r="Q778" s="64">
        <v>816</v>
      </c>
      <c r="R778" s="64">
        <v>817</v>
      </c>
      <c r="S778" s="64">
        <v>785</v>
      </c>
      <c r="T778" s="64">
        <v>822</v>
      </c>
      <c r="U778" s="64">
        <v>864</v>
      </c>
      <c r="V778" s="64">
        <v>931</v>
      </c>
      <c r="W778" s="64">
        <v>955</v>
      </c>
      <c r="X778" s="64">
        <v>937</v>
      </c>
      <c r="Y778" s="64">
        <v>915</v>
      </c>
      <c r="Z778" s="64">
        <v>904</v>
      </c>
      <c r="AA778" s="64">
        <v>893</v>
      </c>
      <c r="AB778" s="65">
        <v>4</v>
      </c>
      <c r="AC778" s="65">
        <f t="shared" si="36"/>
        <v>0</v>
      </c>
      <c r="AD778" s="65">
        <v>4</v>
      </c>
      <c r="AF778" s="57">
        <v>3</v>
      </c>
      <c r="AG778" s="57">
        <v>1</v>
      </c>
      <c r="AH778" s="57">
        <v>2023</v>
      </c>
    </row>
    <row r="779" spans="1:34">
      <c r="A779" s="64">
        <v>20230217</v>
      </c>
      <c r="B779" s="64">
        <f t="shared" si="37"/>
        <v>892</v>
      </c>
      <c r="C779" s="64">
        <f t="shared" si="38"/>
        <v>747</v>
      </c>
      <c r="D779" s="64">
        <v>849</v>
      </c>
      <c r="E779" s="64">
        <v>810</v>
      </c>
      <c r="F779" s="64">
        <v>781</v>
      </c>
      <c r="G779" s="64">
        <v>759</v>
      </c>
      <c r="H779" s="64">
        <v>747</v>
      </c>
      <c r="I779" s="64">
        <v>754</v>
      </c>
      <c r="J779" s="64">
        <v>779</v>
      </c>
      <c r="K779" s="64">
        <v>823</v>
      </c>
      <c r="L779" s="64">
        <v>887</v>
      </c>
      <c r="M779" s="64">
        <v>883</v>
      </c>
      <c r="N779" s="64">
        <v>801</v>
      </c>
      <c r="O779" s="64">
        <v>759</v>
      </c>
      <c r="P779" s="64">
        <v>782</v>
      </c>
      <c r="Q779" s="64">
        <v>839</v>
      </c>
      <c r="R779" s="64">
        <v>832</v>
      </c>
      <c r="S779" s="64">
        <v>847</v>
      </c>
      <c r="T779" s="64">
        <v>875</v>
      </c>
      <c r="U779" s="64">
        <v>887</v>
      </c>
      <c r="V779" s="64">
        <v>892</v>
      </c>
      <c r="W779" s="64">
        <v>880</v>
      </c>
      <c r="X779" s="64">
        <v>854</v>
      </c>
      <c r="Y779" s="64">
        <v>824</v>
      </c>
      <c r="Z779" s="64">
        <v>803</v>
      </c>
      <c r="AA779" s="64">
        <v>779</v>
      </c>
      <c r="AB779" s="65">
        <v>4</v>
      </c>
      <c r="AC779" s="65">
        <f t="shared" si="36"/>
        <v>0</v>
      </c>
      <c r="AD779" s="65">
        <v>5</v>
      </c>
      <c r="AF779" s="57">
        <v>3</v>
      </c>
      <c r="AG779" s="57">
        <v>3</v>
      </c>
      <c r="AH779" s="57">
        <v>2023</v>
      </c>
    </row>
    <row r="780" spans="1:34">
      <c r="A780" s="64">
        <v>20230218</v>
      </c>
      <c r="B780" s="64">
        <f t="shared" si="37"/>
        <v>813</v>
      </c>
      <c r="C780" s="64">
        <f t="shared" si="38"/>
        <v>642</v>
      </c>
      <c r="D780" s="64">
        <v>729</v>
      </c>
      <c r="E780" s="64">
        <v>681</v>
      </c>
      <c r="F780" s="64">
        <v>653</v>
      </c>
      <c r="G780" s="64">
        <v>642</v>
      </c>
      <c r="H780" s="64">
        <v>645</v>
      </c>
      <c r="I780" s="64">
        <v>660</v>
      </c>
      <c r="J780" s="64">
        <v>685</v>
      </c>
      <c r="K780" s="64">
        <v>711</v>
      </c>
      <c r="L780" s="64">
        <v>716</v>
      </c>
      <c r="M780" s="64">
        <v>705</v>
      </c>
      <c r="N780" s="64">
        <v>692</v>
      </c>
      <c r="O780" s="64">
        <v>678</v>
      </c>
      <c r="P780" s="64">
        <v>700</v>
      </c>
      <c r="Q780" s="64">
        <v>725</v>
      </c>
      <c r="R780" s="64">
        <v>739</v>
      </c>
      <c r="S780" s="64">
        <v>763</v>
      </c>
      <c r="T780" s="64">
        <v>785</v>
      </c>
      <c r="U780" s="64">
        <v>805</v>
      </c>
      <c r="V780" s="64">
        <v>813</v>
      </c>
      <c r="W780" s="64">
        <v>806</v>
      </c>
      <c r="X780" s="64">
        <v>790</v>
      </c>
      <c r="Y780" s="64">
        <v>772</v>
      </c>
      <c r="Z780" s="64">
        <v>762</v>
      </c>
      <c r="AA780" s="64">
        <v>753</v>
      </c>
      <c r="AB780" s="65">
        <v>4</v>
      </c>
      <c r="AC780" s="65">
        <f t="shared" si="36"/>
        <v>1</v>
      </c>
      <c r="AD780" s="65">
        <v>6</v>
      </c>
      <c r="AF780" s="57">
        <v>6</v>
      </c>
      <c r="AG780" s="57">
        <v>2</v>
      </c>
      <c r="AH780" s="57">
        <v>2023</v>
      </c>
    </row>
    <row r="781" spans="1:34">
      <c r="A781" s="64">
        <v>20230219</v>
      </c>
      <c r="B781" s="64">
        <f t="shared" si="37"/>
        <v>924</v>
      </c>
      <c r="C781" s="64">
        <f t="shared" si="38"/>
        <v>616</v>
      </c>
      <c r="D781" s="64">
        <v>704</v>
      </c>
      <c r="E781" s="64">
        <v>671</v>
      </c>
      <c r="F781" s="64">
        <v>651</v>
      </c>
      <c r="G781" s="64">
        <v>643</v>
      </c>
      <c r="H781" s="64">
        <v>653</v>
      </c>
      <c r="I781" s="64">
        <v>680</v>
      </c>
      <c r="J781" s="64">
        <v>705</v>
      </c>
      <c r="K781" s="64">
        <v>726</v>
      </c>
      <c r="L781" s="64">
        <v>693</v>
      </c>
      <c r="M781" s="64">
        <v>678</v>
      </c>
      <c r="N781" s="64">
        <v>681</v>
      </c>
      <c r="O781" s="64">
        <v>635</v>
      </c>
      <c r="P781" s="64">
        <v>616</v>
      </c>
      <c r="Q781" s="64">
        <v>649</v>
      </c>
      <c r="R781" s="64">
        <v>642</v>
      </c>
      <c r="S781" s="64">
        <v>662</v>
      </c>
      <c r="T781" s="64">
        <v>699</v>
      </c>
      <c r="U781" s="64">
        <v>802</v>
      </c>
      <c r="V781" s="64">
        <v>905</v>
      </c>
      <c r="W781" s="64">
        <v>924</v>
      </c>
      <c r="X781" s="64">
        <v>923</v>
      </c>
      <c r="Y781" s="64">
        <v>907</v>
      </c>
      <c r="Z781" s="64">
        <v>893</v>
      </c>
      <c r="AA781" s="64">
        <v>880</v>
      </c>
      <c r="AB781" s="65">
        <v>4</v>
      </c>
      <c r="AC781" s="65">
        <f t="shared" si="36"/>
        <v>2</v>
      </c>
      <c r="AD781" s="65">
        <v>7</v>
      </c>
      <c r="AF781" s="57">
        <v>2</v>
      </c>
      <c r="AG781" s="57">
        <v>3</v>
      </c>
      <c r="AH781" s="57">
        <v>2023</v>
      </c>
    </row>
    <row r="782" spans="1:34">
      <c r="A782" s="64">
        <v>20230220</v>
      </c>
      <c r="B782" s="64">
        <f t="shared" si="37"/>
        <v>984</v>
      </c>
      <c r="C782" s="64">
        <f t="shared" si="38"/>
        <v>602</v>
      </c>
      <c r="D782" s="64">
        <v>834</v>
      </c>
      <c r="E782" s="64">
        <v>798</v>
      </c>
      <c r="F782" s="64">
        <v>776</v>
      </c>
      <c r="G782" s="64">
        <v>768</v>
      </c>
      <c r="H782" s="64">
        <v>769</v>
      </c>
      <c r="I782" s="64">
        <v>791</v>
      </c>
      <c r="J782" s="64">
        <v>829</v>
      </c>
      <c r="K782" s="64">
        <v>851</v>
      </c>
      <c r="L782" s="64">
        <v>736</v>
      </c>
      <c r="M782" s="64">
        <v>648</v>
      </c>
      <c r="N782" s="64">
        <v>626</v>
      </c>
      <c r="O782" s="64">
        <v>602</v>
      </c>
      <c r="P782" s="64">
        <v>625</v>
      </c>
      <c r="Q782" s="64">
        <v>697</v>
      </c>
      <c r="R782" s="64">
        <v>720</v>
      </c>
      <c r="S782" s="64">
        <v>695</v>
      </c>
      <c r="T782" s="64">
        <v>776</v>
      </c>
      <c r="U782" s="64">
        <v>893</v>
      </c>
      <c r="V782" s="64">
        <v>971</v>
      </c>
      <c r="W782" s="64">
        <v>984</v>
      </c>
      <c r="X782" s="64">
        <v>975</v>
      </c>
      <c r="Y782" s="64">
        <v>955</v>
      </c>
      <c r="Z782" s="64">
        <v>944</v>
      </c>
      <c r="AA782" s="64">
        <v>926</v>
      </c>
      <c r="AB782" s="65">
        <v>4</v>
      </c>
      <c r="AC782" s="65">
        <f t="shared" si="36"/>
        <v>0</v>
      </c>
      <c r="AD782" s="65">
        <v>1</v>
      </c>
      <c r="AF782" s="57">
        <v>2</v>
      </c>
      <c r="AG782" s="57">
        <v>9</v>
      </c>
      <c r="AH782" s="57">
        <v>2023</v>
      </c>
    </row>
    <row r="783" spans="1:34">
      <c r="A783" s="64">
        <v>20230221</v>
      </c>
      <c r="B783" s="64">
        <f t="shared" si="37"/>
        <v>1019</v>
      </c>
      <c r="C783" s="64">
        <f t="shared" si="38"/>
        <v>614</v>
      </c>
      <c r="D783" s="64">
        <v>876</v>
      </c>
      <c r="E783" s="64">
        <v>838</v>
      </c>
      <c r="F783" s="64">
        <v>816</v>
      </c>
      <c r="G783" s="64">
        <v>808</v>
      </c>
      <c r="H783" s="64">
        <v>812</v>
      </c>
      <c r="I783" s="64">
        <v>831</v>
      </c>
      <c r="J783" s="64">
        <v>871</v>
      </c>
      <c r="K783" s="64">
        <v>901</v>
      </c>
      <c r="L783" s="64">
        <v>823</v>
      </c>
      <c r="M783" s="64">
        <v>721</v>
      </c>
      <c r="N783" s="64">
        <v>699</v>
      </c>
      <c r="O783" s="64">
        <v>646</v>
      </c>
      <c r="P783" s="64">
        <v>614</v>
      </c>
      <c r="Q783" s="64">
        <v>649</v>
      </c>
      <c r="R783" s="64">
        <v>699</v>
      </c>
      <c r="S783" s="64">
        <v>756</v>
      </c>
      <c r="T783" s="64">
        <v>803</v>
      </c>
      <c r="U783" s="64">
        <v>908</v>
      </c>
      <c r="V783" s="64">
        <v>1003</v>
      </c>
      <c r="W783" s="64">
        <v>1019</v>
      </c>
      <c r="X783" s="64">
        <v>1010</v>
      </c>
      <c r="Y783" s="64">
        <v>981</v>
      </c>
      <c r="Z783" s="64">
        <v>957</v>
      </c>
      <c r="AA783" s="64">
        <v>933</v>
      </c>
      <c r="AB783" s="65">
        <v>4</v>
      </c>
      <c r="AC783" s="65">
        <f t="shared" si="36"/>
        <v>0</v>
      </c>
      <c r="AD783" s="65">
        <v>2</v>
      </c>
      <c r="AF783" s="57">
        <v>1</v>
      </c>
      <c r="AG783" s="57">
        <v>11</v>
      </c>
      <c r="AH783" s="57">
        <v>2023</v>
      </c>
    </row>
    <row r="784" spans="1:34">
      <c r="A784" s="64">
        <v>20230222</v>
      </c>
      <c r="B784" s="64">
        <f t="shared" si="37"/>
        <v>914</v>
      </c>
      <c r="C784" s="64">
        <f t="shared" si="38"/>
        <v>656</v>
      </c>
      <c r="D784" s="64">
        <v>883</v>
      </c>
      <c r="E784" s="64">
        <v>840</v>
      </c>
      <c r="F784" s="64">
        <v>810</v>
      </c>
      <c r="G784" s="64">
        <v>795</v>
      </c>
      <c r="H784" s="64">
        <v>782</v>
      </c>
      <c r="I784" s="64">
        <v>796</v>
      </c>
      <c r="J784" s="64">
        <v>833</v>
      </c>
      <c r="K784" s="64">
        <v>857</v>
      </c>
      <c r="L784" s="64">
        <v>746</v>
      </c>
      <c r="M784" s="64">
        <v>656</v>
      </c>
      <c r="N784" s="64">
        <v>715</v>
      </c>
      <c r="O784" s="64">
        <v>770</v>
      </c>
      <c r="P784" s="64">
        <v>783</v>
      </c>
      <c r="Q784" s="64">
        <v>811</v>
      </c>
      <c r="R784" s="64">
        <v>827</v>
      </c>
      <c r="S784" s="64">
        <v>828</v>
      </c>
      <c r="T784" s="64">
        <v>856</v>
      </c>
      <c r="U784" s="64">
        <v>894</v>
      </c>
      <c r="V784" s="64">
        <v>914</v>
      </c>
      <c r="W784" s="64">
        <v>909</v>
      </c>
      <c r="X784" s="64">
        <v>888</v>
      </c>
      <c r="Y784" s="64">
        <v>860</v>
      </c>
      <c r="Z784" s="64">
        <v>844</v>
      </c>
      <c r="AA784" s="64">
        <v>833</v>
      </c>
      <c r="AB784" s="65">
        <v>4</v>
      </c>
      <c r="AC784" s="65">
        <f t="shared" si="36"/>
        <v>0</v>
      </c>
      <c r="AD784" s="65">
        <v>3</v>
      </c>
      <c r="AF784" s="57">
        <v>2</v>
      </c>
      <c r="AG784" s="57">
        <v>4</v>
      </c>
      <c r="AH784" s="57">
        <v>2023</v>
      </c>
    </row>
    <row r="785" spans="1:34">
      <c r="A785" s="64">
        <v>20230223</v>
      </c>
      <c r="B785" s="64">
        <f t="shared" si="37"/>
        <v>916</v>
      </c>
      <c r="C785" s="64">
        <f t="shared" si="38"/>
        <v>711</v>
      </c>
      <c r="D785" s="64">
        <v>783</v>
      </c>
      <c r="E785" s="64">
        <v>749</v>
      </c>
      <c r="F785" s="64">
        <v>726</v>
      </c>
      <c r="G785" s="64">
        <v>711</v>
      </c>
      <c r="H785" s="64">
        <v>713</v>
      </c>
      <c r="I785" s="64">
        <v>731</v>
      </c>
      <c r="J785" s="64">
        <v>763</v>
      </c>
      <c r="K785" s="64">
        <v>807</v>
      </c>
      <c r="L785" s="64">
        <v>825</v>
      </c>
      <c r="M785" s="64">
        <v>820</v>
      </c>
      <c r="N785" s="64">
        <v>795</v>
      </c>
      <c r="O785" s="64">
        <v>767</v>
      </c>
      <c r="P785" s="64">
        <v>713</v>
      </c>
      <c r="Q785" s="64">
        <v>756</v>
      </c>
      <c r="R785" s="64">
        <v>739</v>
      </c>
      <c r="S785" s="64">
        <v>762</v>
      </c>
      <c r="T785" s="64">
        <v>810</v>
      </c>
      <c r="U785" s="64">
        <v>863</v>
      </c>
      <c r="V785" s="64">
        <v>901</v>
      </c>
      <c r="W785" s="64">
        <v>916</v>
      </c>
      <c r="X785" s="64">
        <v>896</v>
      </c>
      <c r="Y785" s="64">
        <v>865</v>
      </c>
      <c r="Z785" s="64">
        <v>849</v>
      </c>
      <c r="AA785" s="64">
        <v>835</v>
      </c>
      <c r="AB785" s="65">
        <v>4</v>
      </c>
      <c r="AC785" s="65">
        <f t="shared" si="36"/>
        <v>0</v>
      </c>
      <c r="AD785" s="65">
        <v>4</v>
      </c>
      <c r="AF785" s="57">
        <v>3</v>
      </c>
      <c r="AG785" s="57">
        <v>3</v>
      </c>
      <c r="AH785" s="57">
        <v>2023</v>
      </c>
    </row>
    <row r="786" spans="1:34">
      <c r="A786" s="64">
        <v>20230224</v>
      </c>
      <c r="B786" s="64">
        <f t="shared" si="37"/>
        <v>933</v>
      </c>
      <c r="C786" s="64">
        <f t="shared" si="38"/>
        <v>632</v>
      </c>
      <c r="D786" s="64">
        <v>787</v>
      </c>
      <c r="E786" s="64">
        <v>751</v>
      </c>
      <c r="F786" s="64">
        <v>727</v>
      </c>
      <c r="G786" s="64">
        <v>715</v>
      </c>
      <c r="H786" s="64">
        <v>715</v>
      </c>
      <c r="I786" s="64">
        <v>733</v>
      </c>
      <c r="J786" s="64">
        <v>766</v>
      </c>
      <c r="K786" s="64">
        <v>808</v>
      </c>
      <c r="L786" s="64">
        <v>827</v>
      </c>
      <c r="M786" s="64">
        <v>758</v>
      </c>
      <c r="N786" s="64">
        <v>702</v>
      </c>
      <c r="O786" s="64">
        <v>690</v>
      </c>
      <c r="P786" s="64">
        <v>635</v>
      </c>
      <c r="Q786" s="64">
        <v>632</v>
      </c>
      <c r="R786" s="64">
        <v>668</v>
      </c>
      <c r="S786" s="64">
        <v>684</v>
      </c>
      <c r="T786" s="64">
        <v>730</v>
      </c>
      <c r="U786" s="64">
        <v>829</v>
      </c>
      <c r="V786" s="64">
        <v>912</v>
      </c>
      <c r="W786" s="64">
        <v>933</v>
      </c>
      <c r="X786" s="64">
        <v>922</v>
      </c>
      <c r="Y786" s="64">
        <v>909</v>
      </c>
      <c r="Z786" s="64">
        <v>897</v>
      </c>
      <c r="AA786" s="64">
        <v>887</v>
      </c>
      <c r="AB786" s="65">
        <v>4</v>
      </c>
      <c r="AC786" s="65">
        <f t="shared" si="36"/>
        <v>0</v>
      </c>
      <c r="AD786" s="65">
        <v>5</v>
      </c>
      <c r="AF786" s="57">
        <v>3</v>
      </c>
      <c r="AG786" s="57">
        <v>8</v>
      </c>
      <c r="AH786" s="57">
        <v>2023</v>
      </c>
    </row>
    <row r="787" spans="1:34">
      <c r="A787" s="64">
        <v>20230225</v>
      </c>
      <c r="B787" s="64">
        <f t="shared" si="37"/>
        <v>981</v>
      </c>
      <c r="C787" s="64">
        <f t="shared" si="38"/>
        <v>596</v>
      </c>
      <c r="D787" s="64">
        <v>837</v>
      </c>
      <c r="E787" s="64">
        <v>800</v>
      </c>
      <c r="F787" s="64">
        <v>778</v>
      </c>
      <c r="G787" s="64">
        <v>768</v>
      </c>
      <c r="H787" s="64">
        <v>773</v>
      </c>
      <c r="I787" s="64">
        <v>793</v>
      </c>
      <c r="J787" s="64">
        <v>820</v>
      </c>
      <c r="K787" s="64">
        <v>819</v>
      </c>
      <c r="L787" s="64">
        <v>713</v>
      </c>
      <c r="M787" s="64">
        <v>639</v>
      </c>
      <c r="N787" s="64">
        <v>647</v>
      </c>
      <c r="O787" s="64">
        <v>621</v>
      </c>
      <c r="P787" s="64">
        <v>596</v>
      </c>
      <c r="Q787" s="64">
        <v>604</v>
      </c>
      <c r="R787" s="64">
        <v>630</v>
      </c>
      <c r="S787" s="64">
        <v>650</v>
      </c>
      <c r="T787" s="64">
        <v>726</v>
      </c>
      <c r="U787" s="64">
        <v>867</v>
      </c>
      <c r="V787" s="64">
        <v>970</v>
      </c>
      <c r="W787" s="64">
        <v>981</v>
      </c>
      <c r="X787" s="64">
        <v>971</v>
      </c>
      <c r="Y787" s="64">
        <v>955</v>
      </c>
      <c r="Z787" s="64">
        <v>938</v>
      </c>
      <c r="AA787" s="64">
        <v>926</v>
      </c>
      <c r="AB787" s="65">
        <v>4</v>
      </c>
      <c r="AC787" s="65">
        <f t="shared" si="36"/>
        <v>1</v>
      </c>
      <c r="AD787" s="65">
        <v>6</v>
      </c>
      <c r="AF787" s="57">
        <v>2</v>
      </c>
      <c r="AG787" s="57">
        <v>5</v>
      </c>
      <c r="AH787" s="57">
        <v>2023</v>
      </c>
    </row>
    <row r="788" spans="1:34">
      <c r="A788" s="64">
        <v>20230226</v>
      </c>
      <c r="B788" s="64">
        <f t="shared" si="37"/>
        <v>928</v>
      </c>
      <c r="C788" s="64">
        <f t="shared" si="38"/>
        <v>526</v>
      </c>
      <c r="D788" s="64">
        <v>876</v>
      </c>
      <c r="E788" s="64">
        <v>841</v>
      </c>
      <c r="F788" s="64">
        <v>819</v>
      </c>
      <c r="G788" s="64">
        <v>805</v>
      </c>
      <c r="H788" s="64">
        <v>807</v>
      </c>
      <c r="I788" s="64">
        <v>821</v>
      </c>
      <c r="J788" s="64">
        <v>843</v>
      </c>
      <c r="K788" s="64">
        <v>817</v>
      </c>
      <c r="L788" s="64">
        <v>643</v>
      </c>
      <c r="M788" s="64">
        <v>530</v>
      </c>
      <c r="N788" s="64">
        <v>526</v>
      </c>
      <c r="O788" s="64">
        <v>559</v>
      </c>
      <c r="P788" s="64">
        <v>584</v>
      </c>
      <c r="Q788" s="64">
        <v>602</v>
      </c>
      <c r="R788" s="64">
        <v>621</v>
      </c>
      <c r="S788" s="64">
        <v>617</v>
      </c>
      <c r="T788" s="64">
        <v>667</v>
      </c>
      <c r="U788" s="64">
        <v>781</v>
      </c>
      <c r="V788" s="64">
        <v>891</v>
      </c>
      <c r="W788" s="64">
        <v>924</v>
      </c>
      <c r="X788" s="64">
        <v>928</v>
      </c>
      <c r="Y788" s="64">
        <v>917</v>
      </c>
      <c r="Z788" s="64">
        <v>906</v>
      </c>
      <c r="AA788" s="64">
        <v>893</v>
      </c>
      <c r="AB788" s="65">
        <v>4</v>
      </c>
      <c r="AC788" s="65">
        <f t="shared" si="36"/>
        <v>2</v>
      </c>
      <c r="AD788" s="65">
        <v>7</v>
      </c>
      <c r="AF788" s="57">
        <v>2</v>
      </c>
      <c r="AG788" s="57">
        <v>13</v>
      </c>
      <c r="AH788" s="57">
        <v>2023</v>
      </c>
    </row>
    <row r="789" spans="1:34">
      <c r="A789" s="64">
        <v>20230227</v>
      </c>
      <c r="B789" s="64">
        <f t="shared" si="37"/>
        <v>928</v>
      </c>
      <c r="C789" s="64">
        <f t="shared" si="38"/>
        <v>583</v>
      </c>
      <c r="D789" s="64">
        <v>850</v>
      </c>
      <c r="E789" s="64">
        <v>817</v>
      </c>
      <c r="F789" s="64">
        <v>798</v>
      </c>
      <c r="G789" s="64">
        <v>790</v>
      </c>
      <c r="H789" s="64">
        <v>794</v>
      </c>
      <c r="I789" s="64">
        <v>816</v>
      </c>
      <c r="J789" s="64">
        <v>854</v>
      </c>
      <c r="K789" s="64">
        <v>856</v>
      </c>
      <c r="L789" s="64">
        <v>720</v>
      </c>
      <c r="M789" s="64">
        <v>641</v>
      </c>
      <c r="N789" s="64">
        <v>624</v>
      </c>
      <c r="O789" s="64">
        <v>596</v>
      </c>
      <c r="P789" s="64">
        <v>583</v>
      </c>
      <c r="Q789" s="64">
        <v>599</v>
      </c>
      <c r="R789" s="64">
        <v>623</v>
      </c>
      <c r="S789" s="64">
        <v>675</v>
      </c>
      <c r="T789" s="64">
        <v>741</v>
      </c>
      <c r="U789" s="64">
        <v>821</v>
      </c>
      <c r="V789" s="64">
        <v>898</v>
      </c>
      <c r="W789" s="64">
        <v>928</v>
      </c>
      <c r="X789" s="64">
        <v>924</v>
      </c>
      <c r="Y789" s="64">
        <v>907</v>
      </c>
      <c r="Z789" s="64">
        <v>891</v>
      </c>
      <c r="AA789" s="64">
        <v>869</v>
      </c>
      <c r="AB789" s="65">
        <v>4</v>
      </c>
      <c r="AC789" s="65">
        <f t="shared" si="36"/>
        <v>0</v>
      </c>
      <c r="AD789" s="65">
        <v>1</v>
      </c>
      <c r="AF789" s="57">
        <v>2</v>
      </c>
      <c r="AG789" s="57">
        <v>13</v>
      </c>
      <c r="AH789" s="57">
        <v>2023</v>
      </c>
    </row>
    <row r="790" spans="1:34">
      <c r="A790" s="64">
        <v>20230228</v>
      </c>
      <c r="B790" s="64">
        <f t="shared" si="37"/>
        <v>871</v>
      </c>
      <c r="C790" s="64">
        <f t="shared" si="38"/>
        <v>559</v>
      </c>
      <c r="D790" s="64">
        <v>824</v>
      </c>
      <c r="E790" s="64">
        <v>791</v>
      </c>
      <c r="F790" s="64">
        <v>771</v>
      </c>
      <c r="G790" s="64">
        <v>760</v>
      </c>
      <c r="H790" s="64">
        <v>761</v>
      </c>
      <c r="I790" s="64">
        <v>777</v>
      </c>
      <c r="J790" s="64">
        <v>810</v>
      </c>
      <c r="K790" s="64">
        <v>804</v>
      </c>
      <c r="L790" s="64">
        <v>681</v>
      </c>
      <c r="M790" s="64">
        <v>622</v>
      </c>
      <c r="N790" s="64">
        <v>583</v>
      </c>
      <c r="O790" s="64">
        <v>559</v>
      </c>
      <c r="P790" s="64">
        <v>573</v>
      </c>
      <c r="Q790" s="64">
        <v>601</v>
      </c>
      <c r="R790" s="64">
        <v>600</v>
      </c>
      <c r="S790" s="64">
        <v>625</v>
      </c>
      <c r="T790" s="64">
        <v>709</v>
      </c>
      <c r="U790" s="64">
        <v>772</v>
      </c>
      <c r="V790" s="64">
        <v>845</v>
      </c>
      <c r="W790" s="64">
        <v>871</v>
      </c>
      <c r="X790" s="64">
        <v>860</v>
      </c>
      <c r="Y790" s="64">
        <v>833</v>
      </c>
      <c r="Z790" s="64">
        <v>801</v>
      </c>
      <c r="AA790" s="64">
        <v>707</v>
      </c>
      <c r="AB790" s="65">
        <v>4</v>
      </c>
      <c r="AC790" s="65">
        <f t="shared" si="36"/>
        <v>0</v>
      </c>
      <c r="AD790" s="65">
        <v>2</v>
      </c>
      <c r="AF790" s="57">
        <v>3</v>
      </c>
      <c r="AG790" s="57">
        <v>13</v>
      </c>
      <c r="AH790" s="57">
        <v>2023</v>
      </c>
    </row>
    <row r="791" spans="1:34">
      <c r="A791" s="64">
        <v>20230301</v>
      </c>
      <c r="B791" s="64">
        <f t="shared" si="37"/>
        <v>888</v>
      </c>
      <c r="C791" s="64">
        <f t="shared" si="38"/>
        <v>628</v>
      </c>
      <c r="D791" s="64">
        <v>721</v>
      </c>
      <c r="E791" s="64">
        <v>679</v>
      </c>
      <c r="F791" s="64">
        <v>661</v>
      </c>
      <c r="G791" s="64">
        <v>646</v>
      </c>
      <c r="H791" s="64">
        <v>645</v>
      </c>
      <c r="I791" s="64">
        <v>662</v>
      </c>
      <c r="J791" s="64">
        <v>687</v>
      </c>
      <c r="K791" s="64">
        <v>708</v>
      </c>
      <c r="L791" s="64">
        <v>728</v>
      </c>
      <c r="M791" s="64">
        <v>745</v>
      </c>
      <c r="N791" s="64">
        <v>740</v>
      </c>
      <c r="O791" s="64">
        <v>724</v>
      </c>
      <c r="P791" s="64">
        <v>675</v>
      </c>
      <c r="Q791" s="64">
        <v>688</v>
      </c>
      <c r="R791" s="64">
        <v>661</v>
      </c>
      <c r="S791" s="64">
        <v>628</v>
      </c>
      <c r="T791" s="64">
        <v>686</v>
      </c>
      <c r="U791" s="64">
        <v>762</v>
      </c>
      <c r="V791" s="64">
        <v>858</v>
      </c>
      <c r="W791" s="64">
        <v>887</v>
      </c>
      <c r="X791" s="64">
        <v>888</v>
      </c>
      <c r="Y791" s="64">
        <v>876</v>
      </c>
      <c r="Z791" s="64">
        <v>861</v>
      </c>
      <c r="AA791" s="64">
        <v>848</v>
      </c>
      <c r="AB791" s="65">
        <v>1</v>
      </c>
      <c r="AC791" s="65">
        <f t="shared" si="36"/>
        <v>3</v>
      </c>
      <c r="AD791" s="65">
        <v>3</v>
      </c>
      <c r="AE791" s="66" t="s">
        <v>72</v>
      </c>
      <c r="AF791" s="57">
        <v>3</v>
      </c>
      <c r="AG791" s="57">
        <v>2</v>
      </c>
      <c r="AH791" s="57">
        <v>2023</v>
      </c>
    </row>
    <row r="792" spans="1:34">
      <c r="A792" s="64">
        <v>20230302</v>
      </c>
      <c r="B792" s="64">
        <f t="shared" si="37"/>
        <v>973</v>
      </c>
      <c r="C792" s="64">
        <f t="shared" si="38"/>
        <v>590</v>
      </c>
      <c r="D792" s="64">
        <v>805</v>
      </c>
      <c r="E792" s="64">
        <v>769</v>
      </c>
      <c r="F792" s="64">
        <v>754</v>
      </c>
      <c r="G792" s="64">
        <v>745</v>
      </c>
      <c r="H792" s="64">
        <v>748</v>
      </c>
      <c r="I792" s="64">
        <v>768</v>
      </c>
      <c r="J792" s="64">
        <v>816</v>
      </c>
      <c r="K792" s="64">
        <v>839</v>
      </c>
      <c r="L792" s="64">
        <v>728</v>
      </c>
      <c r="M792" s="64">
        <v>640</v>
      </c>
      <c r="N792" s="64">
        <v>621</v>
      </c>
      <c r="O792" s="64">
        <v>590</v>
      </c>
      <c r="P792" s="64">
        <v>596</v>
      </c>
      <c r="Q792" s="64">
        <v>618</v>
      </c>
      <c r="R792" s="64">
        <v>637</v>
      </c>
      <c r="S792" s="64">
        <v>667</v>
      </c>
      <c r="T792" s="64">
        <v>743</v>
      </c>
      <c r="U792" s="64">
        <v>866</v>
      </c>
      <c r="V792" s="64">
        <v>962</v>
      </c>
      <c r="W792" s="64">
        <v>973</v>
      </c>
      <c r="X792" s="64">
        <v>963</v>
      </c>
      <c r="Y792" s="64">
        <v>940</v>
      </c>
      <c r="Z792" s="64">
        <v>920</v>
      </c>
      <c r="AA792" s="64">
        <v>901</v>
      </c>
      <c r="AB792" s="65">
        <v>1</v>
      </c>
      <c r="AC792" s="65">
        <f t="shared" si="36"/>
        <v>0</v>
      </c>
      <c r="AD792" s="65">
        <v>4</v>
      </c>
      <c r="AF792" s="57">
        <v>2</v>
      </c>
      <c r="AG792" s="57">
        <v>13</v>
      </c>
      <c r="AH792" s="57">
        <v>2023</v>
      </c>
    </row>
    <row r="793" spans="1:34">
      <c r="A793" s="64">
        <v>20230303</v>
      </c>
      <c r="B793" s="64">
        <f t="shared" si="37"/>
        <v>904</v>
      </c>
      <c r="C793" s="64">
        <f t="shared" si="38"/>
        <v>604</v>
      </c>
      <c r="D793" s="64">
        <v>853</v>
      </c>
      <c r="E793" s="64">
        <v>819</v>
      </c>
      <c r="F793" s="64">
        <v>800</v>
      </c>
      <c r="G793" s="64">
        <v>792</v>
      </c>
      <c r="H793" s="64">
        <v>794</v>
      </c>
      <c r="I793" s="64">
        <v>813</v>
      </c>
      <c r="J793" s="64">
        <v>852</v>
      </c>
      <c r="K793" s="64">
        <v>847</v>
      </c>
      <c r="L793" s="64">
        <v>708</v>
      </c>
      <c r="M793" s="64">
        <v>633</v>
      </c>
      <c r="N793" s="64">
        <v>611</v>
      </c>
      <c r="O793" s="64">
        <v>604</v>
      </c>
      <c r="P793" s="64">
        <v>607</v>
      </c>
      <c r="Q793" s="64">
        <v>645</v>
      </c>
      <c r="R793" s="64">
        <v>656</v>
      </c>
      <c r="S793" s="64">
        <v>711</v>
      </c>
      <c r="T793" s="64">
        <v>753</v>
      </c>
      <c r="U793" s="64">
        <v>800</v>
      </c>
      <c r="V793" s="64">
        <v>882</v>
      </c>
      <c r="W793" s="64">
        <v>904</v>
      </c>
      <c r="X793" s="64">
        <v>895</v>
      </c>
      <c r="Y793" s="64">
        <v>873</v>
      </c>
      <c r="Z793" s="64">
        <v>861</v>
      </c>
      <c r="AA793" s="64">
        <v>841</v>
      </c>
      <c r="AB793" s="65">
        <v>1</v>
      </c>
      <c r="AC793" s="65">
        <f t="shared" si="36"/>
        <v>0</v>
      </c>
      <c r="AD793" s="65">
        <v>5</v>
      </c>
      <c r="AF793" s="57">
        <v>2</v>
      </c>
      <c r="AG793" s="57">
        <v>11</v>
      </c>
      <c r="AH793" s="57">
        <v>2023</v>
      </c>
    </row>
    <row r="794" spans="1:34">
      <c r="A794" s="64">
        <v>20230304</v>
      </c>
      <c r="B794" s="64">
        <f t="shared" si="37"/>
        <v>870</v>
      </c>
      <c r="C794" s="64">
        <f t="shared" si="38"/>
        <v>514</v>
      </c>
      <c r="D794" s="64">
        <v>790</v>
      </c>
      <c r="E794" s="64">
        <v>760</v>
      </c>
      <c r="F794" s="64">
        <v>745</v>
      </c>
      <c r="G794" s="64">
        <v>733</v>
      </c>
      <c r="H794" s="64">
        <v>748</v>
      </c>
      <c r="I794" s="64">
        <v>764</v>
      </c>
      <c r="J794" s="64">
        <v>778</v>
      </c>
      <c r="K794" s="64">
        <v>771</v>
      </c>
      <c r="L794" s="64">
        <v>657</v>
      </c>
      <c r="M794" s="64">
        <v>593</v>
      </c>
      <c r="N794" s="64">
        <v>561</v>
      </c>
      <c r="O794" s="64">
        <v>514</v>
      </c>
      <c r="P794" s="64">
        <v>544</v>
      </c>
      <c r="Q794" s="64">
        <v>583</v>
      </c>
      <c r="R794" s="64">
        <v>580</v>
      </c>
      <c r="S794" s="64">
        <v>586</v>
      </c>
      <c r="T794" s="64">
        <v>652</v>
      </c>
      <c r="U794" s="64">
        <v>740</v>
      </c>
      <c r="V794" s="64">
        <v>827</v>
      </c>
      <c r="W794" s="64">
        <v>866</v>
      </c>
      <c r="X794" s="64">
        <v>870</v>
      </c>
      <c r="Y794" s="64">
        <v>866</v>
      </c>
      <c r="Z794" s="64">
        <v>858</v>
      </c>
      <c r="AA794" s="64">
        <v>775</v>
      </c>
      <c r="AB794" s="65">
        <v>1</v>
      </c>
      <c r="AC794" s="65">
        <f t="shared" si="36"/>
        <v>1</v>
      </c>
      <c r="AD794" s="65">
        <v>6</v>
      </c>
      <c r="AF794" s="57">
        <v>3</v>
      </c>
      <c r="AG794" s="57">
        <v>11</v>
      </c>
      <c r="AH794" s="57">
        <v>2023</v>
      </c>
    </row>
    <row r="795" spans="1:34">
      <c r="A795" s="64">
        <v>20230305</v>
      </c>
      <c r="B795" s="64">
        <f t="shared" si="37"/>
        <v>856</v>
      </c>
      <c r="C795" s="64">
        <f t="shared" si="38"/>
        <v>506</v>
      </c>
      <c r="D795" s="64">
        <v>799</v>
      </c>
      <c r="E795" s="64">
        <v>768</v>
      </c>
      <c r="F795" s="64">
        <v>748</v>
      </c>
      <c r="G795" s="64">
        <v>738</v>
      </c>
      <c r="H795" s="64">
        <v>738</v>
      </c>
      <c r="I795" s="64">
        <v>752</v>
      </c>
      <c r="J795" s="64">
        <v>772</v>
      </c>
      <c r="K795" s="64">
        <v>738</v>
      </c>
      <c r="L795" s="64">
        <v>592</v>
      </c>
      <c r="M795" s="64">
        <v>516</v>
      </c>
      <c r="N795" s="64">
        <v>510</v>
      </c>
      <c r="O795" s="64">
        <v>511</v>
      </c>
      <c r="P795" s="64">
        <v>506</v>
      </c>
      <c r="Q795" s="64">
        <v>540</v>
      </c>
      <c r="R795" s="64">
        <v>594</v>
      </c>
      <c r="S795" s="64">
        <v>660</v>
      </c>
      <c r="T795" s="64">
        <v>683</v>
      </c>
      <c r="U795" s="64">
        <v>745</v>
      </c>
      <c r="V795" s="64">
        <v>831</v>
      </c>
      <c r="W795" s="64">
        <v>856</v>
      </c>
      <c r="X795" s="64">
        <v>856</v>
      </c>
      <c r="Y795" s="64">
        <v>846</v>
      </c>
      <c r="Z795" s="64">
        <v>833</v>
      </c>
      <c r="AA795" s="64">
        <v>818</v>
      </c>
      <c r="AB795" s="65">
        <v>1</v>
      </c>
      <c r="AC795" s="65">
        <f t="shared" si="36"/>
        <v>2</v>
      </c>
      <c r="AD795" s="65">
        <v>7</v>
      </c>
      <c r="AF795" s="57">
        <v>3</v>
      </c>
      <c r="AG795" s="57">
        <v>11</v>
      </c>
      <c r="AH795" s="57">
        <v>2023</v>
      </c>
    </row>
    <row r="796" spans="1:34">
      <c r="A796" s="64">
        <v>20230306</v>
      </c>
      <c r="B796" s="64">
        <f t="shared" si="37"/>
        <v>854</v>
      </c>
      <c r="C796" s="64">
        <f t="shared" si="38"/>
        <v>575</v>
      </c>
      <c r="D796" s="64">
        <v>777</v>
      </c>
      <c r="E796" s="64">
        <v>747</v>
      </c>
      <c r="F796" s="64">
        <v>730</v>
      </c>
      <c r="G796" s="64">
        <v>721</v>
      </c>
      <c r="H796" s="64">
        <v>726</v>
      </c>
      <c r="I796" s="64">
        <v>748</v>
      </c>
      <c r="J796" s="64">
        <v>789</v>
      </c>
      <c r="K796" s="64">
        <v>790</v>
      </c>
      <c r="L796" s="64">
        <v>679</v>
      </c>
      <c r="M796" s="64">
        <v>614</v>
      </c>
      <c r="N796" s="64">
        <v>596</v>
      </c>
      <c r="O796" s="64">
        <v>578</v>
      </c>
      <c r="P796" s="64">
        <v>575</v>
      </c>
      <c r="Q796" s="64">
        <v>592</v>
      </c>
      <c r="R796" s="64">
        <v>597</v>
      </c>
      <c r="S796" s="64">
        <v>623</v>
      </c>
      <c r="T796" s="64">
        <v>682</v>
      </c>
      <c r="U796" s="64">
        <v>750</v>
      </c>
      <c r="V796" s="64">
        <v>821</v>
      </c>
      <c r="W796" s="64">
        <v>854</v>
      </c>
      <c r="X796" s="64">
        <v>854</v>
      </c>
      <c r="Y796" s="64">
        <v>839</v>
      </c>
      <c r="Z796" s="64">
        <v>827</v>
      </c>
      <c r="AA796" s="64">
        <v>814</v>
      </c>
      <c r="AB796" s="65">
        <v>1</v>
      </c>
      <c r="AC796" s="65">
        <f t="shared" si="36"/>
        <v>0</v>
      </c>
      <c r="AD796" s="65">
        <v>1</v>
      </c>
      <c r="AF796" s="57">
        <v>4</v>
      </c>
      <c r="AG796" s="57">
        <v>13</v>
      </c>
      <c r="AH796" s="57">
        <v>2023</v>
      </c>
    </row>
    <row r="797" spans="1:34">
      <c r="A797" s="64">
        <v>20230307</v>
      </c>
      <c r="B797" s="64">
        <f t="shared" si="37"/>
        <v>835</v>
      </c>
      <c r="C797" s="64">
        <f t="shared" si="38"/>
        <v>523</v>
      </c>
      <c r="D797" s="64">
        <v>767</v>
      </c>
      <c r="E797" s="64">
        <v>733</v>
      </c>
      <c r="F797" s="64">
        <v>712</v>
      </c>
      <c r="G797" s="64">
        <v>699</v>
      </c>
      <c r="H797" s="64">
        <v>702</v>
      </c>
      <c r="I797" s="64">
        <v>726</v>
      </c>
      <c r="J797" s="64">
        <v>759</v>
      </c>
      <c r="K797" s="64">
        <v>753</v>
      </c>
      <c r="L797" s="64">
        <v>653</v>
      </c>
      <c r="M797" s="64">
        <v>603</v>
      </c>
      <c r="N797" s="64">
        <v>572</v>
      </c>
      <c r="O797" s="64">
        <v>541</v>
      </c>
      <c r="P797" s="64">
        <v>523</v>
      </c>
      <c r="Q797" s="64">
        <v>543</v>
      </c>
      <c r="R797" s="64">
        <v>566</v>
      </c>
      <c r="S797" s="64">
        <v>614</v>
      </c>
      <c r="T797" s="64">
        <v>679</v>
      </c>
      <c r="U797" s="64">
        <v>747</v>
      </c>
      <c r="V797" s="64">
        <v>805</v>
      </c>
      <c r="W797" s="64">
        <v>835</v>
      </c>
      <c r="X797" s="64">
        <v>835</v>
      </c>
      <c r="Y797" s="64">
        <v>821</v>
      </c>
      <c r="Z797" s="64">
        <v>805</v>
      </c>
      <c r="AA797" s="64">
        <v>792</v>
      </c>
      <c r="AB797" s="65">
        <v>1</v>
      </c>
      <c r="AC797" s="65">
        <f t="shared" si="36"/>
        <v>0</v>
      </c>
      <c r="AD797" s="65">
        <v>2</v>
      </c>
      <c r="AF797" s="57">
        <v>4</v>
      </c>
      <c r="AG797" s="57">
        <v>12</v>
      </c>
      <c r="AH797" s="57">
        <v>2023</v>
      </c>
    </row>
    <row r="798" spans="1:34">
      <c r="A798" s="64">
        <v>20230308</v>
      </c>
      <c r="B798" s="64">
        <f t="shared" si="37"/>
        <v>786</v>
      </c>
      <c r="C798" s="64">
        <f t="shared" si="38"/>
        <v>538</v>
      </c>
      <c r="D798" s="64">
        <v>752</v>
      </c>
      <c r="E798" s="64">
        <v>722</v>
      </c>
      <c r="F798" s="64">
        <v>704</v>
      </c>
      <c r="G798" s="64">
        <v>691</v>
      </c>
      <c r="H798" s="64">
        <v>688</v>
      </c>
      <c r="I798" s="64">
        <v>708</v>
      </c>
      <c r="J798" s="64">
        <v>744</v>
      </c>
      <c r="K798" s="64">
        <v>731</v>
      </c>
      <c r="L798" s="64">
        <v>617</v>
      </c>
      <c r="M798" s="64">
        <v>653</v>
      </c>
      <c r="N798" s="64">
        <v>581</v>
      </c>
      <c r="O798" s="64">
        <v>560</v>
      </c>
      <c r="P798" s="64">
        <v>538</v>
      </c>
      <c r="Q798" s="64">
        <v>587</v>
      </c>
      <c r="R798" s="64">
        <v>598</v>
      </c>
      <c r="S798" s="64">
        <v>624</v>
      </c>
      <c r="T798" s="64">
        <v>682</v>
      </c>
      <c r="U798" s="64">
        <v>730</v>
      </c>
      <c r="V798" s="64">
        <v>770</v>
      </c>
      <c r="W798" s="64">
        <v>786</v>
      </c>
      <c r="X798" s="64">
        <v>779</v>
      </c>
      <c r="Y798" s="64">
        <v>765</v>
      </c>
      <c r="Z798" s="64">
        <v>742</v>
      </c>
      <c r="AA798" s="64">
        <v>721</v>
      </c>
      <c r="AB798" s="65">
        <v>1</v>
      </c>
      <c r="AC798" s="65">
        <f t="shared" si="36"/>
        <v>0</v>
      </c>
      <c r="AD798" s="65">
        <v>3</v>
      </c>
      <c r="AF798" s="57">
        <v>5</v>
      </c>
      <c r="AG798" s="57">
        <v>10</v>
      </c>
      <c r="AH798" s="57">
        <v>2023</v>
      </c>
    </row>
    <row r="799" spans="1:34">
      <c r="A799" s="64">
        <v>20230309</v>
      </c>
      <c r="B799" s="64">
        <f t="shared" si="37"/>
        <v>819</v>
      </c>
      <c r="C799" s="64">
        <f t="shared" si="38"/>
        <v>539</v>
      </c>
      <c r="D799" s="64">
        <v>677</v>
      </c>
      <c r="E799" s="64">
        <v>642</v>
      </c>
      <c r="F799" s="64">
        <v>624</v>
      </c>
      <c r="G799" s="64">
        <v>620</v>
      </c>
      <c r="H799" s="64">
        <v>622</v>
      </c>
      <c r="I799" s="64">
        <v>640</v>
      </c>
      <c r="J799" s="64">
        <v>672</v>
      </c>
      <c r="K799" s="64">
        <v>685</v>
      </c>
      <c r="L799" s="64">
        <v>665</v>
      </c>
      <c r="M799" s="64">
        <v>618</v>
      </c>
      <c r="N799" s="64">
        <v>571</v>
      </c>
      <c r="O799" s="64">
        <v>558</v>
      </c>
      <c r="P799" s="64">
        <v>539</v>
      </c>
      <c r="Q799" s="64">
        <v>574</v>
      </c>
      <c r="R799" s="64">
        <v>597</v>
      </c>
      <c r="S799" s="64">
        <v>602</v>
      </c>
      <c r="T799" s="64">
        <v>666</v>
      </c>
      <c r="U799" s="64">
        <v>731</v>
      </c>
      <c r="V799" s="64">
        <v>783</v>
      </c>
      <c r="W799" s="64">
        <v>816</v>
      </c>
      <c r="X799" s="64">
        <v>819</v>
      </c>
      <c r="Y799" s="64">
        <v>806</v>
      </c>
      <c r="Z799" s="64">
        <v>781</v>
      </c>
      <c r="AA799" s="64">
        <v>747</v>
      </c>
      <c r="AB799" s="65">
        <v>1</v>
      </c>
      <c r="AC799" s="65">
        <f t="shared" si="36"/>
        <v>0</v>
      </c>
      <c r="AD799" s="65">
        <v>4</v>
      </c>
      <c r="AF799" s="57">
        <v>5</v>
      </c>
      <c r="AG799" s="57">
        <v>10</v>
      </c>
      <c r="AH799" s="57">
        <v>2023</v>
      </c>
    </row>
    <row r="800" spans="1:34">
      <c r="A800" s="64">
        <v>20230310</v>
      </c>
      <c r="B800" s="64">
        <f t="shared" si="37"/>
        <v>816</v>
      </c>
      <c r="C800" s="64">
        <f t="shared" si="38"/>
        <v>506</v>
      </c>
      <c r="D800" s="64">
        <v>702</v>
      </c>
      <c r="E800" s="64">
        <v>690</v>
      </c>
      <c r="F800" s="64">
        <v>684</v>
      </c>
      <c r="G800" s="64">
        <v>680</v>
      </c>
      <c r="H800" s="64">
        <v>688</v>
      </c>
      <c r="I800" s="64">
        <v>714</v>
      </c>
      <c r="J800" s="64">
        <v>751</v>
      </c>
      <c r="K800" s="64">
        <v>732</v>
      </c>
      <c r="L800" s="64">
        <v>614</v>
      </c>
      <c r="M800" s="64">
        <v>550</v>
      </c>
      <c r="N800" s="64">
        <v>541</v>
      </c>
      <c r="O800" s="64">
        <v>515</v>
      </c>
      <c r="P800" s="64">
        <v>506</v>
      </c>
      <c r="Q800" s="64">
        <v>540</v>
      </c>
      <c r="R800" s="64">
        <v>567</v>
      </c>
      <c r="S800" s="64">
        <v>613</v>
      </c>
      <c r="T800" s="64">
        <v>673</v>
      </c>
      <c r="U800" s="64">
        <v>724</v>
      </c>
      <c r="V800" s="64">
        <v>773</v>
      </c>
      <c r="W800" s="64">
        <v>811</v>
      </c>
      <c r="X800" s="64">
        <v>816</v>
      </c>
      <c r="Y800" s="64">
        <v>807</v>
      </c>
      <c r="Z800" s="64">
        <v>797</v>
      </c>
      <c r="AA800" s="64">
        <v>785</v>
      </c>
      <c r="AB800" s="65">
        <v>1</v>
      </c>
      <c r="AC800" s="65">
        <f t="shared" si="36"/>
        <v>0</v>
      </c>
      <c r="AD800" s="65">
        <v>5</v>
      </c>
      <c r="AF800" s="57">
        <v>4</v>
      </c>
      <c r="AG800" s="57">
        <v>12</v>
      </c>
      <c r="AH800" s="57">
        <v>2023</v>
      </c>
    </row>
    <row r="801" spans="1:34">
      <c r="A801" s="64">
        <v>20230311</v>
      </c>
      <c r="B801" s="64">
        <f t="shared" si="37"/>
        <v>755</v>
      </c>
      <c r="C801" s="64">
        <f t="shared" si="38"/>
        <v>475</v>
      </c>
      <c r="D801" s="64">
        <v>746</v>
      </c>
      <c r="E801" s="64">
        <v>718</v>
      </c>
      <c r="F801" s="64">
        <v>698</v>
      </c>
      <c r="G801" s="64">
        <v>684</v>
      </c>
      <c r="H801" s="64">
        <v>691</v>
      </c>
      <c r="I801" s="64">
        <v>711</v>
      </c>
      <c r="J801" s="64">
        <v>724</v>
      </c>
      <c r="K801" s="64">
        <v>680</v>
      </c>
      <c r="L801" s="64">
        <v>561</v>
      </c>
      <c r="M801" s="64">
        <v>498</v>
      </c>
      <c r="N801" s="64">
        <v>527</v>
      </c>
      <c r="O801" s="64">
        <v>497</v>
      </c>
      <c r="P801" s="64">
        <v>475</v>
      </c>
      <c r="Q801" s="64">
        <v>513</v>
      </c>
      <c r="R801" s="64">
        <v>507</v>
      </c>
      <c r="S801" s="64">
        <v>579</v>
      </c>
      <c r="T801" s="64">
        <v>647</v>
      </c>
      <c r="U801" s="64">
        <v>686</v>
      </c>
      <c r="V801" s="64">
        <v>732</v>
      </c>
      <c r="W801" s="64">
        <v>755</v>
      </c>
      <c r="X801" s="64">
        <v>747</v>
      </c>
      <c r="Y801" s="64">
        <v>739</v>
      </c>
      <c r="Z801" s="64">
        <v>724</v>
      </c>
      <c r="AA801" s="64">
        <v>699</v>
      </c>
      <c r="AB801" s="65">
        <v>1</v>
      </c>
      <c r="AC801" s="65">
        <f t="shared" si="36"/>
        <v>1</v>
      </c>
      <c r="AD801" s="65">
        <v>6</v>
      </c>
      <c r="AF801" s="57">
        <v>6</v>
      </c>
      <c r="AG801" s="57">
        <v>11</v>
      </c>
      <c r="AH801" s="57">
        <v>2023</v>
      </c>
    </row>
    <row r="802" spans="1:34">
      <c r="A802" s="64">
        <v>20230312</v>
      </c>
      <c r="B802" s="64">
        <f t="shared" si="37"/>
        <v>837</v>
      </c>
      <c r="C802" s="64">
        <f t="shared" si="38"/>
        <v>548</v>
      </c>
      <c r="D802" s="64">
        <v>654</v>
      </c>
      <c r="E802" s="64">
        <v>627</v>
      </c>
      <c r="F802" s="64">
        <v>605</v>
      </c>
      <c r="G802" s="64">
        <v>599</v>
      </c>
      <c r="H802" s="64">
        <v>593</v>
      </c>
      <c r="I802" s="64">
        <v>598</v>
      </c>
      <c r="J802" s="64">
        <v>606</v>
      </c>
      <c r="K802" s="64">
        <v>592</v>
      </c>
      <c r="L802" s="64">
        <v>548</v>
      </c>
      <c r="M802" s="64">
        <v>555</v>
      </c>
      <c r="N802" s="64">
        <v>591</v>
      </c>
      <c r="O802" s="64">
        <v>639</v>
      </c>
      <c r="P802" s="64">
        <v>698</v>
      </c>
      <c r="Q802" s="64">
        <v>699</v>
      </c>
      <c r="R802" s="64">
        <v>724</v>
      </c>
      <c r="S802" s="64">
        <v>743</v>
      </c>
      <c r="T802" s="64">
        <v>787</v>
      </c>
      <c r="U802" s="64">
        <v>799</v>
      </c>
      <c r="V802" s="64">
        <v>825</v>
      </c>
      <c r="W802" s="64">
        <v>837</v>
      </c>
      <c r="X802" s="64">
        <v>833</v>
      </c>
      <c r="Y802" s="64">
        <v>824</v>
      </c>
      <c r="Z802" s="64">
        <v>823</v>
      </c>
      <c r="AA802" s="64">
        <v>815</v>
      </c>
      <c r="AB802" s="65">
        <v>1</v>
      </c>
      <c r="AC802" s="65">
        <f t="shared" si="36"/>
        <v>2</v>
      </c>
      <c r="AD802" s="65">
        <v>7</v>
      </c>
      <c r="AF802" s="57">
        <v>2</v>
      </c>
      <c r="AG802" s="57">
        <v>2</v>
      </c>
      <c r="AH802" s="57">
        <v>2023</v>
      </c>
    </row>
    <row r="803" spans="1:34">
      <c r="A803" s="64">
        <v>20230313</v>
      </c>
      <c r="B803" s="64">
        <f t="shared" si="37"/>
        <v>931</v>
      </c>
      <c r="C803" s="64">
        <f t="shared" si="38"/>
        <v>558</v>
      </c>
      <c r="D803" s="64">
        <v>777</v>
      </c>
      <c r="E803" s="64">
        <v>750</v>
      </c>
      <c r="F803" s="64">
        <v>732</v>
      </c>
      <c r="G803" s="64">
        <v>726</v>
      </c>
      <c r="H803" s="64">
        <v>732</v>
      </c>
      <c r="I803" s="64">
        <v>756</v>
      </c>
      <c r="J803" s="64">
        <v>806</v>
      </c>
      <c r="K803" s="64">
        <v>805</v>
      </c>
      <c r="L803" s="64">
        <v>659</v>
      </c>
      <c r="M803" s="64">
        <v>593</v>
      </c>
      <c r="N803" s="64">
        <v>564</v>
      </c>
      <c r="O803" s="64">
        <v>558</v>
      </c>
      <c r="P803" s="64">
        <v>574</v>
      </c>
      <c r="Q803" s="64">
        <v>595</v>
      </c>
      <c r="R803" s="64">
        <v>598</v>
      </c>
      <c r="S803" s="64">
        <v>622</v>
      </c>
      <c r="T803" s="64">
        <v>689</v>
      </c>
      <c r="U803" s="64">
        <v>778</v>
      </c>
      <c r="V803" s="64">
        <v>883</v>
      </c>
      <c r="W803" s="64">
        <v>931</v>
      </c>
      <c r="X803" s="64">
        <v>928</v>
      </c>
      <c r="Y803" s="64">
        <v>913</v>
      </c>
      <c r="Z803" s="64">
        <v>895</v>
      </c>
      <c r="AA803" s="64">
        <v>875</v>
      </c>
      <c r="AB803" s="65">
        <v>1</v>
      </c>
      <c r="AC803" s="65">
        <f t="shared" si="36"/>
        <v>0</v>
      </c>
      <c r="AD803" s="65">
        <v>1</v>
      </c>
      <c r="AF803" s="57">
        <v>2</v>
      </c>
      <c r="AG803" s="57">
        <v>14</v>
      </c>
      <c r="AH803" s="57">
        <v>2023</v>
      </c>
    </row>
    <row r="804" spans="1:34">
      <c r="A804" s="64">
        <v>20230314</v>
      </c>
      <c r="B804" s="64">
        <f t="shared" si="37"/>
        <v>847</v>
      </c>
      <c r="C804" s="64">
        <f t="shared" si="38"/>
        <v>559</v>
      </c>
      <c r="D804" s="64">
        <v>818</v>
      </c>
      <c r="E804" s="64">
        <v>786</v>
      </c>
      <c r="F804" s="64">
        <v>770</v>
      </c>
      <c r="G804" s="64">
        <v>763</v>
      </c>
      <c r="H804" s="64">
        <v>761</v>
      </c>
      <c r="I804" s="64">
        <v>782</v>
      </c>
      <c r="J804" s="64">
        <v>811</v>
      </c>
      <c r="K804" s="64">
        <v>766</v>
      </c>
      <c r="L804" s="64">
        <v>621</v>
      </c>
      <c r="M804" s="64">
        <v>568</v>
      </c>
      <c r="N804" s="64">
        <v>559</v>
      </c>
      <c r="O804" s="64">
        <v>592</v>
      </c>
      <c r="P804" s="64">
        <v>593</v>
      </c>
      <c r="Q804" s="64">
        <v>617</v>
      </c>
      <c r="R804" s="64">
        <v>613</v>
      </c>
      <c r="S804" s="64">
        <v>613</v>
      </c>
      <c r="T804" s="64">
        <v>661</v>
      </c>
      <c r="U804" s="64">
        <v>745</v>
      </c>
      <c r="V804" s="64">
        <v>815</v>
      </c>
      <c r="W804" s="64">
        <v>847</v>
      </c>
      <c r="X804" s="64">
        <v>847</v>
      </c>
      <c r="Y804" s="64">
        <v>830</v>
      </c>
      <c r="Z804" s="64">
        <v>811</v>
      </c>
      <c r="AA804" s="64">
        <v>787</v>
      </c>
      <c r="AB804" s="65">
        <v>1</v>
      </c>
      <c r="AC804" s="65">
        <f t="shared" si="36"/>
        <v>0</v>
      </c>
      <c r="AD804" s="65">
        <v>2</v>
      </c>
      <c r="AF804" s="57">
        <v>3</v>
      </c>
      <c r="AG804" s="57">
        <v>14</v>
      </c>
      <c r="AH804" s="57">
        <v>2023</v>
      </c>
    </row>
    <row r="805" spans="1:34">
      <c r="A805" s="64">
        <v>20230315</v>
      </c>
      <c r="B805" s="64">
        <f t="shared" si="37"/>
        <v>800</v>
      </c>
      <c r="C805" s="64">
        <f t="shared" si="38"/>
        <v>544</v>
      </c>
      <c r="D805" s="64">
        <v>736</v>
      </c>
      <c r="E805" s="64">
        <v>702</v>
      </c>
      <c r="F805" s="64">
        <v>687</v>
      </c>
      <c r="G805" s="64">
        <v>679</v>
      </c>
      <c r="H805" s="64">
        <v>679</v>
      </c>
      <c r="I805" s="64">
        <v>694</v>
      </c>
      <c r="J805" s="64">
        <v>720</v>
      </c>
      <c r="K805" s="64">
        <v>677</v>
      </c>
      <c r="L805" s="64">
        <v>579</v>
      </c>
      <c r="M805" s="64">
        <v>555</v>
      </c>
      <c r="N805" s="64">
        <v>550</v>
      </c>
      <c r="O805" s="64">
        <v>567</v>
      </c>
      <c r="P805" s="64">
        <v>544</v>
      </c>
      <c r="Q805" s="64">
        <v>584</v>
      </c>
      <c r="R805" s="64">
        <v>592</v>
      </c>
      <c r="S805" s="64">
        <v>615</v>
      </c>
      <c r="T805" s="64">
        <v>678</v>
      </c>
      <c r="U805" s="64">
        <v>726</v>
      </c>
      <c r="V805" s="64">
        <v>753</v>
      </c>
      <c r="W805" s="64">
        <v>782</v>
      </c>
      <c r="X805" s="64">
        <v>800</v>
      </c>
      <c r="Y805" s="64">
        <v>796</v>
      </c>
      <c r="Z805" s="64">
        <v>775</v>
      </c>
      <c r="AA805" s="64">
        <v>736</v>
      </c>
      <c r="AB805" s="65">
        <v>1</v>
      </c>
      <c r="AC805" s="65">
        <f t="shared" si="36"/>
        <v>0</v>
      </c>
      <c r="AD805" s="65">
        <v>3</v>
      </c>
      <c r="AF805" s="57">
        <v>4</v>
      </c>
      <c r="AG805" s="57">
        <v>13</v>
      </c>
      <c r="AH805" s="57">
        <v>2023</v>
      </c>
    </row>
    <row r="806" spans="1:34">
      <c r="A806" s="64">
        <v>20230316</v>
      </c>
      <c r="B806" s="64">
        <f t="shared" si="37"/>
        <v>845</v>
      </c>
      <c r="C806" s="64">
        <f t="shared" si="38"/>
        <v>526</v>
      </c>
      <c r="D806" s="64">
        <v>706</v>
      </c>
      <c r="E806" s="64">
        <v>679</v>
      </c>
      <c r="F806" s="64">
        <v>660</v>
      </c>
      <c r="G806" s="64">
        <v>651</v>
      </c>
      <c r="H806" s="64">
        <v>661</v>
      </c>
      <c r="I806" s="64">
        <v>676</v>
      </c>
      <c r="J806" s="64">
        <v>715</v>
      </c>
      <c r="K806" s="64">
        <v>693</v>
      </c>
      <c r="L806" s="64">
        <v>603</v>
      </c>
      <c r="M806" s="64">
        <v>557</v>
      </c>
      <c r="N806" s="64">
        <v>550</v>
      </c>
      <c r="O806" s="64">
        <v>526</v>
      </c>
      <c r="P806" s="64">
        <v>542</v>
      </c>
      <c r="Q806" s="64">
        <v>566</v>
      </c>
      <c r="R806" s="64">
        <v>574</v>
      </c>
      <c r="S806" s="64">
        <v>609</v>
      </c>
      <c r="T806" s="64">
        <v>671</v>
      </c>
      <c r="U806" s="64">
        <v>744</v>
      </c>
      <c r="V806" s="64">
        <v>811</v>
      </c>
      <c r="W806" s="64">
        <v>845</v>
      </c>
      <c r="X806" s="64">
        <v>844</v>
      </c>
      <c r="Y806" s="64">
        <v>830</v>
      </c>
      <c r="Z806" s="64">
        <v>812</v>
      </c>
      <c r="AA806" s="64">
        <v>785</v>
      </c>
      <c r="AB806" s="65">
        <v>1</v>
      </c>
      <c r="AC806" s="65">
        <f t="shared" si="36"/>
        <v>0</v>
      </c>
      <c r="AD806" s="65">
        <v>4</v>
      </c>
      <c r="AF806" s="57">
        <v>4</v>
      </c>
      <c r="AG806" s="57">
        <v>13</v>
      </c>
      <c r="AH806" s="57">
        <v>2023</v>
      </c>
    </row>
    <row r="807" spans="1:34">
      <c r="A807" s="64">
        <v>20230317</v>
      </c>
      <c r="B807" s="64">
        <f t="shared" si="37"/>
        <v>875</v>
      </c>
      <c r="C807" s="64">
        <f t="shared" si="38"/>
        <v>649</v>
      </c>
      <c r="D807" s="64">
        <v>733</v>
      </c>
      <c r="E807" s="64">
        <v>694</v>
      </c>
      <c r="F807" s="64">
        <v>667</v>
      </c>
      <c r="G807" s="64">
        <v>649</v>
      </c>
      <c r="H807" s="64">
        <v>651</v>
      </c>
      <c r="I807" s="64">
        <v>667</v>
      </c>
      <c r="J807" s="64">
        <v>698</v>
      </c>
      <c r="K807" s="64">
        <v>716</v>
      </c>
      <c r="L807" s="64">
        <v>665</v>
      </c>
      <c r="M807" s="64">
        <v>686</v>
      </c>
      <c r="N807" s="64">
        <v>705</v>
      </c>
      <c r="O807" s="64">
        <v>686</v>
      </c>
      <c r="P807" s="64">
        <v>701</v>
      </c>
      <c r="Q807" s="64">
        <v>802</v>
      </c>
      <c r="R807" s="64">
        <v>834</v>
      </c>
      <c r="S807" s="64">
        <v>845</v>
      </c>
      <c r="T807" s="64">
        <v>851</v>
      </c>
      <c r="U807" s="64">
        <v>875</v>
      </c>
      <c r="V807" s="64">
        <v>873</v>
      </c>
      <c r="W807" s="64">
        <v>862</v>
      </c>
      <c r="X807" s="64">
        <v>842</v>
      </c>
      <c r="Y807" s="64">
        <v>815</v>
      </c>
      <c r="Z807" s="64">
        <v>785</v>
      </c>
      <c r="AA807" s="64">
        <v>763</v>
      </c>
      <c r="AB807" s="65">
        <v>1</v>
      </c>
      <c r="AC807" s="65">
        <f t="shared" si="36"/>
        <v>0</v>
      </c>
      <c r="AD807" s="65">
        <v>5</v>
      </c>
      <c r="AF807" s="57">
        <v>5</v>
      </c>
      <c r="AG807" s="57">
        <v>2</v>
      </c>
      <c r="AH807" s="57">
        <v>2023</v>
      </c>
    </row>
    <row r="808" spans="1:34">
      <c r="A808" s="64">
        <v>20230318</v>
      </c>
      <c r="B808" s="64">
        <f t="shared" si="37"/>
        <v>848</v>
      </c>
      <c r="C808" s="64">
        <f t="shared" si="38"/>
        <v>489</v>
      </c>
      <c r="D808" s="64">
        <v>718</v>
      </c>
      <c r="E808" s="64">
        <v>685</v>
      </c>
      <c r="F808" s="64">
        <v>663</v>
      </c>
      <c r="G808" s="64">
        <v>658</v>
      </c>
      <c r="H808" s="64">
        <v>662</v>
      </c>
      <c r="I808" s="64">
        <v>691</v>
      </c>
      <c r="J808" s="64">
        <v>721</v>
      </c>
      <c r="K808" s="64">
        <v>666</v>
      </c>
      <c r="L808" s="64">
        <v>554</v>
      </c>
      <c r="M808" s="64">
        <v>489</v>
      </c>
      <c r="N808" s="64">
        <v>494</v>
      </c>
      <c r="O808" s="64">
        <v>530</v>
      </c>
      <c r="P808" s="64">
        <v>548</v>
      </c>
      <c r="Q808" s="64">
        <v>564</v>
      </c>
      <c r="R808" s="64">
        <v>571</v>
      </c>
      <c r="S808" s="64">
        <v>574</v>
      </c>
      <c r="T808" s="64">
        <v>612</v>
      </c>
      <c r="U808" s="64">
        <v>710</v>
      </c>
      <c r="V808" s="64">
        <v>809</v>
      </c>
      <c r="W808" s="64">
        <v>848</v>
      </c>
      <c r="X808" s="64">
        <v>843</v>
      </c>
      <c r="Y808" s="64">
        <v>830</v>
      </c>
      <c r="Z808" s="64">
        <v>812</v>
      </c>
      <c r="AA808" s="64">
        <v>801</v>
      </c>
      <c r="AB808" s="65">
        <v>1</v>
      </c>
      <c r="AC808" s="65">
        <f t="shared" si="36"/>
        <v>1</v>
      </c>
      <c r="AD808" s="65">
        <v>6</v>
      </c>
      <c r="AF808" s="57">
        <v>4</v>
      </c>
      <c r="AG808" s="57">
        <v>14</v>
      </c>
      <c r="AH808" s="57">
        <v>2023</v>
      </c>
    </row>
    <row r="809" spans="1:34">
      <c r="A809" s="64">
        <v>20230319</v>
      </c>
      <c r="B809" s="64">
        <f t="shared" si="37"/>
        <v>828</v>
      </c>
      <c r="C809" s="64">
        <f t="shared" si="38"/>
        <v>465</v>
      </c>
      <c r="D809" s="64">
        <v>764</v>
      </c>
      <c r="E809" s="64">
        <v>731</v>
      </c>
      <c r="F809" s="64">
        <v>707</v>
      </c>
      <c r="G809" s="64">
        <v>690</v>
      </c>
      <c r="H809" s="64">
        <v>689</v>
      </c>
      <c r="I809" s="64">
        <v>705</v>
      </c>
      <c r="J809" s="64">
        <v>721</v>
      </c>
      <c r="K809" s="64">
        <v>666</v>
      </c>
      <c r="L809" s="64">
        <v>549</v>
      </c>
      <c r="M809" s="64">
        <v>465</v>
      </c>
      <c r="N809" s="64">
        <v>478</v>
      </c>
      <c r="O809" s="64">
        <v>524</v>
      </c>
      <c r="P809" s="64">
        <v>549</v>
      </c>
      <c r="Q809" s="64">
        <v>553</v>
      </c>
      <c r="R809" s="64">
        <v>551</v>
      </c>
      <c r="S809" s="64">
        <v>570</v>
      </c>
      <c r="T809" s="64">
        <v>617</v>
      </c>
      <c r="U809" s="64">
        <v>698</v>
      </c>
      <c r="V809" s="64">
        <v>774</v>
      </c>
      <c r="W809" s="64">
        <v>822</v>
      </c>
      <c r="X809" s="64">
        <v>828</v>
      </c>
      <c r="Y809" s="64">
        <v>821</v>
      </c>
      <c r="Z809" s="64">
        <v>808</v>
      </c>
      <c r="AA809" s="64">
        <v>802</v>
      </c>
      <c r="AB809" s="65">
        <v>1</v>
      </c>
      <c r="AC809" s="65">
        <f t="shared" si="36"/>
        <v>2</v>
      </c>
      <c r="AD809" s="65">
        <v>7</v>
      </c>
      <c r="AF809" s="57">
        <v>4</v>
      </c>
      <c r="AG809" s="57">
        <v>13</v>
      </c>
      <c r="AH809" s="57">
        <v>2023</v>
      </c>
    </row>
    <row r="810" spans="1:34">
      <c r="A810" s="64">
        <v>20230320</v>
      </c>
      <c r="B810" s="64">
        <f t="shared" si="37"/>
        <v>791</v>
      </c>
      <c r="C810" s="64">
        <f t="shared" si="38"/>
        <v>648</v>
      </c>
      <c r="D810" s="64">
        <v>760</v>
      </c>
      <c r="E810" s="64">
        <v>732</v>
      </c>
      <c r="F810" s="64">
        <v>719</v>
      </c>
      <c r="G810" s="64">
        <v>716</v>
      </c>
      <c r="H810" s="64">
        <v>719</v>
      </c>
      <c r="I810" s="64">
        <v>731</v>
      </c>
      <c r="J810" s="64">
        <v>742</v>
      </c>
      <c r="K810" s="64">
        <v>733</v>
      </c>
      <c r="L810" s="64">
        <v>648</v>
      </c>
      <c r="M810" s="64">
        <v>672</v>
      </c>
      <c r="N810" s="64">
        <v>672</v>
      </c>
      <c r="O810" s="64">
        <v>656</v>
      </c>
      <c r="P810" s="64">
        <v>698</v>
      </c>
      <c r="Q810" s="64">
        <v>682</v>
      </c>
      <c r="R810" s="64">
        <v>679</v>
      </c>
      <c r="S810" s="64">
        <v>687</v>
      </c>
      <c r="T810" s="64">
        <v>687</v>
      </c>
      <c r="U810" s="64">
        <v>741</v>
      </c>
      <c r="V810" s="64">
        <v>771</v>
      </c>
      <c r="W810" s="64">
        <v>791</v>
      </c>
      <c r="X810" s="64">
        <v>788</v>
      </c>
      <c r="Y810" s="64">
        <v>767</v>
      </c>
      <c r="Z810" s="64">
        <v>746</v>
      </c>
      <c r="AA810" s="64">
        <v>724</v>
      </c>
      <c r="AB810" s="65">
        <v>1</v>
      </c>
      <c r="AC810" s="65">
        <f t="shared" si="36"/>
        <v>0</v>
      </c>
      <c r="AD810" s="65">
        <v>1</v>
      </c>
      <c r="AF810" s="57">
        <v>4</v>
      </c>
      <c r="AG810" s="57">
        <v>5</v>
      </c>
      <c r="AH810" s="57">
        <v>2023</v>
      </c>
    </row>
    <row r="811" spans="1:34">
      <c r="A811" s="64">
        <v>20230321</v>
      </c>
      <c r="B811" s="64">
        <f t="shared" si="37"/>
        <v>785</v>
      </c>
      <c r="C811" s="64">
        <f t="shared" si="38"/>
        <v>616</v>
      </c>
      <c r="D811" s="64">
        <v>675</v>
      </c>
      <c r="E811" s="64">
        <v>638</v>
      </c>
      <c r="F811" s="64">
        <v>621</v>
      </c>
      <c r="G811" s="64">
        <v>616</v>
      </c>
      <c r="H811" s="64">
        <v>617</v>
      </c>
      <c r="I811" s="64">
        <v>637</v>
      </c>
      <c r="J811" s="64">
        <v>672</v>
      </c>
      <c r="K811" s="64">
        <v>718</v>
      </c>
      <c r="L811" s="64">
        <v>767</v>
      </c>
      <c r="M811" s="64">
        <v>773</v>
      </c>
      <c r="N811" s="64">
        <v>755</v>
      </c>
      <c r="O811" s="64">
        <v>732</v>
      </c>
      <c r="P811" s="64">
        <v>704</v>
      </c>
      <c r="Q811" s="64">
        <v>661</v>
      </c>
      <c r="R811" s="64">
        <v>657</v>
      </c>
      <c r="S811" s="64">
        <v>692</v>
      </c>
      <c r="T811" s="64">
        <v>678</v>
      </c>
      <c r="U811" s="64">
        <v>750</v>
      </c>
      <c r="V811" s="64">
        <v>781</v>
      </c>
      <c r="W811" s="64">
        <v>785</v>
      </c>
      <c r="X811" s="64">
        <v>774</v>
      </c>
      <c r="Y811" s="64">
        <v>752</v>
      </c>
      <c r="Z811" s="64">
        <v>732</v>
      </c>
      <c r="AA811" s="64">
        <v>711</v>
      </c>
      <c r="AB811" s="65">
        <v>1</v>
      </c>
      <c r="AC811" s="65">
        <f t="shared" si="36"/>
        <v>0</v>
      </c>
      <c r="AD811" s="65">
        <v>2</v>
      </c>
      <c r="AF811" s="57">
        <v>7</v>
      </c>
      <c r="AG811" s="57">
        <v>2</v>
      </c>
      <c r="AH811" s="57">
        <v>2023</v>
      </c>
    </row>
    <row r="812" spans="1:34">
      <c r="A812" s="64">
        <v>20230322</v>
      </c>
      <c r="B812" s="64">
        <f t="shared" si="37"/>
        <v>779</v>
      </c>
      <c r="C812" s="64">
        <f t="shared" si="38"/>
        <v>600</v>
      </c>
      <c r="D812" s="64">
        <v>663</v>
      </c>
      <c r="E812" s="64">
        <v>628</v>
      </c>
      <c r="F812" s="64">
        <v>610</v>
      </c>
      <c r="G812" s="64">
        <v>600</v>
      </c>
      <c r="H812" s="64">
        <v>603</v>
      </c>
      <c r="I812" s="64">
        <v>624</v>
      </c>
      <c r="J812" s="64">
        <v>654</v>
      </c>
      <c r="K812" s="64">
        <v>680</v>
      </c>
      <c r="L812" s="64">
        <v>672</v>
      </c>
      <c r="M812" s="64">
        <v>665</v>
      </c>
      <c r="N812" s="64">
        <v>705</v>
      </c>
      <c r="O812" s="64">
        <v>667</v>
      </c>
      <c r="P812" s="64">
        <v>683</v>
      </c>
      <c r="Q812" s="64">
        <v>694</v>
      </c>
      <c r="R812" s="64">
        <v>731</v>
      </c>
      <c r="S812" s="64">
        <v>741</v>
      </c>
      <c r="T812" s="64">
        <v>751</v>
      </c>
      <c r="U812" s="64">
        <v>767</v>
      </c>
      <c r="V812" s="64">
        <v>777</v>
      </c>
      <c r="W812" s="64">
        <v>779</v>
      </c>
      <c r="X812" s="64">
        <v>766</v>
      </c>
      <c r="Y812" s="64">
        <v>741</v>
      </c>
      <c r="Z812" s="64">
        <v>717</v>
      </c>
      <c r="AA812" s="64">
        <v>693</v>
      </c>
      <c r="AB812" s="65">
        <v>1</v>
      </c>
      <c r="AC812" s="65">
        <f t="shared" si="36"/>
        <v>0</v>
      </c>
      <c r="AD812" s="65">
        <v>3</v>
      </c>
      <c r="AF812" s="57">
        <v>8</v>
      </c>
      <c r="AG812" s="57">
        <v>5</v>
      </c>
      <c r="AH812" s="57">
        <v>2023</v>
      </c>
    </row>
    <row r="813" spans="1:34">
      <c r="A813" s="64">
        <v>20230323</v>
      </c>
      <c r="B813" s="64">
        <f t="shared" si="37"/>
        <v>770</v>
      </c>
      <c r="C813" s="64">
        <f t="shared" si="38"/>
        <v>584</v>
      </c>
      <c r="D813" s="64">
        <v>646</v>
      </c>
      <c r="E813" s="64">
        <v>611</v>
      </c>
      <c r="F813" s="64">
        <v>592</v>
      </c>
      <c r="G813" s="64">
        <v>584</v>
      </c>
      <c r="H813" s="64">
        <v>589</v>
      </c>
      <c r="I813" s="64">
        <v>605</v>
      </c>
      <c r="J813" s="64">
        <v>636</v>
      </c>
      <c r="K813" s="64">
        <v>669</v>
      </c>
      <c r="L813" s="64">
        <v>666</v>
      </c>
      <c r="M813" s="64">
        <v>659</v>
      </c>
      <c r="N813" s="64">
        <v>614</v>
      </c>
      <c r="O813" s="64">
        <v>697</v>
      </c>
      <c r="P813" s="64">
        <v>695</v>
      </c>
      <c r="Q813" s="64">
        <v>674</v>
      </c>
      <c r="R813" s="64">
        <v>636</v>
      </c>
      <c r="S813" s="64">
        <v>662</v>
      </c>
      <c r="T813" s="64">
        <v>696</v>
      </c>
      <c r="U813" s="64">
        <v>724</v>
      </c>
      <c r="V813" s="64">
        <v>756</v>
      </c>
      <c r="W813" s="64">
        <v>770</v>
      </c>
      <c r="X813" s="64">
        <v>760</v>
      </c>
      <c r="Y813" s="64">
        <v>744</v>
      </c>
      <c r="Z813" s="64">
        <v>733</v>
      </c>
      <c r="AA813" s="64">
        <v>712</v>
      </c>
      <c r="AB813" s="65">
        <v>1</v>
      </c>
      <c r="AC813" s="65">
        <f t="shared" si="36"/>
        <v>0</v>
      </c>
      <c r="AD813" s="65">
        <v>4</v>
      </c>
      <c r="AF813" s="57">
        <v>6</v>
      </c>
      <c r="AG813" s="57">
        <v>2</v>
      </c>
      <c r="AH813" s="57">
        <v>2023</v>
      </c>
    </row>
    <row r="814" spans="1:34">
      <c r="A814" s="64">
        <v>20230324</v>
      </c>
      <c r="B814" s="64">
        <f t="shared" si="37"/>
        <v>825</v>
      </c>
      <c r="C814" s="64">
        <f t="shared" si="38"/>
        <v>596</v>
      </c>
      <c r="D814" s="64">
        <v>664</v>
      </c>
      <c r="E814" s="64">
        <v>634</v>
      </c>
      <c r="F814" s="64">
        <v>615</v>
      </c>
      <c r="G814" s="64">
        <v>596</v>
      </c>
      <c r="H814" s="64">
        <v>600</v>
      </c>
      <c r="I814" s="64">
        <v>618</v>
      </c>
      <c r="J814" s="64">
        <v>654</v>
      </c>
      <c r="K814" s="64">
        <v>703</v>
      </c>
      <c r="L814" s="64">
        <v>742</v>
      </c>
      <c r="M814" s="64">
        <v>709</v>
      </c>
      <c r="N814" s="64">
        <v>665</v>
      </c>
      <c r="O814" s="64">
        <v>682</v>
      </c>
      <c r="P814" s="64">
        <v>740</v>
      </c>
      <c r="Q814" s="64">
        <v>745</v>
      </c>
      <c r="R814" s="64">
        <v>749</v>
      </c>
      <c r="S814" s="64">
        <v>772</v>
      </c>
      <c r="T814" s="64">
        <v>802</v>
      </c>
      <c r="U814" s="64">
        <v>824</v>
      </c>
      <c r="V814" s="64">
        <v>825</v>
      </c>
      <c r="W814" s="64">
        <v>823</v>
      </c>
      <c r="X814" s="64">
        <v>811</v>
      </c>
      <c r="Y814" s="64">
        <v>790</v>
      </c>
      <c r="Z814" s="64">
        <v>770</v>
      </c>
      <c r="AA814" s="64">
        <v>755</v>
      </c>
      <c r="AB814" s="65">
        <v>1</v>
      </c>
      <c r="AC814" s="65">
        <f t="shared" si="36"/>
        <v>0</v>
      </c>
      <c r="AD814" s="65">
        <v>5</v>
      </c>
      <c r="AF814" s="57">
        <v>5</v>
      </c>
      <c r="AG814" s="57">
        <v>2</v>
      </c>
      <c r="AH814" s="57">
        <v>2023</v>
      </c>
    </row>
    <row r="815" spans="1:34">
      <c r="A815" s="64">
        <v>20230325</v>
      </c>
      <c r="B815" s="64">
        <f t="shared" si="37"/>
        <v>795</v>
      </c>
      <c r="C815" s="64">
        <f t="shared" si="38"/>
        <v>634</v>
      </c>
      <c r="D815" s="64">
        <v>711</v>
      </c>
      <c r="E815" s="64">
        <v>678</v>
      </c>
      <c r="F815" s="64">
        <v>653</v>
      </c>
      <c r="G815" s="64">
        <v>638</v>
      </c>
      <c r="H815" s="64">
        <v>646</v>
      </c>
      <c r="I815" s="64">
        <v>659</v>
      </c>
      <c r="J815" s="64">
        <v>676</v>
      </c>
      <c r="K815" s="64">
        <v>686</v>
      </c>
      <c r="L815" s="64">
        <v>690</v>
      </c>
      <c r="M815" s="64">
        <v>666</v>
      </c>
      <c r="N815" s="64">
        <v>692</v>
      </c>
      <c r="O815" s="64">
        <v>689</v>
      </c>
      <c r="P815" s="64">
        <v>681</v>
      </c>
      <c r="Q815" s="64">
        <v>653</v>
      </c>
      <c r="R815" s="64">
        <v>634</v>
      </c>
      <c r="S815" s="64">
        <v>648</v>
      </c>
      <c r="T815" s="64">
        <v>689</v>
      </c>
      <c r="U815" s="64">
        <v>735</v>
      </c>
      <c r="V815" s="64">
        <v>778</v>
      </c>
      <c r="W815" s="64">
        <v>795</v>
      </c>
      <c r="X815" s="64">
        <v>791</v>
      </c>
      <c r="Y815" s="64">
        <v>779</v>
      </c>
      <c r="Z815" s="64">
        <v>771</v>
      </c>
      <c r="AA815" s="64">
        <v>759</v>
      </c>
      <c r="AB815" s="65">
        <v>1</v>
      </c>
      <c r="AC815" s="65">
        <f t="shared" si="36"/>
        <v>1</v>
      </c>
      <c r="AD815" s="65">
        <v>6</v>
      </c>
      <c r="AF815" s="57">
        <v>6</v>
      </c>
      <c r="AG815" s="57">
        <v>2</v>
      </c>
      <c r="AH815" s="57">
        <v>2023</v>
      </c>
    </row>
    <row r="816" spans="1:34">
      <c r="A816" s="64">
        <v>20230326</v>
      </c>
      <c r="B816" s="64">
        <f t="shared" si="37"/>
        <v>844</v>
      </c>
      <c r="C816" s="64">
        <f t="shared" si="38"/>
        <v>415</v>
      </c>
      <c r="D816" s="64">
        <v>713</v>
      </c>
      <c r="E816" s="64">
        <v>679</v>
      </c>
      <c r="F816" s="64">
        <v>656</v>
      </c>
      <c r="G816" s="64">
        <v>644</v>
      </c>
      <c r="H816" s="64">
        <v>645</v>
      </c>
      <c r="I816" s="64">
        <v>660</v>
      </c>
      <c r="J816" s="64">
        <v>677</v>
      </c>
      <c r="K816" s="64">
        <v>668</v>
      </c>
      <c r="L816" s="64">
        <v>627</v>
      </c>
      <c r="M816" s="64">
        <v>575</v>
      </c>
      <c r="N816" s="64">
        <v>478</v>
      </c>
      <c r="O816" s="64">
        <v>415</v>
      </c>
      <c r="P816" s="64">
        <v>465</v>
      </c>
      <c r="Q816" s="64">
        <v>496</v>
      </c>
      <c r="R816" s="64">
        <v>504</v>
      </c>
      <c r="S816" s="64">
        <v>522</v>
      </c>
      <c r="T816" s="64">
        <v>592</v>
      </c>
      <c r="U816" s="64">
        <v>679</v>
      </c>
      <c r="V816" s="64">
        <v>776</v>
      </c>
      <c r="W816" s="64">
        <v>835</v>
      </c>
      <c r="X816" s="64">
        <v>844</v>
      </c>
      <c r="Y816" s="64">
        <v>835</v>
      </c>
      <c r="Z816" s="64">
        <v>826</v>
      </c>
      <c r="AA816" s="64">
        <v>799</v>
      </c>
      <c r="AB816" s="65">
        <v>1</v>
      </c>
      <c r="AC816" s="65">
        <f t="shared" si="36"/>
        <v>2</v>
      </c>
      <c r="AD816" s="65">
        <v>7</v>
      </c>
      <c r="AF816" s="57">
        <v>4</v>
      </c>
      <c r="AG816" s="57">
        <v>12</v>
      </c>
      <c r="AH816" s="57">
        <v>2023</v>
      </c>
    </row>
    <row r="817" spans="1:34">
      <c r="A817" s="64">
        <v>20230327</v>
      </c>
      <c r="B817" s="64">
        <f t="shared" si="37"/>
        <v>878</v>
      </c>
      <c r="C817" s="64">
        <f t="shared" si="38"/>
        <v>521</v>
      </c>
      <c r="D817" s="64">
        <v>757</v>
      </c>
      <c r="E817" s="64">
        <v>722</v>
      </c>
      <c r="F817" s="64">
        <v>704</v>
      </c>
      <c r="G817" s="64">
        <v>689</v>
      </c>
      <c r="H817" s="64">
        <v>691</v>
      </c>
      <c r="I817" s="64">
        <v>708</v>
      </c>
      <c r="J817" s="64">
        <v>739</v>
      </c>
      <c r="K817" s="64">
        <v>728</v>
      </c>
      <c r="L817" s="64">
        <v>579</v>
      </c>
      <c r="M817" s="64">
        <v>536</v>
      </c>
      <c r="N817" s="64">
        <v>525</v>
      </c>
      <c r="O817" s="64">
        <v>521</v>
      </c>
      <c r="P817" s="64">
        <v>541</v>
      </c>
      <c r="Q817" s="64">
        <v>556</v>
      </c>
      <c r="R817" s="64">
        <v>547</v>
      </c>
      <c r="S817" s="64">
        <v>591</v>
      </c>
      <c r="T817" s="64">
        <v>662</v>
      </c>
      <c r="U817" s="64">
        <v>735</v>
      </c>
      <c r="V817" s="64">
        <v>822</v>
      </c>
      <c r="W817" s="64">
        <v>876</v>
      </c>
      <c r="X817" s="64">
        <v>878</v>
      </c>
      <c r="Y817" s="64">
        <v>865</v>
      </c>
      <c r="Z817" s="64">
        <v>846</v>
      </c>
      <c r="AA817" s="64">
        <v>829</v>
      </c>
      <c r="AB817" s="65">
        <v>1</v>
      </c>
      <c r="AC817" s="65">
        <f t="shared" si="36"/>
        <v>0</v>
      </c>
      <c r="AD817" s="65">
        <v>1</v>
      </c>
      <c r="AF817" s="57">
        <v>4</v>
      </c>
      <c r="AG817" s="57">
        <v>15</v>
      </c>
      <c r="AH817" s="57">
        <v>2023</v>
      </c>
    </row>
    <row r="818" spans="1:34">
      <c r="A818" s="64">
        <v>20230328</v>
      </c>
      <c r="B818" s="64">
        <f t="shared" si="37"/>
        <v>850</v>
      </c>
      <c r="C818" s="64">
        <f t="shared" si="38"/>
        <v>515</v>
      </c>
      <c r="D818" s="64">
        <v>786</v>
      </c>
      <c r="E818" s="64">
        <v>754</v>
      </c>
      <c r="F818" s="64">
        <v>739</v>
      </c>
      <c r="G818" s="64">
        <v>732</v>
      </c>
      <c r="H818" s="64">
        <v>738</v>
      </c>
      <c r="I818" s="64">
        <v>759</v>
      </c>
      <c r="J818" s="64">
        <v>772</v>
      </c>
      <c r="K818" s="64">
        <v>698</v>
      </c>
      <c r="L818" s="64">
        <v>585</v>
      </c>
      <c r="M818" s="64">
        <v>557</v>
      </c>
      <c r="N818" s="64">
        <v>546</v>
      </c>
      <c r="O818" s="64">
        <v>520</v>
      </c>
      <c r="P818" s="64">
        <v>515</v>
      </c>
      <c r="Q818" s="64">
        <v>537</v>
      </c>
      <c r="R818" s="64">
        <v>563</v>
      </c>
      <c r="S818" s="64">
        <v>609</v>
      </c>
      <c r="T818" s="64">
        <v>671</v>
      </c>
      <c r="U818" s="64">
        <v>725</v>
      </c>
      <c r="V818" s="64">
        <v>784</v>
      </c>
      <c r="W818" s="64">
        <v>847</v>
      </c>
      <c r="X818" s="64">
        <v>850</v>
      </c>
      <c r="Y818" s="64">
        <v>837</v>
      </c>
      <c r="Z818" s="64">
        <v>818</v>
      </c>
      <c r="AA818" s="64">
        <v>796</v>
      </c>
      <c r="AB818" s="65">
        <v>1</v>
      </c>
      <c r="AC818" s="65">
        <f t="shared" si="36"/>
        <v>0</v>
      </c>
      <c r="AD818" s="65">
        <v>2</v>
      </c>
      <c r="AF818" s="57">
        <v>3</v>
      </c>
      <c r="AG818" s="57">
        <v>14</v>
      </c>
      <c r="AH818" s="57">
        <v>2023</v>
      </c>
    </row>
    <row r="819" spans="1:34">
      <c r="A819" s="64">
        <v>20230329</v>
      </c>
      <c r="B819" s="64">
        <f t="shared" si="37"/>
        <v>844</v>
      </c>
      <c r="C819" s="64">
        <f t="shared" si="38"/>
        <v>508</v>
      </c>
      <c r="D819" s="64">
        <v>748</v>
      </c>
      <c r="E819" s="64">
        <v>714</v>
      </c>
      <c r="F819" s="64">
        <v>701</v>
      </c>
      <c r="G819" s="64">
        <v>694</v>
      </c>
      <c r="H819" s="64">
        <v>702</v>
      </c>
      <c r="I819" s="64">
        <v>718</v>
      </c>
      <c r="J819" s="64">
        <v>744</v>
      </c>
      <c r="K819" s="64">
        <v>673</v>
      </c>
      <c r="L819" s="64">
        <v>570</v>
      </c>
      <c r="M819" s="64">
        <v>540</v>
      </c>
      <c r="N819" s="64">
        <v>536</v>
      </c>
      <c r="O819" s="64">
        <v>508</v>
      </c>
      <c r="P819" s="64">
        <v>519</v>
      </c>
      <c r="Q819" s="64">
        <v>536</v>
      </c>
      <c r="R819" s="64">
        <v>556</v>
      </c>
      <c r="S819" s="64">
        <v>612</v>
      </c>
      <c r="T819" s="64">
        <v>672</v>
      </c>
      <c r="U819" s="64">
        <v>719</v>
      </c>
      <c r="V819" s="64">
        <v>776</v>
      </c>
      <c r="W819" s="64">
        <v>834</v>
      </c>
      <c r="X819" s="64">
        <v>844</v>
      </c>
      <c r="Y819" s="64">
        <v>833</v>
      </c>
      <c r="Z819" s="64">
        <v>815</v>
      </c>
      <c r="AA819" s="64">
        <v>798</v>
      </c>
      <c r="AB819" s="65">
        <v>1</v>
      </c>
      <c r="AC819" s="65">
        <f t="shared" si="36"/>
        <v>0</v>
      </c>
      <c r="AD819" s="65">
        <v>3</v>
      </c>
      <c r="AF819" s="57">
        <v>5</v>
      </c>
      <c r="AG819" s="57">
        <v>14</v>
      </c>
      <c r="AH819" s="57">
        <v>2023</v>
      </c>
    </row>
    <row r="820" spans="1:34">
      <c r="A820" s="64">
        <v>20230330</v>
      </c>
      <c r="B820" s="64">
        <f t="shared" si="37"/>
        <v>800</v>
      </c>
      <c r="C820" s="64">
        <f t="shared" si="38"/>
        <v>566</v>
      </c>
      <c r="D820" s="64">
        <v>767</v>
      </c>
      <c r="E820" s="64">
        <v>739</v>
      </c>
      <c r="F820" s="64">
        <v>723</v>
      </c>
      <c r="G820" s="64">
        <v>717</v>
      </c>
      <c r="H820" s="64">
        <v>718</v>
      </c>
      <c r="I820" s="64">
        <v>723</v>
      </c>
      <c r="J820" s="64">
        <v>732</v>
      </c>
      <c r="K820" s="64">
        <v>713</v>
      </c>
      <c r="L820" s="64">
        <v>650</v>
      </c>
      <c r="M820" s="64">
        <v>643</v>
      </c>
      <c r="N820" s="64">
        <v>569</v>
      </c>
      <c r="O820" s="64">
        <v>578</v>
      </c>
      <c r="P820" s="64">
        <v>566</v>
      </c>
      <c r="Q820" s="64">
        <v>605</v>
      </c>
      <c r="R820" s="64">
        <v>597</v>
      </c>
      <c r="S820" s="64">
        <v>638</v>
      </c>
      <c r="T820" s="64">
        <v>726</v>
      </c>
      <c r="U820" s="64">
        <v>749</v>
      </c>
      <c r="V820" s="64">
        <v>778</v>
      </c>
      <c r="W820" s="64">
        <v>800</v>
      </c>
      <c r="X820" s="64">
        <v>795</v>
      </c>
      <c r="Y820" s="64">
        <v>778</v>
      </c>
      <c r="Z820" s="64">
        <v>759</v>
      </c>
      <c r="AA820" s="64">
        <v>680</v>
      </c>
      <c r="AB820" s="65">
        <v>1</v>
      </c>
      <c r="AC820" s="65">
        <f t="shared" si="36"/>
        <v>0</v>
      </c>
      <c r="AD820" s="65">
        <v>4</v>
      </c>
      <c r="AF820" s="57">
        <v>5</v>
      </c>
      <c r="AG820" s="57">
        <v>10</v>
      </c>
      <c r="AH820" s="57">
        <v>2023</v>
      </c>
    </row>
    <row r="821" spans="1:34">
      <c r="A821" s="64">
        <v>20230331</v>
      </c>
      <c r="B821" s="64">
        <f t="shared" si="37"/>
        <v>822</v>
      </c>
      <c r="C821" s="64">
        <f t="shared" si="38"/>
        <v>508</v>
      </c>
      <c r="D821" s="64">
        <v>695</v>
      </c>
      <c r="E821" s="64">
        <v>666</v>
      </c>
      <c r="F821" s="64">
        <v>650</v>
      </c>
      <c r="G821" s="64">
        <v>643</v>
      </c>
      <c r="H821" s="64">
        <v>648</v>
      </c>
      <c r="I821" s="64">
        <v>672</v>
      </c>
      <c r="J821" s="64">
        <v>701</v>
      </c>
      <c r="K821" s="64">
        <v>647</v>
      </c>
      <c r="L821" s="64">
        <v>537</v>
      </c>
      <c r="M821" s="64">
        <v>515</v>
      </c>
      <c r="N821" s="64">
        <v>510</v>
      </c>
      <c r="O821" s="64">
        <v>508</v>
      </c>
      <c r="P821" s="64">
        <v>525</v>
      </c>
      <c r="Q821" s="64">
        <v>562</v>
      </c>
      <c r="R821" s="64">
        <v>594</v>
      </c>
      <c r="S821" s="64">
        <v>579</v>
      </c>
      <c r="T821" s="64">
        <v>650</v>
      </c>
      <c r="U821" s="64">
        <v>708</v>
      </c>
      <c r="V821" s="64">
        <v>755</v>
      </c>
      <c r="W821" s="64">
        <v>807</v>
      </c>
      <c r="X821" s="64">
        <v>822</v>
      </c>
      <c r="Y821" s="64">
        <v>817</v>
      </c>
      <c r="Z821" s="64">
        <v>802</v>
      </c>
      <c r="AA821" s="64">
        <v>781</v>
      </c>
      <c r="AB821" s="65">
        <v>1</v>
      </c>
      <c r="AC821" s="65">
        <f t="shared" si="36"/>
        <v>0</v>
      </c>
      <c r="AD821" s="65">
        <v>5</v>
      </c>
      <c r="AF821" s="57">
        <v>7</v>
      </c>
      <c r="AG821" s="57">
        <v>14</v>
      </c>
      <c r="AH821" s="57">
        <v>2023</v>
      </c>
    </row>
    <row r="822" spans="1:34">
      <c r="A822" s="64">
        <v>20230401</v>
      </c>
      <c r="B822" s="64">
        <f t="shared" si="37"/>
        <v>781</v>
      </c>
      <c r="C822" s="64">
        <f t="shared" si="38"/>
        <v>455</v>
      </c>
      <c r="D822" s="64">
        <v>738</v>
      </c>
      <c r="E822" s="64">
        <v>704</v>
      </c>
      <c r="F822" s="64">
        <v>679</v>
      </c>
      <c r="G822" s="64">
        <v>665</v>
      </c>
      <c r="H822" s="64">
        <v>652</v>
      </c>
      <c r="I822" s="64">
        <v>653</v>
      </c>
      <c r="J822" s="64">
        <v>665</v>
      </c>
      <c r="K822" s="64">
        <v>601</v>
      </c>
      <c r="L822" s="64">
        <v>553</v>
      </c>
      <c r="M822" s="64">
        <v>531</v>
      </c>
      <c r="N822" s="64">
        <v>495</v>
      </c>
      <c r="O822" s="64">
        <v>455</v>
      </c>
      <c r="P822" s="64">
        <v>496</v>
      </c>
      <c r="Q822" s="64">
        <v>531</v>
      </c>
      <c r="R822" s="64">
        <v>516</v>
      </c>
      <c r="S822" s="64">
        <v>552</v>
      </c>
      <c r="T822" s="64">
        <v>602</v>
      </c>
      <c r="U822" s="64">
        <v>682</v>
      </c>
      <c r="V822" s="64">
        <v>722</v>
      </c>
      <c r="W822" s="64">
        <v>765</v>
      </c>
      <c r="X822" s="64">
        <v>781</v>
      </c>
      <c r="Y822" s="64">
        <v>776</v>
      </c>
      <c r="Z822" s="64">
        <v>758</v>
      </c>
      <c r="AA822" s="64">
        <v>734</v>
      </c>
      <c r="AB822" s="65">
        <v>1</v>
      </c>
      <c r="AC822" s="65">
        <f t="shared" si="36"/>
        <v>1</v>
      </c>
      <c r="AD822" s="65">
        <v>6</v>
      </c>
      <c r="AF822" s="57">
        <v>7</v>
      </c>
      <c r="AG822" s="57">
        <v>13</v>
      </c>
      <c r="AH822" s="57">
        <v>2023</v>
      </c>
    </row>
    <row r="823" spans="1:34">
      <c r="A823" s="64">
        <v>20230402</v>
      </c>
      <c r="B823" s="64">
        <f t="shared" si="37"/>
        <v>781</v>
      </c>
      <c r="C823" s="64">
        <f t="shared" si="38"/>
        <v>429</v>
      </c>
      <c r="D823" s="64">
        <v>691</v>
      </c>
      <c r="E823" s="64">
        <v>664</v>
      </c>
      <c r="F823" s="64">
        <v>644</v>
      </c>
      <c r="G823" s="64">
        <v>635</v>
      </c>
      <c r="H823" s="64">
        <v>643</v>
      </c>
      <c r="I823" s="64">
        <v>664</v>
      </c>
      <c r="J823" s="64">
        <v>672</v>
      </c>
      <c r="K823" s="64">
        <v>560</v>
      </c>
      <c r="L823" s="64">
        <v>463</v>
      </c>
      <c r="M823" s="64">
        <v>429</v>
      </c>
      <c r="N823" s="64">
        <v>462</v>
      </c>
      <c r="O823" s="64">
        <v>501</v>
      </c>
      <c r="P823" s="64">
        <v>517</v>
      </c>
      <c r="Q823" s="64">
        <v>524</v>
      </c>
      <c r="R823" s="64">
        <v>541</v>
      </c>
      <c r="S823" s="64">
        <v>564</v>
      </c>
      <c r="T823" s="64">
        <v>575</v>
      </c>
      <c r="U823" s="64">
        <v>663</v>
      </c>
      <c r="V823" s="64">
        <v>730</v>
      </c>
      <c r="W823" s="64">
        <v>770</v>
      </c>
      <c r="X823" s="64">
        <v>781</v>
      </c>
      <c r="Y823" s="64">
        <v>770</v>
      </c>
      <c r="Z823" s="64">
        <v>753</v>
      </c>
      <c r="AA823" s="64">
        <v>732</v>
      </c>
      <c r="AB823" s="65">
        <v>1</v>
      </c>
      <c r="AC823" s="65">
        <f t="shared" si="36"/>
        <v>2</v>
      </c>
      <c r="AD823" s="65">
        <v>7</v>
      </c>
      <c r="AF823" s="57">
        <v>7</v>
      </c>
      <c r="AG823" s="57">
        <v>15</v>
      </c>
      <c r="AH823" s="57">
        <v>2023</v>
      </c>
    </row>
    <row r="824" spans="1:34">
      <c r="A824" s="64">
        <v>20230403</v>
      </c>
      <c r="B824" s="64">
        <f t="shared" si="37"/>
        <v>774</v>
      </c>
      <c r="C824" s="64">
        <f t="shared" si="38"/>
        <v>492</v>
      </c>
      <c r="D824" s="64">
        <v>693</v>
      </c>
      <c r="E824" s="64">
        <v>667</v>
      </c>
      <c r="F824" s="64">
        <v>649</v>
      </c>
      <c r="G824" s="64">
        <v>638</v>
      </c>
      <c r="H824" s="64">
        <v>643</v>
      </c>
      <c r="I824" s="64">
        <v>661</v>
      </c>
      <c r="J824" s="64">
        <v>666</v>
      </c>
      <c r="K824" s="64">
        <v>611</v>
      </c>
      <c r="L824" s="64">
        <v>547</v>
      </c>
      <c r="M824" s="64">
        <v>526</v>
      </c>
      <c r="N824" s="64">
        <v>525</v>
      </c>
      <c r="O824" s="64">
        <v>499</v>
      </c>
      <c r="P824" s="64">
        <v>492</v>
      </c>
      <c r="Q824" s="64">
        <v>512</v>
      </c>
      <c r="R824" s="64">
        <v>532</v>
      </c>
      <c r="S824" s="64">
        <v>579</v>
      </c>
      <c r="T824" s="64">
        <v>644</v>
      </c>
      <c r="U824" s="64">
        <v>704</v>
      </c>
      <c r="V824" s="64">
        <v>741</v>
      </c>
      <c r="W824" s="64">
        <v>774</v>
      </c>
      <c r="X824" s="64">
        <v>772</v>
      </c>
      <c r="Y824" s="64">
        <v>751</v>
      </c>
      <c r="Z824" s="64">
        <v>726</v>
      </c>
      <c r="AA824" s="64">
        <v>704</v>
      </c>
      <c r="AB824" s="65">
        <v>1</v>
      </c>
      <c r="AC824" s="65">
        <f t="shared" si="36"/>
        <v>0</v>
      </c>
      <c r="AD824" s="65">
        <v>1</v>
      </c>
      <c r="AF824" s="57">
        <v>7</v>
      </c>
      <c r="AG824" s="57">
        <v>14</v>
      </c>
      <c r="AH824" s="57">
        <v>2023</v>
      </c>
    </row>
    <row r="825" spans="1:34">
      <c r="A825" s="64">
        <v>20230404</v>
      </c>
      <c r="B825" s="64">
        <f t="shared" si="37"/>
        <v>762</v>
      </c>
      <c r="C825" s="64">
        <f t="shared" si="38"/>
        <v>579</v>
      </c>
      <c r="D825" s="64">
        <v>660</v>
      </c>
      <c r="E825" s="64">
        <v>621</v>
      </c>
      <c r="F825" s="64">
        <v>596</v>
      </c>
      <c r="G825" s="64">
        <v>579</v>
      </c>
      <c r="H825" s="64">
        <v>579</v>
      </c>
      <c r="I825" s="64">
        <v>596</v>
      </c>
      <c r="J825" s="64">
        <v>618</v>
      </c>
      <c r="K825" s="64">
        <v>623</v>
      </c>
      <c r="L825" s="64">
        <v>642</v>
      </c>
      <c r="M825" s="64">
        <v>669</v>
      </c>
      <c r="N825" s="64">
        <v>668</v>
      </c>
      <c r="O825" s="64">
        <v>649</v>
      </c>
      <c r="P825" s="64">
        <v>649</v>
      </c>
      <c r="Q825" s="64">
        <v>666</v>
      </c>
      <c r="R825" s="64">
        <v>685</v>
      </c>
      <c r="S825" s="64">
        <v>692</v>
      </c>
      <c r="T825" s="64">
        <v>724</v>
      </c>
      <c r="U825" s="64">
        <v>749</v>
      </c>
      <c r="V825" s="64">
        <v>758</v>
      </c>
      <c r="W825" s="64">
        <v>762</v>
      </c>
      <c r="X825" s="64">
        <v>751</v>
      </c>
      <c r="Y825" s="64">
        <v>728</v>
      </c>
      <c r="Z825" s="64">
        <v>702</v>
      </c>
      <c r="AA825" s="64">
        <v>690</v>
      </c>
      <c r="AB825" s="65">
        <v>1</v>
      </c>
      <c r="AC825" s="65">
        <f t="shared" si="36"/>
        <v>0</v>
      </c>
      <c r="AD825" s="65">
        <v>2</v>
      </c>
      <c r="AF825" s="57">
        <v>7</v>
      </c>
      <c r="AG825" s="57">
        <v>2</v>
      </c>
      <c r="AH825" s="57">
        <v>2023</v>
      </c>
    </row>
    <row r="826" spans="1:34">
      <c r="A826" s="64">
        <v>20230405</v>
      </c>
      <c r="B826" s="64">
        <f t="shared" si="37"/>
        <v>801</v>
      </c>
      <c r="C826" s="64">
        <f t="shared" si="38"/>
        <v>588</v>
      </c>
      <c r="D826" s="64">
        <v>650</v>
      </c>
      <c r="E826" s="64">
        <v>619</v>
      </c>
      <c r="F826" s="64">
        <v>595</v>
      </c>
      <c r="G826" s="64">
        <v>588</v>
      </c>
      <c r="H826" s="64">
        <v>593</v>
      </c>
      <c r="I826" s="64">
        <v>610</v>
      </c>
      <c r="J826" s="64">
        <v>636</v>
      </c>
      <c r="K826" s="64">
        <v>692</v>
      </c>
      <c r="L826" s="64">
        <v>751</v>
      </c>
      <c r="M826" s="64">
        <v>774</v>
      </c>
      <c r="N826" s="64">
        <v>772</v>
      </c>
      <c r="O826" s="64">
        <v>756</v>
      </c>
      <c r="P826" s="64">
        <v>720</v>
      </c>
      <c r="Q826" s="64">
        <v>714</v>
      </c>
      <c r="R826" s="64">
        <v>690</v>
      </c>
      <c r="S826" s="64">
        <v>697</v>
      </c>
      <c r="T826" s="64">
        <v>709</v>
      </c>
      <c r="U826" s="64">
        <v>738</v>
      </c>
      <c r="V826" s="64">
        <v>767</v>
      </c>
      <c r="W826" s="64">
        <v>801</v>
      </c>
      <c r="X826" s="64">
        <v>799</v>
      </c>
      <c r="Y826" s="64">
        <v>785</v>
      </c>
      <c r="Z826" s="64">
        <v>774</v>
      </c>
      <c r="AA826" s="64">
        <v>759</v>
      </c>
      <c r="AB826" s="65">
        <v>1</v>
      </c>
      <c r="AC826" s="65">
        <f t="shared" si="36"/>
        <v>0</v>
      </c>
      <c r="AD826" s="65">
        <v>3</v>
      </c>
      <c r="AF826" s="57">
        <v>6</v>
      </c>
      <c r="AG826" s="57">
        <v>2</v>
      </c>
      <c r="AH826" s="57">
        <v>2023</v>
      </c>
    </row>
    <row r="827" spans="1:34">
      <c r="A827" s="64">
        <v>20230406</v>
      </c>
      <c r="B827" s="64">
        <f t="shared" si="37"/>
        <v>815</v>
      </c>
      <c r="C827" s="64">
        <f t="shared" si="38"/>
        <v>615</v>
      </c>
      <c r="D827" s="64">
        <v>718</v>
      </c>
      <c r="E827" s="64">
        <v>688</v>
      </c>
      <c r="F827" s="64">
        <v>669</v>
      </c>
      <c r="G827" s="64">
        <v>657</v>
      </c>
      <c r="H827" s="64">
        <v>659</v>
      </c>
      <c r="I827" s="64">
        <v>670</v>
      </c>
      <c r="J827" s="64">
        <v>687</v>
      </c>
      <c r="K827" s="64">
        <v>675</v>
      </c>
      <c r="L827" s="64">
        <v>668</v>
      </c>
      <c r="M827" s="64">
        <v>675</v>
      </c>
      <c r="N827" s="64">
        <v>707</v>
      </c>
      <c r="O827" s="64">
        <v>670</v>
      </c>
      <c r="P827" s="64">
        <v>615</v>
      </c>
      <c r="Q827" s="64">
        <v>670</v>
      </c>
      <c r="R827" s="64">
        <v>688</v>
      </c>
      <c r="S827" s="64">
        <v>681</v>
      </c>
      <c r="T827" s="64">
        <v>725</v>
      </c>
      <c r="U827" s="64">
        <v>760</v>
      </c>
      <c r="V827" s="64">
        <v>795</v>
      </c>
      <c r="W827" s="64">
        <v>815</v>
      </c>
      <c r="X827" s="64">
        <v>813</v>
      </c>
      <c r="Y827" s="64">
        <v>791</v>
      </c>
      <c r="Z827" s="64">
        <v>778</v>
      </c>
      <c r="AA827" s="64">
        <v>760</v>
      </c>
      <c r="AB827" s="65">
        <v>1</v>
      </c>
      <c r="AC827" s="65">
        <f t="shared" si="36"/>
        <v>0</v>
      </c>
      <c r="AD827" s="65">
        <v>4</v>
      </c>
      <c r="AF827" s="57">
        <v>4</v>
      </c>
      <c r="AG827" s="57">
        <v>2</v>
      </c>
      <c r="AH827" s="57">
        <v>2023</v>
      </c>
    </row>
    <row r="828" spans="1:34">
      <c r="A828" s="64">
        <v>20230407</v>
      </c>
      <c r="B828" s="64">
        <f t="shared" si="37"/>
        <v>839</v>
      </c>
      <c r="C828" s="64">
        <f t="shared" si="38"/>
        <v>525</v>
      </c>
      <c r="D828" s="64">
        <v>720</v>
      </c>
      <c r="E828" s="64">
        <v>684</v>
      </c>
      <c r="F828" s="64">
        <v>664</v>
      </c>
      <c r="G828" s="64">
        <v>653</v>
      </c>
      <c r="H828" s="64">
        <v>660</v>
      </c>
      <c r="I828" s="64">
        <v>691</v>
      </c>
      <c r="J828" s="64">
        <v>709</v>
      </c>
      <c r="K828" s="64">
        <v>631</v>
      </c>
      <c r="L828" s="64">
        <v>579</v>
      </c>
      <c r="M828" s="64">
        <v>573</v>
      </c>
      <c r="N828" s="64">
        <v>551</v>
      </c>
      <c r="O828" s="64">
        <v>525</v>
      </c>
      <c r="P828" s="64">
        <v>563</v>
      </c>
      <c r="Q828" s="64">
        <v>564</v>
      </c>
      <c r="R828" s="64">
        <v>640</v>
      </c>
      <c r="S828" s="64">
        <v>692</v>
      </c>
      <c r="T828" s="64">
        <v>685</v>
      </c>
      <c r="U828" s="64">
        <v>713</v>
      </c>
      <c r="V828" s="64">
        <v>787</v>
      </c>
      <c r="W828" s="64">
        <v>838</v>
      </c>
      <c r="X828" s="64">
        <v>839</v>
      </c>
      <c r="Y828" s="64">
        <v>831</v>
      </c>
      <c r="Z828" s="64">
        <v>829</v>
      </c>
      <c r="AA828" s="64">
        <v>819</v>
      </c>
      <c r="AB828" s="65">
        <v>1</v>
      </c>
      <c r="AC828" s="65">
        <f t="shared" si="36"/>
        <v>0</v>
      </c>
      <c r="AD828" s="65">
        <v>5</v>
      </c>
      <c r="AF828" s="57">
        <v>4</v>
      </c>
      <c r="AG828" s="57">
        <v>9</v>
      </c>
      <c r="AH828" s="57">
        <v>2023</v>
      </c>
    </row>
    <row r="829" spans="1:34">
      <c r="A829" s="64">
        <v>20230408</v>
      </c>
      <c r="B829" s="64">
        <f t="shared" si="37"/>
        <v>855</v>
      </c>
      <c r="C829" s="64">
        <f t="shared" si="38"/>
        <v>464</v>
      </c>
      <c r="D829" s="64">
        <v>780</v>
      </c>
      <c r="E829" s="64">
        <v>748</v>
      </c>
      <c r="F829" s="64">
        <v>735</v>
      </c>
      <c r="G829" s="64">
        <v>728</v>
      </c>
      <c r="H829" s="64">
        <v>732</v>
      </c>
      <c r="I829" s="64">
        <v>751</v>
      </c>
      <c r="J829" s="64">
        <v>747</v>
      </c>
      <c r="K829" s="64">
        <v>602</v>
      </c>
      <c r="L829" s="64">
        <v>484</v>
      </c>
      <c r="M829" s="64">
        <v>464</v>
      </c>
      <c r="N829" s="64">
        <v>508</v>
      </c>
      <c r="O829" s="64">
        <v>541</v>
      </c>
      <c r="P829" s="64">
        <v>563</v>
      </c>
      <c r="Q829" s="64">
        <v>579</v>
      </c>
      <c r="R829" s="64">
        <v>590</v>
      </c>
      <c r="S829" s="64">
        <v>591</v>
      </c>
      <c r="T829" s="64">
        <v>610</v>
      </c>
      <c r="U829" s="64">
        <v>685</v>
      </c>
      <c r="V829" s="64">
        <v>771</v>
      </c>
      <c r="W829" s="64">
        <v>841</v>
      </c>
      <c r="X829" s="64">
        <v>855</v>
      </c>
      <c r="Y829" s="64">
        <v>854</v>
      </c>
      <c r="Z829" s="64">
        <v>844</v>
      </c>
      <c r="AA829" s="64">
        <v>827</v>
      </c>
      <c r="AB829" s="65">
        <v>1</v>
      </c>
      <c r="AC829" s="65">
        <f t="shared" si="36"/>
        <v>1</v>
      </c>
      <c r="AD829" s="65">
        <v>6</v>
      </c>
      <c r="AF829" s="57">
        <v>3</v>
      </c>
      <c r="AG829" s="57">
        <v>15</v>
      </c>
      <c r="AH829" s="57">
        <v>2023</v>
      </c>
    </row>
    <row r="830" spans="1:34">
      <c r="A830" s="64">
        <v>20230409</v>
      </c>
      <c r="B830" s="64">
        <f t="shared" si="37"/>
        <v>844</v>
      </c>
      <c r="C830" s="64">
        <f t="shared" si="38"/>
        <v>446</v>
      </c>
      <c r="D830" s="64">
        <v>791</v>
      </c>
      <c r="E830" s="64">
        <v>762</v>
      </c>
      <c r="F830" s="64">
        <v>746</v>
      </c>
      <c r="G830" s="64">
        <v>737</v>
      </c>
      <c r="H830" s="64">
        <v>740</v>
      </c>
      <c r="I830" s="64">
        <v>756</v>
      </c>
      <c r="J830" s="64">
        <v>741</v>
      </c>
      <c r="K830" s="64">
        <v>585</v>
      </c>
      <c r="L830" s="64">
        <v>461</v>
      </c>
      <c r="M830" s="64">
        <v>446</v>
      </c>
      <c r="N830" s="64">
        <v>489</v>
      </c>
      <c r="O830" s="64">
        <v>511</v>
      </c>
      <c r="P830" s="64">
        <v>525</v>
      </c>
      <c r="Q830" s="64">
        <v>535</v>
      </c>
      <c r="R830" s="64">
        <v>538</v>
      </c>
      <c r="S830" s="64">
        <v>520</v>
      </c>
      <c r="T830" s="64">
        <v>573</v>
      </c>
      <c r="U830" s="64">
        <v>661</v>
      </c>
      <c r="V830" s="64">
        <v>739</v>
      </c>
      <c r="W830" s="64">
        <v>817</v>
      </c>
      <c r="X830" s="64">
        <v>844</v>
      </c>
      <c r="Y830" s="64">
        <v>842</v>
      </c>
      <c r="Z830" s="64">
        <v>826</v>
      </c>
      <c r="AA830" s="64">
        <v>802</v>
      </c>
      <c r="AB830" s="65">
        <v>1</v>
      </c>
      <c r="AC830" s="65">
        <f t="shared" si="36"/>
        <v>2</v>
      </c>
      <c r="AD830" s="65">
        <v>7</v>
      </c>
      <c r="AF830" s="57">
        <v>4</v>
      </c>
      <c r="AG830" s="57">
        <v>15</v>
      </c>
      <c r="AH830" s="57">
        <v>2023</v>
      </c>
    </row>
    <row r="831" spans="1:34">
      <c r="A831" s="64">
        <v>20230410</v>
      </c>
      <c r="B831" s="64">
        <f t="shared" si="37"/>
        <v>809</v>
      </c>
      <c r="C831" s="64">
        <f t="shared" si="38"/>
        <v>509</v>
      </c>
      <c r="D831" s="64">
        <v>753</v>
      </c>
      <c r="E831" s="64">
        <v>712</v>
      </c>
      <c r="F831" s="64">
        <v>692</v>
      </c>
      <c r="G831" s="64">
        <v>682</v>
      </c>
      <c r="H831" s="64">
        <v>685</v>
      </c>
      <c r="I831" s="64">
        <v>704</v>
      </c>
      <c r="J831" s="64">
        <v>704</v>
      </c>
      <c r="K831" s="64">
        <v>606</v>
      </c>
      <c r="L831" s="64">
        <v>537</v>
      </c>
      <c r="M831" s="64">
        <v>518</v>
      </c>
      <c r="N831" s="64">
        <v>511</v>
      </c>
      <c r="O831" s="64">
        <v>554</v>
      </c>
      <c r="P831" s="64">
        <v>509</v>
      </c>
      <c r="Q831" s="64">
        <v>529</v>
      </c>
      <c r="R831" s="64">
        <v>571</v>
      </c>
      <c r="S831" s="64">
        <v>590</v>
      </c>
      <c r="T831" s="64">
        <v>640</v>
      </c>
      <c r="U831" s="64">
        <v>695</v>
      </c>
      <c r="V831" s="64">
        <v>750</v>
      </c>
      <c r="W831" s="64">
        <v>802</v>
      </c>
      <c r="X831" s="64">
        <v>809</v>
      </c>
      <c r="Y831" s="64">
        <v>794</v>
      </c>
      <c r="Z831" s="64">
        <v>772</v>
      </c>
      <c r="AA831" s="64">
        <v>744</v>
      </c>
      <c r="AB831" s="65">
        <v>1</v>
      </c>
      <c r="AC831" s="65">
        <f t="shared" si="36"/>
        <v>0</v>
      </c>
      <c r="AD831" s="65">
        <v>1</v>
      </c>
      <c r="AF831" s="57">
        <v>4</v>
      </c>
      <c r="AG831" s="57">
        <v>14</v>
      </c>
      <c r="AH831" s="57">
        <v>2023</v>
      </c>
    </row>
    <row r="832" spans="1:34">
      <c r="A832" s="64">
        <v>20230411</v>
      </c>
      <c r="B832" s="64">
        <f t="shared" si="37"/>
        <v>766</v>
      </c>
      <c r="C832" s="64">
        <f t="shared" si="38"/>
        <v>516</v>
      </c>
      <c r="D832" s="64">
        <v>692</v>
      </c>
      <c r="E832" s="64">
        <v>652</v>
      </c>
      <c r="F832" s="64">
        <v>630</v>
      </c>
      <c r="G832" s="64">
        <v>617</v>
      </c>
      <c r="H832" s="64">
        <v>608</v>
      </c>
      <c r="I832" s="64">
        <v>615</v>
      </c>
      <c r="J832" s="64">
        <v>625</v>
      </c>
      <c r="K832" s="64">
        <v>581</v>
      </c>
      <c r="L832" s="64">
        <v>555</v>
      </c>
      <c r="M832" s="64">
        <v>556</v>
      </c>
      <c r="N832" s="64">
        <v>589</v>
      </c>
      <c r="O832" s="64">
        <v>516</v>
      </c>
      <c r="P832" s="64">
        <v>537</v>
      </c>
      <c r="Q832" s="64">
        <v>583</v>
      </c>
      <c r="R832" s="64">
        <v>650</v>
      </c>
      <c r="S832" s="64">
        <v>682</v>
      </c>
      <c r="T832" s="64">
        <v>707</v>
      </c>
      <c r="U832" s="64">
        <v>753</v>
      </c>
      <c r="V832" s="64">
        <v>762</v>
      </c>
      <c r="W832" s="64">
        <v>766</v>
      </c>
      <c r="X832" s="64">
        <v>753</v>
      </c>
      <c r="Y832" s="64">
        <v>736</v>
      </c>
      <c r="Z832" s="64">
        <v>723</v>
      </c>
      <c r="AA832" s="64">
        <v>700</v>
      </c>
      <c r="AB832" s="65">
        <v>1</v>
      </c>
      <c r="AC832" s="65">
        <f t="shared" si="36"/>
        <v>0</v>
      </c>
      <c r="AD832" s="65">
        <v>2</v>
      </c>
      <c r="AF832" s="57">
        <v>6</v>
      </c>
      <c r="AG832" s="57">
        <v>14</v>
      </c>
      <c r="AH832" s="57">
        <v>2023</v>
      </c>
    </row>
    <row r="833" spans="1:34">
      <c r="A833" s="64">
        <v>20230412</v>
      </c>
      <c r="B833" s="64">
        <f t="shared" si="37"/>
        <v>834</v>
      </c>
      <c r="C833" s="64">
        <f t="shared" si="38"/>
        <v>498</v>
      </c>
      <c r="D833" s="64">
        <v>657</v>
      </c>
      <c r="E833" s="64">
        <v>632</v>
      </c>
      <c r="F833" s="64">
        <v>623</v>
      </c>
      <c r="G833" s="64">
        <v>624</v>
      </c>
      <c r="H833" s="64">
        <v>631</v>
      </c>
      <c r="I833" s="64">
        <v>655</v>
      </c>
      <c r="J833" s="64">
        <v>667</v>
      </c>
      <c r="K833" s="64">
        <v>596</v>
      </c>
      <c r="L833" s="64">
        <v>528</v>
      </c>
      <c r="M833" s="64">
        <v>498</v>
      </c>
      <c r="N833" s="64">
        <v>504</v>
      </c>
      <c r="O833" s="64">
        <v>539</v>
      </c>
      <c r="P833" s="64">
        <v>566</v>
      </c>
      <c r="Q833" s="64">
        <v>596</v>
      </c>
      <c r="R833" s="64">
        <v>584</v>
      </c>
      <c r="S833" s="64">
        <v>583</v>
      </c>
      <c r="T833" s="64">
        <v>634</v>
      </c>
      <c r="U833" s="64">
        <v>701</v>
      </c>
      <c r="V833" s="64">
        <v>752</v>
      </c>
      <c r="W833" s="64">
        <v>817</v>
      </c>
      <c r="X833" s="64">
        <v>834</v>
      </c>
      <c r="Y833" s="64">
        <v>830</v>
      </c>
      <c r="Z833" s="64">
        <v>814</v>
      </c>
      <c r="AA833" s="64">
        <v>799</v>
      </c>
      <c r="AB833" s="65">
        <v>1</v>
      </c>
      <c r="AC833" s="65">
        <f t="shared" si="36"/>
        <v>0</v>
      </c>
      <c r="AD833" s="65">
        <v>3</v>
      </c>
      <c r="AF833" s="57">
        <v>6</v>
      </c>
      <c r="AG833" s="57">
        <v>15</v>
      </c>
      <c r="AH833" s="57">
        <v>2023</v>
      </c>
    </row>
    <row r="834" spans="1:34">
      <c r="A834" s="64">
        <v>20230413</v>
      </c>
      <c r="B834" s="64">
        <f t="shared" si="37"/>
        <v>802</v>
      </c>
      <c r="C834" s="64">
        <f t="shared" si="38"/>
        <v>496</v>
      </c>
      <c r="D834" s="64">
        <v>756</v>
      </c>
      <c r="E834" s="64">
        <v>721</v>
      </c>
      <c r="F834" s="64">
        <v>700</v>
      </c>
      <c r="G834" s="64">
        <v>696</v>
      </c>
      <c r="H834" s="64">
        <v>700</v>
      </c>
      <c r="I834" s="64">
        <v>718</v>
      </c>
      <c r="J834" s="64">
        <v>710</v>
      </c>
      <c r="K834" s="64">
        <v>604</v>
      </c>
      <c r="L834" s="64">
        <v>555</v>
      </c>
      <c r="M834" s="64">
        <v>496</v>
      </c>
      <c r="N834" s="64">
        <v>504</v>
      </c>
      <c r="O834" s="64">
        <v>527</v>
      </c>
      <c r="P834" s="64">
        <v>549</v>
      </c>
      <c r="Q834" s="64">
        <v>570</v>
      </c>
      <c r="R834" s="64">
        <v>557</v>
      </c>
      <c r="S834" s="64">
        <v>578</v>
      </c>
      <c r="T834" s="64">
        <v>639</v>
      </c>
      <c r="U834" s="64">
        <v>707</v>
      </c>
      <c r="V834" s="64">
        <v>745</v>
      </c>
      <c r="W834" s="64">
        <v>793</v>
      </c>
      <c r="X834" s="64">
        <v>802</v>
      </c>
      <c r="Y834" s="64">
        <v>785</v>
      </c>
      <c r="Z834" s="64">
        <v>761</v>
      </c>
      <c r="AA834" s="64">
        <v>724</v>
      </c>
      <c r="AB834" s="65">
        <v>1</v>
      </c>
      <c r="AC834" s="65">
        <f t="shared" ref="AC834:AC897" si="39">IF(NOT(ISBLANK(AE834)),3,IF(AD834=6,1,IF(AD834=7,2,0)))</f>
        <v>0</v>
      </c>
      <c r="AD834" s="65">
        <v>4</v>
      </c>
      <c r="AF834" s="57">
        <v>5</v>
      </c>
      <c r="AG834" s="57">
        <v>15</v>
      </c>
      <c r="AH834" s="57">
        <v>2023</v>
      </c>
    </row>
    <row r="835" spans="1:34">
      <c r="A835" s="64">
        <v>20230414</v>
      </c>
      <c r="B835" s="64">
        <f t="shared" ref="B835:B898" si="40">MAX(D835:AA835)</f>
        <v>799</v>
      </c>
      <c r="C835" s="64">
        <f t="shared" ref="C835:C898" si="41">MIN(D835:AA835)</f>
        <v>599</v>
      </c>
      <c r="D835" s="64">
        <v>667</v>
      </c>
      <c r="E835" s="64">
        <v>631</v>
      </c>
      <c r="F835" s="64">
        <v>604</v>
      </c>
      <c r="G835" s="64">
        <v>599</v>
      </c>
      <c r="H835" s="64">
        <v>605</v>
      </c>
      <c r="I835" s="64">
        <v>617</v>
      </c>
      <c r="J835" s="64">
        <v>643</v>
      </c>
      <c r="K835" s="64">
        <v>675</v>
      </c>
      <c r="L835" s="64">
        <v>697</v>
      </c>
      <c r="M835" s="64">
        <v>756</v>
      </c>
      <c r="N835" s="64">
        <v>726</v>
      </c>
      <c r="O835" s="64">
        <v>705</v>
      </c>
      <c r="P835" s="64">
        <v>767</v>
      </c>
      <c r="Q835" s="64">
        <v>767</v>
      </c>
      <c r="R835" s="64">
        <v>758</v>
      </c>
      <c r="S835" s="64">
        <v>749</v>
      </c>
      <c r="T835" s="64">
        <v>759</v>
      </c>
      <c r="U835" s="64">
        <v>799</v>
      </c>
      <c r="V835" s="64">
        <v>792</v>
      </c>
      <c r="W835" s="64">
        <v>798</v>
      </c>
      <c r="X835" s="64">
        <v>776</v>
      </c>
      <c r="Y835" s="64">
        <v>753</v>
      </c>
      <c r="Z835" s="64">
        <v>732</v>
      </c>
      <c r="AA835" s="64">
        <v>714</v>
      </c>
      <c r="AB835" s="65">
        <v>1</v>
      </c>
      <c r="AC835" s="65">
        <f t="shared" si="39"/>
        <v>0</v>
      </c>
      <c r="AD835" s="65">
        <v>5</v>
      </c>
      <c r="AF835" s="57">
        <v>7</v>
      </c>
      <c r="AG835" s="57">
        <v>2</v>
      </c>
      <c r="AH835" s="57">
        <v>2023</v>
      </c>
    </row>
    <row r="836" spans="1:34">
      <c r="A836" s="64">
        <v>20230415</v>
      </c>
      <c r="B836" s="64">
        <f t="shared" si="40"/>
        <v>780</v>
      </c>
      <c r="C836" s="64">
        <f t="shared" si="41"/>
        <v>494</v>
      </c>
      <c r="D836" s="64">
        <v>669</v>
      </c>
      <c r="E836" s="64">
        <v>634</v>
      </c>
      <c r="F836" s="64">
        <v>616</v>
      </c>
      <c r="G836" s="64">
        <v>604</v>
      </c>
      <c r="H836" s="64">
        <v>610</v>
      </c>
      <c r="I836" s="64">
        <v>626</v>
      </c>
      <c r="J836" s="64">
        <v>642</v>
      </c>
      <c r="K836" s="64">
        <v>653</v>
      </c>
      <c r="L836" s="64">
        <v>596</v>
      </c>
      <c r="M836" s="64">
        <v>605</v>
      </c>
      <c r="N836" s="64">
        <v>625</v>
      </c>
      <c r="O836" s="64">
        <v>503</v>
      </c>
      <c r="P836" s="64">
        <v>494</v>
      </c>
      <c r="Q836" s="64">
        <v>556</v>
      </c>
      <c r="R836" s="64">
        <v>553</v>
      </c>
      <c r="S836" s="64">
        <v>546</v>
      </c>
      <c r="T836" s="64">
        <v>637</v>
      </c>
      <c r="U836" s="64">
        <v>699</v>
      </c>
      <c r="V836" s="64">
        <v>703</v>
      </c>
      <c r="W836" s="64">
        <v>758</v>
      </c>
      <c r="X836" s="64">
        <v>780</v>
      </c>
      <c r="Y836" s="64">
        <v>777</v>
      </c>
      <c r="Z836" s="64">
        <v>765</v>
      </c>
      <c r="AA836" s="64">
        <v>752</v>
      </c>
      <c r="AB836" s="65">
        <v>1</v>
      </c>
      <c r="AC836" s="65">
        <f t="shared" si="39"/>
        <v>1</v>
      </c>
      <c r="AD836" s="65">
        <v>6</v>
      </c>
      <c r="AF836" s="57">
        <v>6</v>
      </c>
      <c r="AG836" s="57">
        <v>7</v>
      </c>
      <c r="AH836" s="57">
        <v>2023</v>
      </c>
    </row>
    <row r="837" spans="1:34">
      <c r="A837" s="64">
        <v>20230416</v>
      </c>
      <c r="B837" s="64">
        <f t="shared" si="40"/>
        <v>799</v>
      </c>
      <c r="C837" s="64">
        <f t="shared" si="41"/>
        <v>457</v>
      </c>
      <c r="D837" s="64">
        <v>719</v>
      </c>
      <c r="E837" s="64">
        <v>690</v>
      </c>
      <c r="F837" s="64">
        <v>657</v>
      </c>
      <c r="G837" s="64">
        <v>642</v>
      </c>
      <c r="H837" s="64">
        <v>644</v>
      </c>
      <c r="I837" s="64">
        <v>665</v>
      </c>
      <c r="J837" s="64">
        <v>653</v>
      </c>
      <c r="K837" s="64">
        <v>558</v>
      </c>
      <c r="L837" s="64">
        <v>494</v>
      </c>
      <c r="M837" s="64">
        <v>516</v>
      </c>
      <c r="N837" s="64">
        <v>457</v>
      </c>
      <c r="O837" s="64">
        <v>464</v>
      </c>
      <c r="P837" s="64">
        <v>487</v>
      </c>
      <c r="Q837" s="64">
        <v>511</v>
      </c>
      <c r="R837" s="64">
        <v>529</v>
      </c>
      <c r="S837" s="64">
        <v>523</v>
      </c>
      <c r="T837" s="64">
        <v>614</v>
      </c>
      <c r="U837" s="64">
        <v>661</v>
      </c>
      <c r="V837" s="64">
        <v>720</v>
      </c>
      <c r="W837" s="64">
        <v>784</v>
      </c>
      <c r="X837" s="64">
        <v>799</v>
      </c>
      <c r="Y837" s="64">
        <v>796</v>
      </c>
      <c r="Z837" s="64">
        <v>782</v>
      </c>
      <c r="AA837" s="64">
        <v>768</v>
      </c>
      <c r="AB837" s="65">
        <v>1</v>
      </c>
      <c r="AC837" s="65">
        <f t="shared" si="39"/>
        <v>2</v>
      </c>
      <c r="AD837" s="65">
        <v>7</v>
      </c>
      <c r="AF837" s="57">
        <v>6</v>
      </c>
      <c r="AG837" s="57">
        <v>14</v>
      </c>
      <c r="AH837" s="57">
        <v>2023</v>
      </c>
    </row>
    <row r="838" spans="1:34">
      <c r="A838" s="64">
        <v>20230417</v>
      </c>
      <c r="B838" s="64">
        <f t="shared" si="40"/>
        <v>776</v>
      </c>
      <c r="C838" s="64">
        <f t="shared" si="41"/>
        <v>500</v>
      </c>
      <c r="D838" s="64">
        <v>731</v>
      </c>
      <c r="E838" s="64">
        <v>700</v>
      </c>
      <c r="F838" s="64">
        <v>686</v>
      </c>
      <c r="G838" s="64">
        <v>682</v>
      </c>
      <c r="H838" s="64">
        <v>687</v>
      </c>
      <c r="I838" s="64">
        <v>707</v>
      </c>
      <c r="J838" s="64">
        <v>701</v>
      </c>
      <c r="K838" s="64">
        <v>589</v>
      </c>
      <c r="L838" s="64">
        <v>532</v>
      </c>
      <c r="M838" s="64">
        <v>511</v>
      </c>
      <c r="N838" s="64">
        <v>500</v>
      </c>
      <c r="O838" s="64">
        <v>503</v>
      </c>
      <c r="P838" s="64">
        <v>509</v>
      </c>
      <c r="Q838" s="64">
        <v>527</v>
      </c>
      <c r="R838" s="64">
        <v>528</v>
      </c>
      <c r="S838" s="64">
        <v>577</v>
      </c>
      <c r="T838" s="64">
        <v>639</v>
      </c>
      <c r="U838" s="64">
        <v>696</v>
      </c>
      <c r="V838" s="64">
        <v>727</v>
      </c>
      <c r="W838" s="64">
        <v>770</v>
      </c>
      <c r="X838" s="64">
        <v>776</v>
      </c>
      <c r="Y838" s="64">
        <v>749</v>
      </c>
      <c r="Z838" s="64">
        <v>709</v>
      </c>
      <c r="AA838" s="64">
        <v>682</v>
      </c>
      <c r="AB838" s="65">
        <v>1</v>
      </c>
      <c r="AC838" s="65">
        <f t="shared" si="39"/>
        <v>0</v>
      </c>
      <c r="AD838" s="65">
        <v>1</v>
      </c>
      <c r="AF838" s="57">
        <v>4</v>
      </c>
      <c r="AG838" s="57">
        <v>15</v>
      </c>
      <c r="AH838" s="57">
        <v>2023</v>
      </c>
    </row>
    <row r="839" spans="1:34">
      <c r="A839" s="64">
        <v>20230418</v>
      </c>
      <c r="B839" s="64">
        <f t="shared" si="40"/>
        <v>757</v>
      </c>
      <c r="C839" s="64">
        <f t="shared" si="41"/>
        <v>567</v>
      </c>
      <c r="D839" s="64">
        <v>636</v>
      </c>
      <c r="E839" s="64">
        <v>605</v>
      </c>
      <c r="F839" s="64">
        <v>588</v>
      </c>
      <c r="G839" s="64">
        <v>569</v>
      </c>
      <c r="H839" s="64">
        <v>567</v>
      </c>
      <c r="I839" s="64">
        <v>583</v>
      </c>
      <c r="J839" s="64">
        <v>596</v>
      </c>
      <c r="K839" s="64">
        <v>582</v>
      </c>
      <c r="L839" s="64">
        <v>570</v>
      </c>
      <c r="M839" s="64">
        <v>593</v>
      </c>
      <c r="N839" s="64">
        <v>615</v>
      </c>
      <c r="O839" s="64">
        <v>619</v>
      </c>
      <c r="P839" s="64">
        <v>625</v>
      </c>
      <c r="Q839" s="64">
        <v>648</v>
      </c>
      <c r="R839" s="64">
        <v>657</v>
      </c>
      <c r="S839" s="64">
        <v>659</v>
      </c>
      <c r="T839" s="64">
        <v>700</v>
      </c>
      <c r="U839" s="64">
        <v>726</v>
      </c>
      <c r="V839" s="64">
        <v>743</v>
      </c>
      <c r="W839" s="64">
        <v>757</v>
      </c>
      <c r="X839" s="64">
        <v>745</v>
      </c>
      <c r="Y839" s="64">
        <v>721</v>
      </c>
      <c r="Z839" s="64">
        <v>696</v>
      </c>
      <c r="AA839" s="64">
        <v>675</v>
      </c>
      <c r="AB839" s="65">
        <v>1</v>
      </c>
      <c r="AC839" s="65">
        <f t="shared" si="39"/>
        <v>0</v>
      </c>
      <c r="AD839" s="65">
        <v>2</v>
      </c>
      <c r="AF839" s="57">
        <v>8</v>
      </c>
      <c r="AG839" s="57">
        <v>15</v>
      </c>
      <c r="AH839" s="57">
        <v>2023</v>
      </c>
    </row>
    <row r="840" spans="1:34">
      <c r="A840" s="64">
        <v>20230419</v>
      </c>
      <c r="B840" s="64">
        <f t="shared" si="40"/>
        <v>749</v>
      </c>
      <c r="C840" s="64">
        <f t="shared" si="41"/>
        <v>560</v>
      </c>
      <c r="D840" s="64">
        <v>627</v>
      </c>
      <c r="E840" s="64">
        <v>592</v>
      </c>
      <c r="F840" s="64">
        <v>570</v>
      </c>
      <c r="G840" s="64">
        <v>560</v>
      </c>
      <c r="H840" s="64">
        <v>562</v>
      </c>
      <c r="I840" s="64">
        <v>582</v>
      </c>
      <c r="J840" s="64">
        <v>606</v>
      </c>
      <c r="K840" s="64">
        <v>628</v>
      </c>
      <c r="L840" s="64">
        <v>636</v>
      </c>
      <c r="M840" s="64">
        <v>656</v>
      </c>
      <c r="N840" s="64">
        <v>588</v>
      </c>
      <c r="O840" s="64">
        <v>619</v>
      </c>
      <c r="P840" s="64">
        <v>568</v>
      </c>
      <c r="Q840" s="64">
        <v>646</v>
      </c>
      <c r="R840" s="64">
        <v>677</v>
      </c>
      <c r="S840" s="64">
        <v>680</v>
      </c>
      <c r="T840" s="64">
        <v>701</v>
      </c>
      <c r="U840" s="64">
        <v>702</v>
      </c>
      <c r="V840" s="64">
        <v>717</v>
      </c>
      <c r="W840" s="64">
        <v>749</v>
      </c>
      <c r="X840" s="64">
        <v>746</v>
      </c>
      <c r="Y840" s="64">
        <v>744</v>
      </c>
      <c r="Z840" s="64">
        <v>729</v>
      </c>
      <c r="AA840" s="64">
        <v>715</v>
      </c>
      <c r="AB840" s="65">
        <v>1</v>
      </c>
      <c r="AC840" s="65">
        <f t="shared" si="39"/>
        <v>0</v>
      </c>
      <c r="AD840" s="65">
        <v>3</v>
      </c>
      <c r="AF840" s="57">
        <v>9</v>
      </c>
      <c r="AG840" s="57">
        <v>8</v>
      </c>
      <c r="AH840" s="57">
        <v>2023</v>
      </c>
    </row>
    <row r="841" spans="1:34">
      <c r="A841" s="64">
        <v>20230420</v>
      </c>
      <c r="B841" s="64">
        <f t="shared" si="40"/>
        <v>758</v>
      </c>
      <c r="C841" s="64">
        <f t="shared" si="41"/>
        <v>515</v>
      </c>
      <c r="D841" s="64">
        <v>674</v>
      </c>
      <c r="E841" s="64">
        <v>642</v>
      </c>
      <c r="F841" s="64">
        <v>622</v>
      </c>
      <c r="G841" s="64">
        <v>609</v>
      </c>
      <c r="H841" s="64">
        <v>602</v>
      </c>
      <c r="I841" s="64">
        <v>630</v>
      </c>
      <c r="J841" s="64">
        <v>625</v>
      </c>
      <c r="K841" s="64">
        <v>560</v>
      </c>
      <c r="L841" s="64">
        <v>538</v>
      </c>
      <c r="M841" s="64">
        <v>528</v>
      </c>
      <c r="N841" s="64">
        <v>531</v>
      </c>
      <c r="O841" s="64">
        <v>515</v>
      </c>
      <c r="P841" s="64">
        <v>533</v>
      </c>
      <c r="Q841" s="64">
        <v>566</v>
      </c>
      <c r="R841" s="64">
        <v>597</v>
      </c>
      <c r="S841" s="64">
        <v>628</v>
      </c>
      <c r="T841" s="64">
        <v>664</v>
      </c>
      <c r="U841" s="64">
        <v>705</v>
      </c>
      <c r="V841" s="64">
        <v>731</v>
      </c>
      <c r="W841" s="64">
        <v>754</v>
      </c>
      <c r="X841" s="64">
        <v>758</v>
      </c>
      <c r="Y841" s="64">
        <v>743</v>
      </c>
      <c r="Z841" s="64">
        <v>721</v>
      </c>
      <c r="AA841" s="64">
        <v>694</v>
      </c>
      <c r="AB841" s="65">
        <v>1</v>
      </c>
      <c r="AC841" s="65">
        <f t="shared" si="39"/>
        <v>0</v>
      </c>
      <c r="AD841" s="65">
        <v>4</v>
      </c>
      <c r="AF841" s="57">
        <v>9</v>
      </c>
      <c r="AG841" s="57">
        <v>15</v>
      </c>
      <c r="AH841" s="57">
        <v>2023</v>
      </c>
    </row>
    <row r="842" spans="1:34">
      <c r="A842" s="64">
        <v>20230421</v>
      </c>
      <c r="B842" s="64">
        <f t="shared" si="40"/>
        <v>769</v>
      </c>
      <c r="C842" s="64">
        <f t="shared" si="41"/>
        <v>499</v>
      </c>
      <c r="D842" s="64">
        <v>649</v>
      </c>
      <c r="E842" s="64">
        <v>608</v>
      </c>
      <c r="F842" s="64">
        <v>589</v>
      </c>
      <c r="G842" s="64">
        <v>581</v>
      </c>
      <c r="H842" s="64">
        <v>579</v>
      </c>
      <c r="I842" s="64">
        <v>596</v>
      </c>
      <c r="J842" s="64">
        <v>606</v>
      </c>
      <c r="K842" s="64">
        <v>586</v>
      </c>
      <c r="L842" s="64">
        <v>572</v>
      </c>
      <c r="M842" s="64">
        <v>575</v>
      </c>
      <c r="N842" s="64">
        <v>531</v>
      </c>
      <c r="O842" s="64">
        <v>499</v>
      </c>
      <c r="P842" s="64">
        <v>535</v>
      </c>
      <c r="Q842" s="64">
        <v>564</v>
      </c>
      <c r="R842" s="64">
        <v>569</v>
      </c>
      <c r="S842" s="64">
        <v>589</v>
      </c>
      <c r="T842" s="64">
        <v>647</v>
      </c>
      <c r="U842" s="64">
        <v>699</v>
      </c>
      <c r="V842" s="64">
        <v>721</v>
      </c>
      <c r="W842" s="64">
        <v>761</v>
      </c>
      <c r="X842" s="64">
        <v>769</v>
      </c>
      <c r="Y842" s="64">
        <v>760</v>
      </c>
      <c r="Z842" s="64">
        <v>741</v>
      </c>
      <c r="AA842" s="64">
        <v>719</v>
      </c>
      <c r="AB842" s="65">
        <v>1</v>
      </c>
      <c r="AC842" s="65">
        <f t="shared" si="39"/>
        <v>0</v>
      </c>
      <c r="AD842" s="65">
        <v>5</v>
      </c>
      <c r="AF842" s="57">
        <v>7</v>
      </c>
      <c r="AG842" s="57">
        <v>12</v>
      </c>
      <c r="AH842" s="57">
        <v>2023</v>
      </c>
    </row>
    <row r="843" spans="1:34">
      <c r="A843" s="64">
        <v>20230422</v>
      </c>
      <c r="B843" s="64">
        <f t="shared" si="40"/>
        <v>768</v>
      </c>
      <c r="C843" s="64">
        <f t="shared" si="41"/>
        <v>464</v>
      </c>
      <c r="D843" s="64">
        <v>675</v>
      </c>
      <c r="E843" s="64">
        <v>645</v>
      </c>
      <c r="F843" s="64">
        <v>618</v>
      </c>
      <c r="G843" s="64">
        <v>598</v>
      </c>
      <c r="H843" s="64">
        <v>598</v>
      </c>
      <c r="I843" s="64">
        <v>610</v>
      </c>
      <c r="J843" s="64">
        <v>606</v>
      </c>
      <c r="K843" s="64">
        <v>540</v>
      </c>
      <c r="L843" s="64">
        <v>480</v>
      </c>
      <c r="M843" s="64">
        <v>464</v>
      </c>
      <c r="N843" s="64">
        <v>475</v>
      </c>
      <c r="O843" s="64">
        <v>506</v>
      </c>
      <c r="P843" s="64">
        <v>527</v>
      </c>
      <c r="Q843" s="64">
        <v>546</v>
      </c>
      <c r="R843" s="64">
        <v>562</v>
      </c>
      <c r="S843" s="64">
        <v>547</v>
      </c>
      <c r="T843" s="64">
        <v>630</v>
      </c>
      <c r="U843" s="64">
        <v>651</v>
      </c>
      <c r="V843" s="64">
        <v>704</v>
      </c>
      <c r="W843" s="64">
        <v>764</v>
      </c>
      <c r="X843" s="64">
        <v>768</v>
      </c>
      <c r="Y843" s="64">
        <v>756</v>
      </c>
      <c r="Z843" s="64">
        <v>740</v>
      </c>
      <c r="AA843" s="64">
        <v>722</v>
      </c>
      <c r="AB843" s="65">
        <v>1</v>
      </c>
      <c r="AC843" s="65">
        <f t="shared" si="39"/>
        <v>1</v>
      </c>
      <c r="AD843" s="65">
        <v>6</v>
      </c>
      <c r="AF843" s="57">
        <v>7</v>
      </c>
      <c r="AG843" s="57">
        <v>14</v>
      </c>
      <c r="AH843" s="57">
        <v>2023</v>
      </c>
    </row>
    <row r="844" spans="1:34">
      <c r="A844" s="64">
        <v>20230423</v>
      </c>
      <c r="B844" s="64">
        <f t="shared" si="40"/>
        <v>733</v>
      </c>
      <c r="C844" s="64">
        <f t="shared" si="41"/>
        <v>475</v>
      </c>
      <c r="D844" s="64">
        <v>684</v>
      </c>
      <c r="E844" s="64">
        <v>656</v>
      </c>
      <c r="F844" s="64">
        <v>638</v>
      </c>
      <c r="G844" s="64">
        <v>627</v>
      </c>
      <c r="H844" s="64">
        <v>627</v>
      </c>
      <c r="I844" s="64">
        <v>635</v>
      </c>
      <c r="J844" s="64">
        <v>604</v>
      </c>
      <c r="K844" s="64">
        <v>553</v>
      </c>
      <c r="L844" s="64">
        <v>541</v>
      </c>
      <c r="M844" s="64">
        <v>511</v>
      </c>
      <c r="N844" s="64">
        <v>582</v>
      </c>
      <c r="O844" s="64">
        <v>478</v>
      </c>
      <c r="P844" s="64">
        <v>475</v>
      </c>
      <c r="Q844" s="64">
        <v>536</v>
      </c>
      <c r="R844" s="64">
        <v>549</v>
      </c>
      <c r="S844" s="64">
        <v>577</v>
      </c>
      <c r="T844" s="64">
        <v>596</v>
      </c>
      <c r="U844" s="64">
        <v>651</v>
      </c>
      <c r="V844" s="64">
        <v>697</v>
      </c>
      <c r="W844" s="64">
        <v>730</v>
      </c>
      <c r="X844" s="64">
        <v>733</v>
      </c>
      <c r="Y844" s="64">
        <v>715</v>
      </c>
      <c r="Z844" s="64">
        <v>696</v>
      </c>
      <c r="AA844" s="64">
        <v>678</v>
      </c>
      <c r="AB844" s="65">
        <v>1</v>
      </c>
      <c r="AC844" s="65">
        <f t="shared" si="39"/>
        <v>2</v>
      </c>
      <c r="AD844" s="65">
        <v>7</v>
      </c>
      <c r="AF844" s="57">
        <v>7</v>
      </c>
      <c r="AG844" s="57">
        <v>9</v>
      </c>
      <c r="AH844" s="57">
        <v>2023</v>
      </c>
    </row>
    <row r="845" spans="1:34">
      <c r="A845" s="64">
        <v>20230424</v>
      </c>
      <c r="B845" s="64">
        <f t="shared" si="40"/>
        <v>808</v>
      </c>
      <c r="C845" s="64">
        <f t="shared" si="41"/>
        <v>585</v>
      </c>
      <c r="D845" s="64">
        <v>636</v>
      </c>
      <c r="E845" s="64">
        <v>608</v>
      </c>
      <c r="F845" s="64">
        <v>592</v>
      </c>
      <c r="G845" s="64">
        <v>585</v>
      </c>
      <c r="H845" s="64">
        <v>588</v>
      </c>
      <c r="I845" s="64">
        <v>605</v>
      </c>
      <c r="J845" s="64">
        <v>629</v>
      </c>
      <c r="K845" s="64">
        <v>671</v>
      </c>
      <c r="L845" s="64">
        <v>731</v>
      </c>
      <c r="M845" s="64">
        <v>733</v>
      </c>
      <c r="N845" s="64">
        <v>743</v>
      </c>
      <c r="O845" s="64">
        <v>723</v>
      </c>
      <c r="P845" s="64">
        <v>692</v>
      </c>
      <c r="Q845" s="64">
        <v>688</v>
      </c>
      <c r="R845" s="64">
        <v>716</v>
      </c>
      <c r="S845" s="64">
        <v>707</v>
      </c>
      <c r="T845" s="64">
        <v>742</v>
      </c>
      <c r="U845" s="64">
        <v>776</v>
      </c>
      <c r="V845" s="64">
        <v>807</v>
      </c>
      <c r="W845" s="64">
        <v>808</v>
      </c>
      <c r="X845" s="64">
        <v>790</v>
      </c>
      <c r="Y845" s="64">
        <v>758</v>
      </c>
      <c r="Z845" s="64">
        <v>730</v>
      </c>
      <c r="AA845" s="64">
        <v>706</v>
      </c>
      <c r="AB845" s="65">
        <v>1</v>
      </c>
      <c r="AC845" s="65">
        <f t="shared" si="39"/>
        <v>0</v>
      </c>
      <c r="AD845" s="65">
        <v>1</v>
      </c>
      <c r="AF845" s="57">
        <v>6</v>
      </c>
      <c r="AG845" s="57">
        <v>2</v>
      </c>
      <c r="AH845" s="57">
        <v>2023</v>
      </c>
    </row>
    <row r="846" spans="1:34">
      <c r="A846" s="64">
        <v>20230425</v>
      </c>
      <c r="B846" s="64">
        <f t="shared" si="40"/>
        <v>826</v>
      </c>
      <c r="C846" s="64">
        <f t="shared" si="41"/>
        <v>615</v>
      </c>
      <c r="D846" s="64">
        <v>665</v>
      </c>
      <c r="E846" s="64">
        <v>634</v>
      </c>
      <c r="F846" s="64">
        <v>621</v>
      </c>
      <c r="G846" s="64">
        <v>615</v>
      </c>
      <c r="H846" s="64">
        <v>616</v>
      </c>
      <c r="I846" s="64">
        <v>632</v>
      </c>
      <c r="J846" s="64">
        <v>665</v>
      </c>
      <c r="K846" s="64">
        <v>708</v>
      </c>
      <c r="L846" s="64">
        <v>737</v>
      </c>
      <c r="M846" s="64">
        <v>763</v>
      </c>
      <c r="N846" s="64">
        <v>745</v>
      </c>
      <c r="O846" s="64">
        <v>709</v>
      </c>
      <c r="P846" s="64">
        <v>708</v>
      </c>
      <c r="Q846" s="64">
        <v>714</v>
      </c>
      <c r="R846" s="64">
        <v>740</v>
      </c>
      <c r="S846" s="64">
        <v>739</v>
      </c>
      <c r="T846" s="64">
        <v>785</v>
      </c>
      <c r="U846" s="64">
        <v>826</v>
      </c>
      <c r="V846" s="64">
        <v>823</v>
      </c>
      <c r="W846" s="64">
        <v>824</v>
      </c>
      <c r="X846" s="64">
        <v>807</v>
      </c>
      <c r="Y846" s="64">
        <v>779</v>
      </c>
      <c r="Z846" s="64">
        <v>754</v>
      </c>
      <c r="AA846" s="64">
        <v>737</v>
      </c>
      <c r="AB846" s="65">
        <v>1</v>
      </c>
      <c r="AC846" s="65">
        <f t="shared" si="39"/>
        <v>0</v>
      </c>
      <c r="AD846" s="65">
        <v>2</v>
      </c>
      <c r="AF846" s="57">
        <v>6</v>
      </c>
      <c r="AG846" s="57">
        <v>1</v>
      </c>
      <c r="AH846" s="57">
        <v>2023</v>
      </c>
    </row>
    <row r="847" spans="1:34">
      <c r="A847" s="64">
        <v>20230426</v>
      </c>
      <c r="B847" s="64">
        <f t="shared" si="40"/>
        <v>844</v>
      </c>
      <c r="C847" s="64">
        <f t="shared" si="41"/>
        <v>521</v>
      </c>
      <c r="D847" s="64">
        <v>719</v>
      </c>
      <c r="E847" s="64">
        <v>700</v>
      </c>
      <c r="F847" s="64">
        <v>687</v>
      </c>
      <c r="G847" s="64">
        <v>678</v>
      </c>
      <c r="H847" s="64">
        <v>683</v>
      </c>
      <c r="I847" s="64">
        <v>702</v>
      </c>
      <c r="J847" s="64">
        <v>685</v>
      </c>
      <c r="K847" s="64">
        <v>577</v>
      </c>
      <c r="L847" s="64">
        <v>543</v>
      </c>
      <c r="M847" s="64">
        <v>535</v>
      </c>
      <c r="N847" s="64">
        <v>521</v>
      </c>
      <c r="O847" s="64">
        <v>554</v>
      </c>
      <c r="P847" s="64">
        <v>571</v>
      </c>
      <c r="Q847" s="64">
        <v>563</v>
      </c>
      <c r="R847" s="64">
        <v>560</v>
      </c>
      <c r="S847" s="64">
        <v>590</v>
      </c>
      <c r="T847" s="64">
        <v>623</v>
      </c>
      <c r="U847" s="64">
        <v>699</v>
      </c>
      <c r="V847" s="64">
        <v>761</v>
      </c>
      <c r="W847" s="64">
        <v>829</v>
      </c>
      <c r="X847" s="64">
        <v>844</v>
      </c>
      <c r="Y847" s="64">
        <v>833</v>
      </c>
      <c r="Z847" s="64">
        <v>821</v>
      </c>
      <c r="AA847" s="64">
        <v>807</v>
      </c>
      <c r="AB847" s="65">
        <v>1</v>
      </c>
      <c r="AC847" s="65">
        <f t="shared" si="39"/>
        <v>0</v>
      </c>
      <c r="AD847" s="65">
        <v>3</v>
      </c>
      <c r="AF847" s="57">
        <v>5</v>
      </c>
      <c r="AG847" s="57">
        <v>15</v>
      </c>
      <c r="AH847" s="57">
        <v>2023</v>
      </c>
    </row>
    <row r="848" spans="1:34">
      <c r="A848" s="64">
        <v>20230427</v>
      </c>
      <c r="B848" s="64">
        <f t="shared" si="40"/>
        <v>814</v>
      </c>
      <c r="C848" s="64">
        <f t="shared" si="41"/>
        <v>527</v>
      </c>
      <c r="D848" s="64">
        <v>766</v>
      </c>
      <c r="E848" s="64">
        <v>739</v>
      </c>
      <c r="F848" s="64">
        <v>722</v>
      </c>
      <c r="G848" s="64">
        <v>711</v>
      </c>
      <c r="H848" s="64">
        <v>709</v>
      </c>
      <c r="I848" s="64">
        <v>728</v>
      </c>
      <c r="J848" s="64">
        <v>705</v>
      </c>
      <c r="K848" s="64">
        <v>573</v>
      </c>
      <c r="L848" s="64">
        <v>567</v>
      </c>
      <c r="M848" s="64">
        <v>527</v>
      </c>
      <c r="N848" s="64">
        <v>555</v>
      </c>
      <c r="O848" s="64">
        <v>537</v>
      </c>
      <c r="P848" s="64">
        <v>574</v>
      </c>
      <c r="Q848" s="64">
        <v>607</v>
      </c>
      <c r="R848" s="64">
        <v>586</v>
      </c>
      <c r="S848" s="64">
        <v>585</v>
      </c>
      <c r="T848" s="64">
        <v>640</v>
      </c>
      <c r="U848" s="64">
        <v>685</v>
      </c>
      <c r="V848" s="64">
        <v>726</v>
      </c>
      <c r="W848" s="64">
        <v>790</v>
      </c>
      <c r="X848" s="64">
        <v>814</v>
      </c>
      <c r="Y848" s="64">
        <v>803</v>
      </c>
      <c r="Z848" s="64">
        <v>789</v>
      </c>
      <c r="AA848" s="64">
        <v>768</v>
      </c>
      <c r="AB848" s="65">
        <v>1</v>
      </c>
      <c r="AC848" s="65">
        <f t="shared" si="39"/>
        <v>0</v>
      </c>
      <c r="AD848" s="65">
        <v>4</v>
      </c>
      <c r="AF848" s="57">
        <v>4</v>
      </c>
      <c r="AG848" s="57">
        <v>16</v>
      </c>
      <c r="AH848" s="57">
        <v>2023</v>
      </c>
    </row>
    <row r="849" spans="1:34">
      <c r="A849" s="64">
        <v>20230428</v>
      </c>
      <c r="B849" s="64">
        <f t="shared" si="40"/>
        <v>740</v>
      </c>
      <c r="C849" s="64">
        <f t="shared" si="41"/>
        <v>563</v>
      </c>
      <c r="D849" s="64">
        <v>727</v>
      </c>
      <c r="E849" s="64">
        <v>697</v>
      </c>
      <c r="F849" s="64">
        <v>669</v>
      </c>
      <c r="G849" s="64">
        <v>662</v>
      </c>
      <c r="H849" s="64">
        <v>660</v>
      </c>
      <c r="I849" s="64">
        <v>666</v>
      </c>
      <c r="J849" s="64">
        <v>634</v>
      </c>
      <c r="K849" s="64">
        <v>563</v>
      </c>
      <c r="L849" s="64">
        <v>617</v>
      </c>
      <c r="M849" s="64">
        <v>625</v>
      </c>
      <c r="N849" s="64">
        <v>584</v>
      </c>
      <c r="O849" s="64">
        <v>581</v>
      </c>
      <c r="P849" s="64">
        <v>588</v>
      </c>
      <c r="Q849" s="64">
        <v>631</v>
      </c>
      <c r="R849" s="64">
        <v>620</v>
      </c>
      <c r="S849" s="64">
        <v>657</v>
      </c>
      <c r="T849" s="64">
        <v>700</v>
      </c>
      <c r="U849" s="64">
        <v>712</v>
      </c>
      <c r="V849" s="64">
        <v>726</v>
      </c>
      <c r="W849" s="64">
        <v>740</v>
      </c>
      <c r="X849" s="64">
        <v>732</v>
      </c>
      <c r="Y849" s="64">
        <v>714</v>
      </c>
      <c r="Z849" s="64">
        <v>692</v>
      </c>
      <c r="AA849" s="64">
        <v>667</v>
      </c>
      <c r="AB849" s="65">
        <v>1</v>
      </c>
      <c r="AC849" s="65">
        <f t="shared" si="39"/>
        <v>0</v>
      </c>
      <c r="AD849" s="65">
        <v>5</v>
      </c>
      <c r="AF849" s="57">
        <v>5</v>
      </c>
      <c r="AG849" s="57">
        <v>10</v>
      </c>
      <c r="AH849" s="57">
        <v>2023</v>
      </c>
    </row>
    <row r="850" spans="1:34">
      <c r="A850" s="64">
        <v>20230429</v>
      </c>
      <c r="B850" s="64">
        <f t="shared" si="40"/>
        <v>770</v>
      </c>
      <c r="C850" s="64">
        <f t="shared" si="41"/>
        <v>564</v>
      </c>
      <c r="D850" s="64">
        <v>624</v>
      </c>
      <c r="E850" s="64">
        <v>591</v>
      </c>
      <c r="F850" s="64">
        <v>574</v>
      </c>
      <c r="G850" s="64">
        <v>564</v>
      </c>
      <c r="H850" s="64">
        <v>566</v>
      </c>
      <c r="I850" s="64">
        <v>576</v>
      </c>
      <c r="J850" s="64">
        <v>589</v>
      </c>
      <c r="K850" s="64">
        <v>604</v>
      </c>
      <c r="L850" s="64">
        <v>598</v>
      </c>
      <c r="M850" s="64">
        <v>638</v>
      </c>
      <c r="N850" s="64">
        <v>667</v>
      </c>
      <c r="O850" s="64">
        <v>653</v>
      </c>
      <c r="P850" s="64">
        <v>676</v>
      </c>
      <c r="Q850" s="64">
        <v>683</v>
      </c>
      <c r="R850" s="64">
        <v>672</v>
      </c>
      <c r="S850" s="64">
        <v>671</v>
      </c>
      <c r="T850" s="64">
        <v>693</v>
      </c>
      <c r="U850" s="64">
        <v>726</v>
      </c>
      <c r="V850" s="64">
        <v>748</v>
      </c>
      <c r="W850" s="64">
        <v>768</v>
      </c>
      <c r="X850" s="64">
        <v>770</v>
      </c>
      <c r="Y850" s="64">
        <v>770</v>
      </c>
      <c r="Z850" s="64">
        <v>746</v>
      </c>
      <c r="AA850" s="64">
        <v>725</v>
      </c>
      <c r="AB850" s="65">
        <v>1</v>
      </c>
      <c r="AC850" s="65">
        <f t="shared" si="39"/>
        <v>1</v>
      </c>
      <c r="AD850" s="65">
        <v>6</v>
      </c>
      <c r="AF850" s="57">
        <v>6</v>
      </c>
      <c r="AG850" s="57">
        <v>2</v>
      </c>
      <c r="AH850" s="57">
        <v>2023</v>
      </c>
    </row>
    <row r="851" spans="1:34">
      <c r="A851" s="64">
        <v>20230430</v>
      </c>
      <c r="B851" s="64">
        <f t="shared" si="40"/>
        <v>761</v>
      </c>
      <c r="C851" s="64">
        <f t="shared" si="41"/>
        <v>448</v>
      </c>
      <c r="D851" s="64">
        <v>693</v>
      </c>
      <c r="E851" s="64">
        <v>669</v>
      </c>
      <c r="F851" s="64">
        <v>655</v>
      </c>
      <c r="G851" s="64">
        <v>651</v>
      </c>
      <c r="H851" s="64">
        <v>651</v>
      </c>
      <c r="I851" s="64">
        <v>663</v>
      </c>
      <c r="J851" s="64">
        <v>641</v>
      </c>
      <c r="K851" s="64">
        <v>509</v>
      </c>
      <c r="L851" s="64">
        <v>452</v>
      </c>
      <c r="M851" s="64">
        <v>448</v>
      </c>
      <c r="N851" s="64">
        <v>492</v>
      </c>
      <c r="O851" s="64">
        <v>519</v>
      </c>
      <c r="P851" s="64">
        <v>535</v>
      </c>
      <c r="Q851" s="64">
        <v>545</v>
      </c>
      <c r="R851" s="64">
        <v>555</v>
      </c>
      <c r="S851" s="64">
        <v>552</v>
      </c>
      <c r="T851" s="64">
        <v>580</v>
      </c>
      <c r="U851" s="64">
        <v>639</v>
      </c>
      <c r="V851" s="64">
        <v>681</v>
      </c>
      <c r="W851" s="64">
        <v>731</v>
      </c>
      <c r="X851" s="64">
        <v>757</v>
      </c>
      <c r="Y851" s="64">
        <v>761</v>
      </c>
      <c r="Z851" s="64">
        <v>758</v>
      </c>
      <c r="AA851" s="64">
        <v>741</v>
      </c>
      <c r="AB851" s="65">
        <v>1</v>
      </c>
      <c r="AC851" s="65">
        <f t="shared" si="39"/>
        <v>2</v>
      </c>
      <c r="AD851" s="65">
        <v>7</v>
      </c>
      <c r="AF851" s="57">
        <v>5</v>
      </c>
      <c r="AG851" s="57">
        <v>16</v>
      </c>
      <c r="AH851" s="57">
        <v>2023</v>
      </c>
    </row>
    <row r="852" spans="1:34">
      <c r="A852" s="64">
        <v>20230501</v>
      </c>
      <c r="B852" s="64">
        <f t="shared" si="40"/>
        <v>755</v>
      </c>
      <c r="C852" s="64">
        <f t="shared" si="41"/>
        <v>483</v>
      </c>
      <c r="D852" s="64">
        <v>698</v>
      </c>
      <c r="E852" s="64">
        <v>667</v>
      </c>
      <c r="F852" s="64">
        <v>644</v>
      </c>
      <c r="G852" s="64">
        <v>629</v>
      </c>
      <c r="H852" s="64">
        <v>628</v>
      </c>
      <c r="I852" s="64">
        <v>636</v>
      </c>
      <c r="J852" s="64">
        <v>611</v>
      </c>
      <c r="K852" s="64">
        <v>525</v>
      </c>
      <c r="L852" s="64">
        <v>483</v>
      </c>
      <c r="M852" s="64">
        <v>487</v>
      </c>
      <c r="N852" s="64">
        <v>541</v>
      </c>
      <c r="O852" s="64">
        <v>565</v>
      </c>
      <c r="P852" s="64">
        <v>574</v>
      </c>
      <c r="Q852" s="64">
        <v>583</v>
      </c>
      <c r="R852" s="64">
        <v>583</v>
      </c>
      <c r="S852" s="64">
        <v>565</v>
      </c>
      <c r="T852" s="64">
        <v>585</v>
      </c>
      <c r="U852" s="64">
        <v>662</v>
      </c>
      <c r="V852" s="64">
        <v>696</v>
      </c>
      <c r="W852" s="64">
        <v>735</v>
      </c>
      <c r="X852" s="64">
        <v>754</v>
      </c>
      <c r="Y852" s="64">
        <v>755</v>
      </c>
      <c r="Z852" s="64">
        <v>742</v>
      </c>
      <c r="AA852" s="64">
        <v>725</v>
      </c>
      <c r="AB852" s="65">
        <v>1</v>
      </c>
      <c r="AC852" s="65">
        <f t="shared" si="39"/>
        <v>0</v>
      </c>
      <c r="AD852" s="65">
        <v>1</v>
      </c>
      <c r="AF852" s="57">
        <v>11</v>
      </c>
      <c r="AG852" s="57">
        <v>16</v>
      </c>
      <c r="AH852" s="57">
        <v>2023</v>
      </c>
    </row>
    <row r="853" spans="1:34">
      <c r="A853" s="64">
        <v>20230502</v>
      </c>
      <c r="B853" s="64">
        <f t="shared" si="40"/>
        <v>770</v>
      </c>
      <c r="C853" s="64">
        <f t="shared" si="41"/>
        <v>516</v>
      </c>
      <c r="D853" s="64">
        <v>687</v>
      </c>
      <c r="E853" s="64">
        <v>657</v>
      </c>
      <c r="F853" s="64">
        <v>640</v>
      </c>
      <c r="G853" s="64">
        <v>632</v>
      </c>
      <c r="H853" s="64">
        <v>636</v>
      </c>
      <c r="I853" s="64">
        <v>651</v>
      </c>
      <c r="J853" s="64">
        <v>632</v>
      </c>
      <c r="K853" s="64">
        <v>550</v>
      </c>
      <c r="L853" s="64">
        <v>516</v>
      </c>
      <c r="M853" s="64">
        <v>516</v>
      </c>
      <c r="N853" s="64">
        <v>543</v>
      </c>
      <c r="O853" s="64">
        <v>578</v>
      </c>
      <c r="P853" s="64">
        <v>581</v>
      </c>
      <c r="Q853" s="64">
        <v>616</v>
      </c>
      <c r="R853" s="64">
        <v>631</v>
      </c>
      <c r="S853" s="64">
        <v>595</v>
      </c>
      <c r="T853" s="64">
        <v>642</v>
      </c>
      <c r="U853" s="64">
        <v>689</v>
      </c>
      <c r="V853" s="64">
        <v>722</v>
      </c>
      <c r="W853" s="64">
        <v>760</v>
      </c>
      <c r="X853" s="64">
        <v>770</v>
      </c>
      <c r="Y853" s="64">
        <v>758</v>
      </c>
      <c r="Z853" s="64">
        <v>739</v>
      </c>
      <c r="AA853" s="64">
        <v>710</v>
      </c>
      <c r="AB853" s="65">
        <v>1</v>
      </c>
      <c r="AC853" s="65">
        <f t="shared" si="39"/>
        <v>0</v>
      </c>
      <c r="AD853" s="65">
        <v>2</v>
      </c>
      <c r="AF853" s="57">
        <v>12</v>
      </c>
      <c r="AG853" s="57">
        <v>16</v>
      </c>
      <c r="AH853" s="57">
        <v>2023</v>
      </c>
    </row>
    <row r="854" spans="1:34">
      <c r="A854" s="64">
        <v>20230503</v>
      </c>
      <c r="B854" s="64">
        <f t="shared" si="40"/>
        <v>779</v>
      </c>
      <c r="C854" s="64">
        <f t="shared" si="41"/>
        <v>581</v>
      </c>
      <c r="D854" s="64">
        <v>659</v>
      </c>
      <c r="E854" s="64">
        <v>624</v>
      </c>
      <c r="F854" s="64">
        <v>609</v>
      </c>
      <c r="G854" s="64">
        <v>591</v>
      </c>
      <c r="H854" s="64">
        <v>589</v>
      </c>
      <c r="I854" s="64">
        <v>594</v>
      </c>
      <c r="J854" s="64">
        <v>581</v>
      </c>
      <c r="K854" s="64">
        <v>584</v>
      </c>
      <c r="L854" s="64">
        <v>639</v>
      </c>
      <c r="M854" s="64">
        <v>697</v>
      </c>
      <c r="N854" s="64">
        <v>672</v>
      </c>
      <c r="O854" s="64">
        <v>689</v>
      </c>
      <c r="P854" s="64">
        <v>682</v>
      </c>
      <c r="Q854" s="64">
        <v>709</v>
      </c>
      <c r="R854" s="64">
        <v>722</v>
      </c>
      <c r="S854" s="64">
        <v>724</v>
      </c>
      <c r="T854" s="64">
        <v>754</v>
      </c>
      <c r="U854" s="64">
        <v>777</v>
      </c>
      <c r="V854" s="64">
        <v>777</v>
      </c>
      <c r="W854" s="64">
        <v>779</v>
      </c>
      <c r="X854" s="64">
        <v>759</v>
      </c>
      <c r="Y854" s="64">
        <v>728</v>
      </c>
      <c r="Z854" s="64">
        <v>701</v>
      </c>
      <c r="AA854" s="64">
        <v>680</v>
      </c>
      <c r="AB854" s="65">
        <v>1</v>
      </c>
      <c r="AC854" s="65">
        <f t="shared" si="39"/>
        <v>0</v>
      </c>
      <c r="AD854" s="65">
        <v>3</v>
      </c>
      <c r="AF854" s="57">
        <v>11</v>
      </c>
      <c r="AG854" s="57">
        <v>2</v>
      </c>
      <c r="AH854" s="57">
        <v>2023</v>
      </c>
    </row>
    <row r="855" spans="1:34">
      <c r="A855" s="64">
        <v>20230504</v>
      </c>
      <c r="B855" s="64">
        <f t="shared" si="40"/>
        <v>789</v>
      </c>
      <c r="C855" s="64">
        <f t="shared" si="41"/>
        <v>580</v>
      </c>
      <c r="D855" s="64">
        <v>647</v>
      </c>
      <c r="E855" s="64">
        <v>613</v>
      </c>
      <c r="F855" s="64">
        <v>595</v>
      </c>
      <c r="G855" s="64">
        <v>582</v>
      </c>
      <c r="H855" s="64">
        <v>580</v>
      </c>
      <c r="I855" s="64">
        <v>588</v>
      </c>
      <c r="J855" s="64">
        <v>624</v>
      </c>
      <c r="K855" s="64">
        <v>683</v>
      </c>
      <c r="L855" s="64">
        <v>743</v>
      </c>
      <c r="M855" s="64">
        <v>771</v>
      </c>
      <c r="N855" s="64">
        <v>785</v>
      </c>
      <c r="O855" s="64">
        <v>768</v>
      </c>
      <c r="P855" s="64">
        <v>745</v>
      </c>
      <c r="Q855" s="64">
        <v>789</v>
      </c>
      <c r="R855" s="64">
        <v>783</v>
      </c>
      <c r="S855" s="64">
        <v>764</v>
      </c>
      <c r="T855" s="64">
        <v>761</v>
      </c>
      <c r="U855" s="64">
        <v>771</v>
      </c>
      <c r="V855" s="64">
        <v>759</v>
      </c>
      <c r="W855" s="64">
        <v>761</v>
      </c>
      <c r="X855" s="64">
        <v>739</v>
      </c>
      <c r="Y855" s="64">
        <v>718</v>
      </c>
      <c r="Z855" s="64">
        <v>693</v>
      </c>
      <c r="AA855" s="64">
        <v>675</v>
      </c>
      <c r="AB855" s="65">
        <v>1</v>
      </c>
      <c r="AC855" s="65">
        <f t="shared" si="39"/>
        <v>0</v>
      </c>
      <c r="AD855" s="65">
        <v>4</v>
      </c>
      <c r="AF855" s="57">
        <v>13</v>
      </c>
      <c r="AG855" s="57">
        <v>1</v>
      </c>
      <c r="AH855" s="57">
        <v>2023</v>
      </c>
    </row>
    <row r="856" spans="1:34">
      <c r="A856" s="64">
        <v>20230505</v>
      </c>
      <c r="B856" s="64">
        <f t="shared" si="40"/>
        <v>735</v>
      </c>
      <c r="C856" s="64">
        <f t="shared" si="41"/>
        <v>560</v>
      </c>
      <c r="D856" s="64">
        <v>631</v>
      </c>
      <c r="E856" s="64">
        <v>600</v>
      </c>
      <c r="F856" s="64">
        <v>577</v>
      </c>
      <c r="G856" s="64">
        <v>561</v>
      </c>
      <c r="H856" s="64">
        <v>560</v>
      </c>
      <c r="I856" s="64">
        <v>568</v>
      </c>
      <c r="J856" s="64">
        <v>583</v>
      </c>
      <c r="K856" s="64">
        <v>611</v>
      </c>
      <c r="L856" s="64">
        <v>650</v>
      </c>
      <c r="M856" s="64">
        <v>668</v>
      </c>
      <c r="N856" s="64">
        <v>676</v>
      </c>
      <c r="O856" s="64">
        <v>683</v>
      </c>
      <c r="P856" s="64">
        <v>687</v>
      </c>
      <c r="Q856" s="64">
        <v>695</v>
      </c>
      <c r="R856" s="64">
        <v>681</v>
      </c>
      <c r="S856" s="64">
        <v>675</v>
      </c>
      <c r="T856" s="64">
        <v>694</v>
      </c>
      <c r="U856" s="64">
        <v>717</v>
      </c>
      <c r="V856" s="64">
        <v>728</v>
      </c>
      <c r="W856" s="64">
        <v>735</v>
      </c>
      <c r="X856" s="64">
        <v>723</v>
      </c>
      <c r="Y856" s="64">
        <v>701</v>
      </c>
      <c r="Z856" s="64">
        <v>679</v>
      </c>
      <c r="AA856" s="64">
        <v>655</v>
      </c>
      <c r="AB856" s="65">
        <v>1</v>
      </c>
      <c r="AC856" s="65">
        <f t="shared" si="39"/>
        <v>0</v>
      </c>
      <c r="AD856" s="65">
        <v>5</v>
      </c>
      <c r="AF856" s="57">
        <v>14</v>
      </c>
      <c r="AG856" s="57">
        <v>2</v>
      </c>
      <c r="AH856" s="57">
        <v>2023</v>
      </c>
    </row>
    <row r="857" spans="1:34">
      <c r="A857" s="64">
        <v>20230506</v>
      </c>
      <c r="B857" s="64">
        <f t="shared" si="40"/>
        <v>707</v>
      </c>
      <c r="C857" s="64">
        <f t="shared" si="41"/>
        <v>521</v>
      </c>
      <c r="D857" s="64">
        <v>611</v>
      </c>
      <c r="E857" s="64">
        <v>581</v>
      </c>
      <c r="F857" s="64">
        <v>566</v>
      </c>
      <c r="G857" s="64">
        <v>556</v>
      </c>
      <c r="H857" s="64">
        <v>557</v>
      </c>
      <c r="I857" s="64">
        <v>566</v>
      </c>
      <c r="J857" s="64">
        <v>575</v>
      </c>
      <c r="K857" s="64">
        <v>579</v>
      </c>
      <c r="L857" s="64">
        <v>593</v>
      </c>
      <c r="M857" s="64">
        <v>603</v>
      </c>
      <c r="N857" s="64">
        <v>553</v>
      </c>
      <c r="O857" s="64">
        <v>521</v>
      </c>
      <c r="P857" s="64">
        <v>541</v>
      </c>
      <c r="Q857" s="64">
        <v>547</v>
      </c>
      <c r="R857" s="64">
        <v>543</v>
      </c>
      <c r="S857" s="64">
        <v>652</v>
      </c>
      <c r="T857" s="64">
        <v>646</v>
      </c>
      <c r="U857" s="64">
        <v>679</v>
      </c>
      <c r="V857" s="64">
        <v>694</v>
      </c>
      <c r="W857" s="64">
        <v>706</v>
      </c>
      <c r="X857" s="64">
        <v>707</v>
      </c>
      <c r="Y857" s="64">
        <v>698</v>
      </c>
      <c r="Z857" s="64">
        <v>680</v>
      </c>
      <c r="AA857" s="64">
        <v>663</v>
      </c>
      <c r="AB857" s="65">
        <v>1</v>
      </c>
      <c r="AC857" s="65">
        <f t="shared" si="39"/>
        <v>1</v>
      </c>
      <c r="AD857" s="65">
        <v>6</v>
      </c>
      <c r="AF857" s="57">
        <v>13</v>
      </c>
      <c r="AG857" s="57">
        <v>11</v>
      </c>
      <c r="AH857" s="57">
        <v>2023</v>
      </c>
    </row>
    <row r="858" spans="1:34">
      <c r="A858" s="64">
        <v>20230507</v>
      </c>
      <c r="B858" s="64">
        <f t="shared" si="40"/>
        <v>746</v>
      </c>
      <c r="C858" s="64">
        <f t="shared" si="41"/>
        <v>563</v>
      </c>
      <c r="D858" s="64">
        <v>625</v>
      </c>
      <c r="E858" s="64">
        <v>593</v>
      </c>
      <c r="F858" s="64">
        <v>576</v>
      </c>
      <c r="G858" s="64">
        <v>563</v>
      </c>
      <c r="H858" s="64">
        <v>564</v>
      </c>
      <c r="I858" s="64">
        <v>571</v>
      </c>
      <c r="J858" s="64">
        <v>590</v>
      </c>
      <c r="K858" s="64">
        <v>617</v>
      </c>
      <c r="L858" s="64">
        <v>655</v>
      </c>
      <c r="M858" s="64">
        <v>680</v>
      </c>
      <c r="N858" s="64">
        <v>674</v>
      </c>
      <c r="O858" s="64">
        <v>660</v>
      </c>
      <c r="P858" s="64">
        <v>685</v>
      </c>
      <c r="Q858" s="64">
        <v>659</v>
      </c>
      <c r="R858" s="64">
        <v>672</v>
      </c>
      <c r="S858" s="64">
        <v>674</v>
      </c>
      <c r="T858" s="64">
        <v>666</v>
      </c>
      <c r="U858" s="64">
        <v>695</v>
      </c>
      <c r="V858" s="64">
        <v>714</v>
      </c>
      <c r="W858" s="64">
        <v>746</v>
      </c>
      <c r="X858" s="64">
        <v>746</v>
      </c>
      <c r="Y858" s="64">
        <v>727</v>
      </c>
      <c r="Z858" s="64">
        <v>711</v>
      </c>
      <c r="AA858" s="64">
        <v>692</v>
      </c>
      <c r="AB858" s="65">
        <v>1</v>
      </c>
      <c r="AC858" s="65">
        <f t="shared" si="39"/>
        <v>2</v>
      </c>
      <c r="AD858" s="65">
        <v>7</v>
      </c>
      <c r="AF858" s="57">
        <v>10</v>
      </c>
      <c r="AG858" s="57">
        <v>1</v>
      </c>
      <c r="AH858" s="57">
        <v>2023</v>
      </c>
    </row>
    <row r="859" spans="1:34">
      <c r="A859" s="64">
        <v>20230508</v>
      </c>
      <c r="B859" s="64">
        <f t="shared" si="40"/>
        <v>779</v>
      </c>
      <c r="C859" s="64">
        <f t="shared" si="41"/>
        <v>531</v>
      </c>
      <c r="D859" s="64">
        <v>652</v>
      </c>
      <c r="E859" s="64">
        <v>630</v>
      </c>
      <c r="F859" s="64">
        <v>626</v>
      </c>
      <c r="G859" s="64">
        <v>618</v>
      </c>
      <c r="H859" s="64">
        <v>618</v>
      </c>
      <c r="I859" s="64">
        <v>630</v>
      </c>
      <c r="J859" s="64">
        <v>610</v>
      </c>
      <c r="K859" s="64">
        <v>548</v>
      </c>
      <c r="L859" s="64">
        <v>539</v>
      </c>
      <c r="M859" s="64">
        <v>533</v>
      </c>
      <c r="N859" s="64">
        <v>531</v>
      </c>
      <c r="O859" s="64">
        <v>586</v>
      </c>
      <c r="P859" s="64">
        <v>580</v>
      </c>
      <c r="Q859" s="64">
        <v>600</v>
      </c>
      <c r="R859" s="64">
        <v>595</v>
      </c>
      <c r="S859" s="64">
        <v>602</v>
      </c>
      <c r="T859" s="64">
        <v>649</v>
      </c>
      <c r="U859" s="64">
        <v>673</v>
      </c>
      <c r="V859" s="64">
        <v>703</v>
      </c>
      <c r="W859" s="64">
        <v>754</v>
      </c>
      <c r="X859" s="64">
        <v>779</v>
      </c>
      <c r="Y859" s="64">
        <v>768</v>
      </c>
      <c r="Z859" s="64">
        <v>747</v>
      </c>
      <c r="AA859" s="64">
        <v>724</v>
      </c>
      <c r="AB859" s="65">
        <v>1</v>
      </c>
      <c r="AC859" s="65">
        <f t="shared" si="39"/>
        <v>0</v>
      </c>
      <c r="AD859" s="65">
        <v>1</v>
      </c>
      <c r="AF859" s="57">
        <v>9</v>
      </c>
      <c r="AG859" s="57">
        <v>15</v>
      </c>
      <c r="AH859" s="57">
        <v>2023</v>
      </c>
    </row>
    <row r="860" spans="1:34">
      <c r="A860" s="64">
        <v>20230509</v>
      </c>
      <c r="B860" s="64">
        <f t="shared" si="40"/>
        <v>765</v>
      </c>
      <c r="C860" s="64">
        <f t="shared" si="41"/>
        <v>511</v>
      </c>
      <c r="D860" s="64">
        <v>686</v>
      </c>
      <c r="E860" s="64">
        <v>660</v>
      </c>
      <c r="F860" s="64">
        <v>640</v>
      </c>
      <c r="G860" s="64">
        <v>631</v>
      </c>
      <c r="H860" s="64">
        <v>635</v>
      </c>
      <c r="I860" s="64">
        <v>642</v>
      </c>
      <c r="J860" s="64">
        <v>611</v>
      </c>
      <c r="K860" s="64">
        <v>535</v>
      </c>
      <c r="L860" s="64">
        <v>511</v>
      </c>
      <c r="M860" s="64">
        <v>513</v>
      </c>
      <c r="N860" s="64">
        <v>552</v>
      </c>
      <c r="O860" s="64">
        <v>584</v>
      </c>
      <c r="P860" s="64">
        <v>594</v>
      </c>
      <c r="Q860" s="64">
        <v>605</v>
      </c>
      <c r="R860" s="64">
        <v>599</v>
      </c>
      <c r="S860" s="64">
        <v>603</v>
      </c>
      <c r="T860" s="64">
        <v>620</v>
      </c>
      <c r="U860" s="64">
        <v>681</v>
      </c>
      <c r="V860" s="64">
        <v>712</v>
      </c>
      <c r="W860" s="64">
        <v>746</v>
      </c>
      <c r="X860" s="64">
        <v>765</v>
      </c>
      <c r="Y860" s="64">
        <v>757</v>
      </c>
      <c r="Z860" s="64">
        <v>740</v>
      </c>
      <c r="AA860" s="64">
        <v>717</v>
      </c>
      <c r="AB860" s="65">
        <v>1</v>
      </c>
      <c r="AC860" s="65">
        <f t="shared" si="39"/>
        <v>0</v>
      </c>
      <c r="AD860" s="65">
        <v>2</v>
      </c>
      <c r="AF860" s="57">
        <v>11</v>
      </c>
      <c r="AG860" s="57">
        <v>16</v>
      </c>
      <c r="AH860" s="57">
        <v>2023</v>
      </c>
    </row>
    <row r="861" spans="1:34">
      <c r="A861" s="64">
        <v>20230510</v>
      </c>
      <c r="B861" s="64">
        <f t="shared" si="40"/>
        <v>730</v>
      </c>
      <c r="C861" s="64">
        <f t="shared" si="41"/>
        <v>510</v>
      </c>
      <c r="D861" s="64">
        <v>678</v>
      </c>
      <c r="E861" s="64">
        <v>644</v>
      </c>
      <c r="F861" s="64">
        <v>622</v>
      </c>
      <c r="G861" s="64">
        <v>613</v>
      </c>
      <c r="H861" s="64">
        <v>615</v>
      </c>
      <c r="I861" s="64">
        <v>622</v>
      </c>
      <c r="J861" s="64">
        <v>586</v>
      </c>
      <c r="K861" s="64">
        <v>530</v>
      </c>
      <c r="L861" s="64">
        <v>513</v>
      </c>
      <c r="M861" s="64">
        <v>510</v>
      </c>
      <c r="N861" s="64">
        <v>536</v>
      </c>
      <c r="O861" s="64">
        <v>566</v>
      </c>
      <c r="P861" s="64">
        <v>605</v>
      </c>
      <c r="Q861" s="64">
        <v>591</v>
      </c>
      <c r="R861" s="64">
        <v>597</v>
      </c>
      <c r="S861" s="64">
        <v>590</v>
      </c>
      <c r="T861" s="64">
        <v>630</v>
      </c>
      <c r="U861" s="64">
        <v>681</v>
      </c>
      <c r="V861" s="64">
        <v>714</v>
      </c>
      <c r="W861" s="64">
        <v>730</v>
      </c>
      <c r="X861" s="64">
        <v>728</v>
      </c>
      <c r="Y861" s="64">
        <v>713</v>
      </c>
      <c r="Z861" s="64">
        <v>693</v>
      </c>
      <c r="AA861" s="64">
        <v>670</v>
      </c>
      <c r="AB861" s="65">
        <v>1</v>
      </c>
      <c r="AC861" s="65">
        <f t="shared" si="39"/>
        <v>0</v>
      </c>
      <c r="AD861" s="65">
        <v>3</v>
      </c>
      <c r="AF861" s="57">
        <v>12</v>
      </c>
      <c r="AG861" s="57">
        <v>16</v>
      </c>
      <c r="AH861" s="57">
        <v>2023</v>
      </c>
    </row>
    <row r="862" spans="1:34">
      <c r="A862" s="64">
        <v>20230511</v>
      </c>
      <c r="B862" s="64">
        <f t="shared" si="40"/>
        <v>746</v>
      </c>
      <c r="C862" s="64">
        <f t="shared" si="41"/>
        <v>527</v>
      </c>
      <c r="D862" s="64">
        <v>635</v>
      </c>
      <c r="E862" s="64">
        <v>605</v>
      </c>
      <c r="F862" s="64">
        <v>585</v>
      </c>
      <c r="G862" s="64">
        <v>571</v>
      </c>
      <c r="H862" s="64">
        <v>582</v>
      </c>
      <c r="I862" s="64">
        <v>603</v>
      </c>
      <c r="J862" s="64">
        <v>575</v>
      </c>
      <c r="K862" s="64">
        <v>545</v>
      </c>
      <c r="L862" s="64">
        <v>556</v>
      </c>
      <c r="M862" s="64">
        <v>538</v>
      </c>
      <c r="N862" s="64">
        <v>527</v>
      </c>
      <c r="O862" s="64">
        <v>547</v>
      </c>
      <c r="P862" s="64">
        <v>550</v>
      </c>
      <c r="Q862" s="64">
        <v>615</v>
      </c>
      <c r="R862" s="64">
        <v>648</v>
      </c>
      <c r="S862" s="64">
        <v>610</v>
      </c>
      <c r="T862" s="64">
        <v>641</v>
      </c>
      <c r="U862" s="64">
        <v>689</v>
      </c>
      <c r="V862" s="64">
        <v>713</v>
      </c>
      <c r="W862" s="64">
        <v>736</v>
      </c>
      <c r="X862" s="64">
        <v>746</v>
      </c>
      <c r="Y862" s="64">
        <v>732</v>
      </c>
      <c r="Z862" s="64">
        <v>719</v>
      </c>
      <c r="AA862" s="64">
        <v>703</v>
      </c>
      <c r="AB862" s="65">
        <v>1</v>
      </c>
      <c r="AC862" s="65">
        <f t="shared" si="39"/>
        <v>0</v>
      </c>
      <c r="AD862" s="65">
        <v>4</v>
      </c>
      <c r="AF862" s="57">
        <v>12</v>
      </c>
      <c r="AG862" s="57">
        <v>15</v>
      </c>
      <c r="AH862" s="57">
        <v>2023</v>
      </c>
    </row>
    <row r="863" spans="1:34">
      <c r="A863" s="64">
        <v>20230512</v>
      </c>
      <c r="B863" s="64">
        <f t="shared" si="40"/>
        <v>728</v>
      </c>
      <c r="C863" s="64">
        <f t="shared" si="41"/>
        <v>569</v>
      </c>
      <c r="D863" s="64">
        <v>663</v>
      </c>
      <c r="E863" s="64">
        <v>633</v>
      </c>
      <c r="F863" s="64">
        <v>607</v>
      </c>
      <c r="G863" s="64">
        <v>583</v>
      </c>
      <c r="H863" s="64">
        <v>573</v>
      </c>
      <c r="I863" s="64">
        <v>585</v>
      </c>
      <c r="J863" s="64">
        <v>590</v>
      </c>
      <c r="K863" s="64">
        <v>602</v>
      </c>
      <c r="L863" s="64">
        <v>616</v>
      </c>
      <c r="M863" s="64">
        <v>569</v>
      </c>
      <c r="N863" s="64">
        <v>656</v>
      </c>
      <c r="O863" s="64">
        <v>650</v>
      </c>
      <c r="P863" s="64">
        <v>592</v>
      </c>
      <c r="Q863" s="64">
        <v>626</v>
      </c>
      <c r="R863" s="64">
        <v>651</v>
      </c>
      <c r="S863" s="64">
        <v>661</v>
      </c>
      <c r="T863" s="64">
        <v>669</v>
      </c>
      <c r="U863" s="64">
        <v>708</v>
      </c>
      <c r="V863" s="64">
        <v>720</v>
      </c>
      <c r="W863" s="64">
        <v>728</v>
      </c>
      <c r="X863" s="64">
        <v>725</v>
      </c>
      <c r="Y863" s="64">
        <v>713</v>
      </c>
      <c r="Z863" s="64">
        <v>696</v>
      </c>
      <c r="AA863" s="64">
        <v>680</v>
      </c>
      <c r="AB863" s="65">
        <v>1</v>
      </c>
      <c r="AC863" s="65">
        <f t="shared" si="39"/>
        <v>0</v>
      </c>
      <c r="AD863" s="65">
        <v>5</v>
      </c>
      <c r="AF863" s="57">
        <v>11</v>
      </c>
      <c r="AG863" s="57">
        <v>5</v>
      </c>
      <c r="AH863" s="57">
        <v>2023</v>
      </c>
    </row>
    <row r="864" spans="1:34">
      <c r="A864" s="64">
        <v>20230513</v>
      </c>
      <c r="B864" s="64">
        <f t="shared" si="40"/>
        <v>720</v>
      </c>
      <c r="C864" s="64">
        <f t="shared" si="41"/>
        <v>571</v>
      </c>
      <c r="D864" s="64">
        <v>641</v>
      </c>
      <c r="E864" s="64">
        <v>606</v>
      </c>
      <c r="F864" s="64">
        <v>585</v>
      </c>
      <c r="G864" s="64">
        <v>572</v>
      </c>
      <c r="H864" s="64">
        <v>571</v>
      </c>
      <c r="I864" s="64">
        <v>577</v>
      </c>
      <c r="J864" s="64">
        <v>590</v>
      </c>
      <c r="K864" s="64">
        <v>586</v>
      </c>
      <c r="L864" s="64">
        <v>611</v>
      </c>
      <c r="M864" s="64">
        <v>621</v>
      </c>
      <c r="N864" s="64">
        <v>626</v>
      </c>
      <c r="O864" s="64">
        <v>626</v>
      </c>
      <c r="P864" s="64">
        <v>625</v>
      </c>
      <c r="Q864" s="64">
        <v>603</v>
      </c>
      <c r="R864" s="64">
        <v>595</v>
      </c>
      <c r="S864" s="64">
        <v>590</v>
      </c>
      <c r="T864" s="64">
        <v>602</v>
      </c>
      <c r="U864" s="64">
        <v>654</v>
      </c>
      <c r="V864" s="64">
        <v>688</v>
      </c>
      <c r="W864" s="64">
        <v>712</v>
      </c>
      <c r="X864" s="64">
        <v>720</v>
      </c>
      <c r="Y864" s="64">
        <v>716</v>
      </c>
      <c r="Z864" s="64">
        <v>703</v>
      </c>
      <c r="AA864" s="64">
        <v>690</v>
      </c>
      <c r="AB864" s="65">
        <v>1</v>
      </c>
      <c r="AC864" s="65">
        <f t="shared" si="39"/>
        <v>1</v>
      </c>
      <c r="AD864" s="65">
        <v>6</v>
      </c>
      <c r="AF864" s="57">
        <v>11</v>
      </c>
      <c r="AG864" s="57">
        <v>5</v>
      </c>
      <c r="AH864" s="57">
        <v>2023</v>
      </c>
    </row>
    <row r="865" spans="1:34">
      <c r="A865" s="64">
        <v>20230514</v>
      </c>
      <c r="B865" s="64">
        <f t="shared" si="40"/>
        <v>717</v>
      </c>
      <c r="C865" s="64">
        <f t="shared" si="41"/>
        <v>464</v>
      </c>
      <c r="D865" s="64">
        <v>653</v>
      </c>
      <c r="E865" s="64">
        <v>624</v>
      </c>
      <c r="F865" s="64">
        <v>609</v>
      </c>
      <c r="G865" s="64">
        <v>597</v>
      </c>
      <c r="H865" s="64">
        <v>600</v>
      </c>
      <c r="I865" s="64">
        <v>607</v>
      </c>
      <c r="J865" s="64">
        <v>560</v>
      </c>
      <c r="K865" s="64">
        <v>484</v>
      </c>
      <c r="L865" s="64">
        <v>464</v>
      </c>
      <c r="M865" s="64">
        <v>484</v>
      </c>
      <c r="N865" s="64">
        <v>494</v>
      </c>
      <c r="O865" s="64">
        <v>504</v>
      </c>
      <c r="P865" s="64">
        <v>466</v>
      </c>
      <c r="Q865" s="64">
        <v>548</v>
      </c>
      <c r="R865" s="64">
        <v>552</v>
      </c>
      <c r="S865" s="64">
        <v>568</v>
      </c>
      <c r="T865" s="64">
        <v>604</v>
      </c>
      <c r="U865" s="64">
        <v>648</v>
      </c>
      <c r="V865" s="64">
        <v>677</v>
      </c>
      <c r="W865" s="64">
        <v>706</v>
      </c>
      <c r="X865" s="64">
        <v>717</v>
      </c>
      <c r="Y865" s="64">
        <v>710</v>
      </c>
      <c r="Z865" s="64">
        <v>692</v>
      </c>
      <c r="AA865" s="64">
        <v>668</v>
      </c>
      <c r="AB865" s="65">
        <v>1</v>
      </c>
      <c r="AC865" s="65">
        <f t="shared" si="39"/>
        <v>2</v>
      </c>
      <c r="AD865" s="65">
        <v>7</v>
      </c>
      <c r="AF865" s="57">
        <v>12</v>
      </c>
      <c r="AG865" s="57">
        <v>14</v>
      </c>
      <c r="AH865" s="57">
        <v>2023</v>
      </c>
    </row>
    <row r="866" spans="1:34">
      <c r="A866" s="64">
        <v>20230515</v>
      </c>
      <c r="B866" s="64">
        <f t="shared" si="40"/>
        <v>784</v>
      </c>
      <c r="C866" s="64">
        <f t="shared" si="41"/>
        <v>543</v>
      </c>
      <c r="D866" s="64">
        <v>629</v>
      </c>
      <c r="E866" s="64">
        <v>599</v>
      </c>
      <c r="F866" s="64">
        <v>582</v>
      </c>
      <c r="G866" s="64">
        <v>578</v>
      </c>
      <c r="H866" s="64">
        <v>581</v>
      </c>
      <c r="I866" s="64">
        <v>588</v>
      </c>
      <c r="J866" s="64">
        <v>576</v>
      </c>
      <c r="K866" s="64">
        <v>546</v>
      </c>
      <c r="L866" s="64">
        <v>543</v>
      </c>
      <c r="M866" s="64">
        <v>615</v>
      </c>
      <c r="N866" s="64">
        <v>784</v>
      </c>
      <c r="O866" s="64">
        <v>663</v>
      </c>
      <c r="P866" s="64">
        <v>643</v>
      </c>
      <c r="Q866" s="64">
        <v>631</v>
      </c>
      <c r="R866" s="64">
        <v>550</v>
      </c>
      <c r="S866" s="64">
        <v>575</v>
      </c>
      <c r="T866" s="64">
        <v>651</v>
      </c>
      <c r="U866" s="64">
        <v>687</v>
      </c>
      <c r="V866" s="64">
        <v>708</v>
      </c>
      <c r="W866" s="64">
        <v>724</v>
      </c>
      <c r="X866" s="64">
        <v>726</v>
      </c>
      <c r="Y866" s="64">
        <v>714</v>
      </c>
      <c r="Z866" s="64">
        <v>686</v>
      </c>
      <c r="AA866" s="64">
        <v>661</v>
      </c>
      <c r="AB866" s="65">
        <v>1</v>
      </c>
      <c r="AC866" s="65">
        <f t="shared" si="39"/>
        <v>0</v>
      </c>
      <c r="AD866" s="65">
        <v>1</v>
      </c>
      <c r="AF866" s="57">
        <v>13</v>
      </c>
      <c r="AG866" s="57">
        <v>7</v>
      </c>
      <c r="AH866" s="57">
        <v>2023</v>
      </c>
    </row>
    <row r="867" spans="1:34">
      <c r="A867" s="64">
        <v>20230516</v>
      </c>
      <c r="B867" s="64">
        <f t="shared" si="40"/>
        <v>741</v>
      </c>
      <c r="C867" s="64">
        <f t="shared" si="41"/>
        <v>535</v>
      </c>
      <c r="D867" s="64">
        <v>623</v>
      </c>
      <c r="E867" s="64">
        <v>601</v>
      </c>
      <c r="F867" s="64">
        <v>580</v>
      </c>
      <c r="G867" s="64">
        <v>577</v>
      </c>
      <c r="H867" s="64">
        <v>588</v>
      </c>
      <c r="I867" s="64">
        <v>599</v>
      </c>
      <c r="J867" s="64">
        <v>581</v>
      </c>
      <c r="K867" s="64">
        <v>544</v>
      </c>
      <c r="L867" s="64">
        <v>542</v>
      </c>
      <c r="M867" s="64">
        <v>535</v>
      </c>
      <c r="N867" s="64">
        <v>537</v>
      </c>
      <c r="O867" s="64">
        <v>541</v>
      </c>
      <c r="P867" s="64">
        <v>545</v>
      </c>
      <c r="Q867" s="64">
        <v>577</v>
      </c>
      <c r="R867" s="64">
        <v>588</v>
      </c>
      <c r="S867" s="64">
        <v>629</v>
      </c>
      <c r="T867" s="64">
        <v>679</v>
      </c>
      <c r="U867" s="64">
        <v>727</v>
      </c>
      <c r="V867" s="64">
        <v>737</v>
      </c>
      <c r="W867" s="64">
        <v>741</v>
      </c>
      <c r="X867" s="64">
        <v>733</v>
      </c>
      <c r="Y867" s="64">
        <v>711</v>
      </c>
      <c r="Z867" s="64">
        <v>684</v>
      </c>
      <c r="AA867" s="64">
        <v>658</v>
      </c>
      <c r="AB867" s="65">
        <v>1</v>
      </c>
      <c r="AC867" s="65">
        <f t="shared" si="39"/>
        <v>0</v>
      </c>
      <c r="AD867" s="65">
        <v>2</v>
      </c>
      <c r="AF867" s="57">
        <v>13</v>
      </c>
      <c r="AG867" s="57">
        <v>16</v>
      </c>
      <c r="AH867" s="57">
        <v>2023</v>
      </c>
    </row>
    <row r="868" spans="1:34">
      <c r="A868" s="64">
        <v>20230517</v>
      </c>
      <c r="B868" s="64">
        <f t="shared" si="40"/>
        <v>744</v>
      </c>
      <c r="C868" s="64">
        <f t="shared" si="41"/>
        <v>544</v>
      </c>
      <c r="D868" s="64">
        <v>614</v>
      </c>
      <c r="E868" s="64">
        <v>585</v>
      </c>
      <c r="F868" s="64">
        <v>569</v>
      </c>
      <c r="G868" s="64">
        <v>559</v>
      </c>
      <c r="H868" s="64">
        <v>559</v>
      </c>
      <c r="I868" s="64">
        <v>561</v>
      </c>
      <c r="J868" s="64">
        <v>544</v>
      </c>
      <c r="K868" s="64">
        <v>570</v>
      </c>
      <c r="L868" s="64">
        <v>564</v>
      </c>
      <c r="M868" s="64">
        <v>576</v>
      </c>
      <c r="N868" s="64">
        <v>583</v>
      </c>
      <c r="O868" s="64">
        <v>553</v>
      </c>
      <c r="P868" s="64">
        <v>595</v>
      </c>
      <c r="Q868" s="64">
        <v>646</v>
      </c>
      <c r="R868" s="64">
        <v>654</v>
      </c>
      <c r="S868" s="64">
        <v>689</v>
      </c>
      <c r="T868" s="64">
        <v>708</v>
      </c>
      <c r="U868" s="64">
        <v>733</v>
      </c>
      <c r="V868" s="64">
        <v>735</v>
      </c>
      <c r="W868" s="64">
        <v>744</v>
      </c>
      <c r="X868" s="64">
        <v>730</v>
      </c>
      <c r="Y868" s="64">
        <v>701</v>
      </c>
      <c r="Z868" s="64">
        <v>674</v>
      </c>
      <c r="AA868" s="64">
        <v>645</v>
      </c>
      <c r="AB868" s="65">
        <v>1</v>
      </c>
      <c r="AC868" s="65">
        <f t="shared" si="39"/>
        <v>0</v>
      </c>
      <c r="AD868" s="65">
        <v>3</v>
      </c>
      <c r="AF868" s="57">
        <v>13</v>
      </c>
      <c r="AG868" s="57">
        <v>14</v>
      </c>
      <c r="AH868" s="57">
        <v>2023</v>
      </c>
    </row>
    <row r="869" spans="1:34">
      <c r="A869" s="64">
        <v>20230518</v>
      </c>
      <c r="B869" s="64">
        <f t="shared" si="40"/>
        <v>750</v>
      </c>
      <c r="C869" s="64">
        <f t="shared" si="41"/>
        <v>547</v>
      </c>
      <c r="D869" s="64">
        <v>599</v>
      </c>
      <c r="E869" s="64">
        <v>569</v>
      </c>
      <c r="F869" s="64">
        <v>553</v>
      </c>
      <c r="G869" s="64">
        <v>547</v>
      </c>
      <c r="H869" s="64">
        <v>547</v>
      </c>
      <c r="I869" s="64">
        <v>562</v>
      </c>
      <c r="J869" s="64">
        <v>600</v>
      </c>
      <c r="K869" s="64">
        <v>649</v>
      </c>
      <c r="L869" s="64">
        <v>677</v>
      </c>
      <c r="M869" s="64">
        <v>702</v>
      </c>
      <c r="N869" s="64">
        <v>671</v>
      </c>
      <c r="O869" s="64">
        <v>633</v>
      </c>
      <c r="P869" s="64">
        <v>636</v>
      </c>
      <c r="Q869" s="64">
        <v>674</v>
      </c>
      <c r="R869" s="64">
        <v>678</v>
      </c>
      <c r="S869" s="64">
        <v>695</v>
      </c>
      <c r="T869" s="64">
        <v>721</v>
      </c>
      <c r="U869" s="64">
        <v>731</v>
      </c>
      <c r="V869" s="64">
        <v>740</v>
      </c>
      <c r="W869" s="64">
        <v>750</v>
      </c>
      <c r="X869" s="64">
        <v>742</v>
      </c>
      <c r="Y869" s="64">
        <v>716</v>
      </c>
      <c r="Z869" s="64">
        <v>688</v>
      </c>
      <c r="AA869" s="64">
        <v>664</v>
      </c>
      <c r="AB869" s="65">
        <v>1</v>
      </c>
      <c r="AC869" s="65">
        <f t="shared" si="39"/>
        <v>0</v>
      </c>
      <c r="AD869" s="65">
        <v>4</v>
      </c>
      <c r="AF869" s="57">
        <v>12</v>
      </c>
      <c r="AG869" s="57">
        <v>4</v>
      </c>
      <c r="AH869" s="57">
        <v>2023</v>
      </c>
    </row>
    <row r="870" spans="1:34">
      <c r="A870" s="64">
        <v>20230519</v>
      </c>
      <c r="B870" s="64">
        <f t="shared" si="40"/>
        <v>730</v>
      </c>
      <c r="C870" s="64">
        <f t="shared" si="41"/>
        <v>551</v>
      </c>
      <c r="D870" s="64">
        <v>618</v>
      </c>
      <c r="E870" s="64">
        <v>587</v>
      </c>
      <c r="F870" s="64">
        <v>563</v>
      </c>
      <c r="G870" s="64">
        <v>552</v>
      </c>
      <c r="H870" s="64">
        <v>551</v>
      </c>
      <c r="I870" s="64">
        <v>564</v>
      </c>
      <c r="J870" s="64">
        <v>578</v>
      </c>
      <c r="K870" s="64">
        <v>607</v>
      </c>
      <c r="L870" s="64">
        <v>620</v>
      </c>
      <c r="M870" s="64">
        <v>631</v>
      </c>
      <c r="N870" s="64">
        <v>623</v>
      </c>
      <c r="O870" s="64">
        <v>595</v>
      </c>
      <c r="P870" s="64">
        <v>587</v>
      </c>
      <c r="Q870" s="64">
        <v>602</v>
      </c>
      <c r="R870" s="64">
        <v>571</v>
      </c>
      <c r="S870" s="64">
        <v>609</v>
      </c>
      <c r="T870" s="64">
        <v>669</v>
      </c>
      <c r="U870" s="64">
        <v>718</v>
      </c>
      <c r="V870" s="64">
        <v>723</v>
      </c>
      <c r="W870" s="64">
        <v>730</v>
      </c>
      <c r="X870" s="64">
        <v>728</v>
      </c>
      <c r="Y870" s="64">
        <v>713</v>
      </c>
      <c r="Z870" s="64">
        <v>692</v>
      </c>
      <c r="AA870" s="64">
        <v>660</v>
      </c>
      <c r="AB870" s="65">
        <v>1</v>
      </c>
      <c r="AC870" s="65">
        <f t="shared" si="39"/>
        <v>0</v>
      </c>
      <c r="AD870" s="65">
        <v>5</v>
      </c>
      <c r="AF870" s="57">
        <v>12</v>
      </c>
      <c r="AG870" s="57">
        <v>11</v>
      </c>
      <c r="AH870" s="57">
        <v>2023</v>
      </c>
    </row>
    <row r="871" spans="1:34">
      <c r="A871" s="64">
        <v>20230520</v>
      </c>
      <c r="B871" s="64">
        <f t="shared" si="40"/>
        <v>708</v>
      </c>
      <c r="C871" s="64">
        <f t="shared" si="41"/>
        <v>507</v>
      </c>
      <c r="D871" s="64">
        <v>614</v>
      </c>
      <c r="E871" s="64">
        <v>583</v>
      </c>
      <c r="F871" s="64">
        <v>559</v>
      </c>
      <c r="G871" s="64">
        <v>547</v>
      </c>
      <c r="H871" s="64">
        <v>549</v>
      </c>
      <c r="I871" s="64">
        <v>555</v>
      </c>
      <c r="J871" s="64">
        <v>551</v>
      </c>
      <c r="K871" s="64">
        <v>530</v>
      </c>
      <c r="L871" s="64">
        <v>532</v>
      </c>
      <c r="M871" s="64">
        <v>517</v>
      </c>
      <c r="N871" s="64">
        <v>507</v>
      </c>
      <c r="O871" s="64">
        <v>537</v>
      </c>
      <c r="P871" s="64">
        <v>566</v>
      </c>
      <c r="Q871" s="64">
        <v>559</v>
      </c>
      <c r="R871" s="64">
        <v>541</v>
      </c>
      <c r="S871" s="64">
        <v>591</v>
      </c>
      <c r="T871" s="64">
        <v>675</v>
      </c>
      <c r="U871" s="64">
        <v>657</v>
      </c>
      <c r="V871" s="64">
        <v>684</v>
      </c>
      <c r="W871" s="64">
        <v>700</v>
      </c>
      <c r="X871" s="64">
        <v>708</v>
      </c>
      <c r="Y871" s="64">
        <v>696</v>
      </c>
      <c r="Z871" s="64">
        <v>679</v>
      </c>
      <c r="AA871" s="64">
        <v>659</v>
      </c>
      <c r="AB871" s="65">
        <v>1</v>
      </c>
      <c r="AC871" s="65">
        <f t="shared" si="39"/>
        <v>1</v>
      </c>
      <c r="AD871" s="65">
        <v>6</v>
      </c>
      <c r="AF871" s="57">
        <v>12</v>
      </c>
      <c r="AG871" s="57">
        <v>15</v>
      </c>
      <c r="AH871" s="57">
        <v>2023</v>
      </c>
    </row>
    <row r="872" spans="1:34">
      <c r="A872" s="64">
        <v>20230521</v>
      </c>
      <c r="B872" s="64">
        <f t="shared" si="40"/>
        <v>699</v>
      </c>
      <c r="C872" s="64">
        <f t="shared" si="41"/>
        <v>462</v>
      </c>
      <c r="D872" s="64">
        <v>622</v>
      </c>
      <c r="E872" s="64">
        <v>597</v>
      </c>
      <c r="F872" s="64">
        <v>577</v>
      </c>
      <c r="G872" s="64">
        <v>557</v>
      </c>
      <c r="H872" s="64">
        <v>544</v>
      </c>
      <c r="I872" s="64">
        <v>548</v>
      </c>
      <c r="J872" s="64">
        <v>543</v>
      </c>
      <c r="K872" s="64">
        <v>524</v>
      </c>
      <c r="L872" s="64">
        <v>509</v>
      </c>
      <c r="M872" s="64">
        <v>494</v>
      </c>
      <c r="N872" s="64">
        <v>462</v>
      </c>
      <c r="O872" s="64">
        <v>519</v>
      </c>
      <c r="P872" s="64">
        <v>479</v>
      </c>
      <c r="Q872" s="64">
        <v>546</v>
      </c>
      <c r="R872" s="64">
        <v>613</v>
      </c>
      <c r="S872" s="64">
        <v>610</v>
      </c>
      <c r="T872" s="64">
        <v>593</v>
      </c>
      <c r="U872" s="64">
        <v>630</v>
      </c>
      <c r="V872" s="64">
        <v>676</v>
      </c>
      <c r="W872" s="64">
        <v>689</v>
      </c>
      <c r="X872" s="64">
        <v>699</v>
      </c>
      <c r="Y872" s="64">
        <v>686</v>
      </c>
      <c r="Z872" s="64">
        <v>668</v>
      </c>
      <c r="AA872" s="64">
        <v>647</v>
      </c>
      <c r="AB872" s="65">
        <v>1</v>
      </c>
      <c r="AC872" s="65">
        <f t="shared" si="39"/>
        <v>2</v>
      </c>
      <c r="AD872" s="65">
        <v>7</v>
      </c>
      <c r="AF872" s="57">
        <v>12</v>
      </c>
      <c r="AG872" s="57">
        <v>12</v>
      </c>
      <c r="AH872" s="57">
        <v>2023</v>
      </c>
    </row>
    <row r="873" spans="1:34">
      <c r="A873" s="64">
        <v>20230522</v>
      </c>
      <c r="B873" s="64">
        <f t="shared" si="40"/>
        <v>730</v>
      </c>
      <c r="C873" s="64">
        <f t="shared" si="41"/>
        <v>539</v>
      </c>
      <c r="D873" s="64">
        <v>610</v>
      </c>
      <c r="E873" s="64">
        <v>583</v>
      </c>
      <c r="F873" s="64">
        <v>553</v>
      </c>
      <c r="G873" s="64">
        <v>539</v>
      </c>
      <c r="H873" s="64">
        <v>543</v>
      </c>
      <c r="I873" s="64">
        <v>558</v>
      </c>
      <c r="J873" s="64">
        <v>547</v>
      </c>
      <c r="K873" s="64">
        <v>549</v>
      </c>
      <c r="L873" s="64">
        <v>610</v>
      </c>
      <c r="M873" s="64">
        <v>682</v>
      </c>
      <c r="N873" s="64">
        <v>675</v>
      </c>
      <c r="O873" s="64">
        <v>667</v>
      </c>
      <c r="P873" s="64">
        <v>693</v>
      </c>
      <c r="Q873" s="64">
        <v>657</v>
      </c>
      <c r="R873" s="64">
        <v>623</v>
      </c>
      <c r="S873" s="64">
        <v>667</v>
      </c>
      <c r="T873" s="64">
        <v>669</v>
      </c>
      <c r="U873" s="64">
        <v>677</v>
      </c>
      <c r="V873" s="64">
        <v>693</v>
      </c>
      <c r="W873" s="64">
        <v>730</v>
      </c>
      <c r="X873" s="64">
        <v>730</v>
      </c>
      <c r="Y873" s="64">
        <v>715</v>
      </c>
      <c r="Z873" s="64">
        <v>693</v>
      </c>
      <c r="AA873" s="64">
        <v>668</v>
      </c>
      <c r="AB873" s="65">
        <v>1</v>
      </c>
      <c r="AC873" s="65">
        <f t="shared" si="39"/>
        <v>0</v>
      </c>
      <c r="AD873" s="65">
        <v>1</v>
      </c>
      <c r="AF873" s="57">
        <v>11</v>
      </c>
      <c r="AG873" s="57">
        <v>4</v>
      </c>
      <c r="AH873" s="57">
        <v>2023</v>
      </c>
    </row>
    <row r="874" spans="1:34">
      <c r="A874" s="64">
        <v>20230523</v>
      </c>
      <c r="B874" s="64">
        <f t="shared" si="40"/>
        <v>737</v>
      </c>
      <c r="C874" s="64">
        <f t="shared" si="41"/>
        <v>532</v>
      </c>
      <c r="D874" s="64">
        <v>631</v>
      </c>
      <c r="E874" s="64">
        <v>600</v>
      </c>
      <c r="F874" s="64">
        <v>580</v>
      </c>
      <c r="G874" s="64">
        <v>573</v>
      </c>
      <c r="H874" s="64">
        <v>571</v>
      </c>
      <c r="I874" s="64">
        <v>577</v>
      </c>
      <c r="J874" s="64">
        <v>564</v>
      </c>
      <c r="K874" s="64">
        <v>536</v>
      </c>
      <c r="L874" s="64">
        <v>533</v>
      </c>
      <c r="M874" s="64">
        <v>532</v>
      </c>
      <c r="N874" s="64">
        <v>537</v>
      </c>
      <c r="O874" s="64">
        <v>542</v>
      </c>
      <c r="P874" s="64">
        <v>552</v>
      </c>
      <c r="Q874" s="64">
        <v>578</v>
      </c>
      <c r="R874" s="64">
        <v>586</v>
      </c>
      <c r="S874" s="64">
        <v>613</v>
      </c>
      <c r="T874" s="64">
        <v>659</v>
      </c>
      <c r="U874" s="64">
        <v>712</v>
      </c>
      <c r="V874" s="64">
        <v>723</v>
      </c>
      <c r="W874" s="64">
        <v>733</v>
      </c>
      <c r="X874" s="64">
        <v>737</v>
      </c>
      <c r="Y874" s="64">
        <v>721</v>
      </c>
      <c r="Z874" s="64">
        <v>700</v>
      </c>
      <c r="AA874" s="64">
        <v>672</v>
      </c>
      <c r="AB874" s="65">
        <v>1</v>
      </c>
      <c r="AC874" s="65">
        <f t="shared" si="39"/>
        <v>0</v>
      </c>
      <c r="AD874" s="65">
        <v>2</v>
      </c>
      <c r="AF874" s="57">
        <v>12</v>
      </c>
      <c r="AG874" s="57">
        <v>16</v>
      </c>
      <c r="AH874" s="57">
        <v>2023</v>
      </c>
    </row>
    <row r="875" spans="1:34">
      <c r="A875" s="64">
        <v>20230524</v>
      </c>
      <c r="B875" s="64">
        <f t="shared" si="40"/>
        <v>729</v>
      </c>
      <c r="C875" s="64">
        <f t="shared" si="41"/>
        <v>549</v>
      </c>
      <c r="D875" s="64">
        <v>635</v>
      </c>
      <c r="E875" s="64">
        <v>603</v>
      </c>
      <c r="F875" s="64">
        <v>584</v>
      </c>
      <c r="G875" s="64">
        <v>575</v>
      </c>
      <c r="H875" s="64">
        <v>578</v>
      </c>
      <c r="I875" s="64">
        <v>589</v>
      </c>
      <c r="J875" s="64">
        <v>555</v>
      </c>
      <c r="K875" s="64">
        <v>554</v>
      </c>
      <c r="L875" s="64">
        <v>565</v>
      </c>
      <c r="M875" s="64">
        <v>549</v>
      </c>
      <c r="N875" s="64">
        <v>551</v>
      </c>
      <c r="O875" s="64">
        <v>589</v>
      </c>
      <c r="P875" s="64">
        <v>717</v>
      </c>
      <c r="Q875" s="64">
        <v>716</v>
      </c>
      <c r="R875" s="64">
        <v>698</v>
      </c>
      <c r="S875" s="64">
        <v>696</v>
      </c>
      <c r="T875" s="64">
        <v>683</v>
      </c>
      <c r="U875" s="64">
        <v>702</v>
      </c>
      <c r="V875" s="64">
        <v>719</v>
      </c>
      <c r="W875" s="64">
        <v>729</v>
      </c>
      <c r="X875" s="64">
        <v>724</v>
      </c>
      <c r="Y875" s="64">
        <v>701</v>
      </c>
      <c r="Z875" s="64">
        <v>678</v>
      </c>
      <c r="AA875" s="64">
        <v>649</v>
      </c>
      <c r="AB875" s="65">
        <v>1</v>
      </c>
      <c r="AC875" s="65">
        <f t="shared" si="39"/>
        <v>0</v>
      </c>
      <c r="AD875" s="65">
        <v>3</v>
      </c>
      <c r="AF875" s="57">
        <v>12</v>
      </c>
      <c r="AG875" s="57">
        <v>9</v>
      </c>
      <c r="AH875" s="57">
        <v>2023</v>
      </c>
    </row>
    <row r="876" spans="1:34">
      <c r="A876" s="64">
        <v>20230525</v>
      </c>
      <c r="B876" s="64">
        <f t="shared" si="40"/>
        <v>728</v>
      </c>
      <c r="C876" s="64">
        <f t="shared" si="41"/>
        <v>531</v>
      </c>
      <c r="D876" s="64">
        <v>609</v>
      </c>
      <c r="E876" s="64">
        <v>576</v>
      </c>
      <c r="F876" s="64">
        <v>559</v>
      </c>
      <c r="G876" s="64">
        <v>544</v>
      </c>
      <c r="H876" s="64">
        <v>549</v>
      </c>
      <c r="I876" s="64">
        <v>559</v>
      </c>
      <c r="J876" s="64">
        <v>562</v>
      </c>
      <c r="K876" s="64">
        <v>534</v>
      </c>
      <c r="L876" s="64">
        <v>531</v>
      </c>
      <c r="M876" s="64">
        <v>538</v>
      </c>
      <c r="N876" s="64">
        <v>546</v>
      </c>
      <c r="O876" s="64">
        <v>549</v>
      </c>
      <c r="P876" s="64">
        <v>571</v>
      </c>
      <c r="Q876" s="64">
        <v>583</v>
      </c>
      <c r="R876" s="64">
        <v>597</v>
      </c>
      <c r="S876" s="64">
        <v>656</v>
      </c>
      <c r="T876" s="64">
        <v>676</v>
      </c>
      <c r="U876" s="64">
        <v>720</v>
      </c>
      <c r="V876" s="64">
        <v>707</v>
      </c>
      <c r="W876" s="64">
        <v>728</v>
      </c>
      <c r="X876" s="64">
        <v>718</v>
      </c>
      <c r="Y876" s="64">
        <v>694</v>
      </c>
      <c r="Z876" s="64">
        <v>676</v>
      </c>
      <c r="AA876" s="64">
        <v>647</v>
      </c>
      <c r="AB876" s="65">
        <v>1</v>
      </c>
      <c r="AC876" s="65">
        <f t="shared" si="39"/>
        <v>0</v>
      </c>
      <c r="AD876" s="65">
        <v>4</v>
      </c>
      <c r="AF876" s="57">
        <v>13</v>
      </c>
      <c r="AG876" s="57">
        <v>16</v>
      </c>
      <c r="AH876" s="57">
        <v>2023</v>
      </c>
    </row>
    <row r="877" spans="1:34">
      <c r="A877" s="64">
        <v>20230526</v>
      </c>
      <c r="B877" s="64">
        <f t="shared" si="40"/>
        <v>752</v>
      </c>
      <c r="C877" s="64">
        <f t="shared" si="41"/>
        <v>535</v>
      </c>
      <c r="D877" s="64">
        <v>607</v>
      </c>
      <c r="E877" s="64">
        <v>577</v>
      </c>
      <c r="F877" s="64">
        <v>555</v>
      </c>
      <c r="G877" s="64">
        <v>539</v>
      </c>
      <c r="H877" s="64">
        <v>535</v>
      </c>
      <c r="I877" s="64">
        <v>546</v>
      </c>
      <c r="J877" s="64">
        <v>563</v>
      </c>
      <c r="K877" s="64">
        <v>599</v>
      </c>
      <c r="L877" s="64">
        <v>647</v>
      </c>
      <c r="M877" s="64">
        <v>589</v>
      </c>
      <c r="N877" s="64">
        <v>603</v>
      </c>
      <c r="O877" s="64">
        <v>547</v>
      </c>
      <c r="P877" s="64">
        <v>575</v>
      </c>
      <c r="Q877" s="64">
        <v>609</v>
      </c>
      <c r="R877" s="64">
        <v>654</v>
      </c>
      <c r="S877" s="64">
        <v>682</v>
      </c>
      <c r="T877" s="64">
        <v>730</v>
      </c>
      <c r="U877" s="64">
        <v>752</v>
      </c>
      <c r="V877" s="64">
        <v>731</v>
      </c>
      <c r="W877" s="64">
        <v>739</v>
      </c>
      <c r="X877" s="64">
        <v>730</v>
      </c>
      <c r="Y877" s="64">
        <v>704</v>
      </c>
      <c r="Z877" s="64">
        <v>676</v>
      </c>
      <c r="AA877" s="64">
        <v>647</v>
      </c>
      <c r="AB877" s="65">
        <v>1</v>
      </c>
      <c r="AC877" s="65">
        <f t="shared" si="39"/>
        <v>0</v>
      </c>
      <c r="AD877" s="65">
        <v>5</v>
      </c>
      <c r="AF877" s="57">
        <v>14</v>
      </c>
      <c r="AG877" s="57">
        <v>14</v>
      </c>
      <c r="AH877" s="57">
        <v>2023</v>
      </c>
    </row>
    <row r="878" spans="1:34">
      <c r="A878" s="64">
        <v>20230527</v>
      </c>
      <c r="B878" s="64">
        <f t="shared" si="40"/>
        <v>713</v>
      </c>
      <c r="C878" s="64">
        <f t="shared" si="41"/>
        <v>531</v>
      </c>
      <c r="D878" s="64">
        <v>605</v>
      </c>
      <c r="E878" s="64">
        <v>569</v>
      </c>
      <c r="F878" s="64">
        <v>547</v>
      </c>
      <c r="G878" s="64">
        <v>533</v>
      </c>
      <c r="H878" s="64">
        <v>531</v>
      </c>
      <c r="I878" s="64">
        <v>539</v>
      </c>
      <c r="J878" s="64">
        <v>551</v>
      </c>
      <c r="K878" s="64">
        <v>575</v>
      </c>
      <c r="L878" s="64">
        <v>571</v>
      </c>
      <c r="M878" s="64">
        <v>597</v>
      </c>
      <c r="N878" s="64">
        <v>625</v>
      </c>
      <c r="O878" s="64">
        <v>621</v>
      </c>
      <c r="P878" s="64">
        <v>615</v>
      </c>
      <c r="Q878" s="64">
        <v>618</v>
      </c>
      <c r="R878" s="64">
        <v>657</v>
      </c>
      <c r="S878" s="64">
        <v>661</v>
      </c>
      <c r="T878" s="64">
        <v>671</v>
      </c>
      <c r="U878" s="64">
        <v>690</v>
      </c>
      <c r="V878" s="64">
        <v>703</v>
      </c>
      <c r="W878" s="64">
        <v>713</v>
      </c>
      <c r="X878" s="64">
        <v>712</v>
      </c>
      <c r="Y878" s="64">
        <v>688</v>
      </c>
      <c r="Z878" s="64">
        <v>662</v>
      </c>
      <c r="AA878" s="64">
        <v>637</v>
      </c>
      <c r="AB878" s="65">
        <v>1</v>
      </c>
      <c r="AC878" s="65">
        <f t="shared" si="39"/>
        <v>3</v>
      </c>
      <c r="AD878" s="65">
        <v>6</v>
      </c>
      <c r="AE878" s="66" t="s">
        <v>74</v>
      </c>
      <c r="AF878" s="57">
        <v>13</v>
      </c>
      <c r="AG878" s="57">
        <v>6</v>
      </c>
      <c r="AH878" s="57">
        <v>2023</v>
      </c>
    </row>
    <row r="879" spans="1:34">
      <c r="A879" s="64">
        <v>20230528</v>
      </c>
      <c r="B879" s="64">
        <f t="shared" si="40"/>
        <v>746</v>
      </c>
      <c r="C879" s="64">
        <f t="shared" si="41"/>
        <v>524</v>
      </c>
      <c r="D879" s="64">
        <v>595</v>
      </c>
      <c r="E879" s="64">
        <v>561</v>
      </c>
      <c r="F879" s="64">
        <v>540</v>
      </c>
      <c r="G879" s="64">
        <v>524</v>
      </c>
      <c r="H879" s="64">
        <v>525</v>
      </c>
      <c r="I879" s="64">
        <v>530</v>
      </c>
      <c r="J879" s="64">
        <v>546</v>
      </c>
      <c r="K879" s="64">
        <v>545</v>
      </c>
      <c r="L879" s="64">
        <v>571</v>
      </c>
      <c r="M879" s="64">
        <v>586</v>
      </c>
      <c r="N879" s="64">
        <v>615</v>
      </c>
      <c r="O879" s="64">
        <v>602</v>
      </c>
      <c r="P879" s="64">
        <v>582</v>
      </c>
      <c r="Q879" s="64">
        <v>606</v>
      </c>
      <c r="R879" s="64">
        <v>641</v>
      </c>
      <c r="S879" s="64">
        <v>646</v>
      </c>
      <c r="T879" s="64">
        <v>675</v>
      </c>
      <c r="U879" s="64">
        <v>699</v>
      </c>
      <c r="V879" s="64">
        <v>738</v>
      </c>
      <c r="W879" s="64">
        <v>746</v>
      </c>
      <c r="X879" s="64">
        <v>739</v>
      </c>
      <c r="Y879" s="64">
        <v>712</v>
      </c>
      <c r="Z879" s="64">
        <v>684</v>
      </c>
      <c r="AA879" s="64">
        <v>653</v>
      </c>
      <c r="AB879" s="65">
        <v>1</v>
      </c>
      <c r="AC879" s="65">
        <f t="shared" si="39"/>
        <v>2</v>
      </c>
      <c r="AD879" s="65">
        <v>7</v>
      </c>
      <c r="AF879" s="57">
        <v>14</v>
      </c>
      <c r="AG879" s="57">
        <v>15</v>
      </c>
      <c r="AH879" s="57">
        <v>2023</v>
      </c>
    </row>
    <row r="880" spans="1:34">
      <c r="A880" s="64">
        <v>20230529</v>
      </c>
      <c r="B880" s="64">
        <f t="shared" si="40"/>
        <v>769</v>
      </c>
      <c r="C880" s="64">
        <f t="shared" si="41"/>
        <v>533</v>
      </c>
      <c r="D880" s="64">
        <v>606</v>
      </c>
      <c r="E880" s="64">
        <v>571</v>
      </c>
      <c r="F880" s="64">
        <v>548</v>
      </c>
      <c r="G880" s="64">
        <v>534</v>
      </c>
      <c r="H880" s="64">
        <v>533</v>
      </c>
      <c r="I880" s="64">
        <v>541</v>
      </c>
      <c r="J880" s="64">
        <v>561</v>
      </c>
      <c r="K880" s="64">
        <v>581</v>
      </c>
      <c r="L880" s="64">
        <v>608</v>
      </c>
      <c r="M880" s="64">
        <v>647</v>
      </c>
      <c r="N880" s="64">
        <v>666</v>
      </c>
      <c r="O880" s="64">
        <v>597</v>
      </c>
      <c r="P880" s="64">
        <v>633</v>
      </c>
      <c r="Q880" s="64">
        <v>656</v>
      </c>
      <c r="R880" s="64">
        <v>686</v>
      </c>
      <c r="S880" s="64">
        <v>723</v>
      </c>
      <c r="T880" s="64">
        <v>736</v>
      </c>
      <c r="U880" s="64">
        <v>751</v>
      </c>
      <c r="V880" s="64">
        <v>766</v>
      </c>
      <c r="W880" s="64">
        <v>769</v>
      </c>
      <c r="X880" s="64">
        <v>756</v>
      </c>
      <c r="Y880" s="64">
        <v>722</v>
      </c>
      <c r="Z880" s="64">
        <v>685</v>
      </c>
      <c r="AA880" s="64">
        <v>647</v>
      </c>
      <c r="AB880" s="65">
        <v>1</v>
      </c>
      <c r="AC880" s="65">
        <f t="shared" si="39"/>
        <v>3</v>
      </c>
      <c r="AD880" s="65">
        <v>1</v>
      </c>
      <c r="AE880" s="66" t="s">
        <v>74</v>
      </c>
      <c r="AF880" s="57">
        <v>15</v>
      </c>
      <c r="AG880" s="57">
        <v>10</v>
      </c>
      <c r="AH880" s="57">
        <v>2023</v>
      </c>
    </row>
    <row r="881" spans="1:34">
      <c r="A881" s="64">
        <v>20230530</v>
      </c>
      <c r="B881" s="64">
        <f t="shared" si="40"/>
        <v>770</v>
      </c>
      <c r="C881" s="64">
        <f t="shared" si="41"/>
        <v>533</v>
      </c>
      <c r="D881" s="64">
        <v>600</v>
      </c>
      <c r="E881" s="64">
        <v>567</v>
      </c>
      <c r="F881" s="64">
        <v>548</v>
      </c>
      <c r="G881" s="64">
        <v>535</v>
      </c>
      <c r="H881" s="64">
        <v>533</v>
      </c>
      <c r="I881" s="64">
        <v>542</v>
      </c>
      <c r="J881" s="64">
        <v>577</v>
      </c>
      <c r="K881" s="64">
        <v>628</v>
      </c>
      <c r="L881" s="64">
        <v>682</v>
      </c>
      <c r="M881" s="64">
        <v>731</v>
      </c>
      <c r="N881" s="64">
        <v>745</v>
      </c>
      <c r="O881" s="64">
        <v>726</v>
      </c>
      <c r="P881" s="64">
        <v>757</v>
      </c>
      <c r="Q881" s="64">
        <v>770</v>
      </c>
      <c r="R881" s="64">
        <v>762</v>
      </c>
      <c r="S881" s="64">
        <v>769</v>
      </c>
      <c r="T881" s="64">
        <v>760</v>
      </c>
      <c r="U881" s="64">
        <v>766</v>
      </c>
      <c r="V881" s="64">
        <v>770</v>
      </c>
      <c r="W881" s="64">
        <v>767</v>
      </c>
      <c r="X881" s="64">
        <v>752</v>
      </c>
      <c r="Y881" s="64">
        <v>715</v>
      </c>
      <c r="Z881" s="64">
        <v>681</v>
      </c>
      <c r="AA881" s="64">
        <v>650</v>
      </c>
      <c r="AB881" s="65">
        <v>1</v>
      </c>
      <c r="AC881" s="65">
        <f t="shared" si="39"/>
        <v>0</v>
      </c>
      <c r="AD881" s="65">
        <v>2</v>
      </c>
      <c r="AF881" s="57">
        <v>13</v>
      </c>
      <c r="AG881" s="57">
        <v>3</v>
      </c>
      <c r="AH881" s="57">
        <v>2023</v>
      </c>
    </row>
    <row r="882" spans="1:34">
      <c r="A882" s="64">
        <v>20230531</v>
      </c>
      <c r="B882" s="64">
        <f t="shared" si="40"/>
        <v>755</v>
      </c>
      <c r="C882" s="64">
        <f t="shared" si="41"/>
        <v>543</v>
      </c>
      <c r="D882" s="64">
        <v>605</v>
      </c>
      <c r="E882" s="64">
        <v>573</v>
      </c>
      <c r="F882" s="64">
        <v>554</v>
      </c>
      <c r="G882" s="64">
        <v>544</v>
      </c>
      <c r="H882" s="64">
        <v>543</v>
      </c>
      <c r="I882" s="64">
        <v>552</v>
      </c>
      <c r="J882" s="64">
        <v>584</v>
      </c>
      <c r="K882" s="64">
        <v>609</v>
      </c>
      <c r="L882" s="64">
        <v>673</v>
      </c>
      <c r="M882" s="64">
        <v>689</v>
      </c>
      <c r="N882" s="64">
        <v>674</v>
      </c>
      <c r="O882" s="64">
        <v>595</v>
      </c>
      <c r="P882" s="64">
        <v>602</v>
      </c>
      <c r="Q882" s="64">
        <v>624</v>
      </c>
      <c r="R882" s="64">
        <v>630</v>
      </c>
      <c r="S882" s="64">
        <v>670</v>
      </c>
      <c r="T882" s="64">
        <v>685</v>
      </c>
      <c r="U882" s="64">
        <v>737</v>
      </c>
      <c r="V882" s="64">
        <v>755</v>
      </c>
      <c r="W882" s="64">
        <v>748</v>
      </c>
      <c r="X882" s="64">
        <v>734</v>
      </c>
      <c r="Y882" s="64">
        <v>709</v>
      </c>
      <c r="Z882" s="64">
        <v>680</v>
      </c>
      <c r="AA882" s="64">
        <v>651</v>
      </c>
      <c r="AB882" s="65">
        <v>1</v>
      </c>
      <c r="AC882" s="65">
        <f t="shared" si="39"/>
        <v>0</v>
      </c>
      <c r="AD882" s="65">
        <v>3</v>
      </c>
      <c r="AF882" s="57">
        <v>13</v>
      </c>
      <c r="AG882" s="57">
        <v>13</v>
      </c>
      <c r="AH882" s="57">
        <v>2023</v>
      </c>
    </row>
    <row r="883" spans="1:34">
      <c r="A883" s="64">
        <v>20230601</v>
      </c>
      <c r="B883" s="64">
        <f t="shared" si="40"/>
        <v>778</v>
      </c>
      <c r="C883" s="64">
        <f t="shared" si="41"/>
        <v>531</v>
      </c>
      <c r="D883" s="64">
        <v>607</v>
      </c>
      <c r="E883" s="64">
        <v>572</v>
      </c>
      <c r="F883" s="64">
        <v>549</v>
      </c>
      <c r="G883" s="64">
        <v>533</v>
      </c>
      <c r="H883" s="64">
        <v>531</v>
      </c>
      <c r="I883" s="64">
        <v>540</v>
      </c>
      <c r="J883" s="64">
        <v>559</v>
      </c>
      <c r="K883" s="64">
        <v>598</v>
      </c>
      <c r="L883" s="64">
        <v>653</v>
      </c>
      <c r="M883" s="64">
        <v>675</v>
      </c>
      <c r="N883" s="64">
        <v>761</v>
      </c>
      <c r="O883" s="64">
        <v>752</v>
      </c>
      <c r="P883" s="64">
        <v>763</v>
      </c>
      <c r="Q883" s="64">
        <v>767</v>
      </c>
      <c r="R883" s="64">
        <v>759</v>
      </c>
      <c r="S883" s="64">
        <v>749</v>
      </c>
      <c r="T883" s="64">
        <v>735</v>
      </c>
      <c r="U883" s="64">
        <v>778</v>
      </c>
      <c r="V883" s="64">
        <v>773</v>
      </c>
      <c r="W883" s="64">
        <v>773</v>
      </c>
      <c r="X883" s="64">
        <v>762</v>
      </c>
      <c r="Y883" s="64">
        <v>728</v>
      </c>
      <c r="Z883" s="64">
        <v>694</v>
      </c>
      <c r="AA883" s="64">
        <v>662</v>
      </c>
      <c r="AB883" s="65">
        <v>2</v>
      </c>
      <c r="AC883" s="65">
        <f t="shared" si="39"/>
        <v>0</v>
      </c>
      <c r="AD883" s="65">
        <v>4</v>
      </c>
      <c r="AF883" s="57">
        <v>13</v>
      </c>
      <c r="AG883" s="57">
        <v>6</v>
      </c>
      <c r="AH883" s="57">
        <v>2023</v>
      </c>
    </row>
    <row r="884" spans="1:34">
      <c r="A884" s="64">
        <v>20230602</v>
      </c>
      <c r="B884" s="64">
        <f t="shared" si="40"/>
        <v>771</v>
      </c>
      <c r="C884" s="64">
        <f t="shared" si="41"/>
        <v>539</v>
      </c>
      <c r="D884" s="64">
        <v>618</v>
      </c>
      <c r="E884" s="64">
        <v>579</v>
      </c>
      <c r="F884" s="64">
        <v>557</v>
      </c>
      <c r="G884" s="64">
        <v>543</v>
      </c>
      <c r="H884" s="64">
        <v>539</v>
      </c>
      <c r="I884" s="64">
        <v>549</v>
      </c>
      <c r="J884" s="64">
        <v>572</v>
      </c>
      <c r="K884" s="64">
        <v>624</v>
      </c>
      <c r="L884" s="64">
        <v>668</v>
      </c>
      <c r="M884" s="64">
        <v>608</v>
      </c>
      <c r="N884" s="64">
        <v>644</v>
      </c>
      <c r="O884" s="64">
        <v>632</v>
      </c>
      <c r="P884" s="64">
        <v>580</v>
      </c>
      <c r="Q884" s="64">
        <v>627</v>
      </c>
      <c r="R884" s="64">
        <v>677</v>
      </c>
      <c r="S884" s="64">
        <v>698</v>
      </c>
      <c r="T884" s="64">
        <v>720</v>
      </c>
      <c r="U884" s="64">
        <v>760</v>
      </c>
      <c r="V884" s="64">
        <v>771</v>
      </c>
      <c r="W884" s="64">
        <v>762</v>
      </c>
      <c r="X884" s="64">
        <v>749</v>
      </c>
      <c r="Y884" s="64">
        <v>722</v>
      </c>
      <c r="Z884" s="64">
        <v>699</v>
      </c>
      <c r="AA884" s="64">
        <v>671</v>
      </c>
      <c r="AB884" s="65">
        <v>2</v>
      </c>
      <c r="AC884" s="65">
        <f t="shared" si="39"/>
        <v>0</v>
      </c>
      <c r="AD884" s="65">
        <v>5</v>
      </c>
      <c r="AF884" s="57">
        <v>13</v>
      </c>
      <c r="AG884" s="57">
        <v>14</v>
      </c>
      <c r="AH884" s="57">
        <v>2023</v>
      </c>
    </row>
    <row r="885" spans="1:34">
      <c r="A885" s="64">
        <v>20230603</v>
      </c>
      <c r="B885" s="64">
        <f t="shared" si="40"/>
        <v>733</v>
      </c>
      <c r="C885" s="64">
        <f t="shared" si="41"/>
        <v>509</v>
      </c>
      <c r="D885" s="64">
        <v>620</v>
      </c>
      <c r="E885" s="64">
        <v>584</v>
      </c>
      <c r="F885" s="64">
        <v>562</v>
      </c>
      <c r="G885" s="64">
        <v>544</v>
      </c>
      <c r="H885" s="64">
        <v>543</v>
      </c>
      <c r="I885" s="64">
        <v>553</v>
      </c>
      <c r="J885" s="64">
        <v>542</v>
      </c>
      <c r="K885" s="64">
        <v>518</v>
      </c>
      <c r="L885" s="64">
        <v>509</v>
      </c>
      <c r="M885" s="64">
        <v>510</v>
      </c>
      <c r="N885" s="64">
        <v>516</v>
      </c>
      <c r="O885" s="64">
        <v>533</v>
      </c>
      <c r="P885" s="64">
        <v>543</v>
      </c>
      <c r="Q885" s="64">
        <v>562</v>
      </c>
      <c r="R885" s="64">
        <v>565</v>
      </c>
      <c r="S885" s="64">
        <v>599</v>
      </c>
      <c r="T885" s="64">
        <v>649</v>
      </c>
      <c r="U885" s="64">
        <v>705</v>
      </c>
      <c r="V885" s="64">
        <v>733</v>
      </c>
      <c r="W885" s="64">
        <v>727</v>
      </c>
      <c r="X885" s="64">
        <v>721</v>
      </c>
      <c r="Y885" s="64">
        <v>702</v>
      </c>
      <c r="Z885" s="64">
        <v>676</v>
      </c>
      <c r="AA885" s="64">
        <v>647</v>
      </c>
      <c r="AB885" s="65">
        <v>2</v>
      </c>
      <c r="AC885" s="65">
        <f t="shared" si="39"/>
        <v>1</v>
      </c>
      <c r="AD885" s="65">
        <v>6</v>
      </c>
      <c r="AF885" s="57">
        <v>13</v>
      </c>
      <c r="AG885" s="57">
        <v>16</v>
      </c>
      <c r="AH885" s="57">
        <v>2023</v>
      </c>
    </row>
    <row r="886" spans="1:34">
      <c r="A886" s="64">
        <v>20230604</v>
      </c>
      <c r="B886" s="64">
        <f t="shared" si="40"/>
        <v>716</v>
      </c>
      <c r="C886" s="64">
        <f t="shared" si="41"/>
        <v>518</v>
      </c>
      <c r="D886" s="64">
        <v>604</v>
      </c>
      <c r="E886" s="64">
        <v>569</v>
      </c>
      <c r="F886" s="64">
        <v>550</v>
      </c>
      <c r="G886" s="64">
        <v>536</v>
      </c>
      <c r="H886" s="64">
        <v>534</v>
      </c>
      <c r="I886" s="64">
        <v>532</v>
      </c>
      <c r="J886" s="64">
        <v>544</v>
      </c>
      <c r="K886" s="64">
        <v>550</v>
      </c>
      <c r="L886" s="64">
        <v>561</v>
      </c>
      <c r="M886" s="64">
        <v>518</v>
      </c>
      <c r="N886" s="64">
        <v>566</v>
      </c>
      <c r="O886" s="64">
        <v>526</v>
      </c>
      <c r="P886" s="64">
        <v>560</v>
      </c>
      <c r="Q886" s="64">
        <v>552</v>
      </c>
      <c r="R886" s="64">
        <v>551</v>
      </c>
      <c r="S886" s="64">
        <v>585</v>
      </c>
      <c r="T886" s="64">
        <v>626</v>
      </c>
      <c r="U886" s="64">
        <v>692</v>
      </c>
      <c r="V886" s="64">
        <v>710</v>
      </c>
      <c r="W886" s="64">
        <v>716</v>
      </c>
      <c r="X886" s="64">
        <v>710</v>
      </c>
      <c r="Y886" s="64">
        <v>689</v>
      </c>
      <c r="Z886" s="64">
        <v>660</v>
      </c>
      <c r="AA886" s="64">
        <v>636</v>
      </c>
      <c r="AB886" s="65">
        <v>2</v>
      </c>
      <c r="AC886" s="65">
        <f t="shared" si="39"/>
        <v>2</v>
      </c>
      <c r="AD886" s="65">
        <v>7</v>
      </c>
      <c r="AF886" s="57">
        <v>13</v>
      </c>
      <c r="AG886" s="57">
        <v>13</v>
      </c>
      <c r="AH886" s="57">
        <v>2023</v>
      </c>
    </row>
    <row r="887" spans="1:34">
      <c r="A887" s="64">
        <v>20230605</v>
      </c>
      <c r="B887" s="64">
        <f t="shared" si="40"/>
        <v>725</v>
      </c>
      <c r="C887" s="64">
        <f t="shared" si="41"/>
        <v>525</v>
      </c>
      <c r="D887" s="64">
        <v>594</v>
      </c>
      <c r="E887" s="64">
        <v>563</v>
      </c>
      <c r="F887" s="64">
        <v>543</v>
      </c>
      <c r="G887" s="64">
        <v>526</v>
      </c>
      <c r="H887" s="64">
        <v>525</v>
      </c>
      <c r="I887" s="64">
        <v>532</v>
      </c>
      <c r="J887" s="64">
        <v>555</v>
      </c>
      <c r="K887" s="64">
        <v>589</v>
      </c>
      <c r="L887" s="64">
        <v>639</v>
      </c>
      <c r="M887" s="64">
        <v>670</v>
      </c>
      <c r="N887" s="64">
        <v>683</v>
      </c>
      <c r="O887" s="64">
        <v>708</v>
      </c>
      <c r="P887" s="64">
        <v>694</v>
      </c>
      <c r="Q887" s="64">
        <v>699</v>
      </c>
      <c r="R887" s="64">
        <v>708</v>
      </c>
      <c r="S887" s="64">
        <v>702</v>
      </c>
      <c r="T887" s="64">
        <v>713</v>
      </c>
      <c r="U887" s="64">
        <v>724</v>
      </c>
      <c r="V887" s="64">
        <v>724</v>
      </c>
      <c r="W887" s="64">
        <v>725</v>
      </c>
      <c r="X887" s="64">
        <v>718</v>
      </c>
      <c r="Y887" s="64">
        <v>691</v>
      </c>
      <c r="Z887" s="64">
        <v>668</v>
      </c>
      <c r="AA887" s="64">
        <v>643</v>
      </c>
      <c r="AB887" s="65">
        <v>2</v>
      </c>
      <c r="AC887" s="65">
        <f t="shared" si="39"/>
        <v>0</v>
      </c>
      <c r="AD887" s="65">
        <v>1</v>
      </c>
      <c r="AF887" s="57">
        <v>12</v>
      </c>
      <c r="AG887" s="57">
        <v>3</v>
      </c>
      <c r="AH887" s="57">
        <v>2023</v>
      </c>
    </row>
    <row r="888" spans="1:34">
      <c r="A888" s="64">
        <v>20230606</v>
      </c>
      <c r="B888" s="64">
        <f t="shared" si="40"/>
        <v>713</v>
      </c>
      <c r="C888" s="64">
        <f t="shared" si="41"/>
        <v>536</v>
      </c>
      <c r="D888" s="64">
        <v>602</v>
      </c>
      <c r="E888" s="64">
        <v>571</v>
      </c>
      <c r="F888" s="64">
        <v>549</v>
      </c>
      <c r="G888" s="64">
        <v>537</v>
      </c>
      <c r="H888" s="64">
        <v>536</v>
      </c>
      <c r="I888" s="64">
        <v>544</v>
      </c>
      <c r="J888" s="64">
        <v>567</v>
      </c>
      <c r="K888" s="64">
        <v>589</v>
      </c>
      <c r="L888" s="64">
        <v>621</v>
      </c>
      <c r="M888" s="64">
        <v>603</v>
      </c>
      <c r="N888" s="64">
        <v>671</v>
      </c>
      <c r="O888" s="64">
        <v>656</v>
      </c>
      <c r="P888" s="64">
        <v>600</v>
      </c>
      <c r="Q888" s="64">
        <v>606</v>
      </c>
      <c r="R888" s="64">
        <v>581</v>
      </c>
      <c r="S888" s="64">
        <v>580</v>
      </c>
      <c r="T888" s="64">
        <v>609</v>
      </c>
      <c r="U888" s="64">
        <v>680</v>
      </c>
      <c r="V888" s="64">
        <v>713</v>
      </c>
      <c r="W888" s="64">
        <v>712</v>
      </c>
      <c r="X888" s="64">
        <v>710</v>
      </c>
      <c r="Y888" s="64">
        <v>692</v>
      </c>
      <c r="Z888" s="64">
        <v>670</v>
      </c>
      <c r="AA888" s="64">
        <v>644</v>
      </c>
      <c r="AB888" s="65">
        <v>2</v>
      </c>
      <c r="AC888" s="65">
        <f t="shared" si="39"/>
        <v>3</v>
      </c>
      <c r="AD888" s="65">
        <v>2</v>
      </c>
      <c r="AE888" s="66" t="s">
        <v>75</v>
      </c>
      <c r="AF888" s="57">
        <v>12</v>
      </c>
      <c r="AG888" s="57">
        <v>6</v>
      </c>
      <c r="AH888" s="57">
        <v>2023</v>
      </c>
    </row>
    <row r="889" spans="1:34">
      <c r="A889" s="64">
        <v>20230607</v>
      </c>
      <c r="B889" s="64">
        <f t="shared" si="40"/>
        <v>744</v>
      </c>
      <c r="C889" s="64">
        <f t="shared" si="41"/>
        <v>530</v>
      </c>
      <c r="D889" s="64">
        <v>602</v>
      </c>
      <c r="E889" s="64">
        <v>569</v>
      </c>
      <c r="F889" s="64">
        <v>547</v>
      </c>
      <c r="G889" s="64">
        <v>532</v>
      </c>
      <c r="H889" s="64">
        <v>530</v>
      </c>
      <c r="I889" s="64">
        <v>535</v>
      </c>
      <c r="J889" s="64">
        <v>534</v>
      </c>
      <c r="K889" s="64">
        <v>540</v>
      </c>
      <c r="L889" s="64">
        <v>554</v>
      </c>
      <c r="M889" s="64">
        <v>641</v>
      </c>
      <c r="N889" s="64">
        <v>633</v>
      </c>
      <c r="O889" s="64">
        <v>543</v>
      </c>
      <c r="P889" s="64">
        <v>547</v>
      </c>
      <c r="Q889" s="64">
        <v>597</v>
      </c>
      <c r="R889" s="64">
        <v>645</v>
      </c>
      <c r="S889" s="64">
        <v>643</v>
      </c>
      <c r="T889" s="64">
        <v>708</v>
      </c>
      <c r="U889" s="64">
        <v>738</v>
      </c>
      <c r="V889" s="64">
        <v>732</v>
      </c>
      <c r="W889" s="64">
        <v>744</v>
      </c>
      <c r="X889" s="64">
        <v>733</v>
      </c>
      <c r="Y889" s="64">
        <v>704</v>
      </c>
      <c r="Z889" s="64">
        <v>676</v>
      </c>
      <c r="AA889" s="64">
        <v>645</v>
      </c>
      <c r="AB889" s="65">
        <v>2</v>
      </c>
      <c r="AC889" s="65">
        <f t="shared" si="39"/>
        <v>0</v>
      </c>
      <c r="AD889" s="65">
        <v>3</v>
      </c>
      <c r="AF889" s="57">
        <v>13</v>
      </c>
      <c r="AG889" s="57">
        <v>15</v>
      </c>
      <c r="AH889" s="57">
        <v>2023</v>
      </c>
    </row>
    <row r="890" spans="1:34">
      <c r="A890" s="64">
        <v>20230608</v>
      </c>
      <c r="B890" s="64">
        <f t="shared" si="40"/>
        <v>756</v>
      </c>
      <c r="C890" s="64">
        <f t="shared" si="41"/>
        <v>531</v>
      </c>
      <c r="D890" s="64">
        <v>603</v>
      </c>
      <c r="E890" s="64">
        <v>570</v>
      </c>
      <c r="F890" s="64">
        <v>549</v>
      </c>
      <c r="G890" s="64">
        <v>535</v>
      </c>
      <c r="H890" s="64">
        <v>531</v>
      </c>
      <c r="I890" s="64">
        <v>539</v>
      </c>
      <c r="J890" s="64">
        <v>571</v>
      </c>
      <c r="K890" s="64">
        <v>602</v>
      </c>
      <c r="L890" s="64">
        <v>663</v>
      </c>
      <c r="M890" s="64">
        <v>695</v>
      </c>
      <c r="N890" s="64">
        <v>709</v>
      </c>
      <c r="O890" s="64">
        <v>658</v>
      </c>
      <c r="P890" s="64">
        <v>606</v>
      </c>
      <c r="Q890" s="64">
        <v>661</v>
      </c>
      <c r="R890" s="64">
        <v>687</v>
      </c>
      <c r="S890" s="64">
        <v>692</v>
      </c>
      <c r="T890" s="64">
        <v>719</v>
      </c>
      <c r="U890" s="64">
        <v>728</v>
      </c>
      <c r="V890" s="64">
        <v>752</v>
      </c>
      <c r="W890" s="64">
        <v>756</v>
      </c>
      <c r="X890" s="64">
        <v>747</v>
      </c>
      <c r="Y890" s="64">
        <v>720</v>
      </c>
      <c r="Z890" s="64">
        <v>688</v>
      </c>
      <c r="AA890" s="64">
        <v>659</v>
      </c>
      <c r="AB890" s="65">
        <v>2</v>
      </c>
      <c r="AC890" s="65">
        <f t="shared" si="39"/>
        <v>0</v>
      </c>
      <c r="AD890" s="65">
        <v>4</v>
      </c>
      <c r="AF890" s="57">
        <v>14</v>
      </c>
      <c r="AG890" s="57">
        <v>11</v>
      </c>
      <c r="AH890" s="57">
        <v>2023</v>
      </c>
    </row>
    <row r="891" spans="1:34">
      <c r="A891" s="64">
        <v>20230609</v>
      </c>
      <c r="B891" s="64">
        <f t="shared" si="40"/>
        <v>766</v>
      </c>
      <c r="C891" s="64">
        <f t="shared" si="41"/>
        <v>539</v>
      </c>
      <c r="D891" s="64">
        <v>613</v>
      </c>
      <c r="E891" s="64">
        <v>575</v>
      </c>
      <c r="F891" s="64">
        <v>555</v>
      </c>
      <c r="G891" s="64">
        <v>541</v>
      </c>
      <c r="H891" s="64">
        <v>539</v>
      </c>
      <c r="I891" s="64">
        <v>551</v>
      </c>
      <c r="J891" s="64">
        <v>562</v>
      </c>
      <c r="K891" s="64">
        <v>569</v>
      </c>
      <c r="L891" s="64">
        <v>614</v>
      </c>
      <c r="M891" s="64">
        <v>621</v>
      </c>
      <c r="N891" s="64">
        <v>614</v>
      </c>
      <c r="O891" s="64">
        <v>613</v>
      </c>
      <c r="P891" s="64">
        <v>627</v>
      </c>
      <c r="Q891" s="64">
        <v>688</v>
      </c>
      <c r="R891" s="64">
        <v>685</v>
      </c>
      <c r="S891" s="64">
        <v>654</v>
      </c>
      <c r="T891" s="64">
        <v>711</v>
      </c>
      <c r="U891" s="64">
        <v>759</v>
      </c>
      <c r="V891" s="64">
        <v>766</v>
      </c>
      <c r="W891" s="64">
        <v>763</v>
      </c>
      <c r="X891" s="64">
        <v>746</v>
      </c>
      <c r="Y891" s="64">
        <v>717</v>
      </c>
      <c r="Z891" s="64">
        <v>689</v>
      </c>
      <c r="AA891" s="64">
        <v>661</v>
      </c>
      <c r="AB891" s="65">
        <v>2</v>
      </c>
      <c r="AC891" s="65">
        <f t="shared" si="39"/>
        <v>0</v>
      </c>
      <c r="AD891" s="65">
        <v>5</v>
      </c>
      <c r="AF891" s="57">
        <v>14</v>
      </c>
      <c r="AG891" s="57">
        <v>15</v>
      </c>
      <c r="AH891" s="57">
        <v>2023</v>
      </c>
    </row>
    <row r="892" spans="1:34">
      <c r="A892" s="64">
        <v>20230610</v>
      </c>
      <c r="B892" s="64">
        <f t="shared" si="40"/>
        <v>773</v>
      </c>
      <c r="C892" s="64">
        <f t="shared" si="41"/>
        <v>521</v>
      </c>
      <c r="D892" s="64">
        <v>616</v>
      </c>
      <c r="E892" s="64">
        <v>579</v>
      </c>
      <c r="F892" s="64">
        <v>558</v>
      </c>
      <c r="G892" s="64">
        <v>541</v>
      </c>
      <c r="H892" s="64">
        <v>541</v>
      </c>
      <c r="I892" s="64">
        <v>545</v>
      </c>
      <c r="J892" s="64">
        <v>546</v>
      </c>
      <c r="K892" s="64">
        <v>521</v>
      </c>
      <c r="L892" s="64">
        <v>528</v>
      </c>
      <c r="M892" s="64">
        <v>539</v>
      </c>
      <c r="N892" s="64">
        <v>540</v>
      </c>
      <c r="O892" s="64">
        <v>546</v>
      </c>
      <c r="P892" s="64">
        <v>570</v>
      </c>
      <c r="Q892" s="64">
        <v>636</v>
      </c>
      <c r="R892" s="64">
        <v>679</v>
      </c>
      <c r="S892" s="64">
        <v>664</v>
      </c>
      <c r="T892" s="64">
        <v>691</v>
      </c>
      <c r="U892" s="64">
        <v>733</v>
      </c>
      <c r="V892" s="64">
        <v>773</v>
      </c>
      <c r="W892" s="64">
        <v>762</v>
      </c>
      <c r="X892" s="64">
        <v>750</v>
      </c>
      <c r="Y892" s="64">
        <v>717</v>
      </c>
      <c r="Z892" s="64">
        <v>684</v>
      </c>
      <c r="AA892" s="64">
        <v>657</v>
      </c>
      <c r="AB892" s="65">
        <v>2</v>
      </c>
      <c r="AC892" s="65">
        <f t="shared" si="39"/>
        <v>1</v>
      </c>
      <c r="AD892" s="65">
        <v>6</v>
      </c>
      <c r="AF892" s="57">
        <v>14</v>
      </c>
      <c r="AG892" s="57">
        <v>15</v>
      </c>
      <c r="AH892" s="57">
        <v>2023</v>
      </c>
    </row>
    <row r="893" spans="1:34">
      <c r="A893" s="64">
        <v>20230611</v>
      </c>
      <c r="B893" s="64">
        <f t="shared" si="40"/>
        <v>745</v>
      </c>
      <c r="C893" s="64">
        <f t="shared" si="41"/>
        <v>520</v>
      </c>
      <c r="D893" s="64">
        <v>612</v>
      </c>
      <c r="E893" s="64">
        <v>577</v>
      </c>
      <c r="F893" s="64">
        <v>555</v>
      </c>
      <c r="G893" s="64">
        <v>540</v>
      </c>
      <c r="H893" s="64">
        <v>535</v>
      </c>
      <c r="I893" s="64">
        <v>535</v>
      </c>
      <c r="J893" s="64">
        <v>534</v>
      </c>
      <c r="K893" s="64">
        <v>554</v>
      </c>
      <c r="L893" s="64">
        <v>547</v>
      </c>
      <c r="M893" s="64">
        <v>549</v>
      </c>
      <c r="N893" s="64">
        <v>520</v>
      </c>
      <c r="O893" s="64">
        <v>622</v>
      </c>
      <c r="P893" s="64">
        <v>642</v>
      </c>
      <c r="Q893" s="64">
        <v>582</v>
      </c>
      <c r="R893" s="64">
        <v>614</v>
      </c>
      <c r="S893" s="64">
        <v>681</v>
      </c>
      <c r="T893" s="64">
        <v>691</v>
      </c>
      <c r="U893" s="64">
        <v>732</v>
      </c>
      <c r="V893" s="64">
        <v>741</v>
      </c>
      <c r="W893" s="64">
        <v>745</v>
      </c>
      <c r="X893" s="64">
        <v>743</v>
      </c>
      <c r="Y893" s="64">
        <v>714</v>
      </c>
      <c r="Z893" s="64">
        <v>679</v>
      </c>
      <c r="AA893" s="64">
        <v>646</v>
      </c>
      <c r="AB893" s="65">
        <v>2</v>
      </c>
      <c r="AC893" s="65">
        <f t="shared" si="39"/>
        <v>2</v>
      </c>
      <c r="AD893" s="65">
        <v>7</v>
      </c>
      <c r="AF893" s="57">
        <v>13</v>
      </c>
      <c r="AG893" s="57">
        <v>12</v>
      </c>
      <c r="AH893" s="57">
        <v>2023</v>
      </c>
    </row>
    <row r="894" spans="1:34">
      <c r="A894" s="64">
        <v>20230612</v>
      </c>
      <c r="B894" s="64">
        <f t="shared" si="40"/>
        <v>790</v>
      </c>
      <c r="C894" s="64">
        <f t="shared" si="41"/>
        <v>531</v>
      </c>
      <c r="D894" s="64">
        <v>599</v>
      </c>
      <c r="E894" s="64">
        <v>567</v>
      </c>
      <c r="F894" s="64">
        <v>548</v>
      </c>
      <c r="G894" s="64">
        <v>534</v>
      </c>
      <c r="H894" s="64">
        <v>531</v>
      </c>
      <c r="I894" s="64">
        <v>539</v>
      </c>
      <c r="J894" s="64">
        <v>561</v>
      </c>
      <c r="K894" s="64">
        <v>593</v>
      </c>
      <c r="L894" s="64">
        <v>669</v>
      </c>
      <c r="M894" s="64">
        <v>628</v>
      </c>
      <c r="N894" s="64">
        <v>682</v>
      </c>
      <c r="O894" s="64">
        <v>736</v>
      </c>
      <c r="P894" s="64">
        <v>686</v>
      </c>
      <c r="Q894" s="64">
        <v>732</v>
      </c>
      <c r="R894" s="64">
        <v>730</v>
      </c>
      <c r="S894" s="64">
        <v>771</v>
      </c>
      <c r="T894" s="64">
        <v>786</v>
      </c>
      <c r="U894" s="64">
        <v>759</v>
      </c>
      <c r="V894" s="64">
        <v>781</v>
      </c>
      <c r="W894" s="64">
        <v>790</v>
      </c>
      <c r="X894" s="64">
        <v>774</v>
      </c>
      <c r="Y894" s="64">
        <v>735</v>
      </c>
      <c r="Z894" s="64">
        <v>699</v>
      </c>
      <c r="AA894" s="64">
        <v>665</v>
      </c>
      <c r="AB894" s="65">
        <v>2</v>
      </c>
      <c r="AC894" s="65">
        <f t="shared" si="39"/>
        <v>0</v>
      </c>
      <c r="AD894" s="65">
        <v>1</v>
      </c>
      <c r="AF894" s="57">
        <v>13</v>
      </c>
      <c r="AG894" s="57">
        <v>13</v>
      </c>
      <c r="AH894" s="57">
        <v>2023</v>
      </c>
    </row>
    <row r="895" spans="1:34">
      <c r="A895" s="64">
        <v>20230613</v>
      </c>
      <c r="B895" s="64">
        <f t="shared" si="40"/>
        <v>787</v>
      </c>
      <c r="C895" s="64">
        <f t="shared" si="41"/>
        <v>541</v>
      </c>
      <c r="D895" s="64">
        <v>620</v>
      </c>
      <c r="E895" s="64">
        <v>583</v>
      </c>
      <c r="F895" s="64">
        <v>557</v>
      </c>
      <c r="G895" s="64">
        <v>544</v>
      </c>
      <c r="H895" s="64">
        <v>541</v>
      </c>
      <c r="I895" s="64">
        <v>548</v>
      </c>
      <c r="J895" s="64">
        <v>568</v>
      </c>
      <c r="K895" s="64">
        <v>595</v>
      </c>
      <c r="L895" s="64">
        <v>653</v>
      </c>
      <c r="M895" s="64">
        <v>650</v>
      </c>
      <c r="N895" s="64">
        <v>627</v>
      </c>
      <c r="O895" s="64">
        <v>708</v>
      </c>
      <c r="P895" s="64">
        <v>728</v>
      </c>
      <c r="Q895" s="64">
        <v>645</v>
      </c>
      <c r="R895" s="64">
        <v>748</v>
      </c>
      <c r="S895" s="64">
        <v>733</v>
      </c>
      <c r="T895" s="64">
        <v>787</v>
      </c>
      <c r="U895" s="64">
        <v>780</v>
      </c>
      <c r="V895" s="64">
        <v>778</v>
      </c>
      <c r="W895" s="64">
        <v>784</v>
      </c>
      <c r="X895" s="64">
        <v>769</v>
      </c>
      <c r="Y895" s="64">
        <v>733</v>
      </c>
      <c r="Z895" s="64">
        <v>697</v>
      </c>
      <c r="AA895" s="64">
        <v>660</v>
      </c>
      <c r="AB895" s="65">
        <v>2</v>
      </c>
      <c r="AC895" s="65">
        <f t="shared" si="39"/>
        <v>0</v>
      </c>
      <c r="AD895" s="65">
        <v>2</v>
      </c>
      <c r="AF895" s="57">
        <v>13</v>
      </c>
      <c r="AG895" s="57">
        <v>7</v>
      </c>
      <c r="AH895" s="57">
        <v>2023</v>
      </c>
    </row>
    <row r="896" spans="1:34">
      <c r="A896" s="64">
        <v>20230614</v>
      </c>
      <c r="B896" s="64">
        <f t="shared" si="40"/>
        <v>798</v>
      </c>
      <c r="C896" s="64">
        <f t="shared" si="41"/>
        <v>537</v>
      </c>
      <c r="D896" s="64">
        <v>616</v>
      </c>
      <c r="E896" s="64">
        <v>581</v>
      </c>
      <c r="F896" s="64">
        <v>559</v>
      </c>
      <c r="G896" s="64">
        <v>543</v>
      </c>
      <c r="H896" s="64">
        <v>537</v>
      </c>
      <c r="I896" s="64">
        <v>547</v>
      </c>
      <c r="J896" s="64">
        <v>575</v>
      </c>
      <c r="K896" s="64">
        <v>604</v>
      </c>
      <c r="L896" s="64">
        <v>639</v>
      </c>
      <c r="M896" s="64">
        <v>636</v>
      </c>
      <c r="N896" s="64">
        <v>586</v>
      </c>
      <c r="O896" s="64">
        <v>582</v>
      </c>
      <c r="P896" s="64">
        <v>639</v>
      </c>
      <c r="Q896" s="64">
        <v>649</v>
      </c>
      <c r="R896" s="64">
        <v>719</v>
      </c>
      <c r="S896" s="64">
        <v>709</v>
      </c>
      <c r="T896" s="64">
        <v>749</v>
      </c>
      <c r="U896" s="64">
        <v>798</v>
      </c>
      <c r="V896" s="64">
        <v>790</v>
      </c>
      <c r="W896" s="64">
        <v>794</v>
      </c>
      <c r="X896" s="64">
        <v>776</v>
      </c>
      <c r="Y896" s="64">
        <v>741</v>
      </c>
      <c r="Z896" s="64">
        <v>704</v>
      </c>
      <c r="AA896" s="64">
        <v>671</v>
      </c>
      <c r="AB896" s="65">
        <v>2</v>
      </c>
      <c r="AC896" s="65">
        <f t="shared" si="39"/>
        <v>0</v>
      </c>
      <c r="AD896" s="65">
        <v>3</v>
      </c>
      <c r="AF896" s="57">
        <v>13</v>
      </c>
      <c r="AG896" s="57">
        <v>3</v>
      </c>
      <c r="AH896" s="57">
        <v>2023</v>
      </c>
    </row>
    <row r="897" spans="1:34">
      <c r="A897" s="64">
        <v>20230615</v>
      </c>
      <c r="B897" s="64">
        <f t="shared" si="40"/>
        <v>790</v>
      </c>
      <c r="C897" s="64">
        <f t="shared" si="41"/>
        <v>545</v>
      </c>
      <c r="D897" s="64">
        <v>624</v>
      </c>
      <c r="E897" s="64">
        <v>585</v>
      </c>
      <c r="F897" s="64">
        <v>562</v>
      </c>
      <c r="G897" s="64">
        <v>547</v>
      </c>
      <c r="H897" s="64">
        <v>545</v>
      </c>
      <c r="I897" s="64">
        <v>551</v>
      </c>
      <c r="J897" s="64">
        <v>562</v>
      </c>
      <c r="K897" s="64">
        <v>578</v>
      </c>
      <c r="L897" s="64">
        <v>599</v>
      </c>
      <c r="M897" s="64">
        <v>622</v>
      </c>
      <c r="N897" s="64">
        <v>628</v>
      </c>
      <c r="O897" s="64">
        <v>642</v>
      </c>
      <c r="P897" s="64">
        <v>650</v>
      </c>
      <c r="Q897" s="64">
        <v>674</v>
      </c>
      <c r="R897" s="64">
        <v>686</v>
      </c>
      <c r="S897" s="64">
        <v>706</v>
      </c>
      <c r="T897" s="64">
        <v>736</v>
      </c>
      <c r="U897" s="64">
        <v>782</v>
      </c>
      <c r="V897" s="64">
        <v>790</v>
      </c>
      <c r="W897" s="64">
        <v>783</v>
      </c>
      <c r="X897" s="64">
        <v>771</v>
      </c>
      <c r="Y897" s="64">
        <v>736</v>
      </c>
      <c r="Z897" s="64">
        <v>701</v>
      </c>
      <c r="AA897" s="64">
        <v>669</v>
      </c>
      <c r="AB897" s="65">
        <v>2</v>
      </c>
      <c r="AC897" s="65">
        <f t="shared" si="39"/>
        <v>0</v>
      </c>
      <c r="AD897" s="65">
        <v>4</v>
      </c>
      <c r="AF897" s="57">
        <v>13</v>
      </c>
      <c r="AG897" s="57">
        <v>16</v>
      </c>
      <c r="AH897" s="57">
        <v>2023</v>
      </c>
    </row>
    <row r="898" spans="1:34">
      <c r="A898" s="64">
        <v>20230616</v>
      </c>
      <c r="B898" s="64">
        <f t="shared" si="40"/>
        <v>766</v>
      </c>
      <c r="C898" s="64">
        <f t="shared" si="41"/>
        <v>546</v>
      </c>
      <c r="D898" s="64">
        <v>625</v>
      </c>
      <c r="E898" s="64">
        <v>588</v>
      </c>
      <c r="F898" s="64">
        <v>563</v>
      </c>
      <c r="G898" s="64">
        <v>546</v>
      </c>
      <c r="H898" s="64">
        <v>546</v>
      </c>
      <c r="I898" s="64">
        <v>553</v>
      </c>
      <c r="J898" s="64">
        <v>562</v>
      </c>
      <c r="K898" s="64">
        <v>565</v>
      </c>
      <c r="L898" s="64">
        <v>595</v>
      </c>
      <c r="M898" s="64">
        <v>652</v>
      </c>
      <c r="N898" s="64">
        <v>628</v>
      </c>
      <c r="O898" s="64">
        <v>633</v>
      </c>
      <c r="P898" s="64">
        <v>647</v>
      </c>
      <c r="Q898" s="64">
        <v>688</v>
      </c>
      <c r="R898" s="64">
        <v>707</v>
      </c>
      <c r="S898" s="64">
        <v>737</v>
      </c>
      <c r="T898" s="64">
        <v>765</v>
      </c>
      <c r="U898" s="64">
        <v>763</v>
      </c>
      <c r="V898" s="64">
        <v>764</v>
      </c>
      <c r="W898" s="64">
        <v>766</v>
      </c>
      <c r="X898" s="64">
        <v>762</v>
      </c>
      <c r="Y898" s="64">
        <v>730</v>
      </c>
      <c r="Z898" s="64">
        <v>700</v>
      </c>
      <c r="AA898" s="64">
        <v>673</v>
      </c>
      <c r="AB898" s="65">
        <v>2</v>
      </c>
      <c r="AC898" s="65">
        <f t="shared" ref="AC898:AC961" si="42">IF(NOT(ISBLANK(AE898)),3,IF(AD898=6,1,IF(AD898=7,2,0)))</f>
        <v>0</v>
      </c>
      <c r="AD898" s="65">
        <v>5</v>
      </c>
      <c r="AF898" s="57">
        <v>13</v>
      </c>
      <c r="AG898" s="57">
        <v>15</v>
      </c>
      <c r="AH898" s="57">
        <v>2023</v>
      </c>
    </row>
    <row r="899" spans="1:34">
      <c r="A899" s="64">
        <v>20230617</v>
      </c>
      <c r="B899" s="64">
        <f t="shared" ref="B899:B962" si="43">MAX(D899:AA899)</f>
        <v>769</v>
      </c>
      <c r="C899" s="64">
        <f t="shared" ref="C899:C962" si="44">MIN(D899:AA899)</f>
        <v>532</v>
      </c>
      <c r="D899" s="64">
        <v>626</v>
      </c>
      <c r="E899" s="64">
        <v>589</v>
      </c>
      <c r="F899" s="64">
        <v>566</v>
      </c>
      <c r="G899" s="64">
        <v>550</v>
      </c>
      <c r="H899" s="64">
        <v>545</v>
      </c>
      <c r="I899" s="64">
        <v>549</v>
      </c>
      <c r="J899" s="64">
        <v>545</v>
      </c>
      <c r="K899" s="64">
        <v>561</v>
      </c>
      <c r="L899" s="64">
        <v>532</v>
      </c>
      <c r="M899" s="64">
        <v>553</v>
      </c>
      <c r="N899" s="64">
        <v>588</v>
      </c>
      <c r="O899" s="64">
        <v>620</v>
      </c>
      <c r="P899" s="64">
        <v>637</v>
      </c>
      <c r="Q899" s="64">
        <v>647</v>
      </c>
      <c r="R899" s="64">
        <v>627</v>
      </c>
      <c r="S899" s="64">
        <v>673</v>
      </c>
      <c r="T899" s="64">
        <v>728</v>
      </c>
      <c r="U899" s="64">
        <v>763</v>
      </c>
      <c r="V899" s="64">
        <v>767</v>
      </c>
      <c r="W899" s="64">
        <v>769</v>
      </c>
      <c r="X899" s="64">
        <v>762</v>
      </c>
      <c r="Y899" s="64">
        <v>732</v>
      </c>
      <c r="Z899" s="64">
        <v>703</v>
      </c>
      <c r="AA899" s="64">
        <v>670</v>
      </c>
      <c r="AB899" s="65">
        <v>2</v>
      </c>
      <c r="AC899" s="65">
        <f t="shared" si="42"/>
        <v>1</v>
      </c>
      <c r="AD899" s="65">
        <v>6</v>
      </c>
      <c r="AF899" s="57">
        <v>14</v>
      </c>
      <c r="AG899" s="57">
        <v>15</v>
      </c>
      <c r="AH899" s="57">
        <v>2023</v>
      </c>
    </row>
    <row r="900" spans="1:34">
      <c r="A900" s="64">
        <v>20230618</v>
      </c>
      <c r="B900" s="64">
        <f t="shared" si="43"/>
        <v>739</v>
      </c>
      <c r="C900" s="64">
        <f t="shared" si="44"/>
        <v>543</v>
      </c>
      <c r="D900" s="64">
        <v>625</v>
      </c>
      <c r="E900" s="64">
        <v>591</v>
      </c>
      <c r="F900" s="64">
        <v>564</v>
      </c>
      <c r="G900" s="64">
        <v>549</v>
      </c>
      <c r="H900" s="64">
        <v>543</v>
      </c>
      <c r="I900" s="64">
        <v>549</v>
      </c>
      <c r="J900" s="64">
        <v>560</v>
      </c>
      <c r="K900" s="64">
        <v>577</v>
      </c>
      <c r="L900" s="64">
        <v>591</v>
      </c>
      <c r="M900" s="64">
        <v>594</v>
      </c>
      <c r="N900" s="64">
        <v>571</v>
      </c>
      <c r="O900" s="64">
        <v>583</v>
      </c>
      <c r="P900" s="64">
        <v>631</v>
      </c>
      <c r="Q900" s="64">
        <v>675</v>
      </c>
      <c r="R900" s="64">
        <v>674</v>
      </c>
      <c r="S900" s="64">
        <v>680</v>
      </c>
      <c r="T900" s="64">
        <v>692</v>
      </c>
      <c r="U900" s="64">
        <v>717</v>
      </c>
      <c r="V900" s="64">
        <v>730</v>
      </c>
      <c r="W900" s="64">
        <v>739</v>
      </c>
      <c r="X900" s="64">
        <v>739</v>
      </c>
      <c r="Y900" s="64">
        <v>710</v>
      </c>
      <c r="Z900" s="64">
        <v>678</v>
      </c>
      <c r="AA900" s="64">
        <v>644</v>
      </c>
      <c r="AB900" s="65">
        <v>2</v>
      </c>
      <c r="AC900" s="65">
        <f t="shared" si="42"/>
        <v>2</v>
      </c>
      <c r="AD900" s="65">
        <v>7</v>
      </c>
      <c r="AF900" s="57">
        <v>13</v>
      </c>
      <c r="AG900" s="57">
        <v>7</v>
      </c>
      <c r="AH900" s="57">
        <v>2023</v>
      </c>
    </row>
    <row r="901" spans="1:34">
      <c r="A901" s="64">
        <v>20230619</v>
      </c>
      <c r="B901" s="64">
        <f t="shared" si="43"/>
        <v>810</v>
      </c>
      <c r="C901" s="64">
        <f t="shared" si="44"/>
        <v>534</v>
      </c>
      <c r="D901" s="64">
        <v>601</v>
      </c>
      <c r="E901" s="64">
        <v>570</v>
      </c>
      <c r="F901" s="64">
        <v>549</v>
      </c>
      <c r="G901" s="64">
        <v>535</v>
      </c>
      <c r="H901" s="64">
        <v>534</v>
      </c>
      <c r="I901" s="64">
        <v>543</v>
      </c>
      <c r="J901" s="64">
        <v>558</v>
      </c>
      <c r="K901" s="64">
        <v>568</v>
      </c>
      <c r="L901" s="64">
        <v>599</v>
      </c>
      <c r="M901" s="64">
        <v>630</v>
      </c>
      <c r="N901" s="64">
        <v>647</v>
      </c>
      <c r="O901" s="64">
        <v>669</v>
      </c>
      <c r="P901" s="64">
        <v>686</v>
      </c>
      <c r="Q901" s="64">
        <v>691</v>
      </c>
      <c r="R901" s="64">
        <v>746</v>
      </c>
      <c r="S901" s="64">
        <v>775</v>
      </c>
      <c r="T901" s="64">
        <v>771</v>
      </c>
      <c r="U901" s="64">
        <v>810</v>
      </c>
      <c r="V901" s="64">
        <v>809</v>
      </c>
      <c r="W901" s="64">
        <v>807</v>
      </c>
      <c r="X901" s="64">
        <v>789</v>
      </c>
      <c r="Y901" s="64">
        <v>748</v>
      </c>
      <c r="Z901" s="64">
        <v>712</v>
      </c>
      <c r="AA901" s="64">
        <v>675</v>
      </c>
      <c r="AB901" s="65">
        <v>2</v>
      </c>
      <c r="AC901" s="65">
        <f t="shared" si="42"/>
        <v>0</v>
      </c>
      <c r="AD901" s="65">
        <v>1</v>
      </c>
      <c r="AF901" s="57">
        <v>14</v>
      </c>
      <c r="AG901" s="57">
        <v>15</v>
      </c>
      <c r="AH901" s="57">
        <v>2023</v>
      </c>
    </row>
    <row r="902" spans="1:34">
      <c r="A902" s="64">
        <v>20230620</v>
      </c>
      <c r="B902" s="64">
        <f t="shared" si="43"/>
        <v>815</v>
      </c>
      <c r="C902" s="64">
        <f t="shared" si="44"/>
        <v>545</v>
      </c>
      <c r="D902" s="64">
        <v>628</v>
      </c>
      <c r="E902" s="64">
        <v>593</v>
      </c>
      <c r="F902" s="64">
        <v>569</v>
      </c>
      <c r="G902" s="64">
        <v>551</v>
      </c>
      <c r="H902" s="64">
        <v>545</v>
      </c>
      <c r="I902" s="64">
        <v>553</v>
      </c>
      <c r="J902" s="64">
        <v>571</v>
      </c>
      <c r="K902" s="64">
        <v>611</v>
      </c>
      <c r="L902" s="64">
        <v>684</v>
      </c>
      <c r="M902" s="64">
        <v>763</v>
      </c>
      <c r="N902" s="64">
        <v>788</v>
      </c>
      <c r="O902" s="64">
        <v>784</v>
      </c>
      <c r="P902" s="64">
        <v>787</v>
      </c>
      <c r="Q902" s="64">
        <v>803</v>
      </c>
      <c r="R902" s="64">
        <v>811</v>
      </c>
      <c r="S902" s="64">
        <v>806</v>
      </c>
      <c r="T902" s="64">
        <v>793</v>
      </c>
      <c r="U902" s="64">
        <v>812</v>
      </c>
      <c r="V902" s="64">
        <v>811</v>
      </c>
      <c r="W902" s="64">
        <v>815</v>
      </c>
      <c r="X902" s="64">
        <v>804</v>
      </c>
      <c r="Y902" s="64">
        <v>762</v>
      </c>
      <c r="Z902" s="64">
        <v>721</v>
      </c>
      <c r="AA902" s="64">
        <v>684</v>
      </c>
      <c r="AB902" s="65">
        <v>2</v>
      </c>
      <c r="AC902" s="65">
        <f t="shared" si="42"/>
        <v>0</v>
      </c>
      <c r="AD902" s="65">
        <v>2</v>
      </c>
      <c r="AF902" s="57">
        <v>14</v>
      </c>
      <c r="AG902" s="57">
        <v>6</v>
      </c>
      <c r="AH902" s="57">
        <v>2023</v>
      </c>
    </row>
    <row r="903" spans="1:34">
      <c r="A903" s="64">
        <v>20230621</v>
      </c>
      <c r="B903" s="64">
        <f t="shared" si="43"/>
        <v>784</v>
      </c>
      <c r="C903" s="64">
        <f t="shared" si="44"/>
        <v>552</v>
      </c>
      <c r="D903" s="64">
        <v>635</v>
      </c>
      <c r="E903" s="64">
        <v>596</v>
      </c>
      <c r="F903" s="64">
        <v>573</v>
      </c>
      <c r="G903" s="64">
        <v>557</v>
      </c>
      <c r="H903" s="64">
        <v>552</v>
      </c>
      <c r="I903" s="64">
        <v>558</v>
      </c>
      <c r="J903" s="64">
        <v>586</v>
      </c>
      <c r="K903" s="64">
        <v>637</v>
      </c>
      <c r="L903" s="64">
        <v>692</v>
      </c>
      <c r="M903" s="64">
        <v>706</v>
      </c>
      <c r="N903" s="64">
        <v>784</v>
      </c>
      <c r="O903" s="64">
        <v>768</v>
      </c>
      <c r="P903" s="64">
        <v>751</v>
      </c>
      <c r="Q903" s="64">
        <v>767</v>
      </c>
      <c r="R903" s="64">
        <v>775</v>
      </c>
      <c r="S903" s="64">
        <v>758</v>
      </c>
      <c r="T903" s="64">
        <v>755</v>
      </c>
      <c r="U903" s="64">
        <v>777</v>
      </c>
      <c r="V903" s="64">
        <v>781</v>
      </c>
      <c r="W903" s="64">
        <v>781</v>
      </c>
      <c r="X903" s="64">
        <v>771</v>
      </c>
      <c r="Y903" s="64">
        <v>735</v>
      </c>
      <c r="Z903" s="64">
        <v>705</v>
      </c>
      <c r="AA903" s="64">
        <v>668</v>
      </c>
      <c r="AB903" s="65">
        <v>2</v>
      </c>
      <c r="AC903" s="65">
        <f t="shared" si="42"/>
        <v>0</v>
      </c>
      <c r="AD903" s="65">
        <v>3</v>
      </c>
      <c r="AF903" s="57">
        <v>13</v>
      </c>
      <c r="AG903" s="57">
        <v>3</v>
      </c>
      <c r="AH903" s="57">
        <v>2023</v>
      </c>
    </row>
    <row r="904" spans="1:34">
      <c r="A904" s="64">
        <v>20230622</v>
      </c>
      <c r="B904" s="64">
        <f t="shared" si="43"/>
        <v>780</v>
      </c>
      <c r="C904" s="64">
        <f t="shared" si="44"/>
        <v>547</v>
      </c>
      <c r="D904" s="64">
        <v>623</v>
      </c>
      <c r="E904" s="64">
        <v>591</v>
      </c>
      <c r="F904" s="64">
        <v>566</v>
      </c>
      <c r="G904" s="64">
        <v>549</v>
      </c>
      <c r="H904" s="64">
        <v>547</v>
      </c>
      <c r="I904" s="64">
        <v>556</v>
      </c>
      <c r="J904" s="64">
        <v>583</v>
      </c>
      <c r="K904" s="64">
        <v>589</v>
      </c>
      <c r="L904" s="64">
        <v>619</v>
      </c>
      <c r="M904" s="64">
        <v>622</v>
      </c>
      <c r="N904" s="64">
        <v>625</v>
      </c>
      <c r="O904" s="64">
        <v>656</v>
      </c>
      <c r="P904" s="64">
        <v>662</v>
      </c>
      <c r="Q904" s="64">
        <v>705</v>
      </c>
      <c r="R904" s="64">
        <v>744</v>
      </c>
      <c r="S904" s="64">
        <v>766</v>
      </c>
      <c r="T904" s="64">
        <v>756</v>
      </c>
      <c r="U904" s="64">
        <v>777</v>
      </c>
      <c r="V904" s="64">
        <v>769</v>
      </c>
      <c r="W904" s="64">
        <v>780</v>
      </c>
      <c r="X904" s="64">
        <v>775</v>
      </c>
      <c r="Y904" s="64">
        <v>739</v>
      </c>
      <c r="Z904" s="64">
        <v>710</v>
      </c>
      <c r="AA904" s="64">
        <v>679</v>
      </c>
      <c r="AB904" s="65">
        <v>2</v>
      </c>
      <c r="AC904" s="65">
        <f t="shared" si="42"/>
        <v>0</v>
      </c>
      <c r="AD904" s="65">
        <v>4</v>
      </c>
      <c r="AF904" s="57">
        <v>13</v>
      </c>
      <c r="AG904" s="57">
        <v>15</v>
      </c>
      <c r="AH904" s="57">
        <v>2023</v>
      </c>
    </row>
    <row r="905" spans="1:34">
      <c r="A905" s="64">
        <v>20230623</v>
      </c>
      <c r="B905" s="64">
        <f t="shared" si="43"/>
        <v>811</v>
      </c>
      <c r="C905" s="64">
        <f t="shared" si="44"/>
        <v>550</v>
      </c>
      <c r="D905" s="64">
        <v>627</v>
      </c>
      <c r="E905" s="64">
        <v>593</v>
      </c>
      <c r="F905" s="64">
        <v>568</v>
      </c>
      <c r="G905" s="64">
        <v>552</v>
      </c>
      <c r="H905" s="64">
        <v>550</v>
      </c>
      <c r="I905" s="64">
        <v>561</v>
      </c>
      <c r="J905" s="64">
        <v>571</v>
      </c>
      <c r="K905" s="64">
        <v>587</v>
      </c>
      <c r="L905" s="64">
        <v>608</v>
      </c>
      <c r="M905" s="64">
        <v>643</v>
      </c>
      <c r="N905" s="64">
        <v>660</v>
      </c>
      <c r="O905" s="64">
        <v>640</v>
      </c>
      <c r="P905" s="64">
        <v>663</v>
      </c>
      <c r="Q905" s="64">
        <v>675</v>
      </c>
      <c r="R905" s="64">
        <v>710</v>
      </c>
      <c r="S905" s="64">
        <v>736</v>
      </c>
      <c r="T905" s="64">
        <v>753</v>
      </c>
      <c r="U905" s="64">
        <v>811</v>
      </c>
      <c r="V905" s="64">
        <v>793</v>
      </c>
      <c r="W905" s="64">
        <v>800</v>
      </c>
      <c r="X905" s="64">
        <v>788</v>
      </c>
      <c r="Y905" s="64">
        <v>748</v>
      </c>
      <c r="Z905" s="64">
        <v>715</v>
      </c>
      <c r="AA905" s="64">
        <v>684</v>
      </c>
      <c r="AB905" s="65">
        <v>2</v>
      </c>
      <c r="AC905" s="65">
        <f t="shared" si="42"/>
        <v>0</v>
      </c>
      <c r="AD905" s="65">
        <v>5</v>
      </c>
      <c r="AF905" s="57">
        <v>13</v>
      </c>
      <c r="AG905" s="57">
        <v>16</v>
      </c>
      <c r="AH905" s="57">
        <v>2023</v>
      </c>
    </row>
    <row r="906" spans="1:34">
      <c r="A906" s="64">
        <v>20230624</v>
      </c>
      <c r="B906" s="64">
        <f t="shared" si="43"/>
        <v>768</v>
      </c>
      <c r="C906" s="64">
        <f t="shared" si="44"/>
        <v>553</v>
      </c>
      <c r="D906" s="64">
        <v>635</v>
      </c>
      <c r="E906" s="64">
        <v>602</v>
      </c>
      <c r="F906" s="64">
        <v>578</v>
      </c>
      <c r="G906" s="64">
        <v>559</v>
      </c>
      <c r="H906" s="64">
        <v>553</v>
      </c>
      <c r="I906" s="64">
        <v>560</v>
      </c>
      <c r="J906" s="64">
        <v>571</v>
      </c>
      <c r="K906" s="64">
        <v>584</v>
      </c>
      <c r="L906" s="64">
        <v>593</v>
      </c>
      <c r="M906" s="64">
        <v>600</v>
      </c>
      <c r="N906" s="64">
        <v>624</v>
      </c>
      <c r="O906" s="64">
        <v>649</v>
      </c>
      <c r="P906" s="64">
        <v>618</v>
      </c>
      <c r="Q906" s="64">
        <v>646</v>
      </c>
      <c r="R906" s="64">
        <v>704</v>
      </c>
      <c r="S906" s="64">
        <v>748</v>
      </c>
      <c r="T906" s="64">
        <v>738</v>
      </c>
      <c r="U906" s="64">
        <v>754</v>
      </c>
      <c r="V906" s="64">
        <v>765</v>
      </c>
      <c r="W906" s="64">
        <v>768</v>
      </c>
      <c r="X906" s="64">
        <v>764</v>
      </c>
      <c r="Y906" s="64">
        <v>737</v>
      </c>
      <c r="Z906" s="64">
        <v>708</v>
      </c>
      <c r="AA906" s="64">
        <v>679</v>
      </c>
      <c r="AB906" s="65">
        <v>2</v>
      </c>
      <c r="AC906" s="65">
        <f t="shared" si="42"/>
        <v>1</v>
      </c>
      <c r="AD906" s="65">
        <v>6</v>
      </c>
      <c r="AF906" s="57">
        <v>14</v>
      </c>
      <c r="AG906" s="57">
        <v>13</v>
      </c>
      <c r="AH906" s="57">
        <v>2023</v>
      </c>
    </row>
    <row r="907" spans="1:34">
      <c r="A907" s="64">
        <v>20230625</v>
      </c>
      <c r="B907" s="64">
        <f t="shared" si="43"/>
        <v>767</v>
      </c>
      <c r="C907" s="64">
        <f t="shared" si="44"/>
        <v>547</v>
      </c>
      <c r="D907" s="64">
        <v>632</v>
      </c>
      <c r="E907" s="64">
        <v>591</v>
      </c>
      <c r="F907" s="64">
        <v>567</v>
      </c>
      <c r="G907" s="64">
        <v>552</v>
      </c>
      <c r="H907" s="64">
        <v>547</v>
      </c>
      <c r="I907" s="64">
        <v>547</v>
      </c>
      <c r="J907" s="64">
        <v>564</v>
      </c>
      <c r="K907" s="64">
        <v>593</v>
      </c>
      <c r="L907" s="64">
        <v>620</v>
      </c>
      <c r="M907" s="64">
        <v>655</v>
      </c>
      <c r="N907" s="64">
        <v>692</v>
      </c>
      <c r="O907" s="64">
        <v>697</v>
      </c>
      <c r="P907" s="64">
        <v>699</v>
      </c>
      <c r="Q907" s="64">
        <v>703</v>
      </c>
      <c r="R907" s="64">
        <v>710</v>
      </c>
      <c r="S907" s="64">
        <v>713</v>
      </c>
      <c r="T907" s="64">
        <v>722</v>
      </c>
      <c r="U907" s="64">
        <v>754</v>
      </c>
      <c r="V907" s="64">
        <v>764</v>
      </c>
      <c r="W907" s="64">
        <v>767</v>
      </c>
      <c r="X907" s="64">
        <v>760</v>
      </c>
      <c r="Y907" s="64">
        <v>725</v>
      </c>
      <c r="Z907" s="64">
        <v>695</v>
      </c>
      <c r="AA907" s="64">
        <v>655</v>
      </c>
      <c r="AB907" s="65">
        <v>2</v>
      </c>
      <c r="AC907" s="65">
        <f t="shared" si="42"/>
        <v>2</v>
      </c>
      <c r="AD907" s="65">
        <v>7</v>
      </c>
      <c r="AF907" s="57">
        <v>14</v>
      </c>
      <c r="AG907" s="57">
        <v>2</v>
      </c>
      <c r="AH907" s="57">
        <v>2023</v>
      </c>
    </row>
    <row r="908" spans="1:34">
      <c r="A908" s="64">
        <v>20230626</v>
      </c>
      <c r="B908" s="64">
        <f t="shared" si="43"/>
        <v>857</v>
      </c>
      <c r="C908" s="64">
        <f t="shared" si="44"/>
        <v>546</v>
      </c>
      <c r="D908" s="64">
        <v>612</v>
      </c>
      <c r="E908" s="64">
        <v>579</v>
      </c>
      <c r="F908" s="64">
        <v>556</v>
      </c>
      <c r="G908" s="64">
        <v>547</v>
      </c>
      <c r="H908" s="64">
        <v>546</v>
      </c>
      <c r="I908" s="64">
        <v>556</v>
      </c>
      <c r="J908" s="64">
        <v>593</v>
      </c>
      <c r="K908" s="64">
        <v>658</v>
      </c>
      <c r="L908" s="64">
        <v>732</v>
      </c>
      <c r="M908" s="64">
        <v>787</v>
      </c>
      <c r="N908" s="64">
        <v>819</v>
      </c>
      <c r="O908" s="64">
        <v>846</v>
      </c>
      <c r="P908" s="64">
        <v>825</v>
      </c>
      <c r="Q908" s="64">
        <v>842</v>
      </c>
      <c r="R908" s="64">
        <v>851</v>
      </c>
      <c r="S908" s="64">
        <v>848</v>
      </c>
      <c r="T908" s="64">
        <v>851</v>
      </c>
      <c r="U908" s="64">
        <v>856</v>
      </c>
      <c r="V908" s="64">
        <v>857</v>
      </c>
      <c r="W908" s="64">
        <v>855</v>
      </c>
      <c r="X908" s="64">
        <v>845</v>
      </c>
      <c r="Y908" s="64">
        <v>803</v>
      </c>
      <c r="Z908" s="64">
        <v>759</v>
      </c>
      <c r="AA908" s="64">
        <v>721</v>
      </c>
      <c r="AB908" s="65">
        <v>2</v>
      </c>
      <c r="AC908" s="65">
        <f t="shared" si="42"/>
        <v>0</v>
      </c>
      <c r="AD908" s="65">
        <v>1</v>
      </c>
      <c r="AF908" s="57">
        <v>15</v>
      </c>
      <c r="AG908" s="57">
        <v>10</v>
      </c>
      <c r="AH908" s="57">
        <v>2023</v>
      </c>
    </row>
    <row r="909" spans="1:34">
      <c r="A909" s="64">
        <v>20230627</v>
      </c>
      <c r="B909" s="64">
        <f t="shared" si="43"/>
        <v>871</v>
      </c>
      <c r="C909" s="64">
        <f t="shared" si="44"/>
        <v>577</v>
      </c>
      <c r="D909" s="64">
        <v>666</v>
      </c>
      <c r="E909" s="64">
        <v>625</v>
      </c>
      <c r="F909" s="64">
        <v>602</v>
      </c>
      <c r="G909" s="64">
        <v>581</v>
      </c>
      <c r="H909" s="64">
        <v>577</v>
      </c>
      <c r="I909" s="64">
        <v>587</v>
      </c>
      <c r="J909" s="64">
        <v>620</v>
      </c>
      <c r="K909" s="64">
        <v>683</v>
      </c>
      <c r="L909" s="64">
        <v>769</v>
      </c>
      <c r="M909" s="64">
        <v>834</v>
      </c>
      <c r="N909" s="64">
        <v>871</v>
      </c>
      <c r="O909" s="64">
        <v>869</v>
      </c>
      <c r="P909" s="64">
        <v>866</v>
      </c>
      <c r="Q909" s="64">
        <v>869</v>
      </c>
      <c r="R909" s="64">
        <v>859</v>
      </c>
      <c r="S909" s="64">
        <v>848</v>
      </c>
      <c r="T909" s="64">
        <v>849</v>
      </c>
      <c r="U909" s="64">
        <v>864</v>
      </c>
      <c r="V909" s="64">
        <v>866</v>
      </c>
      <c r="W909" s="64">
        <v>868</v>
      </c>
      <c r="X909" s="64">
        <v>850</v>
      </c>
      <c r="Y909" s="64">
        <v>805</v>
      </c>
      <c r="Z909" s="64">
        <v>759</v>
      </c>
      <c r="AA909" s="64">
        <v>718</v>
      </c>
      <c r="AB909" s="65">
        <v>2</v>
      </c>
      <c r="AC909" s="65">
        <f t="shared" si="42"/>
        <v>0</v>
      </c>
      <c r="AD909" s="65">
        <v>2</v>
      </c>
      <c r="AF909" s="57">
        <v>15</v>
      </c>
      <c r="AG909" s="57">
        <v>5</v>
      </c>
      <c r="AH909" s="57">
        <v>2023</v>
      </c>
    </row>
    <row r="910" spans="1:34">
      <c r="A910" s="64">
        <v>20230628</v>
      </c>
      <c r="B910" s="64">
        <f t="shared" si="43"/>
        <v>905</v>
      </c>
      <c r="C910" s="64">
        <f t="shared" si="44"/>
        <v>584</v>
      </c>
      <c r="D910" s="64">
        <v>669</v>
      </c>
      <c r="E910" s="64">
        <v>632</v>
      </c>
      <c r="F910" s="64">
        <v>604</v>
      </c>
      <c r="G910" s="64">
        <v>586</v>
      </c>
      <c r="H910" s="64">
        <v>584</v>
      </c>
      <c r="I910" s="64">
        <v>593</v>
      </c>
      <c r="J910" s="64">
        <v>625</v>
      </c>
      <c r="K910" s="64">
        <v>696</v>
      </c>
      <c r="L910" s="64">
        <v>756</v>
      </c>
      <c r="M910" s="64">
        <v>801</v>
      </c>
      <c r="N910" s="64">
        <v>822</v>
      </c>
      <c r="O910" s="64">
        <v>834</v>
      </c>
      <c r="P910" s="64">
        <v>836</v>
      </c>
      <c r="Q910" s="64">
        <v>843</v>
      </c>
      <c r="R910" s="64">
        <v>837</v>
      </c>
      <c r="S910" s="64">
        <v>877</v>
      </c>
      <c r="T910" s="64">
        <v>897</v>
      </c>
      <c r="U910" s="64">
        <v>899</v>
      </c>
      <c r="V910" s="64">
        <v>903</v>
      </c>
      <c r="W910" s="64">
        <v>905</v>
      </c>
      <c r="X910" s="64">
        <v>887</v>
      </c>
      <c r="Y910" s="64">
        <v>843</v>
      </c>
      <c r="Z910" s="64">
        <v>794</v>
      </c>
      <c r="AA910" s="64">
        <v>751</v>
      </c>
      <c r="AB910" s="65">
        <v>2</v>
      </c>
      <c r="AC910" s="65">
        <f t="shared" si="42"/>
        <v>0</v>
      </c>
      <c r="AD910" s="65">
        <v>3</v>
      </c>
      <c r="AF910" s="57">
        <v>15</v>
      </c>
      <c r="AG910" s="57">
        <v>15</v>
      </c>
      <c r="AH910" s="57">
        <v>2023</v>
      </c>
    </row>
    <row r="911" spans="1:34">
      <c r="A911" s="64">
        <v>20230629</v>
      </c>
      <c r="B911" s="64">
        <f t="shared" si="43"/>
        <v>914</v>
      </c>
      <c r="C911" s="64">
        <f t="shared" si="44"/>
        <v>590</v>
      </c>
      <c r="D911" s="64">
        <v>690</v>
      </c>
      <c r="E911" s="64">
        <v>644</v>
      </c>
      <c r="F911" s="64">
        <v>615</v>
      </c>
      <c r="G911" s="64">
        <v>595</v>
      </c>
      <c r="H911" s="64">
        <v>590</v>
      </c>
      <c r="I911" s="64">
        <v>598</v>
      </c>
      <c r="J911" s="64">
        <v>631</v>
      </c>
      <c r="K911" s="64">
        <v>698</v>
      </c>
      <c r="L911" s="64">
        <v>774</v>
      </c>
      <c r="M911" s="64">
        <v>845</v>
      </c>
      <c r="N911" s="64">
        <v>872</v>
      </c>
      <c r="O911" s="64">
        <v>897</v>
      </c>
      <c r="P911" s="64">
        <v>876</v>
      </c>
      <c r="Q911" s="64">
        <v>860</v>
      </c>
      <c r="R911" s="64">
        <v>912</v>
      </c>
      <c r="S911" s="64">
        <v>893</v>
      </c>
      <c r="T911" s="64">
        <v>898</v>
      </c>
      <c r="U911" s="64">
        <v>914</v>
      </c>
      <c r="V911" s="64">
        <v>909</v>
      </c>
      <c r="W911" s="64">
        <v>914</v>
      </c>
      <c r="X911" s="64">
        <v>898</v>
      </c>
      <c r="Y911" s="64">
        <v>855</v>
      </c>
      <c r="Z911" s="64">
        <v>804</v>
      </c>
      <c r="AA911" s="64">
        <v>751</v>
      </c>
      <c r="AB911" s="65">
        <v>2</v>
      </c>
      <c r="AC911" s="65">
        <f t="shared" si="42"/>
        <v>0</v>
      </c>
      <c r="AD911" s="65">
        <v>4</v>
      </c>
      <c r="AF911" s="57">
        <v>15</v>
      </c>
      <c r="AG911" s="57">
        <v>12</v>
      </c>
      <c r="AH911" s="57">
        <v>2023</v>
      </c>
    </row>
    <row r="912" spans="1:34">
      <c r="A912" s="64">
        <v>20230630</v>
      </c>
      <c r="B912" s="64">
        <f t="shared" si="43"/>
        <v>888</v>
      </c>
      <c r="C912" s="64">
        <f t="shared" si="44"/>
        <v>597</v>
      </c>
      <c r="D912" s="64">
        <v>693</v>
      </c>
      <c r="E912" s="64">
        <v>648</v>
      </c>
      <c r="F912" s="64">
        <v>619</v>
      </c>
      <c r="G912" s="64">
        <v>603</v>
      </c>
      <c r="H912" s="64">
        <v>597</v>
      </c>
      <c r="I912" s="64">
        <v>608</v>
      </c>
      <c r="J912" s="64">
        <v>651</v>
      </c>
      <c r="K912" s="64">
        <v>723</v>
      </c>
      <c r="L912" s="64">
        <v>795</v>
      </c>
      <c r="M912" s="64">
        <v>848</v>
      </c>
      <c r="N912" s="64">
        <v>880</v>
      </c>
      <c r="O912" s="64">
        <v>882</v>
      </c>
      <c r="P912" s="64">
        <v>875</v>
      </c>
      <c r="Q912" s="64">
        <v>888</v>
      </c>
      <c r="R912" s="64">
        <v>866</v>
      </c>
      <c r="S912" s="64">
        <v>862</v>
      </c>
      <c r="T912" s="64">
        <v>854</v>
      </c>
      <c r="U912" s="64">
        <v>862</v>
      </c>
      <c r="V912" s="64">
        <v>863</v>
      </c>
      <c r="W912" s="64">
        <v>860</v>
      </c>
      <c r="X912" s="64">
        <v>845</v>
      </c>
      <c r="Y912" s="64">
        <v>807</v>
      </c>
      <c r="Z912" s="64">
        <v>768</v>
      </c>
      <c r="AA912" s="64">
        <v>733</v>
      </c>
      <c r="AB912" s="65">
        <v>2</v>
      </c>
      <c r="AC912" s="65">
        <f t="shared" si="42"/>
        <v>0</v>
      </c>
      <c r="AD912" s="65">
        <v>5</v>
      </c>
      <c r="AF912" s="57">
        <v>14</v>
      </c>
      <c r="AG912" s="57">
        <v>2</v>
      </c>
      <c r="AH912" s="57">
        <v>2023</v>
      </c>
    </row>
    <row r="913" spans="1:34">
      <c r="A913" s="64">
        <v>20230701</v>
      </c>
      <c r="B913" s="64">
        <f t="shared" si="43"/>
        <v>840</v>
      </c>
      <c r="C913" s="64">
        <f t="shared" si="44"/>
        <v>582</v>
      </c>
      <c r="D913" s="64">
        <v>679</v>
      </c>
      <c r="E913" s="64">
        <v>636</v>
      </c>
      <c r="F913" s="64">
        <v>606</v>
      </c>
      <c r="G913" s="64">
        <v>587</v>
      </c>
      <c r="H913" s="64">
        <v>582</v>
      </c>
      <c r="I913" s="64">
        <v>589</v>
      </c>
      <c r="J913" s="64">
        <v>613</v>
      </c>
      <c r="K913" s="64">
        <v>638</v>
      </c>
      <c r="L913" s="64">
        <v>679</v>
      </c>
      <c r="M913" s="64">
        <v>735</v>
      </c>
      <c r="N913" s="64">
        <v>753</v>
      </c>
      <c r="O913" s="64">
        <v>758</v>
      </c>
      <c r="P913" s="64">
        <v>792</v>
      </c>
      <c r="Q913" s="64">
        <v>789</v>
      </c>
      <c r="R913" s="64">
        <v>740</v>
      </c>
      <c r="S913" s="64">
        <v>716</v>
      </c>
      <c r="T913" s="64">
        <v>764</v>
      </c>
      <c r="U913" s="64">
        <v>813</v>
      </c>
      <c r="V913" s="64">
        <v>840</v>
      </c>
      <c r="W913" s="64">
        <v>840</v>
      </c>
      <c r="X913" s="64">
        <v>828</v>
      </c>
      <c r="Y913" s="64">
        <v>807</v>
      </c>
      <c r="Z913" s="67">
        <v>768</v>
      </c>
      <c r="AA913" s="67">
        <v>751</v>
      </c>
      <c r="AB913" s="65">
        <v>2</v>
      </c>
      <c r="AC913" s="65">
        <f t="shared" si="42"/>
        <v>1</v>
      </c>
      <c r="AD913" s="65">
        <v>6</v>
      </c>
      <c r="AF913" s="57">
        <v>14</v>
      </c>
      <c r="AG913" s="57">
        <v>9</v>
      </c>
      <c r="AH913" s="57">
        <v>2023</v>
      </c>
    </row>
    <row r="914" spans="1:34">
      <c r="A914" s="64">
        <v>20230702</v>
      </c>
      <c r="B914" s="64">
        <f t="shared" si="43"/>
        <v>855</v>
      </c>
      <c r="C914" s="64">
        <f t="shared" si="44"/>
        <v>567</v>
      </c>
      <c r="D914" s="67">
        <v>653</v>
      </c>
      <c r="E914" s="67">
        <v>614</v>
      </c>
      <c r="F914" s="67">
        <v>586</v>
      </c>
      <c r="G914" s="67">
        <v>567</v>
      </c>
      <c r="H914" s="67">
        <v>569</v>
      </c>
      <c r="I914" s="67">
        <v>588</v>
      </c>
      <c r="J914" s="67">
        <v>607</v>
      </c>
      <c r="K914" s="67">
        <v>636</v>
      </c>
      <c r="L914" s="67">
        <v>656</v>
      </c>
      <c r="M914" s="67">
        <v>680</v>
      </c>
      <c r="N914" s="67">
        <v>697</v>
      </c>
      <c r="O914" s="67">
        <v>708</v>
      </c>
      <c r="P914" s="67">
        <v>710</v>
      </c>
      <c r="Q914" s="67">
        <v>709</v>
      </c>
      <c r="R914" s="67">
        <v>747</v>
      </c>
      <c r="S914" s="67">
        <v>774</v>
      </c>
      <c r="T914" s="67">
        <v>788</v>
      </c>
      <c r="U914" s="67">
        <v>809</v>
      </c>
      <c r="V914" s="67">
        <v>829</v>
      </c>
      <c r="W914" s="67">
        <v>853</v>
      </c>
      <c r="X914" s="67">
        <v>855</v>
      </c>
      <c r="Y914" s="67">
        <v>826</v>
      </c>
      <c r="Z914" s="67">
        <v>779</v>
      </c>
      <c r="AA914" s="64">
        <v>705</v>
      </c>
      <c r="AB914" s="65">
        <v>2</v>
      </c>
      <c r="AC914" s="65">
        <f t="shared" si="42"/>
        <v>2</v>
      </c>
      <c r="AD914" s="65">
        <v>7</v>
      </c>
      <c r="AF914" s="57">
        <v>14</v>
      </c>
      <c r="AG914" s="57">
        <v>13</v>
      </c>
      <c r="AH914" s="57">
        <v>2023</v>
      </c>
    </row>
    <row r="915" spans="1:34">
      <c r="A915" s="64">
        <v>20230703</v>
      </c>
      <c r="B915" s="64">
        <f t="shared" si="43"/>
        <v>898</v>
      </c>
      <c r="C915" s="64">
        <f t="shared" si="44"/>
        <v>584</v>
      </c>
      <c r="D915" s="64">
        <v>677</v>
      </c>
      <c r="E915" s="64">
        <v>634</v>
      </c>
      <c r="F915" s="64">
        <v>605</v>
      </c>
      <c r="G915" s="64">
        <v>592</v>
      </c>
      <c r="H915" s="64">
        <v>584</v>
      </c>
      <c r="I915" s="64">
        <v>594</v>
      </c>
      <c r="J915" s="64">
        <v>634</v>
      </c>
      <c r="K915" s="64">
        <v>710</v>
      </c>
      <c r="L915" s="64">
        <v>784</v>
      </c>
      <c r="M915" s="64">
        <v>819</v>
      </c>
      <c r="N915" s="64">
        <v>866</v>
      </c>
      <c r="O915" s="64">
        <v>893</v>
      </c>
      <c r="P915" s="64">
        <v>893</v>
      </c>
      <c r="Q915" s="64">
        <v>898</v>
      </c>
      <c r="R915" s="64">
        <v>875</v>
      </c>
      <c r="S915" s="64">
        <v>876</v>
      </c>
      <c r="T915" s="64">
        <v>877</v>
      </c>
      <c r="U915" s="64">
        <v>882</v>
      </c>
      <c r="V915" s="64">
        <v>874</v>
      </c>
      <c r="W915" s="64">
        <v>875</v>
      </c>
      <c r="X915" s="64">
        <v>862</v>
      </c>
      <c r="Y915" s="64">
        <v>820</v>
      </c>
      <c r="Z915" s="64">
        <v>778</v>
      </c>
      <c r="AA915" s="64">
        <v>733</v>
      </c>
      <c r="AB915" s="65">
        <v>2</v>
      </c>
      <c r="AC915" s="65">
        <f t="shared" si="42"/>
        <v>0</v>
      </c>
      <c r="AD915" s="65">
        <v>1</v>
      </c>
      <c r="AF915" s="57">
        <v>14</v>
      </c>
      <c r="AG915" s="57">
        <v>2</v>
      </c>
      <c r="AH915" s="57">
        <v>2023</v>
      </c>
    </row>
    <row r="916" spans="1:34">
      <c r="A916" s="64">
        <v>20230704</v>
      </c>
      <c r="B916" s="64">
        <f t="shared" si="43"/>
        <v>927</v>
      </c>
      <c r="C916" s="64">
        <f t="shared" si="44"/>
        <v>581</v>
      </c>
      <c r="D916" s="64">
        <v>680</v>
      </c>
      <c r="E916" s="64">
        <v>635</v>
      </c>
      <c r="F916" s="64">
        <v>606</v>
      </c>
      <c r="G916" s="64">
        <v>587</v>
      </c>
      <c r="H916" s="64">
        <v>581</v>
      </c>
      <c r="I916" s="64">
        <v>591</v>
      </c>
      <c r="J916" s="64">
        <v>629</v>
      </c>
      <c r="K916" s="64">
        <v>679</v>
      </c>
      <c r="L916" s="64">
        <v>768</v>
      </c>
      <c r="M916" s="64">
        <v>808</v>
      </c>
      <c r="N916" s="64">
        <v>859</v>
      </c>
      <c r="O916" s="64">
        <v>850</v>
      </c>
      <c r="P916" s="64">
        <v>855</v>
      </c>
      <c r="Q916" s="64">
        <v>900</v>
      </c>
      <c r="R916" s="64">
        <v>877</v>
      </c>
      <c r="S916" s="64">
        <v>888</v>
      </c>
      <c r="T916" s="64">
        <v>905</v>
      </c>
      <c r="U916" s="64">
        <v>901</v>
      </c>
      <c r="V916" s="64">
        <v>927</v>
      </c>
      <c r="W916" s="64">
        <v>926</v>
      </c>
      <c r="X916" s="64">
        <v>902</v>
      </c>
      <c r="Y916" s="64">
        <v>856</v>
      </c>
      <c r="Z916" s="64">
        <v>812</v>
      </c>
      <c r="AA916" s="64">
        <v>766</v>
      </c>
      <c r="AB916" s="65">
        <v>2</v>
      </c>
      <c r="AC916" s="65">
        <f t="shared" si="42"/>
        <v>0</v>
      </c>
      <c r="AD916" s="65">
        <v>2</v>
      </c>
      <c r="AF916" s="57">
        <v>15</v>
      </c>
      <c r="AG916" s="57">
        <v>9</v>
      </c>
      <c r="AH916" s="57">
        <v>2023</v>
      </c>
    </row>
    <row r="917" spans="1:34">
      <c r="A917" s="64">
        <v>20230705</v>
      </c>
      <c r="B917" s="64">
        <f t="shared" si="43"/>
        <v>908</v>
      </c>
      <c r="C917" s="64">
        <f t="shared" si="44"/>
        <v>603</v>
      </c>
      <c r="D917" s="64">
        <v>708</v>
      </c>
      <c r="E917" s="64">
        <v>667</v>
      </c>
      <c r="F917" s="64">
        <v>632</v>
      </c>
      <c r="G917" s="64">
        <v>613</v>
      </c>
      <c r="H917" s="64">
        <v>603</v>
      </c>
      <c r="I917" s="64">
        <v>609</v>
      </c>
      <c r="J917" s="64">
        <v>650</v>
      </c>
      <c r="K917" s="64">
        <v>709</v>
      </c>
      <c r="L917" s="64">
        <v>772</v>
      </c>
      <c r="M917" s="64">
        <v>806</v>
      </c>
      <c r="N917" s="64">
        <v>794</v>
      </c>
      <c r="O917" s="64">
        <v>754</v>
      </c>
      <c r="P917" s="64">
        <v>779</v>
      </c>
      <c r="Q917" s="64">
        <v>790</v>
      </c>
      <c r="R917" s="64">
        <v>796</v>
      </c>
      <c r="S917" s="64">
        <v>823</v>
      </c>
      <c r="T917" s="64">
        <v>862</v>
      </c>
      <c r="U917" s="64">
        <v>905</v>
      </c>
      <c r="V917" s="64">
        <v>908</v>
      </c>
      <c r="W917" s="64">
        <v>889</v>
      </c>
      <c r="X917" s="64">
        <v>866</v>
      </c>
      <c r="Y917" s="64">
        <v>824</v>
      </c>
      <c r="Z917" s="64">
        <v>775</v>
      </c>
      <c r="AA917" s="64">
        <v>730</v>
      </c>
      <c r="AB917" s="65">
        <v>2</v>
      </c>
      <c r="AC917" s="65">
        <f t="shared" si="42"/>
        <v>0</v>
      </c>
      <c r="AD917" s="65">
        <v>3</v>
      </c>
      <c r="AF917" s="57">
        <v>15</v>
      </c>
      <c r="AG917" s="57">
        <v>14</v>
      </c>
      <c r="AH917" s="57">
        <v>2023</v>
      </c>
    </row>
    <row r="918" spans="1:34">
      <c r="A918" s="64">
        <v>20230706</v>
      </c>
      <c r="B918" s="64">
        <f t="shared" si="43"/>
        <v>900</v>
      </c>
      <c r="C918" s="64">
        <f t="shared" si="44"/>
        <v>576</v>
      </c>
      <c r="D918" s="64">
        <v>674</v>
      </c>
      <c r="E918" s="64">
        <v>630</v>
      </c>
      <c r="F918" s="64">
        <v>602</v>
      </c>
      <c r="G918" s="64">
        <v>583</v>
      </c>
      <c r="H918" s="64">
        <v>576</v>
      </c>
      <c r="I918" s="64">
        <v>589</v>
      </c>
      <c r="J918" s="64">
        <v>615</v>
      </c>
      <c r="K918" s="64">
        <v>639</v>
      </c>
      <c r="L918" s="64">
        <v>676</v>
      </c>
      <c r="M918" s="64">
        <v>766</v>
      </c>
      <c r="N918" s="64">
        <v>734</v>
      </c>
      <c r="O918" s="64">
        <v>759</v>
      </c>
      <c r="P918" s="64">
        <v>745</v>
      </c>
      <c r="Q918" s="64">
        <v>789</v>
      </c>
      <c r="R918" s="64">
        <v>783</v>
      </c>
      <c r="S918" s="64">
        <v>816</v>
      </c>
      <c r="T918" s="64">
        <v>876</v>
      </c>
      <c r="U918" s="64">
        <v>900</v>
      </c>
      <c r="V918" s="64">
        <v>887</v>
      </c>
      <c r="W918" s="64">
        <v>890</v>
      </c>
      <c r="X918" s="64">
        <v>873</v>
      </c>
      <c r="Y918" s="64">
        <v>829</v>
      </c>
      <c r="Z918" s="64">
        <v>784</v>
      </c>
      <c r="AA918" s="64">
        <v>742</v>
      </c>
      <c r="AB918" s="65">
        <v>2</v>
      </c>
      <c r="AC918" s="65">
        <f t="shared" si="42"/>
        <v>0</v>
      </c>
      <c r="AD918" s="65">
        <v>4</v>
      </c>
      <c r="AF918" s="57">
        <v>14</v>
      </c>
      <c r="AG918" s="57">
        <v>16</v>
      </c>
      <c r="AH918" s="57">
        <v>2023</v>
      </c>
    </row>
    <row r="919" spans="1:34">
      <c r="A919" s="64">
        <v>20230707</v>
      </c>
      <c r="B919" s="64">
        <f t="shared" si="43"/>
        <v>928</v>
      </c>
      <c r="C919" s="64">
        <f t="shared" si="44"/>
        <v>592</v>
      </c>
      <c r="D919" s="64">
        <v>683</v>
      </c>
      <c r="E919" s="64">
        <v>639</v>
      </c>
      <c r="F919" s="64">
        <v>614</v>
      </c>
      <c r="G919" s="64">
        <v>599</v>
      </c>
      <c r="H919" s="64">
        <v>592</v>
      </c>
      <c r="I919" s="64">
        <v>601</v>
      </c>
      <c r="J919" s="64">
        <v>639</v>
      </c>
      <c r="K919" s="64">
        <v>707</v>
      </c>
      <c r="L919" s="64">
        <v>791</v>
      </c>
      <c r="M919" s="64">
        <v>845</v>
      </c>
      <c r="N919" s="64">
        <v>889</v>
      </c>
      <c r="O919" s="64">
        <v>904</v>
      </c>
      <c r="P919" s="64">
        <v>903</v>
      </c>
      <c r="Q919" s="64">
        <v>925</v>
      </c>
      <c r="R919" s="64">
        <v>928</v>
      </c>
      <c r="S919" s="64">
        <v>921</v>
      </c>
      <c r="T919" s="64">
        <v>915</v>
      </c>
      <c r="U919" s="64">
        <v>907</v>
      </c>
      <c r="V919" s="64">
        <v>917</v>
      </c>
      <c r="W919" s="64">
        <v>917</v>
      </c>
      <c r="X919" s="64">
        <v>903</v>
      </c>
      <c r="Y919" s="64">
        <v>860</v>
      </c>
      <c r="Z919" s="64">
        <v>815</v>
      </c>
      <c r="AA919" s="64">
        <v>773</v>
      </c>
      <c r="AB919" s="65">
        <v>2</v>
      </c>
      <c r="AC919" s="65">
        <f t="shared" si="42"/>
        <v>0</v>
      </c>
      <c r="AD919" s="65">
        <v>5</v>
      </c>
      <c r="AF919" s="57">
        <v>15</v>
      </c>
      <c r="AG919" s="57">
        <v>5</v>
      </c>
      <c r="AH919" s="57">
        <v>2023</v>
      </c>
    </row>
    <row r="920" spans="1:34">
      <c r="A920" s="64">
        <v>20230708</v>
      </c>
      <c r="B920" s="64">
        <f t="shared" si="43"/>
        <v>871</v>
      </c>
      <c r="C920" s="64">
        <f t="shared" si="44"/>
        <v>612</v>
      </c>
      <c r="D920" s="64">
        <v>713</v>
      </c>
      <c r="E920" s="64">
        <v>663</v>
      </c>
      <c r="F920" s="64">
        <v>636</v>
      </c>
      <c r="G920" s="64">
        <v>617</v>
      </c>
      <c r="H920" s="64">
        <v>612</v>
      </c>
      <c r="I920" s="64">
        <v>614</v>
      </c>
      <c r="J920" s="64">
        <v>640</v>
      </c>
      <c r="K920" s="64">
        <v>686</v>
      </c>
      <c r="L920" s="64">
        <v>741</v>
      </c>
      <c r="M920" s="64">
        <v>789</v>
      </c>
      <c r="N920" s="64">
        <v>847</v>
      </c>
      <c r="O920" s="64">
        <v>840</v>
      </c>
      <c r="P920" s="64">
        <v>841</v>
      </c>
      <c r="Q920" s="64">
        <v>861</v>
      </c>
      <c r="R920" s="64">
        <v>848</v>
      </c>
      <c r="S920" s="64">
        <v>825</v>
      </c>
      <c r="T920" s="64">
        <v>792</v>
      </c>
      <c r="U920" s="64">
        <v>851</v>
      </c>
      <c r="V920" s="64">
        <v>869</v>
      </c>
      <c r="W920" s="64">
        <v>871</v>
      </c>
      <c r="X920" s="64">
        <v>861</v>
      </c>
      <c r="Y920" s="64">
        <v>821</v>
      </c>
      <c r="Z920" s="64">
        <v>786</v>
      </c>
      <c r="AA920" s="64">
        <v>748</v>
      </c>
      <c r="AB920" s="65">
        <v>2</v>
      </c>
      <c r="AC920" s="65">
        <f t="shared" si="42"/>
        <v>1</v>
      </c>
      <c r="AD920" s="65">
        <v>6</v>
      </c>
      <c r="AF920" s="57">
        <v>15</v>
      </c>
      <c r="AG920" s="57">
        <v>3</v>
      </c>
      <c r="AH920" s="57">
        <v>2023</v>
      </c>
    </row>
    <row r="921" spans="1:34">
      <c r="A921" s="64">
        <v>20230709</v>
      </c>
      <c r="B921" s="64">
        <f t="shared" si="43"/>
        <v>896</v>
      </c>
      <c r="C921" s="64">
        <f t="shared" si="44"/>
        <v>598</v>
      </c>
      <c r="D921" s="64">
        <v>697</v>
      </c>
      <c r="E921" s="64">
        <v>650</v>
      </c>
      <c r="F921" s="64">
        <v>619</v>
      </c>
      <c r="G921" s="64">
        <v>602</v>
      </c>
      <c r="H921" s="64">
        <v>598</v>
      </c>
      <c r="I921" s="64">
        <v>604</v>
      </c>
      <c r="J921" s="64">
        <v>621</v>
      </c>
      <c r="K921" s="64">
        <v>657</v>
      </c>
      <c r="L921" s="64">
        <v>686</v>
      </c>
      <c r="M921" s="64">
        <v>723</v>
      </c>
      <c r="N921" s="64">
        <v>774</v>
      </c>
      <c r="O921" s="64">
        <v>737</v>
      </c>
      <c r="P921" s="64">
        <v>830</v>
      </c>
      <c r="Q921" s="64">
        <v>869</v>
      </c>
      <c r="R921" s="64">
        <v>802</v>
      </c>
      <c r="S921" s="64">
        <v>857</v>
      </c>
      <c r="T921" s="64">
        <v>874</v>
      </c>
      <c r="U921" s="64">
        <v>886</v>
      </c>
      <c r="V921" s="64">
        <v>891</v>
      </c>
      <c r="W921" s="64">
        <v>896</v>
      </c>
      <c r="X921" s="64">
        <v>884</v>
      </c>
      <c r="Y921" s="64">
        <v>844</v>
      </c>
      <c r="Z921" s="64">
        <v>791</v>
      </c>
      <c r="AA921" s="64">
        <v>747</v>
      </c>
      <c r="AB921" s="65">
        <v>2</v>
      </c>
      <c r="AC921" s="65">
        <f t="shared" si="42"/>
        <v>2</v>
      </c>
      <c r="AD921" s="65">
        <v>7</v>
      </c>
      <c r="AF921" s="57">
        <v>15</v>
      </c>
      <c r="AG921" s="57">
        <v>7</v>
      </c>
      <c r="AH921" s="57">
        <v>2023</v>
      </c>
    </row>
    <row r="922" spans="1:34">
      <c r="A922" s="64">
        <v>20230710</v>
      </c>
      <c r="B922" s="64">
        <f t="shared" si="43"/>
        <v>976</v>
      </c>
      <c r="C922" s="64">
        <f t="shared" si="44"/>
        <v>597</v>
      </c>
      <c r="D922" s="64">
        <v>688</v>
      </c>
      <c r="E922" s="64">
        <v>647</v>
      </c>
      <c r="F922" s="64">
        <v>617</v>
      </c>
      <c r="G922" s="64">
        <v>602</v>
      </c>
      <c r="H922" s="64">
        <v>597</v>
      </c>
      <c r="I922" s="64">
        <v>607</v>
      </c>
      <c r="J922" s="64">
        <v>639</v>
      </c>
      <c r="K922" s="64">
        <v>712</v>
      </c>
      <c r="L922" s="64">
        <v>802</v>
      </c>
      <c r="M922" s="64">
        <v>860</v>
      </c>
      <c r="N922" s="64">
        <v>878</v>
      </c>
      <c r="O922" s="64">
        <v>907</v>
      </c>
      <c r="P922" s="64">
        <v>896</v>
      </c>
      <c r="Q922" s="64">
        <v>898</v>
      </c>
      <c r="R922" s="64">
        <v>899</v>
      </c>
      <c r="S922" s="64">
        <v>954</v>
      </c>
      <c r="T922" s="64">
        <v>960</v>
      </c>
      <c r="U922" s="64">
        <v>976</v>
      </c>
      <c r="V922" s="64">
        <v>974</v>
      </c>
      <c r="W922" s="64">
        <v>960</v>
      </c>
      <c r="X922" s="64">
        <v>934</v>
      </c>
      <c r="Y922" s="64">
        <v>884</v>
      </c>
      <c r="Z922" s="64">
        <v>831</v>
      </c>
      <c r="AA922" s="64">
        <v>780</v>
      </c>
      <c r="AB922" s="65">
        <v>2</v>
      </c>
      <c r="AC922" s="65">
        <f t="shared" si="42"/>
        <v>0</v>
      </c>
      <c r="AD922" s="65">
        <v>1</v>
      </c>
      <c r="AF922" s="57">
        <v>16</v>
      </c>
      <c r="AG922" s="57">
        <v>15</v>
      </c>
      <c r="AH922" s="57">
        <v>2023</v>
      </c>
    </row>
    <row r="923" spans="1:34">
      <c r="A923" s="64">
        <v>20230711</v>
      </c>
      <c r="B923" s="64">
        <f t="shared" si="43"/>
        <v>993</v>
      </c>
      <c r="C923" s="64">
        <f t="shared" si="44"/>
        <v>618</v>
      </c>
      <c r="D923" s="64">
        <v>717</v>
      </c>
      <c r="E923" s="64">
        <v>672</v>
      </c>
      <c r="F923" s="64">
        <v>642</v>
      </c>
      <c r="G923" s="64">
        <v>625</v>
      </c>
      <c r="H923" s="64">
        <v>618</v>
      </c>
      <c r="I923" s="64">
        <v>627</v>
      </c>
      <c r="J923" s="64">
        <v>667</v>
      </c>
      <c r="K923" s="64">
        <v>736</v>
      </c>
      <c r="L923" s="64">
        <v>818</v>
      </c>
      <c r="M923" s="64">
        <v>850</v>
      </c>
      <c r="N923" s="64">
        <v>889</v>
      </c>
      <c r="O923" s="64">
        <v>902</v>
      </c>
      <c r="P923" s="64">
        <v>911</v>
      </c>
      <c r="Q923" s="64">
        <v>921</v>
      </c>
      <c r="R923" s="64">
        <v>928</v>
      </c>
      <c r="S923" s="64">
        <v>956</v>
      </c>
      <c r="T923" s="64">
        <v>984</v>
      </c>
      <c r="U923" s="64">
        <v>993</v>
      </c>
      <c r="V923" s="64">
        <v>981</v>
      </c>
      <c r="W923" s="64">
        <v>976</v>
      </c>
      <c r="X923" s="64">
        <v>960</v>
      </c>
      <c r="Y923" s="64">
        <v>911</v>
      </c>
      <c r="Z923" s="64">
        <v>857</v>
      </c>
      <c r="AA923" s="64">
        <v>803</v>
      </c>
      <c r="AB923" s="65">
        <v>2</v>
      </c>
      <c r="AC923" s="65">
        <f t="shared" si="42"/>
        <v>0</v>
      </c>
      <c r="AD923" s="65">
        <v>2</v>
      </c>
      <c r="AF923" s="57">
        <v>15</v>
      </c>
      <c r="AG923" s="57">
        <v>15</v>
      </c>
      <c r="AH923" s="57">
        <v>2023</v>
      </c>
    </row>
    <row r="924" spans="1:34">
      <c r="A924" s="64">
        <v>20230712</v>
      </c>
      <c r="B924" s="64">
        <f t="shared" si="43"/>
        <v>1016</v>
      </c>
      <c r="C924" s="64">
        <f t="shared" si="44"/>
        <v>635</v>
      </c>
      <c r="D924" s="64">
        <v>735</v>
      </c>
      <c r="E924" s="64">
        <v>692</v>
      </c>
      <c r="F924" s="64">
        <v>662</v>
      </c>
      <c r="G924" s="64">
        <v>643</v>
      </c>
      <c r="H924" s="64">
        <v>635</v>
      </c>
      <c r="I924" s="64">
        <v>647</v>
      </c>
      <c r="J924" s="64">
        <v>682</v>
      </c>
      <c r="K924" s="64">
        <v>751</v>
      </c>
      <c r="L924" s="64">
        <v>806</v>
      </c>
      <c r="M924" s="64">
        <v>890</v>
      </c>
      <c r="N924" s="64">
        <v>919</v>
      </c>
      <c r="O924" s="64">
        <v>919</v>
      </c>
      <c r="P924" s="64">
        <v>908</v>
      </c>
      <c r="Q924" s="64">
        <v>935</v>
      </c>
      <c r="R924" s="64">
        <v>966</v>
      </c>
      <c r="S924" s="64">
        <v>977</v>
      </c>
      <c r="T924" s="64">
        <v>999</v>
      </c>
      <c r="U924" s="64">
        <v>1015</v>
      </c>
      <c r="V924" s="64">
        <v>1016</v>
      </c>
      <c r="W924" s="64">
        <v>1009</v>
      </c>
      <c r="X924" s="64">
        <v>985</v>
      </c>
      <c r="Y924" s="64">
        <v>932</v>
      </c>
      <c r="Z924" s="64">
        <v>876</v>
      </c>
      <c r="AA924" s="64">
        <v>817</v>
      </c>
      <c r="AB924" s="65">
        <v>2</v>
      </c>
      <c r="AC924" s="65">
        <f t="shared" si="42"/>
        <v>0</v>
      </c>
      <c r="AD924" s="65">
        <v>3</v>
      </c>
      <c r="AF924" s="57">
        <v>15</v>
      </c>
      <c r="AG924" s="57">
        <v>16</v>
      </c>
      <c r="AH924" s="57">
        <v>2023</v>
      </c>
    </row>
    <row r="925" spans="1:34">
      <c r="A925" s="64">
        <v>20230713</v>
      </c>
      <c r="B925" s="64">
        <f t="shared" si="43"/>
        <v>983</v>
      </c>
      <c r="C925" s="64">
        <f t="shared" si="44"/>
        <v>637</v>
      </c>
      <c r="D925" s="64">
        <v>752</v>
      </c>
      <c r="E925" s="64">
        <v>702</v>
      </c>
      <c r="F925" s="64">
        <v>665</v>
      </c>
      <c r="G925" s="64">
        <v>642</v>
      </c>
      <c r="H925" s="64">
        <v>637</v>
      </c>
      <c r="I925" s="64">
        <v>648</v>
      </c>
      <c r="J925" s="64">
        <v>681</v>
      </c>
      <c r="K925" s="64">
        <v>756</v>
      </c>
      <c r="L925" s="64">
        <v>825</v>
      </c>
      <c r="M925" s="64">
        <v>908</v>
      </c>
      <c r="N925" s="64">
        <v>913</v>
      </c>
      <c r="O925" s="64">
        <v>922</v>
      </c>
      <c r="P925" s="64">
        <v>950</v>
      </c>
      <c r="Q925" s="64">
        <v>983</v>
      </c>
      <c r="R925" s="64">
        <v>978</v>
      </c>
      <c r="S925" s="64">
        <v>968</v>
      </c>
      <c r="T925" s="64">
        <v>976</v>
      </c>
      <c r="U925" s="64">
        <v>976</v>
      </c>
      <c r="V925" s="64">
        <v>976</v>
      </c>
      <c r="W925" s="64">
        <v>979</v>
      </c>
      <c r="X925" s="64">
        <v>961</v>
      </c>
      <c r="Y925" s="64">
        <v>914</v>
      </c>
      <c r="Z925" s="64">
        <v>861</v>
      </c>
      <c r="AA925" s="64">
        <v>810</v>
      </c>
      <c r="AB925" s="65">
        <v>2</v>
      </c>
      <c r="AC925" s="65">
        <f t="shared" si="42"/>
        <v>0</v>
      </c>
      <c r="AD925" s="65">
        <v>4</v>
      </c>
      <c r="AF925" s="57">
        <v>15</v>
      </c>
      <c r="AG925" s="57">
        <v>7</v>
      </c>
      <c r="AH925" s="57">
        <v>2023</v>
      </c>
    </row>
    <row r="926" spans="1:34">
      <c r="A926" s="64">
        <v>20230714</v>
      </c>
      <c r="B926" s="64">
        <f t="shared" si="43"/>
        <v>980</v>
      </c>
      <c r="C926" s="64">
        <f t="shared" si="44"/>
        <v>638</v>
      </c>
      <c r="D926" s="64">
        <v>748</v>
      </c>
      <c r="E926" s="64">
        <v>699</v>
      </c>
      <c r="F926" s="64">
        <v>667</v>
      </c>
      <c r="G926" s="64">
        <v>646</v>
      </c>
      <c r="H926" s="64">
        <v>638</v>
      </c>
      <c r="I926" s="64">
        <v>647</v>
      </c>
      <c r="J926" s="64">
        <v>687</v>
      </c>
      <c r="K926" s="64">
        <v>757</v>
      </c>
      <c r="L926" s="64">
        <v>846</v>
      </c>
      <c r="M926" s="64">
        <v>899</v>
      </c>
      <c r="N926" s="64">
        <v>922</v>
      </c>
      <c r="O926" s="64">
        <v>939</v>
      </c>
      <c r="P926" s="64">
        <v>927</v>
      </c>
      <c r="Q926" s="64">
        <v>968</v>
      </c>
      <c r="R926" s="64">
        <v>965</v>
      </c>
      <c r="S926" s="64">
        <v>951</v>
      </c>
      <c r="T926" s="64">
        <v>954</v>
      </c>
      <c r="U926" s="64">
        <v>974</v>
      </c>
      <c r="V926" s="64">
        <v>976</v>
      </c>
      <c r="W926" s="64">
        <v>980</v>
      </c>
      <c r="X926" s="64">
        <v>966</v>
      </c>
      <c r="Y926" s="64">
        <v>922</v>
      </c>
      <c r="Z926" s="64">
        <v>871</v>
      </c>
      <c r="AA926" s="64">
        <v>820</v>
      </c>
      <c r="AB926" s="65">
        <v>2</v>
      </c>
      <c r="AC926" s="65">
        <f t="shared" si="42"/>
        <v>0</v>
      </c>
      <c r="AD926" s="65">
        <v>5</v>
      </c>
      <c r="AF926" s="57">
        <v>15</v>
      </c>
      <c r="AG926" s="57">
        <v>12</v>
      </c>
      <c r="AH926" s="57">
        <v>2023</v>
      </c>
    </row>
    <row r="927" spans="1:34">
      <c r="A927" s="64">
        <v>20230715</v>
      </c>
      <c r="B927" s="64">
        <f t="shared" si="43"/>
        <v>973</v>
      </c>
      <c r="C927" s="64">
        <f t="shared" si="44"/>
        <v>642</v>
      </c>
      <c r="D927" s="64">
        <v>757</v>
      </c>
      <c r="E927" s="64">
        <v>709</v>
      </c>
      <c r="F927" s="64">
        <v>674</v>
      </c>
      <c r="G927" s="64">
        <v>651</v>
      </c>
      <c r="H927" s="64">
        <v>642</v>
      </c>
      <c r="I927" s="64">
        <v>644</v>
      </c>
      <c r="J927" s="64">
        <v>666</v>
      </c>
      <c r="K927" s="64">
        <v>703</v>
      </c>
      <c r="L927" s="64">
        <v>764</v>
      </c>
      <c r="M927" s="64">
        <v>828</v>
      </c>
      <c r="N927" s="64">
        <v>876</v>
      </c>
      <c r="O927" s="64">
        <v>892</v>
      </c>
      <c r="P927" s="64">
        <v>887</v>
      </c>
      <c r="Q927" s="64">
        <v>890</v>
      </c>
      <c r="R927" s="64">
        <v>915</v>
      </c>
      <c r="S927" s="64">
        <v>918</v>
      </c>
      <c r="T927" s="64">
        <v>922</v>
      </c>
      <c r="U927" s="64">
        <v>950</v>
      </c>
      <c r="V927" s="64">
        <v>973</v>
      </c>
      <c r="W927" s="64">
        <v>971</v>
      </c>
      <c r="X927" s="64">
        <v>959</v>
      </c>
      <c r="Y927" s="64">
        <v>919</v>
      </c>
      <c r="Z927" s="64">
        <v>871</v>
      </c>
      <c r="AA927" s="64">
        <v>816</v>
      </c>
      <c r="AB927" s="65">
        <v>2</v>
      </c>
      <c r="AC927" s="65">
        <f t="shared" si="42"/>
        <v>1</v>
      </c>
      <c r="AD927" s="65">
        <v>6</v>
      </c>
      <c r="AF927" s="57">
        <v>15</v>
      </c>
      <c r="AG927" s="57">
        <v>14</v>
      </c>
      <c r="AH927" s="57">
        <v>2023</v>
      </c>
    </row>
    <row r="928" spans="1:34">
      <c r="A928" s="64">
        <v>20230716</v>
      </c>
      <c r="B928" s="64">
        <f t="shared" si="43"/>
        <v>931</v>
      </c>
      <c r="C928" s="64">
        <f t="shared" si="44"/>
        <v>640</v>
      </c>
      <c r="D928" s="64">
        <v>756</v>
      </c>
      <c r="E928" s="64">
        <v>707</v>
      </c>
      <c r="F928" s="64">
        <v>675</v>
      </c>
      <c r="G928" s="64">
        <v>651</v>
      </c>
      <c r="H928" s="64">
        <v>640</v>
      </c>
      <c r="I928" s="64">
        <v>641</v>
      </c>
      <c r="J928" s="64">
        <v>659</v>
      </c>
      <c r="K928" s="64">
        <v>688</v>
      </c>
      <c r="L928" s="64">
        <v>737</v>
      </c>
      <c r="M928" s="64">
        <v>803</v>
      </c>
      <c r="N928" s="64">
        <v>838</v>
      </c>
      <c r="O928" s="64">
        <v>836</v>
      </c>
      <c r="P928" s="64">
        <v>866</v>
      </c>
      <c r="Q928" s="64">
        <v>868</v>
      </c>
      <c r="R928" s="64">
        <v>878</v>
      </c>
      <c r="S928" s="64">
        <v>848</v>
      </c>
      <c r="T928" s="64">
        <v>872</v>
      </c>
      <c r="U928" s="64">
        <v>915</v>
      </c>
      <c r="V928" s="64">
        <v>929</v>
      </c>
      <c r="W928" s="64">
        <v>931</v>
      </c>
      <c r="X928" s="64">
        <v>924</v>
      </c>
      <c r="Y928" s="64">
        <v>888</v>
      </c>
      <c r="Z928" s="64">
        <v>841</v>
      </c>
      <c r="AA928" s="64">
        <v>786</v>
      </c>
      <c r="AB928" s="65">
        <v>2</v>
      </c>
      <c r="AC928" s="65">
        <f t="shared" si="42"/>
        <v>2</v>
      </c>
      <c r="AD928" s="65">
        <v>7</v>
      </c>
      <c r="AF928" s="57">
        <v>15</v>
      </c>
      <c r="AG928" s="57">
        <v>10</v>
      </c>
      <c r="AH928" s="57">
        <v>2023</v>
      </c>
    </row>
    <row r="929" spans="1:34">
      <c r="A929" s="64">
        <v>20230717</v>
      </c>
      <c r="B929" s="64">
        <f t="shared" si="43"/>
        <v>970</v>
      </c>
      <c r="C929" s="64">
        <f t="shared" si="44"/>
        <v>622</v>
      </c>
      <c r="D929" s="64">
        <v>725</v>
      </c>
      <c r="E929" s="64">
        <v>678</v>
      </c>
      <c r="F929" s="64">
        <v>649</v>
      </c>
      <c r="G929" s="64">
        <v>630</v>
      </c>
      <c r="H929" s="64">
        <v>622</v>
      </c>
      <c r="I929" s="64">
        <v>630</v>
      </c>
      <c r="J929" s="64">
        <v>670</v>
      </c>
      <c r="K929" s="64">
        <v>747</v>
      </c>
      <c r="L929" s="64">
        <v>815</v>
      </c>
      <c r="M929" s="64">
        <v>877</v>
      </c>
      <c r="N929" s="64">
        <v>970</v>
      </c>
      <c r="O929" s="64">
        <v>969</v>
      </c>
      <c r="P929" s="64">
        <v>957</v>
      </c>
      <c r="Q929" s="64">
        <v>941</v>
      </c>
      <c r="R929" s="64">
        <v>967</v>
      </c>
      <c r="S929" s="64">
        <v>946</v>
      </c>
      <c r="T929" s="64">
        <v>970</v>
      </c>
      <c r="U929" s="64">
        <v>970</v>
      </c>
      <c r="V929" s="64">
        <v>960</v>
      </c>
      <c r="W929" s="64">
        <v>959</v>
      </c>
      <c r="X929" s="64">
        <v>940</v>
      </c>
      <c r="Y929" s="64">
        <v>890</v>
      </c>
      <c r="Z929" s="64">
        <v>837</v>
      </c>
      <c r="AA929" s="64">
        <v>789</v>
      </c>
      <c r="AB929" s="65">
        <v>2</v>
      </c>
      <c r="AC929" s="65">
        <f t="shared" si="42"/>
        <v>0</v>
      </c>
      <c r="AD929" s="65">
        <v>1</v>
      </c>
      <c r="AF929" s="57">
        <v>15</v>
      </c>
      <c r="AG929" s="57">
        <v>7</v>
      </c>
      <c r="AH929" s="57">
        <v>2023</v>
      </c>
    </row>
    <row r="930" spans="1:34">
      <c r="A930" s="64">
        <v>20230718</v>
      </c>
      <c r="B930" s="64">
        <f t="shared" si="43"/>
        <v>992</v>
      </c>
      <c r="C930" s="64">
        <f t="shared" si="44"/>
        <v>624</v>
      </c>
      <c r="D930" s="64">
        <v>727</v>
      </c>
      <c r="E930" s="64">
        <v>684</v>
      </c>
      <c r="F930" s="64">
        <v>651</v>
      </c>
      <c r="G930" s="64">
        <v>629</v>
      </c>
      <c r="H930" s="64">
        <v>624</v>
      </c>
      <c r="I930" s="64">
        <v>630</v>
      </c>
      <c r="J930" s="64">
        <v>667</v>
      </c>
      <c r="K930" s="64">
        <v>747</v>
      </c>
      <c r="L930" s="64">
        <v>828</v>
      </c>
      <c r="M930" s="64">
        <v>869</v>
      </c>
      <c r="N930" s="64">
        <v>904</v>
      </c>
      <c r="O930" s="64">
        <v>916</v>
      </c>
      <c r="P930" s="64">
        <v>930</v>
      </c>
      <c r="Q930" s="64">
        <v>948</v>
      </c>
      <c r="R930" s="64">
        <v>965</v>
      </c>
      <c r="S930" s="64">
        <v>992</v>
      </c>
      <c r="T930" s="64">
        <v>968</v>
      </c>
      <c r="U930" s="64">
        <v>963</v>
      </c>
      <c r="V930" s="64">
        <v>967</v>
      </c>
      <c r="W930" s="64">
        <v>963</v>
      </c>
      <c r="X930" s="64">
        <v>942</v>
      </c>
      <c r="Y930" s="64">
        <v>892</v>
      </c>
      <c r="Z930" s="64">
        <v>837</v>
      </c>
      <c r="AA930" s="64">
        <v>786</v>
      </c>
      <c r="AB930" s="65">
        <v>2</v>
      </c>
      <c r="AC930" s="65">
        <f t="shared" si="42"/>
        <v>0</v>
      </c>
      <c r="AD930" s="65">
        <v>2</v>
      </c>
      <c r="AF930" s="57">
        <v>15</v>
      </c>
      <c r="AG930" s="57">
        <v>6</v>
      </c>
      <c r="AH930" s="57">
        <v>2023</v>
      </c>
    </row>
    <row r="931" spans="1:34">
      <c r="A931" s="64">
        <v>20230719</v>
      </c>
      <c r="B931" s="64">
        <f t="shared" si="43"/>
        <v>910</v>
      </c>
      <c r="C931" s="64">
        <f t="shared" si="44"/>
        <v>610</v>
      </c>
      <c r="D931" s="64">
        <v>720</v>
      </c>
      <c r="E931" s="64">
        <v>670</v>
      </c>
      <c r="F931" s="64">
        <v>635</v>
      </c>
      <c r="G931" s="64">
        <v>617</v>
      </c>
      <c r="H931" s="64">
        <v>610</v>
      </c>
      <c r="I931" s="64">
        <v>617</v>
      </c>
      <c r="J931" s="64">
        <v>651</v>
      </c>
      <c r="K931" s="64">
        <v>705</v>
      </c>
      <c r="L931" s="64">
        <v>774</v>
      </c>
      <c r="M931" s="64">
        <v>836</v>
      </c>
      <c r="N931" s="64">
        <v>843</v>
      </c>
      <c r="O931" s="64">
        <v>838</v>
      </c>
      <c r="P931" s="64">
        <v>825</v>
      </c>
      <c r="Q931" s="64">
        <v>859</v>
      </c>
      <c r="R931" s="64">
        <v>885</v>
      </c>
      <c r="S931" s="64">
        <v>869</v>
      </c>
      <c r="T931" s="64">
        <v>895</v>
      </c>
      <c r="U931" s="64">
        <v>890</v>
      </c>
      <c r="V931" s="64">
        <v>903</v>
      </c>
      <c r="W931" s="64">
        <v>910</v>
      </c>
      <c r="X931" s="64">
        <v>894</v>
      </c>
      <c r="Y931" s="64">
        <v>853</v>
      </c>
      <c r="Z931" s="64">
        <v>810</v>
      </c>
      <c r="AA931" s="64">
        <v>762</v>
      </c>
      <c r="AB931" s="65">
        <v>2</v>
      </c>
      <c r="AC931" s="65">
        <f t="shared" si="42"/>
        <v>0</v>
      </c>
      <c r="AD931" s="65">
        <v>3</v>
      </c>
      <c r="AF931" s="57">
        <v>14</v>
      </c>
      <c r="AG931" s="57">
        <v>6</v>
      </c>
      <c r="AH931" s="57">
        <v>2023</v>
      </c>
    </row>
    <row r="932" spans="1:34">
      <c r="A932" s="64">
        <v>20230720</v>
      </c>
      <c r="B932" s="64">
        <f t="shared" si="43"/>
        <v>912</v>
      </c>
      <c r="C932" s="64">
        <f t="shared" si="44"/>
        <v>600</v>
      </c>
      <c r="D932" s="64">
        <v>699</v>
      </c>
      <c r="E932" s="64">
        <v>658</v>
      </c>
      <c r="F932" s="64">
        <v>625</v>
      </c>
      <c r="G932" s="64">
        <v>606</v>
      </c>
      <c r="H932" s="64">
        <v>600</v>
      </c>
      <c r="I932" s="64">
        <v>613</v>
      </c>
      <c r="J932" s="64">
        <v>651</v>
      </c>
      <c r="K932" s="64">
        <v>710</v>
      </c>
      <c r="L932" s="64">
        <v>779</v>
      </c>
      <c r="M932" s="64">
        <v>848</v>
      </c>
      <c r="N932" s="64">
        <v>889</v>
      </c>
      <c r="O932" s="64">
        <v>882</v>
      </c>
      <c r="P932" s="64">
        <v>868</v>
      </c>
      <c r="Q932" s="64">
        <v>891</v>
      </c>
      <c r="R932" s="64">
        <v>907</v>
      </c>
      <c r="S932" s="64">
        <v>878</v>
      </c>
      <c r="T932" s="64">
        <v>884</v>
      </c>
      <c r="U932" s="64">
        <v>902</v>
      </c>
      <c r="V932" s="64">
        <v>906</v>
      </c>
      <c r="W932" s="64">
        <v>912</v>
      </c>
      <c r="X932" s="64">
        <v>898</v>
      </c>
      <c r="Y932" s="64">
        <v>853</v>
      </c>
      <c r="Z932" s="64">
        <v>808</v>
      </c>
      <c r="AA932" s="64">
        <v>762</v>
      </c>
      <c r="AB932" s="65">
        <v>2</v>
      </c>
      <c r="AC932" s="65">
        <f t="shared" si="42"/>
        <v>0</v>
      </c>
      <c r="AD932" s="65">
        <v>4</v>
      </c>
      <c r="AF932" s="57">
        <v>14</v>
      </c>
      <c r="AG932" s="57">
        <v>5</v>
      </c>
      <c r="AH932" s="57">
        <v>2023</v>
      </c>
    </row>
    <row r="933" spans="1:34">
      <c r="A933" s="64">
        <v>20230721</v>
      </c>
      <c r="B933" s="64">
        <f t="shared" si="43"/>
        <v>918</v>
      </c>
      <c r="C933" s="64">
        <f t="shared" si="44"/>
        <v>598</v>
      </c>
      <c r="D933" s="64">
        <v>699</v>
      </c>
      <c r="E933" s="64">
        <v>652</v>
      </c>
      <c r="F933" s="64">
        <v>620</v>
      </c>
      <c r="G933" s="64">
        <v>604</v>
      </c>
      <c r="H933" s="64">
        <v>598</v>
      </c>
      <c r="I933" s="64">
        <v>605</v>
      </c>
      <c r="J933" s="64">
        <v>633</v>
      </c>
      <c r="K933" s="64">
        <v>691</v>
      </c>
      <c r="L933" s="64">
        <v>754</v>
      </c>
      <c r="M933" s="64">
        <v>785</v>
      </c>
      <c r="N933" s="64">
        <v>845</v>
      </c>
      <c r="O933" s="64">
        <v>902</v>
      </c>
      <c r="P933" s="64">
        <v>902</v>
      </c>
      <c r="Q933" s="64">
        <v>915</v>
      </c>
      <c r="R933" s="64">
        <v>886</v>
      </c>
      <c r="S933" s="64">
        <v>883</v>
      </c>
      <c r="T933" s="64">
        <v>888</v>
      </c>
      <c r="U933" s="64">
        <v>902</v>
      </c>
      <c r="V933" s="64">
        <v>912</v>
      </c>
      <c r="W933" s="64">
        <v>918</v>
      </c>
      <c r="X933" s="64">
        <v>904</v>
      </c>
      <c r="Y933" s="64">
        <v>864</v>
      </c>
      <c r="Z933" s="64">
        <v>820</v>
      </c>
      <c r="AA933" s="64">
        <v>779</v>
      </c>
      <c r="AB933" s="65">
        <v>2</v>
      </c>
      <c r="AC933" s="65">
        <f t="shared" si="42"/>
        <v>0</v>
      </c>
      <c r="AD933" s="65">
        <v>5</v>
      </c>
      <c r="AF933" s="57">
        <v>15</v>
      </c>
      <c r="AG933" s="57">
        <v>7</v>
      </c>
      <c r="AH933" s="57">
        <v>2023</v>
      </c>
    </row>
    <row r="934" spans="1:34">
      <c r="A934" s="64">
        <v>20230722</v>
      </c>
      <c r="B934" s="64">
        <f t="shared" si="43"/>
        <v>903</v>
      </c>
      <c r="C934" s="64">
        <f t="shared" si="44"/>
        <v>616</v>
      </c>
      <c r="D934" s="64">
        <v>718</v>
      </c>
      <c r="E934" s="64">
        <v>673</v>
      </c>
      <c r="F934" s="64">
        <v>645</v>
      </c>
      <c r="G934" s="64">
        <v>630</v>
      </c>
      <c r="H934" s="64">
        <v>620</v>
      </c>
      <c r="I934" s="64">
        <v>616</v>
      </c>
      <c r="J934" s="64">
        <v>635</v>
      </c>
      <c r="K934" s="64">
        <v>673</v>
      </c>
      <c r="L934" s="64">
        <v>728</v>
      </c>
      <c r="M934" s="64">
        <v>772</v>
      </c>
      <c r="N934" s="64">
        <v>796</v>
      </c>
      <c r="O934" s="64">
        <v>825</v>
      </c>
      <c r="P934" s="64">
        <v>827</v>
      </c>
      <c r="Q934" s="64">
        <v>846</v>
      </c>
      <c r="R934" s="64">
        <v>857</v>
      </c>
      <c r="S934" s="64">
        <v>829</v>
      </c>
      <c r="T934" s="64">
        <v>839</v>
      </c>
      <c r="U934" s="64">
        <v>873</v>
      </c>
      <c r="V934" s="64">
        <v>898</v>
      </c>
      <c r="W934" s="64">
        <v>903</v>
      </c>
      <c r="X934" s="64">
        <v>894</v>
      </c>
      <c r="Y934" s="64">
        <v>855</v>
      </c>
      <c r="Z934" s="64">
        <v>813</v>
      </c>
      <c r="AA934" s="64">
        <v>772</v>
      </c>
      <c r="AB934" s="65">
        <v>2</v>
      </c>
      <c r="AC934" s="65">
        <f t="shared" si="42"/>
        <v>1</v>
      </c>
      <c r="AD934" s="65">
        <v>6</v>
      </c>
      <c r="AF934" s="57">
        <v>14</v>
      </c>
      <c r="AG934" s="57">
        <v>3</v>
      </c>
      <c r="AH934" s="57">
        <v>2023</v>
      </c>
    </row>
    <row r="935" spans="1:34">
      <c r="A935" s="64">
        <v>20230723</v>
      </c>
      <c r="B935" s="64">
        <f t="shared" si="43"/>
        <v>912</v>
      </c>
      <c r="C935" s="64">
        <f t="shared" si="44"/>
        <v>618</v>
      </c>
      <c r="D935" s="64">
        <v>717</v>
      </c>
      <c r="E935" s="64">
        <v>671</v>
      </c>
      <c r="F935" s="64">
        <v>643</v>
      </c>
      <c r="G935" s="64">
        <v>625</v>
      </c>
      <c r="H935" s="64">
        <v>618</v>
      </c>
      <c r="I935" s="64">
        <v>624</v>
      </c>
      <c r="J935" s="64">
        <v>642</v>
      </c>
      <c r="K935" s="64">
        <v>671</v>
      </c>
      <c r="L935" s="64">
        <v>712</v>
      </c>
      <c r="M935" s="64">
        <v>785</v>
      </c>
      <c r="N935" s="64">
        <v>814</v>
      </c>
      <c r="O935" s="64">
        <v>821</v>
      </c>
      <c r="P935" s="64">
        <v>791</v>
      </c>
      <c r="Q935" s="64">
        <v>841</v>
      </c>
      <c r="R935" s="64">
        <v>851</v>
      </c>
      <c r="S935" s="64">
        <v>860</v>
      </c>
      <c r="T935" s="64">
        <v>856</v>
      </c>
      <c r="U935" s="64">
        <v>881</v>
      </c>
      <c r="V935" s="64">
        <v>904</v>
      </c>
      <c r="W935" s="64">
        <v>912</v>
      </c>
      <c r="X935" s="64">
        <v>894</v>
      </c>
      <c r="Y935" s="64">
        <v>854</v>
      </c>
      <c r="Z935" s="64">
        <v>808</v>
      </c>
      <c r="AA935" s="64">
        <v>758</v>
      </c>
      <c r="AB935" s="65">
        <v>2</v>
      </c>
      <c r="AC935" s="65">
        <f t="shared" si="42"/>
        <v>2</v>
      </c>
      <c r="AD935" s="65">
        <v>7</v>
      </c>
      <c r="AF935" s="57">
        <v>15</v>
      </c>
      <c r="AG935" s="57">
        <v>6</v>
      </c>
      <c r="AH935" s="57">
        <v>2023</v>
      </c>
    </row>
    <row r="936" spans="1:34">
      <c r="A936" s="64">
        <v>20230724</v>
      </c>
      <c r="B936" s="64">
        <f t="shared" si="43"/>
        <v>957</v>
      </c>
      <c r="C936" s="64">
        <f t="shared" si="44"/>
        <v>606</v>
      </c>
      <c r="D936" s="64">
        <v>696</v>
      </c>
      <c r="E936" s="64">
        <v>665</v>
      </c>
      <c r="F936" s="64">
        <v>634</v>
      </c>
      <c r="G936" s="64">
        <v>616</v>
      </c>
      <c r="H936" s="64">
        <v>606</v>
      </c>
      <c r="I936" s="64">
        <v>618</v>
      </c>
      <c r="J936" s="64">
        <v>659</v>
      </c>
      <c r="K936" s="64">
        <v>720</v>
      </c>
      <c r="L936" s="64">
        <v>818</v>
      </c>
      <c r="M936" s="64">
        <v>882</v>
      </c>
      <c r="N936" s="64">
        <v>887</v>
      </c>
      <c r="O936" s="64">
        <v>895</v>
      </c>
      <c r="P936" s="64">
        <v>931</v>
      </c>
      <c r="Q936" s="64">
        <v>957</v>
      </c>
      <c r="R936" s="64">
        <v>938</v>
      </c>
      <c r="S936" s="64">
        <v>905</v>
      </c>
      <c r="T936" s="64">
        <v>901</v>
      </c>
      <c r="U936" s="64">
        <v>911</v>
      </c>
      <c r="V936" s="64">
        <v>916</v>
      </c>
      <c r="W936" s="64">
        <v>922</v>
      </c>
      <c r="X936" s="64">
        <v>904</v>
      </c>
      <c r="Y936" s="64">
        <v>855</v>
      </c>
      <c r="Z936" s="64">
        <v>808</v>
      </c>
      <c r="AA936" s="64">
        <v>759</v>
      </c>
      <c r="AB936" s="65">
        <v>2</v>
      </c>
      <c r="AC936" s="65">
        <f t="shared" si="42"/>
        <v>0</v>
      </c>
      <c r="AD936" s="65">
        <v>1</v>
      </c>
      <c r="AF936" s="57">
        <v>15</v>
      </c>
      <c r="AG936" s="57">
        <v>4</v>
      </c>
      <c r="AH936" s="57">
        <v>2023</v>
      </c>
    </row>
    <row r="937" spans="1:34">
      <c r="A937" s="64">
        <v>20230725</v>
      </c>
      <c r="B937" s="64">
        <f t="shared" si="43"/>
        <v>934</v>
      </c>
      <c r="C937" s="64">
        <f t="shared" si="44"/>
        <v>608</v>
      </c>
      <c r="D937" s="64">
        <v>698</v>
      </c>
      <c r="E937" s="64">
        <v>653</v>
      </c>
      <c r="F937" s="64">
        <v>623</v>
      </c>
      <c r="G937" s="64">
        <v>608</v>
      </c>
      <c r="H937" s="64">
        <v>608</v>
      </c>
      <c r="I937" s="64">
        <v>612</v>
      </c>
      <c r="J937" s="64">
        <v>649</v>
      </c>
      <c r="K937" s="64">
        <v>713</v>
      </c>
      <c r="L937" s="64">
        <v>801</v>
      </c>
      <c r="M937" s="64">
        <v>832</v>
      </c>
      <c r="N937" s="64">
        <v>835</v>
      </c>
      <c r="O937" s="64">
        <v>890</v>
      </c>
      <c r="P937" s="64">
        <v>894</v>
      </c>
      <c r="Q937" s="64">
        <v>885</v>
      </c>
      <c r="R937" s="64">
        <v>919</v>
      </c>
      <c r="S937" s="64">
        <v>875</v>
      </c>
      <c r="T937" s="64">
        <v>902</v>
      </c>
      <c r="U937" s="64">
        <v>920</v>
      </c>
      <c r="V937" s="64">
        <v>934</v>
      </c>
      <c r="W937" s="64">
        <v>934</v>
      </c>
      <c r="X937" s="64">
        <v>924</v>
      </c>
      <c r="Y937" s="64">
        <v>879</v>
      </c>
      <c r="Z937" s="64">
        <v>830</v>
      </c>
      <c r="AA937" s="64">
        <v>781</v>
      </c>
      <c r="AB937" s="65">
        <v>2</v>
      </c>
      <c r="AC937" s="65">
        <f t="shared" si="42"/>
        <v>0</v>
      </c>
      <c r="AD937" s="65">
        <v>2</v>
      </c>
      <c r="AF937" s="57">
        <v>15</v>
      </c>
      <c r="AG937" s="57">
        <v>5</v>
      </c>
      <c r="AH937" s="57">
        <v>2023</v>
      </c>
    </row>
    <row r="938" spans="1:34">
      <c r="A938" s="64">
        <v>20230726</v>
      </c>
      <c r="B938" s="64">
        <f t="shared" si="43"/>
        <v>1019</v>
      </c>
      <c r="C938" s="64">
        <f t="shared" si="44"/>
        <v>612</v>
      </c>
      <c r="D938" s="64">
        <v>719</v>
      </c>
      <c r="E938" s="64">
        <v>670</v>
      </c>
      <c r="F938" s="64">
        <v>640</v>
      </c>
      <c r="G938" s="64">
        <v>619</v>
      </c>
      <c r="H938" s="64">
        <v>612</v>
      </c>
      <c r="I938" s="64">
        <v>622</v>
      </c>
      <c r="J938" s="64">
        <v>655</v>
      </c>
      <c r="K938" s="64">
        <v>710</v>
      </c>
      <c r="L938" s="64">
        <v>792</v>
      </c>
      <c r="M938" s="64">
        <v>868</v>
      </c>
      <c r="N938" s="64">
        <v>900</v>
      </c>
      <c r="O938" s="64">
        <v>907</v>
      </c>
      <c r="P938" s="64">
        <v>910</v>
      </c>
      <c r="Q938" s="64">
        <v>938</v>
      </c>
      <c r="R938" s="64">
        <v>935</v>
      </c>
      <c r="S938" s="64">
        <v>930</v>
      </c>
      <c r="T938" s="64">
        <v>976</v>
      </c>
      <c r="U938" s="64">
        <v>1013</v>
      </c>
      <c r="V938" s="64">
        <v>1019</v>
      </c>
      <c r="W938" s="64">
        <v>1013</v>
      </c>
      <c r="X938" s="64">
        <v>990</v>
      </c>
      <c r="Y938" s="64">
        <v>939</v>
      </c>
      <c r="Z938" s="64">
        <v>874</v>
      </c>
      <c r="AA938" s="64">
        <v>808</v>
      </c>
      <c r="AB938" s="65">
        <v>2</v>
      </c>
      <c r="AC938" s="65">
        <f t="shared" si="42"/>
        <v>0</v>
      </c>
      <c r="AD938" s="65">
        <v>3</v>
      </c>
      <c r="AF938" s="57">
        <v>15</v>
      </c>
      <c r="AG938" s="57">
        <v>15</v>
      </c>
      <c r="AH938" s="57">
        <v>2023</v>
      </c>
    </row>
    <row r="939" spans="1:34">
      <c r="A939" s="64">
        <v>20230727</v>
      </c>
      <c r="B939" s="64">
        <f t="shared" si="43"/>
        <v>1037</v>
      </c>
      <c r="C939" s="64">
        <f t="shared" si="44"/>
        <v>631</v>
      </c>
      <c r="D939" s="64">
        <v>738</v>
      </c>
      <c r="E939" s="64">
        <v>689</v>
      </c>
      <c r="F939" s="64">
        <v>657</v>
      </c>
      <c r="G939" s="64">
        <v>638</v>
      </c>
      <c r="H939" s="64">
        <v>631</v>
      </c>
      <c r="I939" s="64">
        <v>638</v>
      </c>
      <c r="J939" s="64">
        <v>674</v>
      </c>
      <c r="K939" s="64">
        <v>725</v>
      </c>
      <c r="L939" s="64">
        <v>808</v>
      </c>
      <c r="M939" s="64">
        <v>872</v>
      </c>
      <c r="N939" s="64">
        <v>916</v>
      </c>
      <c r="O939" s="64">
        <v>930</v>
      </c>
      <c r="P939" s="64">
        <v>913</v>
      </c>
      <c r="Q939" s="64">
        <v>976</v>
      </c>
      <c r="R939" s="64">
        <v>1006</v>
      </c>
      <c r="S939" s="64">
        <v>976</v>
      </c>
      <c r="T939" s="64">
        <v>1009</v>
      </c>
      <c r="U939" s="64">
        <v>1037</v>
      </c>
      <c r="V939" s="64">
        <v>1032</v>
      </c>
      <c r="W939" s="64">
        <v>1029</v>
      </c>
      <c r="X939" s="64">
        <v>1005</v>
      </c>
      <c r="Y939" s="64">
        <v>952</v>
      </c>
      <c r="Z939" s="64">
        <v>894</v>
      </c>
      <c r="AA939" s="64">
        <v>841</v>
      </c>
      <c r="AB939" s="65">
        <v>2</v>
      </c>
      <c r="AC939" s="65">
        <f t="shared" si="42"/>
        <v>0</v>
      </c>
      <c r="AD939" s="65">
        <v>4</v>
      </c>
      <c r="AF939" s="57">
        <v>15</v>
      </c>
      <c r="AG939" s="57">
        <v>15</v>
      </c>
      <c r="AH939" s="57">
        <v>2023</v>
      </c>
    </row>
    <row r="940" spans="1:34">
      <c r="A940" s="64">
        <v>20230728</v>
      </c>
      <c r="B940" s="64">
        <f t="shared" si="43"/>
        <v>1023</v>
      </c>
      <c r="C940" s="64">
        <f t="shared" si="44"/>
        <v>647</v>
      </c>
      <c r="D940" s="64">
        <v>767</v>
      </c>
      <c r="E940" s="64">
        <v>715</v>
      </c>
      <c r="F940" s="64">
        <v>678</v>
      </c>
      <c r="G940" s="64">
        <v>656</v>
      </c>
      <c r="H940" s="64">
        <v>647</v>
      </c>
      <c r="I940" s="64">
        <v>655</v>
      </c>
      <c r="J940" s="64">
        <v>684</v>
      </c>
      <c r="K940" s="64">
        <v>742</v>
      </c>
      <c r="L940" s="64">
        <v>840</v>
      </c>
      <c r="M940" s="64">
        <v>906</v>
      </c>
      <c r="N940" s="64">
        <v>956</v>
      </c>
      <c r="O940" s="64">
        <v>972</v>
      </c>
      <c r="P940" s="64">
        <v>987</v>
      </c>
      <c r="Q940" s="64">
        <v>1023</v>
      </c>
      <c r="R940" s="64">
        <v>1004</v>
      </c>
      <c r="S940" s="64">
        <v>960</v>
      </c>
      <c r="T940" s="64">
        <v>935</v>
      </c>
      <c r="U940" s="64">
        <v>954</v>
      </c>
      <c r="V940" s="64">
        <v>959</v>
      </c>
      <c r="W940" s="64">
        <v>970</v>
      </c>
      <c r="X940" s="64">
        <v>954</v>
      </c>
      <c r="Y940" s="64">
        <v>908</v>
      </c>
      <c r="Z940" s="64">
        <v>861</v>
      </c>
      <c r="AA940" s="64">
        <v>810</v>
      </c>
      <c r="AB940" s="65">
        <v>2</v>
      </c>
      <c r="AC940" s="65">
        <f t="shared" si="42"/>
        <v>0</v>
      </c>
      <c r="AD940" s="65">
        <v>5</v>
      </c>
      <c r="AF940" s="57">
        <v>15</v>
      </c>
      <c r="AG940" s="57">
        <v>7</v>
      </c>
      <c r="AH940" s="57">
        <v>2023</v>
      </c>
    </row>
    <row r="941" spans="1:34">
      <c r="A941" s="64">
        <v>20230729</v>
      </c>
      <c r="B941" s="64">
        <f t="shared" si="43"/>
        <v>1005</v>
      </c>
      <c r="C941" s="64">
        <f t="shared" si="44"/>
        <v>634</v>
      </c>
      <c r="D941" s="64">
        <v>746</v>
      </c>
      <c r="E941" s="64">
        <v>700</v>
      </c>
      <c r="F941" s="64">
        <v>667</v>
      </c>
      <c r="G941" s="64">
        <v>644</v>
      </c>
      <c r="H941" s="64">
        <v>634</v>
      </c>
      <c r="I941" s="64">
        <v>642</v>
      </c>
      <c r="J941" s="64">
        <v>664</v>
      </c>
      <c r="K941" s="64">
        <v>694</v>
      </c>
      <c r="L941" s="64">
        <v>757</v>
      </c>
      <c r="M941" s="64">
        <v>806</v>
      </c>
      <c r="N941" s="64">
        <v>848</v>
      </c>
      <c r="O941" s="64">
        <v>858</v>
      </c>
      <c r="P941" s="64">
        <v>839</v>
      </c>
      <c r="Q941" s="64">
        <v>874</v>
      </c>
      <c r="R941" s="64">
        <v>868</v>
      </c>
      <c r="S941" s="64">
        <v>888</v>
      </c>
      <c r="T941" s="64">
        <v>933</v>
      </c>
      <c r="U941" s="64">
        <v>984</v>
      </c>
      <c r="V941" s="64">
        <v>1005</v>
      </c>
      <c r="W941" s="64">
        <v>996</v>
      </c>
      <c r="X941" s="64">
        <v>975</v>
      </c>
      <c r="Y941" s="64">
        <v>928</v>
      </c>
      <c r="Z941" s="64">
        <v>872</v>
      </c>
      <c r="AA941" s="64">
        <v>813</v>
      </c>
      <c r="AB941" s="65">
        <v>2</v>
      </c>
      <c r="AC941" s="65">
        <f t="shared" si="42"/>
        <v>1</v>
      </c>
      <c r="AD941" s="65">
        <v>6</v>
      </c>
      <c r="AF941" s="57">
        <v>15</v>
      </c>
      <c r="AG941" s="57">
        <v>14</v>
      </c>
      <c r="AH941" s="57">
        <v>2023</v>
      </c>
    </row>
    <row r="942" spans="1:34">
      <c r="A942" s="64">
        <v>20230730</v>
      </c>
      <c r="B942" s="64">
        <f t="shared" si="43"/>
        <v>986</v>
      </c>
      <c r="C942" s="64">
        <f t="shared" si="44"/>
        <v>627</v>
      </c>
      <c r="D942" s="64">
        <v>746</v>
      </c>
      <c r="E942" s="64">
        <v>693</v>
      </c>
      <c r="F942" s="64">
        <v>658</v>
      </c>
      <c r="G942" s="64">
        <v>635</v>
      </c>
      <c r="H942" s="64">
        <v>627</v>
      </c>
      <c r="I942" s="64">
        <v>632</v>
      </c>
      <c r="J942" s="64">
        <v>651</v>
      </c>
      <c r="K942" s="64">
        <v>670</v>
      </c>
      <c r="L942" s="64">
        <v>709</v>
      </c>
      <c r="M942" s="64">
        <v>756</v>
      </c>
      <c r="N942" s="64">
        <v>787</v>
      </c>
      <c r="O942" s="64">
        <v>805</v>
      </c>
      <c r="P942" s="64">
        <v>815</v>
      </c>
      <c r="Q942" s="64">
        <v>850</v>
      </c>
      <c r="R942" s="64">
        <v>865</v>
      </c>
      <c r="S942" s="64">
        <v>893</v>
      </c>
      <c r="T942" s="64">
        <v>928</v>
      </c>
      <c r="U942" s="64">
        <v>972</v>
      </c>
      <c r="V942" s="64">
        <v>981</v>
      </c>
      <c r="W942" s="64">
        <v>986</v>
      </c>
      <c r="X942" s="64">
        <v>973</v>
      </c>
      <c r="Y942" s="64">
        <v>931</v>
      </c>
      <c r="Z942" s="64">
        <v>872</v>
      </c>
      <c r="AA942" s="64">
        <v>810</v>
      </c>
      <c r="AB942" s="65">
        <v>2</v>
      </c>
      <c r="AC942" s="65">
        <f t="shared" si="42"/>
        <v>2</v>
      </c>
      <c r="AD942" s="65">
        <v>7</v>
      </c>
      <c r="AF942" s="57">
        <v>15</v>
      </c>
      <c r="AG942" s="57">
        <v>14</v>
      </c>
      <c r="AH942" s="57">
        <v>2023</v>
      </c>
    </row>
    <row r="943" spans="1:34">
      <c r="A943" s="64">
        <v>20230731</v>
      </c>
      <c r="B943" s="64">
        <f t="shared" si="43"/>
        <v>1051</v>
      </c>
      <c r="C943" s="64">
        <f t="shared" si="44"/>
        <v>629</v>
      </c>
      <c r="D943" s="64">
        <v>742</v>
      </c>
      <c r="E943" s="64">
        <v>690</v>
      </c>
      <c r="F943" s="64">
        <v>658</v>
      </c>
      <c r="G943" s="64">
        <v>637</v>
      </c>
      <c r="H943" s="64">
        <v>629</v>
      </c>
      <c r="I943" s="64">
        <v>640</v>
      </c>
      <c r="J943" s="64">
        <v>673</v>
      </c>
      <c r="K943" s="64">
        <v>743</v>
      </c>
      <c r="L943" s="64">
        <v>832</v>
      </c>
      <c r="M943" s="64">
        <v>862</v>
      </c>
      <c r="N943" s="64">
        <v>940</v>
      </c>
      <c r="O943" s="64">
        <v>916</v>
      </c>
      <c r="P943" s="64">
        <v>946</v>
      </c>
      <c r="Q943" s="64">
        <v>969</v>
      </c>
      <c r="R943" s="64">
        <v>973</v>
      </c>
      <c r="S943" s="64">
        <v>974</v>
      </c>
      <c r="T943" s="64">
        <v>1017</v>
      </c>
      <c r="U943" s="64">
        <v>1047</v>
      </c>
      <c r="V943" s="64">
        <v>1051</v>
      </c>
      <c r="W943" s="64">
        <v>1038</v>
      </c>
      <c r="X943" s="64">
        <v>1006</v>
      </c>
      <c r="Y943" s="64">
        <v>955</v>
      </c>
      <c r="Z943" s="64">
        <v>893</v>
      </c>
      <c r="AA943" s="64">
        <v>830</v>
      </c>
      <c r="AB943" s="65">
        <v>2</v>
      </c>
      <c r="AC943" s="65">
        <f t="shared" si="42"/>
        <v>0</v>
      </c>
      <c r="AD943" s="65">
        <v>1</v>
      </c>
      <c r="AF943" s="57">
        <v>15</v>
      </c>
      <c r="AG943" s="57">
        <v>15</v>
      </c>
      <c r="AH943" s="57">
        <v>2023</v>
      </c>
    </row>
    <row r="944" spans="1:34">
      <c r="A944" s="64">
        <v>20230801</v>
      </c>
      <c r="B944" s="64">
        <f t="shared" si="43"/>
        <v>1078</v>
      </c>
      <c r="C944" s="64">
        <f t="shared" si="44"/>
        <v>641</v>
      </c>
      <c r="D944" s="64">
        <v>761</v>
      </c>
      <c r="E944" s="64">
        <v>715</v>
      </c>
      <c r="F944" s="64">
        <v>678</v>
      </c>
      <c r="G944" s="64">
        <v>654</v>
      </c>
      <c r="H944" s="64">
        <v>641</v>
      </c>
      <c r="I944" s="64">
        <v>652</v>
      </c>
      <c r="J944" s="64">
        <v>685</v>
      </c>
      <c r="K944" s="64">
        <v>735</v>
      </c>
      <c r="L944" s="64">
        <v>827</v>
      </c>
      <c r="M944" s="64">
        <v>909</v>
      </c>
      <c r="N944" s="64">
        <v>948</v>
      </c>
      <c r="O944" s="64">
        <v>950</v>
      </c>
      <c r="P944" s="64">
        <v>952</v>
      </c>
      <c r="Q944" s="64">
        <v>984</v>
      </c>
      <c r="R944" s="64">
        <v>995</v>
      </c>
      <c r="S944" s="64">
        <v>1024</v>
      </c>
      <c r="T944" s="64">
        <v>1036</v>
      </c>
      <c r="U944" s="64">
        <v>1078</v>
      </c>
      <c r="V944" s="64">
        <v>1077</v>
      </c>
      <c r="W944" s="64">
        <v>1072</v>
      </c>
      <c r="X944" s="64">
        <v>1042</v>
      </c>
      <c r="Y944" s="64">
        <v>982</v>
      </c>
      <c r="Z944" s="64">
        <v>917</v>
      </c>
      <c r="AA944" s="64">
        <v>849</v>
      </c>
      <c r="AB944" s="65">
        <v>2</v>
      </c>
      <c r="AC944" s="65">
        <f t="shared" si="42"/>
        <v>0</v>
      </c>
      <c r="AD944" s="65">
        <v>2</v>
      </c>
      <c r="AF944" s="57">
        <v>15</v>
      </c>
      <c r="AG944" s="57">
        <v>15</v>
      </c>
      <c r="AH944" s="57">
        <v>2023</v>
      </c>
    </row>
    <row r="945" spans="1:34">
      <c r="A945" s="64">
        <v>20230802</v>
      </c>
      <c r="B945" s="64">
        <f t="shared" si="43"/>
        <v>1106</v>
      </c>
      <c r="C945" s="64">
        <f t="shared" si="44"/>
        <v>654</v>
      </c>
      <c r="D945" s="64">
        <v>777</v>
      </c>
      <c r="E945" s="64">
        <v>724</v>
      </c>
      <c r="F945" s="64">
        <v>687</v>
      </c>
      <c r="G945" s="64">
        <v>663</v>
      </c>
      <c r="H945" s="64">
        <v>654</v>
      </c>
      <c r="I945" s="64">
        <v>669</v>
      </c>
      <c r="J945" s="64">
        <v>704</v>
      </c>
      <c r="K945" s="64">
        <v>758</v>
      </c>
      <c r="L945" s="64">
        <v>842</v>
      </c>
      <c r="M945" s="64">
        <v>914</v>
      </c>
      <c r="N945" s="64">
        <v>967</v>
      </c>
      <c r="O945" s="64">
        <v>966</v>
      </c>
      <c r="P945" s="64">
        <v>976</v>
      </c>
      <c r="Q945" s="64">
        <v>1004</v>
      </c>
      <c r="R945" s="64">
        <v>996</v>
      </c>
      <c r="S945" s="64">
        <v>1036</v>
      </c>
      <c r="T945" s="64">
        <v>1070</v>
      </c>
      <c r="U945" s="64">
        <v>1103</v>
      </c>
      <c r="V945" s="64">
        <v>1106</v>
      </c>
      <c r="W945" s="64">
        <v>1094</v>
      </c>
      <c r="X945" s="64">
        <v>1064</v>
      </c>
      <c r="Y945" s="64">
        <v>1006</v>
      </c>
      <c r="Z945" s="64">
        <v>943</v>
      </c>
      <c r="AA945" s="64">
        <v>872</v>
      </c>
      <c r="AB945" s="65">
        <v>2</v>
      </c>
      <c r="AC945" s="65">
        <f t="shared" si="42"/>
        <v>0</v>
      </c>
      <c r="AD945" s="65">
        <v>3</v>
      </c>
      <c r="AF945" s="57">
        <v>15</v>
      </c>
      <c r="AG945" s="57">
        <v>15</v>
      </c>
      <c r="AH945" s="57">
        <v>2023</v>
      </c>
    </row>
    <row r="946" spans="1:34">
      <c r="A946" s="64">
        <v>20230803</v>
      </c>
      <c r="B946" s="64">
        <f t="shared" si="43"/>
        <v>1109</v>
      </c>
      <c r="C946" s="64">
        <f t="shared" si="44"/>
        <v>673</v>
      </c>
      <c r="D946" s="64">
        <v>799</v>
      </c>
      <c r="E946" s="64">
        <v>747</v>
      </c>
      <c r="F946" s="64">
        <v>705</v>
      </c>
      <c r="G946" s="64">
        <v>682</v>
      </c>
      <c r="H946" s="64">
        <v>673</v>
      </c>
      <c r="I946" s="64">
        <v>683</v>
      </c>
      <c r="J946" s="64">
        <v>712</v>
      </c>
      <c r="K946" s="64">
        <v>771</v>
      </c>
      <c r="L946" s="64">
        <v>859</v>
      </c>
      <c r="M946" s="64">
        <v>940</v>
      </c>
      <c r="N946" s="64">
        <v>982</v>
      </c>
      <c r="O946" s="64">
        <v>996</v>
      </c>
      <c r="P946" s="64">
        <v>1002</v>
      </c>
      <c r="Q946" s="64">
        <v>1033</v>
      </c>
      <c r="R946" s="64">
        <v>1042</v>
      </c>
      <c r="S946" s="64">
        <v>1041</v>
      </c>
      <c r="T946" s="64">
        <v>1075</v>
      </c>
      <c r="U946" s="64">
        <v>1109</v>
      </c>
      <c r="V946" s="64">
        <v>1106</v>
      </c>
      <c r="W946" s="64">
        <v>1098</v>
      </c>
      <c r="X946" s="64">
        <v>1074</v>
      </c>
      <c r="Y946" s="64">
        <v>1025</v>
      </c>
      <c r="Z946" s="64">
        <v>964</v>
      </c>
      <c r="AA946" s="64">
        <v>897</v>
      </c>
      <c r="AB946" s="65">
        <v>2</v>
      </c>
      <c r="AC946" s="65">
        <f t="shared" si="42"/>
        <v>0</v>
      </c>
      <c r="AD946" s="65">
        <v>4</v>
      </c>
      <c r="AF946" s="57">
        <v>15</v>
      </c>
      <c r="AG946" s="57">
        <v>16</v>
      </c>
      <c r="AH946" s="57">
        <v>2023</v>
      </c>
    </row>
    <row r="947" spans="1:34">
      <c r="A947" s="64">
        <v>20230804</v>
      </c>
      <c r="B947" s="64">
        <f t="shared" si="43"/>
        <v>1094</v>
      </c>
      <c r="C947" s="64">
        <f t="shared" si="44"/>
        <v>676</v>
      </c>
      <c r="D947" s="64">
        <v>816</v>
      </c>
      <c r="E947" s="64">
        <v>759</v>
      </c>
      <c r="F947" s="64">
        <v>718</v>
      </c>
      <c r="G947" s="64">
        <v>690</v>
      </c>
      <c r="H947" s="64">
        <v>676</v>
      </c>
      <c r="I947" s="64">
        <v>681</v>
      </c>
      <c r="J947" s="64">
        <v>717</v>
      </c>
      <c r="K947" s="64">
        <v>783</v>
      </c>
      <c r="L947" s="64">
        <v>882</v>
      </c>
      <c r="M947" s="64">
        <v>956</v>
      </c>
      <c r="N947" s="64">
        <v>999</v>
      </c>
      <c r="O947" s="64">
        <v>1000</v>
      </c>
      <c r="P947" s="64">
        <v>1027</v>
      </c>
      <c r="Q947" s="64">
        <v>1033</v>
      </c>
      <c r="R947" s="64">
        <v>1048</v>
      </c>
      <c r="S947" s="64">
        <v>1048</v>
      </c>
      <c r="T947" s="64">
        <v>1077</v>
      </c>
      <c r="U947" s="64">
        <v>1094</v>
      </c>
      <c r="V947" s="64">
        <v>1092</v>
      </c>
      <c r="W947" s="64">
        <v>1086</v>
      </c>
      <c r="X947" s="64">
        <v>1062</v>
      </c>
      <c r="Y947" s="64">
        <v>1008</v>
      </c>
      <c r="Z947" s="64">
        <v>945</v>
      </c>
      <c r="AA947" s="64">
        <v>884</v>
      </c>
      <c r="AB947" s="65">
        <v>2</v>
      </c>
      <c r="AC947" s="65">
        <f t="shared" si="42"/>
        <v>0</v>
      </c>
      <c r="AD947" s="65">
        <v>5</v>
      </c>
      <c r="AF947" s="57">
        <v>15</v>
      </c>
      <c r="AG947" s="57">
        <v>15</v>
      </c>
      <c r="AH947" s="57">
        <v>2023</v>
      </c>
    </row>
    <row r="948" spans="1:34">
      <c r="A948" s="64">
        <v>20230805</v>
      </c>
      <c r="B948" s="64">
        <f t="shared" si="43"/>
        <v>1073</v>
      </c>
      <c r="C948" s="64">
        <f t="shared" si="44"/>
        <v>678</v>
      </c>
      <c r="D948" s="64">
        <v>813</v>
      </c>
      <c r="E948" s="64">
        <v>756</v>
      </c>
      <c r="F948" s="64">
        <v>716</v>
      </c>
      <c r="G948" s="64">
        <v>692</v>
      </c>
      <c r="H948" s="64">
        <v>678</v>
      </c>
      <c r="I948" s="64">
        <v>683</v>
      </c>
      <c r="J948" s="64">
        <v>708</v>
      </c>
      <c r="K948" s="64">
        <v>744</v>
      </c>
      <c r="L948" s="64">
        <v>802</v>
      </c>
      <c r="M948" s="64">
        <v>862</v>
      </c>
      <c r="N948" s="64">
        <v>912</v>
      </c>
      <c r="O948" s="64">
        <v>922</v>
      </c>
      <c r="P948" s="64">
        <v>921</v>
      </c>
      <c r="Q948" s="64">
        <v>918</v>
      </c>
      <c r="R948" s="64">
        <v>948</v>
      </c>
      <c r="S948" s="64">
        <v>970</v>
      </c>
      <c r="T948" s="64">
        <v>997</v>
      </c>
      <c r="U948" s="64">
        <v>1054</v>
      </c>
      <c r="V948" s="64">
        <v>1073</v>
      </c>
      <c r="W948" s="64">
        <v>1059</v>
      </c>
      <c r="X948" s="64">
        <v>1042</v>
      </c>
      <c r="Y948" s="64">
        <v>993</v>
      </c>
      <c r="Z948" s="64">
        <v>933</v>
      </c>
      <c r="AA948" s="64">
        <v>871</v>
      </c>
      <c r="AB948" s="65">
        <v>2</v>
      </c>
      <c r="AC948" s="65">
        <f t="shared" si="42"/>
        <v>1</v>
      </c>
      <c r="AD948" s="65">
        <v>6</v>
      </c>
      <c r="AF948" s="57">
        <v>15</v>
      </c>
      <c r="AG948" s="57">
        <v>15</v>
      </c>
      <c r="AH948" s="57">
        <v>2023</v>
      </c>
    </row>
    <row r="949" spans="1:34">
      <c r="A949" s="64">
        <v>20230806</v>
      </c>
      <c r="B949" s="64">
        <f t="shared" si="43"/>
        <v>1050</v>
      </c>
      <c r="C949" s="64">
        <f t="shared" si="44"/>
        <v>675</v>
      </c>
      <c r="D949" s="64">
        <v>803</v>
      </c>
      <c r="E949" s="64">
        <v>748</v>
      </c>
      <c r="F949" s="64">
        <v>708</v>
      </c>
      <c r="G949" s="64">
        <v>683</v>
      </c>
      <c r="H949" s="64">
        <v>675</v>
      </c>
      <c r="I949" s="64">
        <v>682</v>
      </c>
      <c r="J949" s="64">
        <v>695</v>
      </c>
      <c r="K949" s="64">
        <v>720</v>
      </c>
      <c r="L949" s="64">
        <v>767</v>
      </c>
      <c r="M949" s="64">
        <v>820</v>
      </c>
      <c r="N949" s="64">
        <v>864</v>
      </c>
      <c r="O949" s="64">
        <v>881</v>
      </c>
      <c r="P949" s="64">
        <v>899</v>
      </c>
      <c r="Q949" s="64">
        <v>924</v>
      </c>
      <c r="R949" s="64">
        <v>900</v>
      </c>
      <c r="S949" s="64">
        <v>938</v>
      </c>
      <c r="T949" s="64">
        <v>980</v>
      </c>
      <c r="U949" s="64">
        <v>1030</v>
      </c>
      <c r="V949" s="64">
        <v>1050</v>
      </c>
      <c r="W949" s="64">
        <v>1046</v>
      </c>
      <c r="X949" s="64">
        <v>1036</v>
      </c>
      <c r="Y949" s="64">
        <v>989</v>
      </c>
      <c r="Z949" s="64">
        <v>925</v>
      </c>
      <c r="AA949" s="64">
        <v>862</v>
      </c>
      <c r="AB949" s="65">
        <v>2</v>
      </c>
      <c r="AC949" s="65">
        <f t="shared" si="42"/>
        <v>2</v>
      </c>
      <c r="AD949" s="65">
        <v>7</v>
      </c>
      <c r="AF949" s="57">
        <v>15</v>
      </c>
      <c r="AG949" s="57">
        <v>13</v>
      </c>
      <c r="AH949" s="57">
        <v>2023</v>
      </c>
    </row>
    <row r="950" spans="1:34">
      <c r="A950" s="64">
        <v>20230807</v>
      </c>
      <c r="B950" s="64">
        <f t="shared" si="43"/>
        <v>1112</v>
      </c>
      <c r="C950" s="64">
        <f t="shared" si="44"/>
        <v>678</v>
      </c>
      <c r="D950" s="64">
        <v>793</v>
      </c>
      <c r="E950" s="64">
        <v>747</v>
      </c>
      <c r="F950" s="64">
        <v>714</v>
      </c>
      <c r="G950" s="64">
        <v>689</v>
      </c>
      <c r="H950" s="64">
        <v>678</v>
      </c>
      <c r="I950" s="64">
        <v>688</v>
      </c>
      <c r="J950" s="64">
        <v>719</v>
      </c>
      <c r="K950" s="64">
        <v>773</v>
      </c>
      <c r="L950" s="64">
        <v>861</v>
      </c>
      <c r="M950" s="64">
        <v>945</v>
      </c>
      <c r="N950" s="64">
        <v>969</v>
      </c>
      <c r="O950" s="64">
        <v>990</v>
      </c>
      <c r="P950" s="64">
        <v>988</v>
      </c>
      <c r="Q950" s="64">
        <v>1033</v>
      </c>
      <c r="R950" s="64">
        <v>1025</v>
      </c>
      <c r="S950" s="64">
        <v>1031</v>
      </c>
      <c r="T950" s="64">
        <v>1086</v>
      </c>
      <c r="U950" s="64">
        <v>1111</v>
      </c>
      <c r="V950" s="64">
        <v>1112</v>
      </c>
      <c r="W950" s="64">
        <v>1102</v>
      </c>
      <c r="X950" s="64">
        <v>1080</v>
      </c>
      <c r="Y950" s="64">
        <v>1026</v>
      </c>
      <c r="Z950" s="64">
        <v>961</v>
      </c>
      <c r="AA950" s="64">
        <v>889</v>
      </c>
      <c r="AB950" s="65">
        <v>2</v>
      </c>
      <c r="AC950" s="65">
        <f t="shared" si="42"/>
        <v>0</v>
      </c>
      <c r="AD950" s="65">
        <v>1</v>
      </c>
      <c r="AF950" s="57">
        <v>15</v>
      </c>
      <c r="AG950" s="57">
        <v>14</v>
      </c>
      <c r="AH950" s="57">
        <v>2023</v>
      </c>
    </row>
    <row r="951" spans="1:34">
      <c r="A951" s="64">
        <v>20230808</v>
      </c>
      <c r="B951" s="64">
        <f t="shared" si="43"/>
        <v>1090</v>
      </c>
      <c r="C951" s="64">
        <f t="shared" si="44"/>
        <v>686</v>
      </c>
      <c r="D951" s="64">
        <v>817</v>
      </c>
      <c r="E951" s="64">
        <v>755</v>
      </c>
      <c r="F951" s="64">
        <v>717</v>
      </c>
      <c r="G951" s="64">
        <v>695</v>
      </c>
      <c r="H951" s="64">
        <v>686</v>
      </c>
      <c r="I951" s="64">
        <v>693</v>
      </c>
      <c r="J951" s="64">
        <v>722</v>
      </c>
      <c r="K951" s="64">
        <v>786</v>
      </c>
      <c r="L951" s="64">
        <v>871</v>
      </c>
      <c r="M951" s="64">
        <v>931</v>
      </c>
      <c r="N951" s="64">
        <v>964</v>
      </c>
      <c r="O951" s="64">
        <v>974</v>
      </c>
      <c r="P951" s="64">
        <v>986</v>
      </c>
      <c r="Q951" s="64">
        <v>1006</v>
      </c>
      <c r="R951" s="64">
        <v>989</v>
      </c>
      <c r="S951" s="64">
        <v>1011</v>
      </c>
      <c r="T951" s="64">
        <v>1051</v>
      </c>
      <c r="U951" s="64">
        <v>1090</v>
      </c>
      <c r="V951" s="64">
        <v>1078</v>
      </c>
      <c r="W951" s="64">
        <v>1072</v>
      </c>
      <c r="X951" s="64">
        <v>1051</v>
      </c>
      <c r="Y951" s="64">
        <v>998</v>
      </c>
      <c r="Z951" s="64">
        <v>934</v>
      </c>
      <c r="AA951" s="64">
        <v>870</v>
      </c>
      <c r="AB951" s="65">
        <v>2</v>
      </c>
      <c r="AC951" s="65">
        <f t="shared" si="42"/>
        <v>0</v>
      </c>
      <c r="AD951" s="65">
        <v>2</v>
      </c>
      <c r="AF951" s="57">
        <v>15</v>
      </c>
      <c r="AG951" s="57">
        <v>9</v>
      </c>
      <c r="AH951" s="57">
        <v>2023</v>
      </c>
    </row>
    <row r="952" spans="1:34">
      <c r="A952" s="64">
        <v>20230809</v>
      </c>
      <c r="B952" s="64">
        <f t="shared" si="43"/>
        <v>984</v>
      </c>
      <c r="C952" s="64">
        <f t="shared" si="44"/>
        <v>685</v>
      </c>
      <c r="D952" s="64">
        <v>799</v>
      </c>
      <c r="E952" s="64">
        <v>746</v>
      </c>
      <c r="F952" s="64">
        <v>718</v>
      </c>
      <c r="G952" s="64">
        <v>697</v>
      </c>
      <c r="H952" s="64">
        <v>685</v>
      </c>
      <c r="I952" s="64">
        <v>691</v>
      </c>
      <c r="J952" s="64">
        <v>720</v>
      </c>
      <c r="K952" s="64">
        <v>775</v>
      </c>
      <c r="L952" s="64">
        <v>862</v>
      </c>
      <c r="M952" s="64">
        <v>941</v>
      </c>
      <c r="N952" s="64">
        <v>983</v>
      </c>
      <c r="O952" s="64">
        <v>984</v>
      </c>
      <c r="P952" s="64">
        <v>970</v>
      </c>
      <c r="Q952" s="64">
        <v>965</v>
      </c>
      <c r="R952" s="64">
        <v>967</v>
      </c>
      <c r="S952" s="64">
        <v>953</v>
      </c>
      <c r="T952" s="64">
        <v>955</v>
      </c>
      <c r="U952" s="64">
        <v>962</v>
      </c>
      <c r="V952" s="64">
        <v>961</v>
      </c>
      <c r="W952" s="64">
        <v>965</v>
      </c>
      <c r="X952" s="64">
        <v>934</v>
      </c>
      <c r="Y952" s="64">
        <v>890</v>
      </c>
      <c r="Z952" s="64">
        <v>839</v>
      </c>
      <c r="AA952" s="64">
        <v>788</v>
      </c>
      <c r="AB952" s="65">
        <v>2</v>
      </c>
      <c r="AC952" s="65">
        <f t="shared" si="42"/>
        <v>0</v>
      </c>
      <c r="AD952" s="65">
        <v>3</v>
      </c>
      <c r="AF952" s="57">
        <v>15</v>
      </c>
      <c r="AG952" s="57">
        <v>2</v>
      </c>
      <c r="AH952" s="57">
        <v>2023</v>
      </c>
    </row>
    <row r="953" spans="1:34">
      <c r="A953" s="64">
        <v>20230810</v>
      </c>
      <c r="B953" s="64">
        <f t="shared" si="43"/>
        <v>965</v>
      </c>
      <c r="C953" s="64">
        <f t="shared" si="44"/>
        <v>637</v>
      </c>
      <c r="D953" s="64">
        <v>731</v>
      </c>
      <c r="E953" s="64">
        <v>691</v>
      </c>
      <c r="F953" s="64">
        <v>661</v>
      </c>
      <c r="G953" s="64">
        <v>644</v>
      </c>
      <c r="H953" s="64">
        <v>637</v>
      </c>
      <c r="I953" s="64">
        <v>643</v>
      </c>
      <c r="J953" s="64">
        <v>659</v>
      </c>
      <c r="K953" s="64">
        <v>713</v>
      </c>
      <c r="L953" s="64">
        <v>766</v>
      </c>
      <c r="M953" s="64">
        <v>814</v>
      </c>
      <c r="N953" s="64">
        <v>824</v>
      </c>
      <c r="O953" s="64">
        <v>832</v>
      </c>
      <c r="P953" s="64">
        <v>828</v>
      </c>
      <c r="Q953" s="64">
        <v>821</v>
      </c>
      <c r="R953" s="64">
        <v>838</v>
      </c>
      <c r="S953" s="64">
        <v>863</v>
      </c>
      <c r="T953" s="64">
        <v>906</v>
      </c>
      <c r="U953" s="64">
        <v>954</v>
      </c>
      <c r="V953" s="64">
        <v>962</v>
      </c>
      <c r="W953" s="64">
        <v>965</v>
      </c>
      <c r="X953" s="64">
        <v>946</v>
      </c>
      <c r="Y953" s="64">
        <v>901</v>
      </c>
      <c r="Z953" s="64">
        <v>854</v>
      </c>
      <c r="AA953" s="64">
        <v>801</v>
      </c>
      <c r="AB953" s="65">
        <v>2</v>
      </c>
      <c r="AC953" s="65">
        <f t="shared" si="42"/>
        <v>0</v>
      </c>
      <c r="AD953" s="65">
        <v>4</v>
      </c>
      <c r="AF953" s="57">
        <v>15</v>
      </c>
      <c r="AG953" s="57">
        <v>11</v>
      </c>
      <c r="AH953" s="57">
        <v>2023</v>
      </c>
    </row>
    <row r="954" spans="1:34">
      <c r="A954" s="64">
        <v>20230811</v>
      </c>
      <c r="B954" s="64">
        <f t="shared" si="43"/>
        <v>1020</v>
      </c>
      <c r="C954" s="64">
        <f t="shared" si="44"/>
        <v>622</v>
      </c>
      <c r="D954" s="64">
        <v>738</v>
      </c>
      <c r="E954" s="64">
        <v>686</v>
      </c>
      <c r="F954" s="64">
        <v>646</v>
      </c>
      <c r="G954" s="64">
        <v>626</v>
      </c>
      <c r="H954" s="64">
        <v>622</v>
      </c>
      <c r="I954" s="64">
        <v>638</v>
      </c>
      <c r="J954" s="64">
        <v>671</v>
      </c>
      <c r="K954" s="64">
        <v>718</v>
      </c>
      <c r="L954" s="64">
        <v>792</v>
      </c>
      <c r="M954" s="64">
        <v>852</v>
      </c>
      <c r="N954" s="64">
        <v>889</v>
      </c>
      <c r="O954" s="64">
        <v>903</v>
      </c>
      <c r="P954" s="64">
        <v>899</v>
      </c>
      <c r="Q954" s="64">
        <v>921</v>
      </c>
      <c r="R954" s="64">
        <v>943</v>
      </c>
      <c r="S954" s="64">
        <v>949</v>
      </c>
      <c r="T954" s="64">
        <v>989</v>
      </c>
      <c r="U954" s="64">
        <v>1020</v>
      </c>
      <c r="V954" s="64">
        <v>1010</v>
      </c>
      <c r="W954" s="64">
        <v>1003</v>
      </c>
      <c r="X954" s="64">
        <v>973</v>
      </c>
      <c r="Y954" s="64">
        <v>918</v>
      </c>
      <c r="Z954" s="64">
        <v>861</v>
      </c>
      <c r="AA954" s="64">
        <v>808</v>
      </c>
      <c r="AB954" s="65">
        <v>2</v>
      </c>
      <c r="AC954" s="65">
        <f t="shared" si="42"/>
        <v>0</v>
      </c>
      <c r="AD954" s="65">
        <v>5</v>
      </c>
      <c r="AF954" s="57">
        <v>15</v>
      </c>
      <c r="AG954" s="57">
        <v>15</v>
      </c>
      <c r="AH954" s="57">
        <v>2023</v>
      </c>
    </row>
    <row r="955" spans="1:34">
      <c r="A955" s="64">
        <v>20230812</v>
      </c>
      <c r="B955" s="64">
        <f t="shared" si="43"/>
        <v>999</v>
      </c>
      <c r="C955" s="64">
        <f t="shared" si="44"/>
        <v>632</v>
      </c>
      <c r="D955" s="64">
        <v>745</v>
      </c>
      <c r="E955" s="64">
        <v>695</v>
      </c>
      <c r="F955" s="64">
        <v>663</v>
      </c>
      <c r="G955" s="64">
        <v>639</v>
      </c>
      <c r="H955" s="64">
        <v>632</v>
      </c>
      <c r="I955" s="64">
        <v>644</v>
      </c>
      <c r="J955" s="64">
        <v>660</v>
      </c>
      <c r="K955" s="64">
        <v>686</v>
      </c>
      <c r="L955" s="64">
        <v>728</v>
      </c>
      <c r="M955" s="64">
        <v>788</v>
      </c>
      <c r="N955" s="64">
        <v>835</v>
      </c>
      <c r="O955" s="64">
        <v>860</v>
      </c>
      <c r="P955" s="64">
        <v>869</v>
      </c>
      <c r="Q955" s="64">
        <v>889</v>
      </c>
      <c r="R955" s="64">
        <v>890</v>
      </c>
      <c r="S955" s="64">
        <v>907</v>
      </c>
      <c r="T955" s="64">
        <v>953</v>
      </c>
      <c r="U955" s="64">
        <v>979</v>
      </c>
      <c r="V955" s="64">
        <v>993</v>
      </c>
      <c r="W955" s="64">
        <v>999</v>
      </c>
      <c r="X955" s="64">
        <v>976</v>
      </c>
      <c r="Y955" s="64">
        <v>928</v>
      </c>
      <c r="Z955" s="64">
        <v>870</v>
      </c>
      <c r="AA955" s="64">
        <v>813</v>
      </c>
      <c r="AB955" s="65">
        <v>2</v>
      </c>
      <c r="AC955" s="65">
        <f t="shared" si="42"/>
        <v>1</v>
      </c>
      <c r="AD955" s="65">
        <v>6</v>
      </c>
      <c r="AF955" s="57">
        <v>15</v>
      </c>
      <c r="AG955" s="57">
        <v>14</v>
      </c>
      <c r="AH955" s="57">
        <v>2023</v>
      </c>
    </row>
    <row r="956" spans="1:34">
      <c r="A956" s="64">
        <v>20230813</v>
      </c>
      <c r="B956" s="64">
        <f t="shared" si="43"/>
        <v>988</v>
      </c>
      <c r="C956" s="64">
        <f t="shared" si="44"/>
        <v>628</v>
      </c>
      <c r="D956" s="64">
        <v>746</v>
      </c>
      <c r="E956" s="64">
        <v>695</v>
      </c>
      <c r="F956" s="64">
        <v>660</v>
      </c>
      <c r="G956" s="64">
        <v>638</v>
      </c>
      <c r="H956" s="64">
        <v>628</v>
      </c>
      <c r="I956" s="64">
        <v>632</v>
      </c>
      <c r="J956" s="64">
        <v>644</v>
      </c>
      <c r="K956" s="64">
        <v>664</v>
      </c>
      <c r="L956" s="64">
        <v>703</v>
      </c>
      <c r="M956" s="64">
        <v>756</v>
      </c>
      <c r="N956" s="64">
        <v>790</v>
      </c>
      <c r="O956" s="64">
        <v>818</v>
      </c>
      <c r="P956" s="64">
        <v>837</v>
      </c>
      <c r="Q956" s="64">
        <v>855</v>
      </c>
      <c r="R956" s="64">
        <v>874</v>
      </c>
      <c r="S956" s="64">
        <v>886</v>
      </c>
      <c r="T956" s="64">
        <v>910</v>
      </c>
      <c r="U956" s="64">
        <v>962</v>
      </c>
      <c r="V956" s="64">
        <v>980</v>
      </c>
      <c r="W956" s="64">
        <v>988</v>
      </c>
      <c r="X956" s="64">
        <v>972</v>
      </c>
      <c r="Y956" s="64">
        <v>923</v>
      </c>
      <c r="Z956" s="64">
        <v>860</v>
      </c>
      <c r="AA956" s="64">
        <v>799</v>
      </c>
      <c r="AB956" s="65">
        <v>2</v>
      </c>
      <c r="AC956" s="65">
        <f t="shared" si="42"/>
        <v>2</v>
      </c>
      <c r="AD956" s="65">
        <v>7</v>
      </c>
      <c r="AF956" s="57">
        <v>15</v>
      </c>
      <c r="AG956" s="57">
        <v>14</v>
      </c>
      <c r="AH956" s="57">
        <v>2023</v>
      </c>
    </row>
    <row r="957" spans="1:34">
      <c r="A957" s="64">
        <v>20230814</v>
      </c>
      <c r="B957" s="64">
        <f t="shared" si="43"/>
        <v>1033</v>
      </c>
      <c r="C957" s="64">
        <f t="shared" si="44"/>
        <v>625</v>
      </c>
      <c r="D957" s="64">
        <v>731</v>
      </c>
      <c r="E957" s="64">
        <v>683</v>
      </c>
      <c r="F957" s="64">
        <v>653</v>
      </c>
      <c r="G957" s="64">
        <v>634</v>
      </c>
      <c r="H957" s="64">
        <v>625</v>
      </c>
      <c r="I957" s="64">
        <v>639</v>
      </c>
      <c r="J957" s="64">
        <v>669</v>
      </c>
      <c r="K957" s="64">
        <v>720</v>
      </c>
      <c r="L957" s="64">
        <v>792</v>
      </c>
      <c r="M957" s="64">
        <v>858</v>
      </c>
      <c r="N957" s="64">
        <v>912</v>
      </c>
      <c r="O957" s="64">
        <v>934</v>
      </c>
      <c r="P957" s="64">
        <v>950</v>
      </c>
      <c r="Q957" s="64">
        <v>959</v>
      </c>
      <c r="R957" s="64">
        <v>945</v>
      </c>
      <c r="S957" s="64">
        <v>960</v>
      </c>
      <c r="T957" s="64">
        <v>995</v>
      </c>
      <c r="U957" s="64">
        <v>1033</v>
      </c>
      <c r="V957" s="64">
        <v>1030</v>
      </c>
      <c r="W957" s="64">
        <v>1019</v>
      </c>
      <c r="X957" s="64">
        <v>987</v>
      </c>
      <c r="Y957" s="64">
        <v>932</v>
      </c>
      <c r="Z957" s="64">
        <v>875</v>
      </c>
      <c r="AA957" s="64">
        <v>820</v>
      </c>
      <c r="AB957" s="65">
        <v>2</v>
      </c>
      <c r="AC957" s="65">
        <f t="shared" si="42"/>
        <v>0</v>
      </c>
      <c r="AD957" s="65">
        <v>1</v>
      </c>
      <c r="AF957" s="57">
        <v>15</v>
      </c>
      <c r="AG957" s="57">
        <v>15</v>
      </c>
      <c r="AH957" s="57">
        <v>2023</v>
      </c>
    </row>
    <row r="958" spans="1:34">
      <c r="A958" s="64">
        <v>20230815</v>
      </c>
      <c r="B958" s="64">
        <f t="shared" si="43"/>
        <v>998</v>
      </c>
      <c r="C958" s="64">
        <f t="shared" si="44"/>
        <v>640</v>
      </c>
      <c r="D958" s="64">
        <v>755</v>
      </c>
      <c r="E958" s="64">
        <v>706</v>
      </c>
      <c r="F958" s="64">
        <v>671</v>
      </c>
      <c r="G958" s="64">
        <v>648</v>
      </c>
      <c r="H958" s="64">
        <v>640</v>
      </c>
      <c r="I958" s="64">
        <v>650</v>
      </c>
      <c r="J958" s="64">
        <v>668</v>
      </c>
      <c r="K958" s="64">
        <v>699</v>
      </c>
      <c r="L958" s="64">
        <v>743</v>
      </c>
      <c r="M958" s="64">
        <v>816</v>
      </c>
      <c r="N958" s="64">
        <v>845</v>
      </c>
      <c r="O958" s="64">
        <v>857</v>
      </c>
      <c r="P958" s="64">
        <v>854</v>
      </c>
      <c r="Q958" s="64">
        <v>850</v>
      </c>
      <c r="R958" s="64">
        <v>866</v>
      </c>
      <c r="S958" s="64">
        <v>876</v>
      </c>
      <c r="T958" s="64">
        <v>927</v>
      </c>
      <c r="U958" s="64">
        <v>978</v>
      </c>
      <c r="V958" s="64">
        <v>991</v>
      </c>
      <c r="W958" s="64">
        <v>998</v>
      </c>
      <c r="X958" s="64">
        <v>978</v>
      </c>
      <c r="Y958" s="64">
        <v>927</v>
      </c>
      <c r="Z958" s="64">
        <v>867</v>
      </c>
      <c r="AA958" s="64">
        <v>808</v>
      </c>
      <c r="AB958" s="65">
        <v>2</v>
      </c>
      <c r="AC958" s="65">
        <f t="shared" si="42"/>
        <v>3</v>
      </c>
      <c r="AD958" s="65">
        <v>2</v>
      </c>
      <c r="AE958" s="66" t="s">
        <v>76</v>
      </c>
      <c r="AF958" s="57">
        <v>15</v>
      </c>
      <c r="AG958" s="57">
        <v>15</v>
      </c>
      <c r="AH958" s="57">
        <v>2023</v>
      </c>
    </row>
    <row r="959" spans="1:34">
      <c r="A959" s="64">
        <v>20230816</v>
      </c>
      <c r="B959" s="64">
        <f t="shared" si="43"/>
        <v>1049</v>
      </c>
      <c r="C959" s="64">
        <f t="shared" si="44"/>
        <v>638</v>
      </c>
      <c r="D959" s="64">
        <v>745</v>
      </c>
      <c r="E959" s="64">
        <v>695</v>
      </c>
      <c r="F959" s="64">
        <v>662</v>
      </c>
      <c r="G959" s="64">
        <v>643</v>
      </c>
      <c r="H959" s="64">
        <v>638</v>
      </c>
      <c r="I959" s="64">
        <v>650</v>
      </c>
      <c r="J959" s="64">
        <v>687</v>
      </c>
      <c r="K959" s="64">
        <v>752</v>
      </c>
      <c r="L959" s="64">
        <v>852</v>
      </c>
      <c r="M959" s="64">
        <v>918</v>
      </c>
      <c r="N959" s="64">
        <v>925</v>
      </c>
      <c r="O959" s="64">
        <v>901</v>
      </c>
      <c r="P959" s="64">
        <v>916</v>
      </c>
      <c r="Q959" s="64">
        <v>951</v>
      </c>
      <c r="R959" s="64">
        <v>966</v>
      </c>
      <c r="S959" s="64">
        <v>994</v>
      </c>
      <c r="T959" s="64">
        <v>1013</v>
      </c>
      <c r="U959" s="64">
        <v>1042</v>
      </c>
      <c r="V959" s="64">
        <v>1049</v>
      </c>
      <c r="W959" s="64">
        <v>1040</v>
      </c>
      <c r="X959" s="64">
        <v>1008</v>
      </c>
      <c r="Y959" s="64">
        <v>947</v>
      </c>
      <c r="Z959" s="64">
        <v>887</v>
      </c>
      <c r="AA959" s="64">
        <v>829</v>
      </c>
      <c r="AB959" s="65">
        <v>2</v>
      </c>
      <c r="AC959" s="65">
        <f t="shared" si="42"/>
        <v>0</v>
      </c>
      <c r="AD959" s="65">
        <v>3</v>
      </c>
      <c r="AF959" s="57">
        <v>15</v>
      </c>
      <c r="AG959" s="57">
        <v>14</v>
      </c>
      <c r="AH959" s="57">
        <v>2023</v>
      </c>
    </row>
    <row r="960" spans="1:34">
      <c r="A960" s="64">
        <v>20230817</v>
      </c>
      <c r="B960" s="64">
        <f t="shared" si="43"/>
        <v>1021</v>
      </c>
      <c r="C960" s="64">
        <f t="shared" si="44"/>
        <v>643</v>
      </c>
      <c r="D960" s="64">
        <v>758</v>
      </c>
      <c r="E960" s="64">
        <v>708</v>
      </c>
      <c r="F960" s="64">
        <v>676</v>
      </c>
      <c r="G960" s="64">
        <v>651</v>
      </c>
      <c r="H960" s="64">
        <v>643</v>
      </c>
      <c r="I960" s="64">
        <v>653</v>
      </c>
      <c r="J960" s="64">
        <v>686</v>
      </c>
      <c r="K960" s="64">
        <v>736</v>
      </c>
      <c r="L960" s="64">
        <v>825</v>
      </c>
      <c r="M960" s="64">
        <v>889</v>
      </c>
      <c r="N960" s="64">
        <v>948</v>
      </c>
      <c r="O960" s="64">
        <v>979</v>
      </c>
      <c r="P960" s="64">
        <v>991</v>
      </c>
      <c r="Q960" s="64">
        <v>1021</v>
      </c>
      <c r="R960" s="64">
        <v>1011</v>
      </c>
      <c r="S960" s="64">
        <v>964</v>
      </c>
      <c r="T960" s="64">
        <v>971</v>
      </c>
      <c r="U960" s="64">
        <v>995</v>
      </c>
      <c r="V960" s="64">
        <v>1004</v>
      </c>
      <c r="W960" s="64">
        <v>1001</v>
      </c>
      <c r="X960" s="64">
        <v>969</v>
      </c>
      <c r="Y960" s="64">
        <v>912</v>
      </c>
      <c r="Z960" s="64">
        <v>856</v>
      </c>
      <c r="AA960" s="64">
        <v>801</v>
      </c>
      <c r="AB960" s="65">
        <v>2</v>
      </c>
      <c r="AC960" s="65">
        <f t="shared" si="42"/>
        <v>0</v>
      </c>
      <c r="AD960" s="65">
        <v>4</v>
      </c>
      <c r="AF960" s="57">
        <v>15</v>
      </c>
      <c r="AG960" s="57">
        <v>10</v>
      </c>
      <c r="AH960" s="57">
        <v>2023</v>
      </c>
    </row>
    <row r="961" spans="1:34">
      <c r="A961" s="64">
        <v>20230818</v>
      </c>
      <c r="B961" s="64">
        <f t="shared" si="43"/>
        <v>1023</v>
      </c>
      <c r="C961" s="64">
        <f t="shared" si="44"/>
        <v>630</v>
      </c>
      <c r="D961" s="64">
        <v>734</v>
      </c>
      <c r="E961" s="64">
        <v>686</v>
      </c>
      <c r="F961" s="64">
        <v>655</v>
      </c>
      <c r="G961" s="64">
        <v>634</v>
      </c>
      <c r="H961" s="64">
        <v>630</v>
      </c>
      <c r="I961" s="64">
        <v>642</v>
      </c>
      <c r="J961" s="64">
        <v>680</v>
      </c>
      <c r="K961" s="64">
        <v>738</v>
      </c>
      <c r="L961" s="64">
        <v>818</v>
      </c>
      <c r="M961" s="64">
        <v>879</v>
      </c>
      <c r="N961" s="64">
        <v>937</v>
      </c>
      <c r="O961" s="64">
        <v>926</v>
      </c>
      <c r="P961" s="64">
        <v>930</v>
      </c>
      <c r="Q961" s="64">
        <v>976</v>
      </c>
      <c r="R961" s="64">
        <v>990</v>
      </c>
      <c r="S961" s="64">
        <v>969</v>
      </c>
      <c r="T961" s="64">
        <v>993</v>
      </c>
      <c r="U961" s="64">
        <v>1023</v>
      </c>
      <c r="V961" s="64">
        <v>1014</v>
      </c>
      <c r="W961" s="64">
        <v>1012</v>
      </c>
      <c r="X961" s="64">
        <v>985</v>
      </c>
      <c r="Y961" s="64">
        <v>931</v>
      </c>
      <c r="Z961" s="64">
        <v>876</v>
      </c>
      <c r="AA961" s="64">
        <v>825</v>
      </c>
      <c r="AB961" s="65">
        <v>2</v>
      </c>
      <c r="AC961" s="65">
        <f t="shared" si="42"/>
        <v>0</v>
      </c>
      <c r="AD961" s="65">
        <v>5</v>
      </c>
      <c r="AF961" s="57">
        <v>15</v>
      </c>
      <c r="AG961" s="57">
        <v>14</v>
      </c>
      <c r="AH961" s="57">
        <v>2023</v>
      </c>
    </row>
    <row r="962" spans="1:34">
      <c r="A962" s="64">
        <v>20230819</v>
      </c>
      <c r="B962" s="64">
        <f t="shared" si="43"/>
        <v>1001</v>
      </c>
      <c r="C962" s="64">
        <f t="shared" si="44"/>
        <v>644</v>
      </c>
      <c r="D962" s="64">
        <v>765</v>
      </c>
      <c r="E962" s="64">
        <v>716</v>
      </c>
      <c r="F962" s="64">
        <v>677</v>
      </c>
      <c r="G962" s="64">
        <v>654</v>
      </c>
      <c r="H962" s="64">
        <v>644</v>
      </c>
      <c r="I962" s="64">
        <v>654</v>
      </c>
      <c r="J962" s="64">
        <v>678</v>
      </c>
      <c r="K962" s="64">
        <v>712</v>
      </c>
      <c r="L962" s="64">
        <v>772</v>
      </c>
      <c r="M962" s="64">
        <v>818</v>
      </c>
      <c r="N962" s="64">
        <v>856</v>
      </c>
      <c r="O962" s="64">
        <v>879</v>
      </c>
      <c r="P962" s="64">
        <v>886</v>
      </c>
      <c r="Q962" s="64">
        <v>912</v>
      </c>
      <c r="R962" s="64">
        <v>927</v>
      </c>
      <c r="S962" s="64">
        <v>926</v>
      </c>
      <c r="T962" s="64">
        <v>946</v>
      </c>
      <c r="U962" s="64">
        <v>982</v>
      </c>
      <c r="V962" s="64">
        <v>1001</v>
      </c>
      <c r="W962" s="64">
        <v>999</v>
      </c>
      <c r="X962" s="64">
        <v>975</v>
      </c>
      <c r="Y962" s="64">
        <v>925</v>
      </c>
      <c r="Z962" s="64">
        <v>867</v>
      </c>
      <c r="AA962" s="64">
        <v>813</v>
      </c>
      <c r="AB962" s="65">
        <v>2</v>
      </c>
      <c r="AC962" s="65">
        <f t="shared" ref="AC962:AC1025" si="45">IF(NOT(ISBLANK(AE962)),3,IF(AD962=6,1,IF(AD962=7,2,0)))</f>
        <v>1</v>
      </c>
      <c r="AD962" s="65">
        <v>6</v>
      </c>
      <c r="AF962" s="57">
        <v>15</v>
      </c>
      <c r="AG962" s="57">
        <v>15</v>
      </c>
      <c r="AH962" s="57">
        <v>2023</v>
      </c>
    </row>
    <row r="963" spans="1:34">
      <c r="A963" s="64">
        <v>20230820</v>
      </c>
      <c r="B963" s="64">
        <f t="shared" ref="B963:B1026" si="46">MAX(D963:AA963)</f>
        <v>1008</v>
      </c>
      <c r="C963" s="64">
        <f t="shared" ref="C963:C1026" si="47">MIN(D963:AA963)</f>
        <v>632</v>
      </c>
      <c r="D963" s="64">
        <v>749</v>
      </c>
      <c r="E963" s="64">
        <v>700</v>
      </c>
      <c r="F963" s="64">
        <v>665</v>
      </c>
      <c r="G963" s="64">
        <v>642</v>
      </c>
      <c r="H963" s="64">
        <v>632</v>
      </c>
      <c r="I963" s="64">
        <v>639</v>
      </c>
      <c r="J963" s="64">
        <v>654</v>
      </c>
      <c r="K963" s="64">
        <v>676</v>
      </c>
      <c r="L963" s="64">
        <v>714</v>
      </c>
      <c r="M963" s="64">
        <v>771</v>
      </c>
      <c r="N963" s="64">
        <v>813</v>
      </c>
      <c r="O963" s="64">
        <v>838</v>
      </c>
      <c r="P963" s="64">
        <v>849</v>
      </c>
      <c r="Q963" s="64">
        <v>872</v>
      </c>
      <c r="R963" s="64">
        <v>882</v>
      </c>
      <c r="S963" s="64">
        <v>905</v>
      </c>
      <c r="T963" s="64">
        <v>941</v>
      </c>
      <c r="U963" s="64">
        <v>983</v>
      </c>
      <c r="V963" s="64">
        <v>1001</v>
      </c>
      <c r="W963" s="64">
        <v>1008</v>
      </c>
      <c r="X963" s="64">
        <v>989</v>
      </c>
      <c r="Y963" s="64">
        <v>933</v>
      </c>
      <c r="Z963" s="64">
        <v>869</v>
      </c>
      <c r="AA963" s="64">
        <v>804</v>
      </c>
      <c r="AB963" s="65">
        <v>2</v>
      </c>
      <c r="AC963" s="65">
        <f t="shared" si="45"/>
        <v>2</v>
      </c>
      <c r="AD963" s="65">
        <v>7</v>
      </c>
      <c r="AF963" s="57">
        <v>15</v>
      </c>
      <c r="AG963" s="57">
        <v>14</v>
      </c>
      <c r="AH963" s="57">
        <v>2023</v>
      </c>
    </row>
    <row r="964" spans="1:34">
      <c r="A964" s="64">
        <v>20230821</v>
      </c>
      <c r="B964" s="64">
        <f t="shared" si="46"/>
        <v>1075</v>
      </c>
      <c r="C964" s="64">
        <f t="shared" si="47"/>
        <v>630</v>
      </c>
      <c r="D964" s="64">
        <v>733</v>
      </c>
      <c r="E964" s="64">
        <v>688</v>
      </c>
      <c r="F964" s="64">
        <v>657</v>
      </c>
      <c r="G964" s="64">
        <v>636</v>
      </c>
      <c r="H964" s="64">
        <v>630</v>
      </c>
      <c r="I964" s="64">
        <v>642</v>
      </c>
      <c r="J964" s="64">
        <v>683</v>
      </c>
      <c r="K964" s="64">
        <v>753</v>
      </c>
      <c r="L964" s="64">
        <v>846</v>
      </c>
      <c r="M964" s="64">
        <v>914</v>
      </c>
      <c r="N964" s="64">
        <v>951</v>
      </c>
      <c r="O964" s="64">
        <v>972</v>
      </c>
      <c r="P964" s="64">
        <v>981</v>
      </c>
      <c r="Q964" s="64">
        <v>1014</v>
      </c>
      <c r="R964" s="64">
        <v>1012</v>
      </c>
      <c r="S964" s="64">
        <v>1036</v>
      </c>
      <c r="T964" s="64">
        <v>1053</v>
      </c>
      <c r="U964" s="64">
        <v>1075</v>
      </c>
      <c r="V964" s="64">
        <v>1062</v>
      </c>
      <c r="W964" s="64">
        <v>1059</v>
      </c>
      <c r="X964" s="64">
        <v>1025</v>
      </c>
      <c r="Y964" s="64">
        <v>963</v>
      </c>
      <c r="Z964" s="64">
        <v>897</v>
      </c>
      <c r="AA964" s="64">
        <v>854</v>
      </c>
      <c r="AB964" s="65">
        <v>2</v>
      </c>
      <c r="AC964" s="65">
        <f t="shared" si="45"/>
        <v>0</v>
      </c>
      <c r="AD964" s="65">
        <v>1</v>
      </c>
      <c r="AF964" s="57">
        <v>15</v>
      </c>
      <c r="AG964" s="57">
        <v>14</v>
      </c>
      <c r="AH964" s="57">
        <v>2023</v>
      </c>
    </row>
    <row r="965" spans="1:34">
      <c r="A965" s="64">
        <v>20230822</v>
      </c>
      <c r="B965" s="64">
        <f t="shared" si="46"/>
        <v>1045</v>
      </c>
      <c r="C965" s="64">
        <f t="shared" si="47"/>
        <v>658</v>
      </c>
      <c r="D965" s="64">
        <v>792</v>
      </c>
      <c r="E965" s="64">
        <v>724</v>
      </c>
      <c r="F965" s="64">
        <v>688</v>
      </c>
      <c r="G965" s="64">
        <v>664</v>
      </c>
      <c r="H965" s="64">
        <v>658</v>
      </c>
      <c r="I965" s="64">
        <v>669</v>
      </c>
      <c r="J965" s="64">
        <v>695</v>
      </c>
      <c r="K965" s="64">
        <v>766</v>
      </c>
      <c r="L965" s="64">
        <v>860</v>
      </c>
      <c r="M965" s="64">
        <v>920</v>
      </c>
      <c r="N965" s="64">
        <v>940</v>
      </c>
      <c r="O965" s="64">
        <v>933</v>
      </c>
      <c r="P965" s="64">
        <v>934</v>
      </c>
      <c r="Q965" s="64">
        <v>965</v>
      </c>
      <c r="R965" s="64">
        <v>1004</v>
      </c>
      <c r="S965" s="64">
        <v>1000</v>
      </c>
      <c r="T965" s="64">
        <v>1023</v>
      </c>
      <c r="U965" s="64">
        <v>1044</v>
      </c>
      <c r="V965" s="64">
        <v>1038</v>
      </c>
      <c r="W965" s="64">
        <v>1045</v>
      </c>
      <c r="X965" s="64">
        <v>1011</v>
      </c>
      <c r="Y965" s="64">
        <v>957</v>
      </c>
      <c r="Z965" s="64">
        <v>895</v>
      </c>
      <c r="AA965" s="64">
        <v>839</v>
      </c>
      <c r="AB965" s="65">
        <v>2</v>
      </c>
      <c r="AC965" s="65">
        <f t="shared" si="45"/>
        <v>0</v>
      </c>
      <c r="AD965" s="65">
        <v>2</v>
      </c>
      <c r="AF965" s="57">
        <v>15</v>
      </c>
      <c r="AG965" s="57">
        <v>11</v>
      </c>
      <c r="AH965" s="57">
        <v>2023</v>
      </c>
    </row>
    <row r="966" spans="1:34">
      <c r="A966" s="64">
        <v>20230823</v>
      </c>
      <c r="B966" s="64">
        <f t="shared" si="46"/>
        <v>986</v>
      </c>
      <c r="C966" s="64">
        <f t="shared" si="47"/>
        <v>657</v>
      </c>
      <c r="D966" s="64">
        <v>769</v>
      </c>
      <c r="E966" s="64">
        <v>718</v>
      </c>
      <c r="F966" s="64">
        <v>685</v>
      </c>
      <c r="G966" s="64">
        <v>663</v>
      </c>
      <c r="H966" s="64">
        <v>657</v>
      </c>
      <c r="I966" s="64">
        <v>671</v>
      </c>
      <c r="J966" s="64">
        <v>699</v>
      </c>
      <c r="K966" s="64">
        <v>764</v>
      </c>
      <c r="L966" s="64">
        <v>847</v>
      </c>
      <c r="M966" s="64">
        <v>922</v>
      </c>
      <c r="N966" s="64">
        <v>963</v>
      </c>
      <c r="O966" s="64">
        <v>975</v>
      </c>
      <c r="P966" s="64">
        <v>980</v>
      </c>
      <c r="Q966" s="64">
        <v>986</v>
      </c>
      <c r="R966" s="64">
        <v>982</v>
      </c>
      <c r="S966" s="64">
        <v>964</v>
      </c>
      <c r="T966" s="64">
        <v>947</v>
      </c>
      <c r="U966" s="64">
        <v>957</v>
      </c>
      <c r="V966" s="64">
        <v>955</v>
      </c>
      <c r="W966" s="64">
        <v>962</v>
      </c>
      <c r="X966" s="64">
        <v>934</v>
      </c>
      <c r="Y966" s="64">
        <v>886</v>
      </c>
      <c r="Z966" s="64">
        <v>834</v>
      </c>
      <c r="AA966" s="64">
        <v>784</v>
      </c>
      <c r="AB966" s="65">
        <v>2</v>
      </c>
      <c r="AC966" s="65">
        <f t="shared" si="45"/>
        <v>0</v>
      </c>
      <c r="AD966" s="65">
        <v>3</v>
      </c>
      <c r="AF966" s="57">
        <v>14</v>
      </c>
      <c r="AG966" s="57">
        <v>2</v>
      </c>
      <c r="AH966" s="57">
        <v>2023</v>
      </c>
    </row>
    <row r="967" spans="1:34">
      <c r="A967" s="64">
        <v>20230824</v>
      </c>
      <c r="B967" s="64">
        <f t="shared" si="46"/>
        <v>956</v>
      </c>
      <c r="C967" s="64">
        <f t="shared" si="47"/>
        <v>629</v>
      </c>
      <c r="D967" s="64">
        <v>723</v>
      </c>
      <c r="E967" s="64">
        <v>680</v>
      </c>
      <c r="F967" s="64">
        <v>652</v>
      </c>
      <c r="G967" s="64">
        <v>634</v>
      </c>
      <c r="H967" s="64">
        <v>629</v>
      </c>
      <c r="I967" s="64">
        <v>646</v>
      </c>
      <c r="J967" s="64">
        <v>681</v>
      </c>
      <c r="K967" s="64">
        <v>759</v>
      </c>
      <c r="L967" s="64">
        <v>853</v>
      </c>
      <c r="M967" s="64">
        <v>916</v>
      </c>
      <c r="N967" s="64">
        <v>930</v>
      </c>
      <c r="O967" s="64">
        <v>906</v>
      </c>
      <c r="P967" s="64">
        <v>905</v>
      </c>
      <c r="Q967" s="64">
        <v>900</v>
      </c>
      <c r="R967" s="64">
        <v>912</v>
      </c>
      <c r="S967" s="64">
        <v>898</v>
      </c>
      <c r="T967" s="64">
        <v>922</v>
      </c>
      <c r="U967" s="64">
        <v>948</v>
      </c>
      <c r="V967" s="64">
        <v>956</v>
      </c>
      <c r="W967" s="64">
        <v>951</v>
      </c>
      <c r="X967" s="64">
        <v>919</v>
      </c>
      <c r="Y967" s="64">
        <v>864</v>
      </c>
      <c r="Z967" s="64">
        <v>811</v>
      </c>
      <c r="AA967" s="64">
        <v>764</v>
      </c>
      <c r="AB967" s="65">
        <v>2</v>
      </c>
      <c r="AC967" s="65">
        <f t="shared" si="45"/>
        <v>0</v>
      </c>
      <c r="AD967" s="65">
        <v>4</v>
      </c>
      <c r="AF967" s="57">
        <v>15</v>
      </c>
      <c r="AG967" s="57">
        <v>5</v>
      </c>
      <c r="AH967" s="57">
        <v>2023</v>
      </c>
    </row>
    <row r="968" spans="1:34">
      <c r="A968" s="64">
        <v>20230825</v>
      </c>
      <c r="B968" s="64">
        <f t="shared" si="46"/>
        <v>959</v>
      </c>
      <c r="C968" s="64">
        <f t="shared" si="47"/>
        <v>603</v>
      </c>
      <c r="D968" s="64">
        <v>702</v>
      </c>
      <c r="E968" s="64">
        <v>657</v>
      </c>
      <c r="F968" s="64">
        <v>630</v>
      </c>
      <c r="G968" s="64">
        <v>611</v>
      </c>
      <c r="H968" s="64">
        <v>603</v>
      </c>
      <c r="I968" s="64">
        <v>617</v>
      </c>
      <c r="J968" s="64">
        <v>653</v>
      </c>
      <c r="K968" s="64">
        <v>694</v>
      </c>
      <c r="L968" s="64">
        <v>760</v>
      </c>
      <c r="M968" s="64">
        <v>816</v>
      </c>
      <c r="N968" s="64">
        <v>844</v>
      </c>
      <c r="O968" s="64">
        <v>862</v>
      </c>
      <c r="P968" s="64">
        <v>861</v>
      </c>
      <c r="Q968" s="64">
        <v>884</v>
      </c>
      <c r="R968" s="64">
        <v>900</v>
      </c>
      <c r="S968" s="64">
        <v>920</v>
      </c>
      <c r="T968" s="64">
        <v>943</v>
      </c>
      <c r="U968" s="64">
        <v>959</v>
      </c>
      <c r="V968" s="64">
        <v>950</v>
      </c>
      <c r="W968" s="64">
        <v>948</v>
      </c>
      <c r="X968" s="64">
        <v>917</v>
      </c>
      <c r="Y968" s="64">
        <v>861</v>
      </c>
      <c r="Z968" s="64">
        <v>811</v>
      </c>
      <c r="AA968" s="64">
        <v>768</v>
      </c>
      <c r="AB968" s="65">
        <v>2</v>
      </c>
      <c r="AC968" s="65">
        <f t="shared" si="45"/>
        <v>0</v>
      </c>
      <c r="AD968" s="65">
        <v>5</v>
      </c>
      <c r="AF968" s="57">
        <v>15</v>
      </c>
      <c r="AG968" s="57">
        <v>15</v>
      </c>
      <c r="AH968" s="57">
        <v>2023</v>
      </c>
    </row>
    <row r="969" spans="1:34">
      <c r="A969" s="64">
        <v>20230826</v>
      </c>
      <c r="B969" s="64">
        <f t="shared" si="46"/>
        <v>919</v>
      </c>
      <c r="C969" s="64">
        <f t="shared" si="47"/>
        <v>605</v>
      </c>
      <c r="D969" s="64">
        <v>711</v>
      </c>
      <c r="E969" s="64">
        <v>665</v>
      </c>
      <c r="F969" s="64">
        <v>633</v>
      </c>
      <c r="G969" s="64">
        <v>611</v>
      </c>
      <c r="H969" s="64">
        <v>605</v>
      </c>
      <c r="I969" s="64">
        <v>618</v>
      </c>
      <c r="J969" s="64">
        <v>636</v>
      </c>
      <c r="K969" s="64">
        <v>645</v>
      </c>
      <c r="L969" s="64">
        <v>676</v>
      </c>
      <c r="M969" s="64">
        <v>715</v>
      </c>
      <c r="N969" s="64">
        <v>745</v>
      </c>
      <c r="O969" s="64">
        <v>753</v>
      </c>
      <c r="P969" s="64">
        <v>762</v>
      </c>
      <c r="Q969" s="64">
        <v>790</v>
      </c>
      <c r="R969" s="64">
        <v>810</v>
      </c>
      <c r="S969" s="64">
        <v>817</v>
      </c>
      <c r="T969" s="64">
        <v>855</v>
      </c>
      <c r="U969" s="64">
        <v>904</v>
      </c>
      <c r="V969" s="64">
        <v>915</v>
      </c>
      <c r="W969" s="64">
        <v>919</v>
      </c>
      <c r="X969" s="64">
        <v>891</v>
      </c>
      <c r="Y969" s="64">
        <v>842</v>
      </c>
      <c r="Z969" s="64">
        <v>793</v>
      </c>
      <c r="AA969" s="64">
        <v>744</v>
      </c>
      <c r="AB969" s="65">
        <v>2</v>
      </c>
      <c r="AC969" s="65">
        <f t="shared" si="45"/>
        <v>1</v>
      </c>
      <c r="AD969" s="65">
        <v>6</v>
      </c>
      <c r="AF969" s="57">
        <v>15</v>
      </c>
      <c r="AG969" s="57">
        <v>15</v>
      </c>
      <c r="AH969" s="57">
        <v>2023</v>
      </c>
    </row>
    <row r="970" spans="1:34">
      <c r="A970" s="64">
        <v>20230827</v>
      </c>
      <c r="B970" s="64">
        <f t="shared" si="46"/>
        <v>953</v>
      </c>
      <c r="C970" s="64">
        <f t="shared" si="47"/>
        <v>591</v>
      </c>
      <c r="D970" s="64">
        <v>687</v>
      </c>
      <c r="E970" s="64">
        <v>646</v>
      </c>
      <c r="F970" s="64">
        <v>613</v>
      </c>
      <c r="G970" s="64">
        <v>595</v>
      </c>
      <c r="H970" s="64">
        <v>591</v>
      </c>
      <c r="I970" s="64">
        <v>604</v>
      </c>
      <c r="J970" s="64">
        <v>613</v>
      </c>
      <c r="K970" s="64">
        <v>627</v>
      </c>
      <c r="L970" s="64">
        <v>660</v>
      </c>
      <c r="M970" s="64">
        <v>708</v>
      </c>
      <c r="N970" s="64">
        <v>740</v>
      </c>
      <c r="O970" s="64">
        <v>760</v>
      </c>
      <c r="P970" s="64">
        <v>773</v>
      </c>
      <c r="Q970" s="64">
        <v>799</v>
      </c>
      <c r="R970" s="64">
        <v>808</v>
      </c>
      <c r="S970" s="64">
        <v>839</v>
      </c>
      <c r="T970" s="64">
        <v>888</v>
      </c>
      <c r="U970" s="64">
        <v>935</v>
      </c>
      <c r="V970" s="64">
        <v>950</v>
      </c>
      <c r="W970" s="64">
        <v>953</v>
      </c>
      <c r="X970" s="64">
        <v>930</v>
      </c>
      <c r="Y970" s="64">
        <v>883</v>
      </c>
      <c r="Z970" s="64">
        <v>828</v>
      </c>
      <c r="AA970" s="64">
        <v>776</v>
      </c>
      <c r="AB970" s="65">
        <v>2</v>
      </c>
      <c r="AC970" s="65">
        <f t="shared" si="45"/>
        <v>2</v>
      </c>
      <c r="AD970" s="65">
        <v>7</v>
      </c>
      <c r="AF970" s="57">
        <v>15</v>
      </c>
      <c r="AG970" s="57">
        <v>15</v>
      </c>
      <c r="AH970" s="57">
        <v>2023</v>
      </c>
    </row>
    <row r="971" spans="1:34">
      <c r="A971" s="64">
        <v>20230828</v>
      </c>
      <c r="B971" s="64">
        <f t="shared" si="46"/>
        <v>1018</v>
      </c>
      <c r="C971" s="64">
        <f t="shared" si="47"/>
        <v>623</v>
      </c>
      <c r="D971" s="64">
        <v>714</v>
      </c>
      <c r="E971" s="64">
        <v>674</v>
      </c>
      <c r="F971" s="64">
        <v>649</v>
      </c>
      <c r="G971" s="64">
        <v>630</v>
      </c>
      <c r="H971" s="64">
        <v>623</v>
      </c>
      <c r="I971" s="64">
        <v>635</v>
      </c>
      <c r="J971" s="64">
        <v>670</v>
      </c>
      <c r="K971" s="64">
        <v>738</v>
      </c>
      <c r="L971" s="64">
        <v>829</v>
      </c>
      <c r="M971" s="64">
        <v>887</v>
      </c>
      <c r="N971" s="64">
        <v>917</v>
      </c>
      <c r="O971" s="64">
        <v>937</v>
      </c>
      <c r="P971" s="64">
        <v>954</v>
      </c>
      <c r="Q971" s="64">
        <v>970</v>
      </c>
      <c r="R971" s="64">
        <v>973</v>
      </c>
      <c r="S971" s="64">
        <v>1001</v>
      </c>
      <c r="T971" s="64">
        <v>1006</v>
      </c>
      <c r="U971" s="64">
        <v>1018</v>
      </c>
      <c r="V971" s="64">
        <v>1014</v>
      </c>
      <c r="W971" s="64">
        <v>1012</v>
      </c>
      <c r="X971" s="64">
        <v>978</v>
      </c>
      <c r="Y971" s="64">
        <v>920</v>
      </c>
      <c r="Z971" s="64">
        <v>864</v>
      </c>
      <c r="AA971" s="64">
        <v>806</v>
      </c>
      <c r="AB971" s="65">
        <v>2</v>
      </c>
      <c r="AC971" s="65">
        <f t="shared" si="45"/>
        <v>0</v>
      </c>
      <c r="AD971" s="65">
        <v>1</v>
      </c>
      <c r="AF971" s="57">
        <v>15</v>
      </c>
      <c r="AG971" s="57">
        <v>13</v>
      </c>
      <c r="AH971" s="57">
        <v>2023</v>
      </c>
    </row>
    <row r="972" spans="1:34">
      <c r="A972" s="64">
        <v>20230829</v>
      </c>
      <c r="B972" s="64">
        <f t="shared" si="46"/>
        <v>1001</v>
      </c>
      <c r="C972" s="64">
        <f t="shared" si="47"/>
        <v>637</v>
      </c>
      <c r="D972" s="64">
        <v>742</v>
      </c>
      <c r="E972" s="64">
        <v>697</v>
      </c>
      <c r="F972" s="64">
        <v>666</v>
      </c>
      <c r="G972" s="64">
        <v>643</v>
      </c>
      <c r="H972" s="64">
        <v>637</v>
      </c>
      <c r="I972" s="64">
        <v>651</v>
      </c>
      <c r="J972" s="64">
        <v>689</v>
      </c>
      <c r="K972" s="64">
        <v>764</v>
      </c>
      <c r="L972" s="64">
        <v>835</v>
      </c>
      <c r="M972" s="64">
        <v>904</v>
      </c>
      <c r="N972" s="64">
        <v>916</v>
      </c>
      <c r="O972" s="64">
        <v>941</v>
      </c>
      <c r="P972" s="64">
        <v>953</v>
      </c>
      <c r="Q972" s="64">
        <v>986</v>
      </c>
      <c r="R972" s="64">
        <v>1001</v>
      </c>
      <c r="S972" s="64">
        <v>1000</v>
      </c>
      <c r="T972" s="64">
        <v>986</v>
      </c>
      <c r="U972" s="64">
        <v>982</v>
      </c>
      <c r="V972" s="64">
        <v>988</v>
      </c>
      <c r="W972" s="64">
        <v>993</v>
      </c>
      <c r="X972" s="64">
        <v>957</v>
      </c>
      <c r="Y972" s="64">
        <v>902</v>
      </c>
      <c r="Z972" s="64">
        <v>846</v>
      </c>
      <c r="AA972" s="64">
        <v>792</v>
      </c>
      <c r="AB972" s="65">
        <v>2</v>
      </c>
      <c r="AC972" s="65">
        <f t="shared" si="45"/>
        <v>0</v>
      </c>
      <c r="AD972" s="65">
        <v>2</v>
      </c>
      <c r="AF972" s="57">
        <v>15</v>
      </c>
      <c r="AG972" s="57">
        <v>8</v>
      </c>
      <c r="AH972" s="57">
        <v>2023</v>
      </c>
    </row>
    <row r="973" spans="1:34">
      <c r="A973" s="64">
        <v>20230830</v>
      </c>
      <c r="B973" s="64">
        <f t="shared" si="46"/>
        <v>937</v>
      </c>
      <c r="C973" s="64">
        <f t="shared" si="47"/>
        <v>630</v>
      </c>
      <c r="D973" s="64">
        <v>729</v>
      </c>
      <c r="E973" s="64">
        <v>683</v>
      </c>
      <c r="F973" s="64">
        <v>655</v>
      </c>
      <c r="G973" s="64">
        <v>635</v>
      </c>
      <c r="H973" s="64">
        <v>630</v>
      </c>
      <c r="I973" s="64">
        <v>646</v>
      </c>
      <c r="J973" s="64">
        <v>680</v>
      </c>
      <c r="K973" s="64">
        <v>763</v>
      </c>
      <c r="L973" s="64">
        <v>855</v>
      </c>
      <c r="M973" s="64">
        <v>914</v>
      </c>
      <c r="N973" s="64">
        <v>937</v>
      </c>
      <c r="O973" s="64">
        <v>927</v>
      </c>
      <c r="P973" s="64">
        <v>900</v>
      </c>
      <c r="Q973" s="64">
        <v>884</v>
      </c>
      <c r="R973" s="64">
        <v>851</v>
      </c>
      <c r="S973" s="64">
        <v>892</v>
      </c>
      <c r="T973" s="64">
        <v>893</v>
      </c>
      <c r="U973" s="64">
        <v>893</v>
      </c>
      <c r="V973" s="64">
        <v>881</v>
      </c>
      <c r="W973" s="64">
        <v>881</v>
      </c>
      <c r="X973" s="64">
        <v>850</v>
      </c>
      <c r="Y973" s="64">
        <v>804</v>
      </c>
      <c r="Z973" s="64">
        <v>763</v>
      </c>
      <c r="AA973" s="64">
        <v>725</v>
      </c>
      <c r="AB973" s="65">
        <v>2</v>
      </c>
      <c r="AC973" s="65">
        <f t="shared" si="45"/>
        <v>0</v>
      </c>
      <c r="AD973" s="65">
        <v>3</v>
      </c>
      <c r="AF973" s="57">
        <v>14</v>
      </c>
      <c r="AG973" s="57">
        <v>2</v>
      </c>
      <c r="AH973" s="57">
        <v>2023</v>
      </c>
    </row>
    <row r="974" spans="1:34">
      <c r="A974" s="64">
        <v>20230831</v>
      </c>
      <c r="B974" s="64">
        <f t="shared" si="46"/>
        <v>897</v>
      </c>
      <c r="C974" s="64">
        <f t="shared" si="47"/>
        <v>572</v>
      </c>
      <c r="D974" s="64">
        <v>667</v>
      </c>
      <c r="E974" s="64">
        <v>623</v>
      </c>
      <c r="F974" s="64">
        <v>596</v>
      </c>
      <c r="G974" s="64">
        <v>577</v>
      </c>
      <c r="H974" s="64">
        <v>572</v>
      </c>
      <c r="I974" s="64">
        <v>591</v>
      </c>
      <c r="J974" s="64">
        <v>628</v>
      </c>
      <c r="K974" s="64">
        <v>680</v>
      </c>
      <c r="L974" s="64">
        <v>744</v>
      </c>
      <c r="M974" s="64">
        <v>775</v>
      </c>
      <c r="N974" s="64">
        <v>817</v>
      </c>
      <c r="O974" s="64">
        <v>787</v>
      </c>
      <c r="P974" s="64">
        <v>778</v>
      </c>
      <c r="Q974" s="64">
        <v>816</v>
      </c>
      <c r="R974" s="64">
        <v>843</v>
      </c>
      <c r="S974" s="64">
        <v>865</v>
      </c>
      <c r="T974" s="64">
        <v>857</v>
      </c>
      <c r="U974" s="64">
        <v>890</v>
      </c>
      <c r="V974" s="64">
        <v>897</v>
      </c>
      <c r="W974" s="64">
        <v>891</v>
      </c>
      <c r="X974" s="64">
        <v>864</v>
      </c>
      <c r="Y974" s="64">
        <v>817</v>
      </c>
      <c r="Z974" s="64">
        <v>773</v>
      </c>
      <c r="AA974" s="64">
        <v>732</v>
      </c>
      <c r="AB974" s="65">
        <v>2</v>
      </c>
      <c r="AC974" s="65">
        <f t="shared" si="45"/>
        <v>0</v>
      </c>
      <c r="AD974" s="65">
        <v>4</v>
      </c>
      <c r="AF974" s="57">
        <v>14</v>
      </c>
      <c r="AG974" s="57">
        <v>13</v>
      </c>
      <c r="AH974" s="57">
        <v>2023</v>
      </c>
    </row>
    <row r="975" spans="1:34">
      <c r="A975" s="64">
        <v>20230901</v>
      </c>
      <c r="B975" s="64">
        <f t="shared" si="46"/>
        <v>902</v>
      </c>
      <c r="C975" s="64">
        <f t="shared" si="47"/>
        <v>585</v>
      </c>
      <c r="D975" s="64">
        <v>676</v>
      </c>
      <c r="E975" s="64">
        <v>637</v>
      </c>
      <c r="F975" s="64">
        <v>608</v>
      </c>
      <c r="G975" s="64">
        <v>588</v>
      </c>
      <c r="H975" s="64">
        <v>585</v>
      </c>
      <c r="I975" s="64">
        <v>599</v>
      </c>
      <c r="J975" s="64">
        <v>628</v>
      </c>
      <c r="K975" s="64">
        <v>704</v>
      </c>
      <c r="L975" s="64">
        <v>766</v>
      </c>
      <c r="M975" s="64">
        <v>802</v>
      </c>
      <c r="N975" s="64">
        <v>878</v>
      </c>
      <c r="O975" s="64">
        <v>864</v>
      </c>
      <c r="P975" s="64">
        <v>880</v>
      </c>
      <c r="Q975" s="64">
        <v>898</v>
      </c>
      <c r="R975" s="64">
        <v>901</v>
      </c>
      <c r="S975" s="64">
        <v>885</v>
      </c>
      <c r="T975" s="64">
        <v>882</v>
      </c>
      <c r="U975" s="64">
        <v>893</v>
      </c>
      <c r="V975" s="64">
        <v>891</v>
      </c>
      <c r="W975" s="64">
        <v>902</v>
      </c>
      <c r="X975" s="64">
        <v>872</v>
      </c>
      <c r="Y975" s="64">
        <v>828</v>
      </c>
      <c r="Z975" s="64">
        <v>791</v>
      </c>
      <c r="AA975" s="64">
        <v>745</v>
      </c>
      <c r="AB975" s="65">
        <v>3</v>
      </c>
      <c r="AC975" s="65">
        <f t="shared" si="45"/>
        <v>0</v>
      </c>
      <c r="AD975" s="65">
        <v>5</v>
      </c>
      <c r="AF975" s="57">
        <v>14</v>
      </c>
      <c r="AG975" s="57">
        <v>4</v>
      </c>
      <c r="AH975" s="57">
        <v>2023</v>
      </c>
    </row>
    <row r="976" spans="1:34">
      <c r="A976" s="64">
        <v>20230902</v>
      </c>
      <c r="B976" s="64">
        <f t="shared" si="46"/>
        <v>921</v>
      </c>
      <c r="C976" s="64">
        <f t="shared" si="47"/>
        <v>593</v>
      </c>
      <c r="D976" s="64">
        <v>693</v>
      </c>
      <c r="E976" s="64">
        <v>652</v>
      </c>
      <c r="F976" s="64">
        <v>627</v>
      </c>
      <c r="G976" s="64">
        <v>606</v>
      </c>
      <c r="H976" s="64">
        <v>593</v>
      </c>
      <c r="I976" s="64">
        <v>599</v>
      </c>
      <c r="J976" s="64">
        <v>612</v>
      </c>
      <c r="K976" s="64">
        <v>639</v>
      </c>
      <c r="L976" s="64">
        <v>701</v>
      </c>
      <c r="M976" s="64">
        <v>738</v>
      </c>
      <c r="N976" s="64">
        <v>755</v>
      </c>
      <c r="O976" s="64">
        <v>786</v>
      </c>
      <c r="P976" s="64">
        <v>790</v>
      </c>
      <c r="Q976" s="64">
        <v>776</v>
      </c>
      <c r="R976" s="64">
        <v>808</v>
      </c>
      <c r="S976" s="64">
        <v>819</v>
      </c>
      <c r="T976" s="64">
        <v>872</v>
      </c>
      <c r="U976" s="64">
        <v>921</v>
      </c>
      <c r="V976" s="64">
        <v>917</v>
      </c>
      <c r="W976" s="64">
        <v>919</v>
      </c>
      <c r="X976" s="64">
        <v>891</v>
      </c>
      <c r="Y976" s="64">
        <v>843</v>
      </c>
      <c r="Z976" s="64">
        <v>798</v>
      </c>
      <c r="AA976" s="64">
        <v>759</v>
      </c>
      <c r="AB976" s="65">
        <v>3</v>
      </c>
      <c r="AC976" s="65">
        <f t="shared" si="45"/>
        <v>1</v>
      </c>
      <c r="AD976" s="65">
        <v>6</v>
      </c>
      <c r="AF976" s="57">
        <v>15</v>
      </c>
      <c r="AG976" s="57">
        <v>13</v>
      </c>
      <c r="AH976" s="57">
        <v>2023</v>
      </c>
    </row>
    <row r="977" spans="1:34">
      <c r="A977" s="64">
        <v>20230903</v>
      </c>
      <c r="B977" s="64">
        <f t="shared" si="46"/>
        <v>946</v>
      </c>
      <c r="C977" s="64">
        <f t="shared" si="47"/>
        <v>599</v>
      </c>
      <c r="D977" s="64">
        <v>708</v>
      </c>
      <c r="E977" s="64">
        <v>664</v>
      </c>
      <c r="F977" s="64">
        <v>629</v>
      </c>
      <c r="G977" s="64">
        <v>610</v>
      </c>
      <c r="H977" s="64">
        <v>599</v>
      </c>
      <c r="I977" s="64">
        <v>605</v>
      </c>
      <c r="J977" s="64">
        <v>621</v>
      </c>
      <c r="K977" s="64">
        <v>647</v>
      </c>
      <c r="L977" s="64">
        <v>679</v>
      </c>
      <c r="M977" s="64">
        <v>729</v>
      </c>
      <c r="N977" s="64">
        <v>740</v>
      </c>
      <c r="O977" s="64">
        <v>763</v>
      </c>
      <c r="P977" s="64">
        <v>787</v>
      </c>
      <c r="Q977" s="64">
        <v>802</v>
      </c>
      <c r="R977" s="64">
        <v>824</v>
      </c>
      <c r="S977" s="64">
        <v>859</v>
      </c>
      <c r="T977" s="64">
        <v>901</v>
      </c>
      <c r="U977" s="64">
        <v>933</v>
      </c>
      <c r="V977" s="64">
        <v>946</v>
      </c>
      <c r="W977" s="64">
        <v>939</v>
      </c>
      <c r="X977" s="64">
        <v>908</v>
      </c>
      <c r="Y977" s="64">
        <v>856</v>
      </c>
      <c r="Z977" s="64">
        <v>804</v>
      </c>
      <c r="AA977" s="64">
        <v>753</v>
      </c>
      <c r="AB977" s="65">
        <v>3</v>
      </c>
      <c r="AC977" s="65">
        <f t="shared" si="45"/>
        <v>2</v>
      </c>
      <c r="AD977" s="65">
        <v>7</v>
      </c>
      <c r="AF977" s="57">
        <v>15</v>
      </c>
      <c r="AG977" s="57">
        <v>14</v>
      </c>
      <c r="AH977" s="57">
        <v>2023</v>
      </c>
    </row>
    <row r="978" spans="1:34">
      <c r="A978" s="64">
        <v>20230904</v>
      </c>
      <c r="B978" s="64">
        <f t="shared" si="46"/>
        <v>1003</v>
      </c>
      <c r="C978" s="64">
        <f t="shared" si="47"/>
        <v>597</v>
      </c>
      <c r="D978" s="64">
        <v>693</v>
      </c>
      <c r="E978" s="64">
        <v>649</v>
      </c>
      <c r="F978" s="64">
        <v>623</v>
      </c>
      <c r="G978" s="64">
        <v>606</v>
      </c>
      <c r="H978" s="64">
        <v>597</v>
      </c>
      <c r="I978" s="64">
        <v>616</v>
      </c>
      <c r="J978" s="64">
        <v>651</v>
      </c>
      <c r="K978" s="64">
        <v>709</v>
      </c>
      <c r="L978" s="64">
        <v>792</v>
      </c>
      <c r="M978" s="64">
        <v>847</v>
      </c>
      <c r="N978" s="64">
        <v>872</v>
      </c>
      <c r="O978" s="64">
        <v>880</v>
      </c>
      <c r="P978" s="64">
        <v>885</v>
      </c>
      <c r="Q978" s="64">
        <v>913</v>
      </c>
      <c r="R978" s="64">
        <v>919</v>
      </c>
      <c r="S978" s="64">
        <v>938</v>
      </c>
      <c r="T978" s="64">
        <v>974</v>
      </c>
      <c r="U978" s="64">
        <v>1003</v>
      </c>
      <c r="V978" s="64">
        <v>991</v>
      </c>
      <c r="W978" s="64">
        <v>974</v>
      </c>
      <c r="X978" s="64">
        <v>934</v>
      </c>
      <c r="Y978" s="64">
        <v>875</v>
      </c>
      <c r="Z978" s="64">
        <v>820</v>
      </c>
      <c r="AA978" s="64">
        <v>770</v>
      </c>
      <c r="AB978" s="65">
        <v>3</v>
      </c>
      <c r="AC978" s="65">
        <f t="shared" si="45"/>
        <v>0</v>
      </c>
      <c r="AD978" s="65">
        <v>1</v>
      </c>
      <c r="AF978" s="57">
        <v>14</v>
      </c>
      <c r="AG978" s="57">
        <v>14</v>
      </c>
      <c r="AH978" s="57">
        <v>2023</v>
      </c>
    </row>
    <row r="979" spans="1:34">
      <c r="A979" s="64">
        <v>20230905</v>
      </c>
      <c r="B979" s="64">
        <f t="shared" si="46"/>
        <v>976</v>
      </c>
      <c r="C979" s="64">
        <f t="shared" si="47"/>
        <v>609</v>
      </c>
      <c r="D979" s="64">
        <v>710</v>
      </c>
      <c r="E979" s="64">
        <v>666</v>
      </c>
      <c r="F979" s="64">
        <v>635</v>
      </c>
      <c r="G979" s="64">
        <v>616</v>
      </c>
      <c r="H979" s="64">
        <v>609</v>
      </c>
      <c r="I979" s="64">
        <v>622</v>
      </c>
      <c r="J979" s="64">
        <v>657</v>
      </c>
      <c r="K979" s="64">
        <v>734</v>
      </c>
      <c r="L979" s="64">
        <v>765</v>
      </c>
      <c r="M979" s="64">
        <v>815</v>
      </c>
      <c r="N979" s="64">
        <v>834</v>
      </c>
      <c r="O979" s="64">
        <v>837</v>
      </c>
      <c r="P979" s="64">
        <v>880</v>
      </c>
      <c r="Q979" s="64">
        <v>861</v>
      </c>
      <c r="R979" s="64">
        <v>875</v>
      </c>
      <c r="S979" s="64">
        <v>897</v>
      </c>
      <c r="T979" s="64">
        <v>931</v>
      </c>
      <c r="U979" s="64">
        <v>976</v>
      </c>
      <c r="V979" s="64">
        <v>953</v>
      </c>
      <c r="W979" s="64">
        <v>934</v>
      </c>
      <c r="X979" s="64">
        <v>895</v>
      </c>
      <c r="Y979" s="64">
        <v>843</v>
      </c>
      <c r="Z979" s="64">
        <v>798</v>
      </c>
      <c r="AA979" s="64">
        <v>749</v>
      </c>
      <c r="AB979" s="65">
        <v>3</v>
      </c>
      <c r="AC979" s="65">
        <f t="shared" si="45"/>
        <v>0</v>
      </c>
      <c r="AD979" s="65">
        <v>2</v>
      </c>
      <c r="AF979" s="57">
        <v>14</v>
      </c>
      <c r="AG979" s="57">
        <v>13</v>
      </c>
      <c r="AH979" s="57">
        <v>2023</v>
      </c>
    </row>
    <row r="980" spans="1:34">
      <c r="A980" s="64">
        <v>20230906</v>
      </c>
      <c r="B980" s="64">
        <f t="shared" si="46"/>
        <v>980</v>
      </c>
      <c r="C980" s="64">
        <f t="shared" si="47"/>
        <v>599</v>
      </c>
      <c r="D980" s="64">
        <v>690</v>
      </c>
      <c r="E980" s="64">
        <v>650</v>
      </c>
      <c r="F980" s="64">
        <v>622</v>
      </c>
      <c r="G980" s="64">
        <v>603</v>
      </c>
      <c r="H980" s="64">
        <v>599</v>
      </c>
      <c r="I980" s="64">
        <v>617</v>
      </c>
      <c r="J980" s="64">
        <v>652</v>
      </c>
      <c r="K980" s="64">
        <v>699</v>
      </c>
      <c r="L980" s="64">
        <v>755</v>
      </c>
      <c r="M980" s="64">
        <v>798</v>
      </c>
      <c r="N980" s="64">
        <v>824</v>
      </c>
      <c r="O980" s="64">
        <v>832</v>
      </c>
      <c r="P980" s="64">
        <v>832</v>
      </c>
      <c r="Q980" s="64">
        <v>859</v>
      </c>
      <c r="R980" s="64">
        <v>880</v>
      </c>
      <c r="S980" s="64">
        <v>906</v>
      </c>
      <c r="T980" s="64">
        <v>945</v>
      </c>
      <c r="U980" s="64">
        <v>980</v>
      </c>
      <c r="V980" s="64">
        <v>974</v>
      </c>
      <c r="W980" s="64">
        <v>963</v>
      </c>
      <c r="X980" s="64">
        <v>927</v>
      </c>
      <c r="Y980" s="64">
        <v>870</v>
      </c>
      <c r="Z980" s="64">
        <v>819</v>
      </c>
      <c r="AA980" s="64">
        <v>762</v>
      </c>
      <c r="AB980" s="65">
        <v>3</v>
      </c>
      <c r="AC980" s="65">
        <f t="shared" si="45"/>
        <v>0</v>
      </c>
      <c r="AD980" s="65">
        <v>3</v>
      </c>
      <c r="AF980" s="57">
        <v>14</v>
      </c>
      <c r="AG980" s="57">
        <v>15</v>
      </c>
      <c r="AH980" s="57">
        <v>2023</v>
      </c>
    </row>
    <row r="981" spans="1:34">
      <c r="A981" s="64">
        <v>20230907</v>
      </c>
      <c r="B981" s="64">
        <f t="shared" si="46"/>
        <v>921</v>
      </c>
      <c r="C981" s="64">
        <f t="shared" si="47"/>
        <v>605</v>
      </c>
      <c r="D981" s="64">
        <v>701</v>
      </c>
      <c r="E981" s="64">
        <v>663</v>
      </c>
      <c r="F981" s="64">
        <v>633</v>
      </c>
      <c r="G981" s="64">
        <v>611</v>
      </c>
      <c r="H981" s="64">
        <v>605</v>
      </c>
      <c r="I981" s="64">
        <v>620</v>
      </c>
      <c r="J981" s="64">
        <v>650</v>
      </c>
      <c r="K981" s="64">
        <v>694</v>
      </c>
      <c r="L981" s="64">
        <v>742</v>
      </c>
      <c r="M981" s="64">
        <v>786</v>
      </c>
      <c r="N981" s="64">
        <v>802</v>
      </c>
      <c r="O981" s="64">
        <v>804</v>
      </c>
      <c r="P981" s="64">
        <v>799</v>
      </c>
      <c r="Q981" s="64">
        <v>819</v>
      </c>
      <c r="R981" s="64">
        <v>824</v>
      </c>
      <c r="S981" s="64">
        <v>843</v>
      </c>
      <c r="T981" s="64">
        <v>890</v>
      </c>
      <c r="U981" s="64">
        <v>921</v>
      </c>
      <c r="V981" s="64">
        <v>914</v>
      </c>
      <c r="W981" s="64">
        <v>906</v>
      </c>
      <c r="X981" s="64">
        <v>875</v>
      </c>
      <c r="Y981" s="64">
        <v>827</v>
      </c>
      <c r="Z981" s="64">
        <v>784</v>
      </c>
      <c r="AA981" s="64">
        <v>736</v>
      </c>
      <c r="AB981" s="65">
        <v>3</v>
      </c>
      <c r="AC981" s="65">
        <f t="shared" si="45"/>
        <v>0</v>
      </c>
      <c r="AD981" s="65">
        <v>4</v>
      </c>
      <c r="AF981" s="57">
        <v>14</v>
      </c>
      <c r="AG981" s="57">
        <v>15</v>
      </c>
      <c r="AH981" s="57">
        <v>2023</v>
      </c>
    </row>
    <row r="982" spans="1:34">
      <c r="A982" s="64">
        <v>20230908</v>
      </c>
      <c r="B982" s="64">
        <f t="shared" si="46"/>
        <v>898</v>
      </c>
      <c r="C982" s="64">
        <f t="shared" si="47"/>
        <v>592</v>
      </c>
      <c r="D982" s="64">
        <v>682</v>
      </c>
      <c r="E982" s="64">
        <v>643</v>
      </c>
      <c r="F982" s="64">
        <v>618</v>
      </c>
      <c r="G982" s="64">
        <v>597</v>
      </c>
      <c r="H982" s="64">
        <v>592</v>
      </c>
      <c r="I982" s="64">
        <v>605</v>
      </c>
      <c r="J982" s="64">
        <v>635</v>
      </c>
      <c r="K982" s="64">
        <v>669</v>
      </c>
      <c r="L982" s="64">
        <v>720</v>
      </c>
      <c r="M982" s="64">
        <v>754</v>
      </c>
      <c r="N982" s="64">
        <v>765</v>
      </c>
      <c r="O982" s="64">
        <v>771</v>
      </c>
      <c r="P982" s="64">
        <v>765</v>
      </c>
      <c r="Q982" s="64">
        <v>790</v>
      </c>
      <c r="R982" s="64">
        <v>811</v>
      </c>
      <c r="S982" s="64">
        <v>836</v>
      </c>
      <c r="T982" s="64">
        <v>869</v>
      </c>
      <c r="U982" s="64">
        <v>898</v>
      </c>
      <c r="V982" s="64">
        <v>891</v>
      </c>
      <c r="W982" s="64">
        <v>881</v>
      </c>
      <c r="X982" s="64">
        <v>843</v>
      </c>
      <c r="Y982" s="64">
        <v>797</v>
      </c>
      <c r="Z982" s="64">
        <v>756</v>
      </c>
      <c r="AA982" s="64">
        <v>720</v>
      </c>
      <c r="AB982" s="65">
        <v>3</v>
      </c>
      <c r="AC982" s="65">
        <f t="shared" si="45"/>
        <v>0</v>
      </c>
      <c r="AD982" s="65">
        <v>5</v>
      </c>
      <c r="AF982" s="57">
        <v>14</v>
      </c>
      <c r="AG982" s="57">
        <v>15</v>
      </c>
      <c r="AH982" s="57">
        <v>2023</v>
      </c>
    </row>
    <row r="983" spans="1:34">
      <c r="A983" s="64">
        <v>20230909</v>
      </c>
      <c r="B983" s="64">
        <f t="shared" si="46"/>
        <v>864</v>
      </c>
      <c r="C983" s="64">
        <f t="shared" si="47"/>
        <v>575</v>
      </c>
      <c r="D983" s="64">
        <v>663</v>
      </c>
      <c r="E983" s="64">
        <v>624</v>
      </c>
      <c r="F983" s="64">
        <v>598</v>
      </c>
      <c r="G983" s="64">
        <v>581</v>
      </c>
      <c r="H983" s="64">
        <v>575</v>
      </c>
      <c r="I983" s="64">
        <v>591</v>
      </c>
      <c r="J983" s="64">
        <v>608</v>
      </c>
      <c r="K983" s="64">
        <v>616</v>
      </c>
      <c r="L983" s="64">
        <v>647</v>
      </c>
      <c r="M983" s="64">
        <v>688</v>
      </c>
      <c r="N983" s="64">
        <v>710</v>
      </c>
      <c r="O983" s="64">
        <v>721</v>
      </c>
      <c r="P983" s="64">
        <v>722</v>
      </c>
      <c r="Q983" s="64">
        <v>741</v>
      </c>
      <c r="R983" s="64">
        <v>758</v>
      </c>
      <c r="S983" s="64">
        <v>773</v>
      </c>
      <c r="T983" s="64">
        <v>811</v>
      </c>
      <c r="U983" s="64">
        <v>852</v>
      </c>
      <c r="V983" s="64">
        <v>864</v>
      </c>
      <c r="W983" s="64">
        <v>857</v>
      </c>
      <c r="X983" s="64">
        <v>823</v>
      </c>
      <c r="Y983" s="64">
        <v>780</v>
      </c>
      <c r="Z983" s="64">
        <v>737</v>
      </c>
      <c r="AA983" s="64">
        <v>698</v>
      </c>
      <c r="AB983" s="65">
        <v>3</v>
      </c>
      <c r="AC983" s="65">
        <f t="shared" si="45"/>
        <v>1</v>
      </c>
      <c r="AD983" s="65">
        <v>6</v>
      </c>
      <c r="AF983" s="57">
        <v>14</v>
      </c>
      <c r="AG983" s="57">
        <v>15</v>
      </c>
      <c r="AH983" s="57">
        <v>2023</v>
      </c>
    </row>
    <row r="984" spans="1:34">
      <c r="A984" s="64">
        <v>20230910</v>
      </c>
      <c r="B984" s="64">
        <f t="shared" si="46"/>
        <v>852</v>
      </c>
      <c r="C984" s="64">
        <f t="shared" si="47"/>
        <v>567</v>
      </c>
      <c r="D984" s="64">
        <v>647</v>
      </c>
      <c r="E984" s="64">
        <v>609</v>
      </c>
      <c r="F984" s="64">
        <v>585</v>
      </c>
      <c r="G984" s="64">
        <v>569</v>
      </c>
      <c r="H984" s="64">
        <v>567</v>
      </c>
      <c r="I984" s="64">
        <v>581</v>
      </c>
      <c r="J984" s="64">
        <v>592</v>
      </c>
      <c r="K984" s="64">
        <v>601</v>
      </c>
      <c r="L984" s="64">
        <v>609</v>
      </c>
      <c r="M984" s="64">
        <v>659</v>
      </c>
      <c r="N984" s="64">
        <v>687</v>
      </c>
      <c r="O984" s="64">
        <v>712</v>
      </c>
      <c r="P984" s="64">
        <v>715</v>
      </c>
      <c r="Q984" s="64">
        <v>715</v>
      </c>
      <c r="R984" s="64">
        <v>726</v>
      </c>
      <c r="S984" s="64">
        <v>752</v>
      </c>
      <c r="T984" s="64">
        <v>802</v>
      </c>
      <c r="U984" s="64">
        <v>832</v>
      </c>
      <c r="V984" s="64">
        <v>851</v>
      </c>
      <c r="W984" s="64">
        <v>852</v>
      </c>
      <c r="X984" s="64">
        <v>821</v>
      </c>
      <c r="Y984" s="64">
        <v>771</v>
      </c>
      <c r="Z984" s="64">
        <v>732</v>
      </c>
      <c r="AA984" s="64">
        <v>688</v>
      </c>
      <c r="AB984" s="65">
        <v>3</v>
      </c>
      <c r="AC984" s="65">
        <f t="shared" si="45"/>
        <v>2</v>
      </c>
      <c r="AD984" s="65">
        <v>7</v>
      </c>
      <c r="AF984" s="57">
        <v>14</v>
      </c>
      <c r="AG984" s="57">
        <v>11</v>
      </c>
      <c r="AH984" s="57">
        <v>2023</v>
      </c>
    </row>
    <row r="985" spans="1:34">
      <c r="A985" s="64">
        <v>20230911</v>
      </c>
      <c r="B985" s="64">
        <f t="shared" si="46"/>
        <v>927</v>
      </c>
      <c r="C985" s="64">
        <f t="shared" si="47"/>
        <v>563</v>
      </c>
      <c r="D985" s="64">
        <v>638</v>
      </c>
      <c r="E985" s="64">
        <v>602</v>
      </c>
      <c r="F985" s="64">
        <v>580</v>
      </c>
      <c r="G985" s="64">
        <v>567</v>
      </c>
      <c r="H985" s="64">
        <v>563</v>
      </c>
      <c r="I985" s="64">
        <v>579</v>
      </c>
      <c r="J985" s="64">
        <v>611</v>
      </c>
      <c r="K985" s="64">
        <v>644</v>
      </c>
      <c r="L985" s="64">
        <v>710</v>
      </c>
      <c r="M985" s="64">
        <v>771</v>
      </c>
      <c r="N985" s="64">
        <v>793</v>
      </c>
      <c r="O985" s="64">
        <v>802</v>
      </c>
      <c r="P985" s="64">
        <v>804</v>
      </c>
      <c r="Q985" s="64">
        <v>852</v>
      </c>
      <c r="R985" s="64">
        <v>855</v>
      </c>
      <c r="S985" s="64">
        <v>890</v>
      </c>
      <c r="T985" s="64">
        <v>909</v>
      </c>
      <c r="U985" s="64">
        <v>927</v>
      </c>
      <c r="V985" s="64">
        <v>923</v>
      </c>
      <c r="W985" s="64">
        <v>918</v>
      </c>
      <c r="X985" s="64">
        <v>882</v>
      </c>
      <c r="Y985" s="64">
        <v>824</v>
      </c>
      <c r="Z985" s="64">
        <v>775</v>
      </c>
      <c r="AA985" s="64">
        <v>728</v>
      </c>
      <c r="AB985" s="65">
        <v>3</v>
      </c>
      <c r="AC985" s="65">
        <f t="shared" si="45"/>
        <v>0</v>
      </c>
      <c r="AD985" s="65">
        <v>1</v>
      </c>
      <c r="AF985" s="57">
        <v>14</v>
      </c>
      <c r="AG985" s="57">
        <v>14</v>
      </c>
      <c r="AH985" s="57">
        <v>2023</v>
      </c>
    </row>
    <row r="986" spans="1:34">
      <c r="A986" s="64">
        <v>20230912</v>
      </c>
      <c r="B986" s="64">
        <f t="shared" si="46"/>
        <v>935</v>
      </c>
      <c r="C986" s="64">
        <f t="shared" si="47"/>
        <v>585</v>
      </c>
      <c r="D986" s="64">
        <v>673</v>
      </c>
      <c r="E986" s="64">
        <v>633</v>
      </c>
      <c r="F986" s="64">
        <v>605</v>
      </c>
      <c r="G986" s="64">
        <v>588</v>
      </c>
      <c r="H986" s="64">
        <v>585</v>
      </c>
      <c r="I986" s="64">
        <v>599</v>
      </c>
      <c r="J986" s="64">
        <v>630</v>
      </c>
      <c r="K986" s="64">
        <v>678</v>
      </c>
      <c r="L986" s="64">
        <v>742</v>
      </c>
      <c r="M986" s="64">
        <v>805</v>
      </c>
      <c r="N986" s="64">
        <v>858</v>
      </c>
      <c r="O986" s="64">
        <v>877</v>
      </c>
      <c r="P986" s="64">
        <v>867</v>
      </c>
      <c r="Q986" s="64">
        <v>880</v>
      </c>
      <c r="R986" s="64">
        <v>912</v>
      </c>
      <c r="S986" s="64">
        <v>912</v>
      </c>
      <c r="T986" s="64">
        <v>908</v>
      </c>
      <c r="U986" s="64">
        <v>925</v>
      </c>
      <c r="V986" s="64">
        <v>935</v>
      </c>
      <c r="W986" s="64">
        <v>934</v>
      </c>
      <c r="X986" s="64">
        <v>894</v>
      </c>
      <c r="Y986" s="64">
        <v>839</v>
      </c>
      <c r="Z986" s="64">
        <v>790</v>
      </c>
      <c r="AA986" s="64">
        <v>743</v>
      </c>
      <c r="AB986" s="65">
        <v>3</v>
      </c>
      <c r="AC986" s="65">
        <f t="shared" si="45"/>
        <v>0</v>
      </c>
      <c r="AD986" s="65">
        <v>2</v>
      </c>
      <c r="AF986" s="57">
        <v>14</v>
      </c>
      <c r="AG986" s="57">
        <v>11</v>
      </c>
      <c r="AH986" s="57">
        <v>2023</v>
      </c>
    </row>
    <row r="987" spans="1:34">
      <c r="A987" s="64">
        <v>20230913</v>
      </c>
      <c r="B987" s="64">
        <f t="shared" si="46"/>
        <v>962</v>
      </c>
      <c r="C987" s="64">
        <f t="shared" si="47"/>
        <v>593</v>
      </c>
      <c r="D987" s="64">
        <v>684</v>
      </c>
      <c r="E987" s="64">
        <v>642</v>
      </c>
      <c r="F987" s="64">
        <v>614</v>
      </c>
      <c r="G987" s="64">
        <v>597</v>
      </c>
      <c r="H987" s="64">
        <v>593</v>
      </c>
      <c r="I987" s="64">
        <v>609</v>
      </c>
      <c r="J987" s="64">
        <v>639</v>
      </c>
      <c r="K987" s="64">
        <v>690</v>
      </c>
      <c r="L987" s="64">
        <v>781</v>
      </c>
      <c r="M987" s="64">
        <v>808</v>
      </c>
      <c r="N987" s="64">
        <v>852</v>
      </c>
      <c r="O987" s="64">
        <v>861</v>
      </c>
      <c r="P987" s="64">
        <v>869</v>
      </c>
      <c r="Q987" s="64">
        <v>877</v>
      </c>
      <c r="R987" s="64">
        <v>901</v>
      </c>
      <c r="S987" s="64">
        <v>957</v>
      </c>
      <c r="T987" s="64">
        <v>947</v>
      </c>
      <c r="U987" s="64">
        <v>958</v>
      </c>
      <c r="V987" s="64">
        <v>962</v>
      </c>
      <c r="W987" s="64">
        <v>959</v>
      </c>
      <c r="X987" s="64">
        <v>921</v>
      </c>
      <c r="Y987" s="64">
        <v>864</v>
      </c>
      <c r="Z987" s="64">
        <v>811</v>
      </c>
      <c r="AA987" s="64">
        <v>759</v>
      </c>
      <c r="AB987" s="65">
        <v>3</v>
      </c>
      <c r="AC987" s="65">
        <f t="shared" si="45"/>
        <v>0</v>
      </c>
      <c r="AD987" s="65">
        <v>3</v>
      </c>
      <c r="AF987" s="57">
        <v>15</v>
      </c>
      <c r="AG987" s="57">
        <v>11</v>
      </c>
      <c r="AH987" s="57">
        <v>2023</v>
      </c>
    </row>
    <row r="988" spans="1:34">
      <c r="A988" s="64">
        <v>20230914</v>
      </c>
      <c r="B988" s="64">
        <f t="shared" si="46"/>
        <v>884</v>
      </c>
      <c r="C988" s="64">
        <f t="shared" si="47"/>
        <v>599</v>
      </c>
      <c r="D988" s="64">
        <v>698</v>
      </c>
      <c r="E988" s="64">
        <v>655</v>
      </c>
      <c r="F988" s="64">
        <v>624</v>
      </c>
      <c r="G988" s="64">
        <v>604</v>
      </c>
      <c r="H988" s="64">
        <v>599</v>
      </c>
      <c r="I988" s="64">
        <v>616</v>
      </c>
      <c r="J988" s="64">
        <v>650</v>
      </c>
      <c r="K988" s="64">
        <v>716</v>
      </c>
      <c r="L988" s="64">
        <v>800</v>
      </c>
      <c r="M988" s="64">
        <v>870</v>
      </c>
      <c r="N988" s="64">
        <v>884</v>
      </c>
      <c r="O988" s="64">
        <v>877</v>
      </c>
      <c r="P988" s="64">
        <v>863</v>
      </c>
      <c r="Q988" s="64">
        <v>856</v>
      </c>
      <c r="R988" s="64">
        <v>869</v>
      </c>
      <c r="S988" s="64">
        <v>833</v>
      </c>
      <c r="T988" s="64">
        <v>873</v>
      </c>
      <c r="U988" s="64">
        <v>874</v>
      </c>
      <c r="V988" s="64">
        <v>876</v>
      </c>
      <c r="W988" s="64">
        <v>877</v>
      </c>
      <c r="X988" s="64">
        <v>855</v>
      </c>
      <c r="Y988" s="64">
        <v>810</v>
      </c>
      <c r="Z988" s="64">
        <v>775</v>
      </c>
      <c r="AA988" s="64">
        <v>735</v>
      </c>
      <c r="AB988" s="65">
        <v>3</v>
      </c>
      <c r="AC988" s="65">
        <f t="shared" si="45"/>
        <v>0</v>
      </c>
      <c r="AD988" s="65">
        <v>4</v>
      </c>
      <c r="AF988" s="57">
        <v>13</v>
      </c>
      <c r="AG988" s="57">
        <v>3</v>
      </c>
      <c r="AH988" s="57">
        <v>2023</v>
      </c>
    </row>
    <row r="989" spans="1:34">
      <c r="A989" s="64">
        <v>20230915</v>
      </c>
      <c r="B989" s="64">
        <f t="shared" si="46"/>
        <v>988</v>
      </c>
      <c r="C989" s="64">
        <f t="shared" si="47"/>
        <v>594</v>
      </c>
      <c r="D989" s="64">
        <v>681</v>
      </c>
      <c r="E989" s="64">
        <v>642</v>
      </c>
      <c r="F989" s="64">
        <v>613</v>
      </c>
      <c r="G989" s="64">
        <v>597</v>
      </c>
      <c r="H989" s="64">
        <v>594</v>
      </c>
      <c r="I989" s="64">
        <v>611</v>
      </c>
      <c r="J989" s="64">
        <v>645</v>
      </c>
      <c r="K989" s="64">
        <v>696</v>
      </c>
      <c r="L989" s="64">
        <v>768</v>
      </c>
      <c r="M989" s="64">
        <v>823</v>
      </c>
      <c r="N989" s="64">
        <v>854</v>
      </c>
      <c r="O989" s="64">
        <v>855</v>
      </c>
      <c r="P989" s="64">
        <v>857</v>
      </c>
      <c r="Q989" s="64">
        <v>887</v>
      </c>
      <c r="R989" s="64">
        <v>912</v>
      </c>
      <c r="S989" s="64">
        <v>922</v>
      </c>
      <c r="T989" s="64">
        <v>959</v>
      </c>
      <c r="U989" s="64">
        <v>988</v>
      </c>
      <c r="V989" s="64">
        <v>982</v>
      </c>
      <c r="W989" s="64">
        <v>971</v>
      </c>
      <c r="X989" s="64">
        <v>938</v>
      </c>
      <c r="Y989" s="64">
        <v>884</v>
      </c>
      <c r="Z989" s="64">
        <v>831</v>
      </c>
      <c r="AA989" s="64">
        <v>784</v>
      </c>
      <c r="AB989" s="65">
        <v>3</v>
      </c>
      <c r="AC989" s="65">
        <f t="shared" si="45"/>
        <v>0</v>
      </c>
      <c r="AD989" s="65">
        <v>5</v>
      </c>
      <c r="AF989" s="57">
        <v>15</v>
      </c>
      <c r="AG989" s="57">
        <v>14</v>
      </c>
      <c r="AH989" s="57">
        <v>2023</v>
      </c>
    </row>
    <row r="990" spans="1:34">
      <c r="A990" s="64">
        <v>20230916</v>
      </c>
      <c r="B990" s="64">
        <f t="shared" si="46"/>
        <v>901</v>
      </c>
      <c r="C990" s="64">
        <f t="shared" si="47"/>
        <v>620</v>
      </c>
      <c r="D990" s="64">
        <v>724</v>
      </c>
      <c r="E990" s="64">
        <v>681</v>
      </c>
      <c r="F990" s="64">
        <v>646</v>
      </c>
      <c r="G990" s="64">
        <v>626</v>
      </c>
      <c r="H990" s="64">
        <v>620</v>
      </c>
      <c r="I990" s="64">
        <v>633</v>
      </c>
      <c r="J990" s="64">
        <v>648</v>
      </c>
      <c r="K990" s="64">
        <v>677</v>
      </c>
      <c r="L990" s="64">
        <v>748</v>
      </c>
      <c r="M990" s="64">
        <v>790</v>
      </c>
      <c r="N990" s="64">
        <v>826</v>
      </c>
      <c r="O990" s="64">
        <v>822</v>
      </c>
      <c r="P990" s="64">
        <v>901</v>
      </c>
      <c r="Q990" s="64">
        <v>853</v>
      </c>
      <c r="R990" s="64">
        <v>822</v>
      </c>
      <c r="S990" s="64">
        <v>783</v>
      </c>
      <c r="T990" s="64">
        <v>845</v>
      </c>
      <c r="U990" s="64">
        <v>889</v>
      </c>
      <c r="V990" s="64">
        <v>900</v>
      </c>
      <c r="W990" s="64">
        <v>896</v>
      </c>
      <c r="X990" s="64">
        <v>863</v>
      </c>
      <c r="Y990" s="64">
        <v>821</v>
      </c>
      <c r="Z990" s="64">
        <v>779</v>
      </c>
      <c r="AA990" s="64">
        <v>739</v>
      </c>
      <c r="AB990" s="65">
        <v>3</v>
      </c>
      <c r="AC990" s="65">
        <f t="shared" si="45"/>
        <v>1</v>
      </c>
      <c r="AD990" s="65">
        <v>6</v>
      </c>
      <c r="AF990" s="57">
        <v>14</v>
      </c>
      <c r="AG990" s="57">
        <v>3</v>
      </c>
      <c r="AH990" s="57">
        <v>2023</v>
      </c>
    </row>
    <row r="991" spans="1:34">
      <c r="A991" s="64">
        <v>20230917</v>
      </c>
      <c r="B991" s="64">
        <f t="shared" si="46"/>
        <v>867</v>
      </c>
      <c r="C991" s="64">
        <f t="shared" si="47"/>
        <v>597</v>
      </c>
      <c r="D991" s="64">
        <v>692</v>
      </c>
      <c r="E991" s="64">
        <v>652</v>
      </c>
      <c r="F991" s="64">
        <v>621</v>
      </c>
      <c r="G991" s="64">
        <v>602</v>
      </c>
      <c r="H991" s="64">
        <v>597</v>
      </c>
      <c r="I991" s="64">
        <v>607</v>
      </c>
      <c r="J991" s="64">
        <v>620</v>
      </c>
      <c r="K991" s="64">
        <v>643</v>
      </c>
      <c r="L991" s="64">
        <v>711</v>
      </c>
      <c r="M991" s="64">
        <v>725</v>
      </c>
      <c r="N991" s="64">
        <v>739</v>
      </c>
      <c r="O991" s="64">
        <v>760</v>
      </c>
      <c r="P991" s="64">
        <v>769</v>
      </c>
      <c r="Q991" s="64">
        <v>765</v>
      </c>
      <c r="R991" s="64">
        <v>795</v>
      </c>
      <c r="S991" s="64">
        <v>817</v>
      </c>
      <c r="T991" s="64">
        <v>826</v>
      </c>
      <c r="U991" s="64">
        <v>843</v>
      </c>
      <c r="V991" s="64">
        <v>867</v>
      </c>
      <c r="W991" s="64">
        <v>860</v>
      </c>
      <c r="X991" s="64">
        <v>832</v>
      </c>
      <c r="Y991" s="64">
        <v>784</v>
      </c>
      <c r="Z991" s="64">
        <v>747</v>
      </c>
      <c r="AA991" s="64">
        <v>708</v>
      </c>
      <c r="AB991" s="65">
        <v>3</v>
      </c>
      <c r="AC991" s="65">
        <f t="shared" si="45"/>
        <v>2</v>
      </c>
      <c r="AD991" s="65">
        <v>7</v>
      </c>
      <c r="AF991" s="57">
        <v>14</v>
      </c>
      <c r="AG991" s="57">
        <v>4</v>
      </c>
      <c r="AH991" s="57">
        <v>2023</v>
      </c>
    </row>
    <row r="992" spans="1:34">
      <c r="A992" s="64">
        <v>20230918</v>
      </c>
      <c r="B992" s="64">
        <f t="shared" si="46"/>
        <v>930</v>
      </c>
      <c r="C992" s="64">
        <f t="shared" si="47"/>
        <v>579</v>
      </c>
      <c r="D992" s="64">
        <v>657</v>
      </c>
      <c r="E992" s="64">
        <v>621</v>
      </c>
      <c r="F992" s="64">
        <v>595</v>
      </c>
      <c r="G992" s="64">
        <v>582</v>
      </c>
      <c r="H992" s="64">
        <v>579</v>
      </c>
      <c r="I992" s="64">
        <v>597</v>
      </c>
      <c r="J992" s="64">
        <v>628</v>
      </c>
      <c r="K992" s="64">
        <v>670</v>
      </c>
      <c r="L992" s="64">
        <v>759</v>
      </c>
      <c r="M992" s="64">
        <v>815</v>
      </c>
      <c r="N992" s="64">
        <v>826</v>
      </c>
      <c r="O992" s="64">
        <v>834</v>
      </c>
      <c r="P992" s="64">
        <v>824</v>
      </c>
      <c r="Q992" s="64">
        <v>854</v>
      </c>
      <c r="R992" s="64">
        <v>866</v>
      </c>
      <c r="S992" s="64">
        <v>894</v>
      </c>
      <c r="T992" s="64">
        <v>907</v>
      </c>
      <c r="U992" s="64">
        <v>930</v>
      </c>
      <c r="V992" s="64">
        <v>925</v>
      </c>
      <c r="W992" s="64">
        <v>915</v>
      </c>
      <c r="X992" s="64">
        <v>877</v>
      </c>
      <c r="Y992" s="64">
        <v>822</v>
      </c>
      <c r="Z992" s="64">
        <v>776</v>
      </c>
      <c r="AA992" s="64">
        <v>726</v>
      </c>
      <c r="AB992" s="65">
        <v>3</v>
      </c>
      <c r="AC992" s="65">
        <f t="shared" si="45"/>
        <v>0</v>
      </c>
      <c r="AD992" s="65">
        <v>1</v>
      </c>
      <c r="AF992" s="57">
        <v>14</v>
      </c>
      <c r="AG992" s="57">
        <v>13</v>
      </c>
      <c r="AH992" s="57">
        <v>2023</v>
      </c>
    </row>
    <row r="993" spans="1:34">
      <c r="A993" s="64">
        <v>20230919</v>
      </c>
      <c r="B993" s="64">
        <f t="shared" si="46"/>
        <v>917</v>
      </c>
      <c r="C993" s="64">
        <f t="shared" si="47"/>
        <v>579</v>
      </c>
      <c r="D993" s="64">
        <v>667</v>
      </c>
      <c r="E993" s="64">
        <v>628</v>
      </c>
      <c r="F993" s="64">
        <v>600</v>
      </c>
      <c r="G993" s="64">
        <v>582</v>
      </c>
      <c r="H993" s="64">
        <v>579</v>
      </c>
      <c r="I993" s="64">
        <v>595</v>
      </c>
      <c r="J993" s="64">
        <v>627</v>
      </c>
      <c r="K993" s="64">
        <v>666</v>
      </c>
      <c r="L993" s="64">
        <v>713</v>
      </c>
      <c r="M993" s="64">
        <v>765</v>
      </c>
      <c r="N993" s="64">
        <v>825</v>
      </c>
      <c r="O993" s="64">
        <v>792</v>
      </c>
      <c r="P993" s="64">
        <v>816</v>
      </c>
      <c r="Q993" s="64">
        <v>869</v>
      </c>
      <c r="R993" s="64">
        <v>882</v>
      </c>
      <c r="S993" s="64">
        <v>856</v>
      </c>
      <c r="T993" s="64">
        <v>888</v>
      </c>
      <c r="U993" s="64">
        <v>916</v>
      </c>
      <c r="V993" s="64">
        <v>917</v>
      </c>
      <c r="W993" s="64">
        <v>907</v>
      </c>
      <c r="X993" s="64">
        <v>870</v>
      </c>
      <c r="Y993" s="64">
        <v>814</v>
      </c>
      <c r="Z993" s="64">
        <v>765</v>
      </c>
      <c r="AA993" s="64">
        <v>720</v>
      </c>
      <c r="AB993" s="65">
        <v>3</v>
      </c>
      <c r="AC993" s="65">
        <f t="shared" si="45"/>
        <v>0</v>
      </c>
      <c r="AD993" s="65">
        <v>2</v>
      </c>
      <c r="AF993" s="57">
        <v>14</v>
      </c>
      <c r="AG993" s="57">
        <v>11</v>
      </c>
      <c r="AH993" s="57">
        <v>2023</v>
      </c>
    </row>
    <row r="994" spans="1:34">
      <c r="A994" s="64">
        <v>20230920</v>
      </c>
      <c r="B994" s="64">
        <f t="shared" si="46"/>
        <v>949</v>
      </c>
      <c r="C994" s="64">
        <f t="shared" si="47"/>
        <v>582</v>
      </c>
      <c r="D994" s="64">
        <v>664</v>
      </c>
      <c r="E994" s="64">
        <v>626</v>
      </c>
      <c r="F994" s="64">
        <v>600</v>
      </c>
      <c r="G994" s="64">
        <v>586</v>
      </c>
      <c r="H994" s="64">
        <v>582</v>
      </c>
      <c r="I994" s="64">
        <v>596</v>
      </c>
      <c r="J994" s="64">
        <v>632</v>
      </c>
      <c r="K994" s="64">
        <v>696</v>
      </c>
      <c r="L994" s="64">
        <v>779</v>
      </c>
      <c r="M994" s="64">
        <v>826</v>
      </c>
      <c r="N994" s="64">
        <v>855</v>
      </c>
      <c r="O994" s="64">
        <v>862</v>
      </c>
      <c r="P994" s="64">
        <v>862</v>
      </c>
      <c r="Q994" s="64">
        <v>908</v>
      </c>
      <c r="R994" s="64">
        <v>923</v>
      </c>
      <c r="S994" s="64">
        <v>925</v>
      </c>
      <c r="T994" s="64">
        <v>922</v>
      </c>
      <c r="U994" s="64">
        <v>931</v>
      </c>
      <c r="V994" s="64">
        <v>941</v>
      </c>
      <c r="W994" s="64">
        <v>949</v>
      </c>
      <c r="X994" s="64">
        <v>915</v>
      </c>
      <c r="Y994" s="64">
        <v>855</v>
      </c>
      <c r="Z994" s="64">
        <v>787</v>
      </c>
      <c r="AA994" s="64">
        <v>743</v>
      </c>
      <c r="AB994" s="65">
        <v>3</v>
      </c>
      <c r="AC994" s="65">
        <f t="shared" si="45"/>
        <v>0</v>
      </c>
      <c r="AD994" s="65">
        <v>3</v>
      </c>
      <c r="AF994" s="57">
        <v>15</v>
      </c>
      <c r="AG994" s="57">
        <v>6</v>
      </c>
      <c r="AH994" s="57">
        <v>2023</v>
      </c>
    </row>
    <row r="995" spans="1:34">
      <c r="A995" s="64">
        <v>20230921</v>
      </c>
      <c r="B995" s="64">
        <f t="shared" si="46"/>
        <v>830</v>
      </c>
      <c r="C995" s="64">
        <f t="shared" si="47"/>
        <v>575</v>
      </c>
      <c r="D995" s="64">
        <v>685</v>
      </c>
      <c r="E995" s="64">
        <v>635</v>
      </c>
      <c r="F995" s="64">
        <v>601</v>
      </c>
      <c r="G995" s="64">
        <v>578</v>
      </c>
      <c r="H995" s="64">
        <v>575</v>
      </c>
      <c r="I995" s="64">
        <v>584</v>
      </c>
      <c r="J995" s="64">
        <v>616</v>
      </c>
      <c r="K995" s="64">
        <v>664</v>
      </c>
      <c r="L995" s="64">
        <v>691</v>
      </c>
      <c r="M995" s="64">
        <v>713</v>
      </c>
      <c r="N995" s="64">
        <v>728</v>
      </c>
      <c r="O995" s="64">
        <v>726</v>
      </c>
      <c r="P995" s="64">
        <v>769</v>
      </c>
      <c r="Q995" s="64">
        <v>783</v>
      </c>
      <c r="R995" s="64">
        <v>768</v>
      </c>
      <c r="S995" s="64">
        <v>793</v>
      </c>
      <c r="T995" s="64">
        <v>812</v>
      </c>
      <c r="U995" s="64">
        <v>830</v>
      </c>
      <c r="V995" s="64">
        <v>828</v>
      </c>
      <c r="W995" s="64">
        <v>823</v>
      </c>
      <c r="X995" s="64">
        <v>798</v>
      </c>
      <c r="Y995" s="64">
        <v>756</v>
      </c>
      <c r="Z995" s="64">
        <v>723</v>
      </c>
      <c r="AA995" s="64">
        <v>685</v>
      </c>
      <c r="AB995" s="65">
        <v>3</v>
      </c>
      <c r="AC995" s="65">
        <f t="shared" si="45"/>
        <v>0</v>
      </c>
      <c r="AD995" s="65">
        <v>4</v>
      </c>
      <c r="AF995" s="57">
        <v>14</v>
      </c>
      <c r="AG995" s="57">
        <v>7</v>
      </c>
      <c r="AH995" s="57">
        <v>2023</v>
      </c>
    </row>
    <row r="996" spans="1:34">
      <c r="A996" s="64">
        <v>20230922</v>
      </c>
      <c r="B996" s="64">
        <f t="shared" si="46"/>
        <v>818</v>
      </c>
      <c r="C996" s="64">
        <f t="shared" si="47"/>
        <v>555</v>
      </c>
      <c r="D996" s="64">
        <v>633</v>
      </c>
      <c r="E996" s="64">
        <v>601</v>
      </c>
      <c r="F996" s="64">
        <v>575</v>
      </c>
      <c r="G996" s="64">
        <v>557</v>
      </c>
      <c r="H996" s="64">
        <v>555</v>
      </c>
      <c r="I996" s="64">
        <v>572</v>
      </c>
      <c r="J996" s="64">
        <v>604</v>
      </c>
      <c r="K996" s="64">
        <v>660</v>
      </c>
      <c r="L996" s="64">
        <v>725</v>
      </c>
      <c r="M996" s="64">
        <v>763</v>
      </c>
      <c r="N996" s="64">
        <v>748</v>
      </c>
      <c r="O996" s="64">
        <v>747</v>
      </c>
      <c r="P996" s="64">
        <v>736</v>
      </c>
      <c r="Q996" s="64">
        <v>807</v>
      </c>
      <c r="R996" s="64">
        <v>788</v>
      </c>
      <c r="S996" s="64">
        <v>784</v>
      </c>
      <c r="T996" s="64">
        <v>791</v>
      </c>
      <c r="U996" s="64">
        <v>810</v>
      </c>
      <c r="V996" s="64">
        <v>818</v>
      </c>
      <c r="W996" s="64">
        <v>814</v>
      </c>
      <c r="X996" s="64">
        <v>792</v>
      </c>
      <c r="Y996" s="64">
        <v>756</v>
      </c>
      <c r="Z996" s="64">
        <v>727</v>
      </c>
      <c r="AA996" s="64">
        <v>688</v>
      </c>
      <c r="AB996" s="65">
        <v>3</v>
      </c>
      <c r="AC996" s="65">
        <f t="shared" si="45"/>
        <v>0</v>
      </c>
      <c r="AD996" s="65">
        <v>5</v>
      </c>
      <c r="AF996" s="57">
        <v>13</v>
      </c>
      <c r="AG996" s="57">
        <v>4</v>
      </c>
      <c r="AH996" s="57">
        <v>2023</v>
      </c>
    </row>
    <row r="997" spans="1:34">
      <c r="A997" s="64">
        <v>20230923</v>
      </c>
      <c r="B997" s="64">
        <f t="shared" si="46"/>
        <v>738</v>
      </c>
      <c r="C997" s="64">
        <f t="shared" si="47"/>
        <v>553</v>
      </c>
      <c r="D997" s="64">
        <v>636</v>
      </c>
      <c r="E997" s="64">
        <v>599</v>
      </c>
      <c r="F997" s="64">
        <v>573</v>
      </c>
      <c r="G997" s="64">
        <v>559</v>
      </c>
      <c r="H997" s="64">
        <v>553</v>
      </c>
      <c r="I997" s="64">
        <v>561</v>
      </c>
      <c r="J997" s="64">
        <v>583</v>
      </c>
      <c r="K997" s="64">
        <v>590</v>
      </c>
      <c r="L997" s="64">
        <v>596</v>
      </c>
      <c r="M997" s="64">
        <v>631</v>
      </c>
      <c r="N997" s="64">
        <v>626</v>
      </c>
      <c r="O997" s="64">
        <v>667</v>
      </c>
      <c r="P997" s="64">
        <v>713</v>
      </c>
      <c r="Q997" s="64">
        <v>681</v>
      </c>
      <c r="R997" s="64">
        <v>678</v>
      </c>
      <c r="S997" s="64">
        <v>705</v>
      </c>
      <c r="T997" s="64">
        <v>714</v>
      </c>
      <c r="U997" s="64">
        <v>725</v>
      </c>
      <c r="V997" s="64">
        <v>738</v>
      </c>
      <c r="W997" s="64">
        <v>736</v>
      </c>
      <c r="X997" s="64">
        <v>717</v>
      </c>
      <c r="Y997" s="64">
        <v>680</v>
      </c>
      <c r="Z997" s="64">
        <v>651</v>
      </c>
      <c r="AA997" s="64">
        <v>630</v>
      </c>
      <c r="AB997" s="65">
        <v>3</v>
      </c>
      <c r="AC997" s="65">
        <f t="shared" si="45"/>
        <v>1</v>
      </c>
      <c r="AD997" s="65">
        <v>6</v>
      </c>
      <c r="AF997" s="57">
        <v>14</v>
      </c>
      <c r="AG997" s="57">
        <v>7</v>
      </c>
      <c r="AH997" s="57">
        <v>2023</v>
      </c>
    </row>
    <row r="998" spans="1:34">
      <c r="A998" s="64">
        <v>20230924</v>
      </c>
      <c r="B998" s="64">
        <f t="shared" si="46"/>
        <v>764</v>
      </c>
      <c r="C998" s="64">
        <f t="shared" si="47"/>
        <v>523</v>
      </c>
      <c r="D998" s="64">
        <v>593</v>
      </c>
      <c r="E998" s="64">
        <v>559</v>
      </c>
      <c r="F998" s="64">
        <v>535</v>
      </c>
      <c r="G998" s="64">
        <v>523</v>
      </c>
      <c r="H998" s="64">
        <v>524</v>
      </c>
      <c r="I998" s="64">
        <v>527</v>
      </c>
      <c r="J998" s="64">
        <v>544</v>
      </c>
      <c r="K998" s="64">
        <v>556</v>
      </c>
      <c r="L998" s="64">
        <v>583</v>
      </c>
      <c r="M998" s="64">
        <v>568</v>
      </c>
      <c r="N998" s="64">
        <v>591</v>
      </c>
      <c r="O998" s="64">
        <v>618</v>
      </c>
      <c r="P998" s="64">
        <v>628</v>
      </c>
      <c r="Q998" s="64">
        <v>632</v>
      </c>
      <c r="R998" s="64">
        <v>674</v>
      </c>
      <c r="S998" s="64">
        <v>686</v>
      </c>
      <c r="T998" s="64">
        <v>716</v>
      </c>
      <c r="U998" s="64">
        <v>736</v>
      </c>
      <c r="V998" s="64">
        <v>762</v>
      </c>
      <c r="W998" s="64">
        <v>764</v>
      </c>
      <c r="X998" s="64">
        <v>741</v>
      </c>
      <c r="Y998" s="64">
        <v>707</v>
      </c>
      <c r="Z998" s="64">
        <v>679</v>
      </c>
      <c r="AA998" s="64">
        <v>644</v>
      </c>
      <c r="AB998" s="65">
        <v>3</v>
      </c>
      <c r="AC998" s="65">
        <f t="shared" si="45"/>
        <v>2</v>
      </c>
      <c r="AD998" s="65">
        <v>7</v>
      </c>
      <c r="AF998" s="57">
        <v>13</v>
      </c>
      <c r="AG998" s="57">
        <v>8</v>
      </c>
      <c r="AH998" s="57">
        <v>2023</v>
      </c>
    </row>
    <row r="999" spans="1:34">
      <c r="A999" s="64">
        <v>20230925</v>
      </c>
      <c r="B999" s="64">
        <f t="shared" si="46"/>
        <v>854</v>
      </c>
      <c r="C999" s="64">
        <f t="shared" si="47"/>
        <v>535</v>
      </c>
      <c r="D999" s="64">
        <v>600</v>
      </c>
      <c r="E999" s="64">
        <v>571</v>
      </c>
      <c r="F999" s="64">
        <v>547</v>
      </c>
      <c r="G999" s="64">
        <v>535</v>
      </c>
      <c r="H999" s="64">
        <v>536</v>
      </c>
      <c r="I999" s="64">
        <v>554</v>
      </c>
      <c r="J999" s="64">
        <v>586</v>
      </c>
      <c r="K999" s="64">
        <v>632</v>
      </c>
      <c r="L999" s="64">
        <v>680</v>
      </c>
      <c r="M999" s="64">
        <v>723</v>
      </c>
      <c r="N999" s="64">
        <v>739</v>
      </c>
      <c r="O999" s="64">
        <v>745</v>
      </c>
      <c r="P999" s="64">
        <v>756</v>
      </c>
      <c r="Q999" s="64">
        <v>821</v>
      </c>
      <c r="R999" s="64">
        <v>836</v>
      </c>
      <c r="S999" s="64">
        <v>817</v>
      </c>
      <c r="T999" s="64">
        <v>831</v>
      </c>
      <c r="U999" s="64">
        <v>854</v>
      </c>
      <c r="V999" s="64">
        <v>854</v>
      </c>
      <c r="W999" s="64">
        <v>849</v>
      </c>
      <c r="X999" s="64">
        <v>817</v>
      </c>
      <c r="Y999" s="64">
        <v>770</v>
      </c>
      <c r="Z999" s="64">
        <v>726</v>
      </c>
      <c r="AA999" s="64">
        <v>686</v>
      </c>
      <c r="AB999" s="65">
        <v>3</v>
      </c>
      <c r="AC999" s="65">
        <f t="shared" si="45"/>
        <v>0</v>
      </c>
      <c r="AD999" s="65">
        <v>1</v>
      </c>
      <c r="AF999" s="57">
        <v>14</v>
      </c>
      <c r="AG999" s="57">
        <v>10</v>
      </c>
      <c r="AH999" s="57">
        <v>2023</v>
      </c>
    </row>
    <row r="1000" spans="1:34">
      <c r="A1000" s="64">
        <v>20230926</v>
      </c>
      <c r="B1000" s="64">
        <f t="shared" si="46"/>
        <v>862</v>
      </c>
      <c r="C1000" s="64">
        <f t="shared" si="47"/>
        <v>555</v>
      </c>
      <c r="D1000" s="64">
        <v>636</v>
      </c>
      <c r="E1000" s="64">
        <v>600</v>
      </c>
      <c r="F1000" s="64">
        <v>574</v>
      </c>
      <c r="G1000" s="64">
        <v>557</v>
      </c>
      <c r="H1000" s="64">
        <v>555</v>
      </c>
      <c r="I1000" s="64">
        <v>571</v>
      </c>
      <c r="J1000" s="64">
        <v>604</v>
      </c>
      <c r="K1000" s="64">
        <v>633</v>
      </c>
      <c r="L1000" s="64">
        <v>694</v>
      </c>
      <c r="M1000" s="64">
        <v>770</v>
      </c>
      <c r="N1000" s="64">
        <v>773</v>
      </c>
      <c r="O1000" s="64">
        <v>756</v>
      </c>
      <c r="P1000" s="64">
        <v>764</v>
      </c>
      <c r="Q1000" s="64">
        <v>802</v>
      </c>
      <c r="R1000" s="64">
        <v>831</v>
      </c>
      <c r="S1000" s="64">
        <v>830</v>
      </c>
      <c r="T1000" s="64">
        <v>838</v>
      </c>
      <c r="U1000" s="64">
        <v>862</v>
      </c>
      <c r="V1000" s="64">
        <v>857</v>
      </c>
      <c r="W1000" s="64">
        <v>848</v>
      </c>
      <c r="X1000" s="64">
        <v>820</v>
      </c>
      <c r="Y1000" s="64">
        <v>775</v>
      </c>
      <c r="Z1000" s="64">
        <v>736</v>
      </c>
      <c r="AA1000" s="64">
        <v>698</v>
      </c>
      <c r="AB1000" s="65">
        <v>3</v>
      </c>
      <c r="AC1000" s="65">
        <f t="shared" si="45"/>
        <v>0</v>
      </c>
      <c r="AD1000" s="65">
        <v>2</v>
      </c>
      <c r="AF1000" s="57">
        <v>14</v>
      </c>
      <c r="AG1000" s="57">
        <v>11</v>
      </c>
      <c r="AH1000" s="57">
        <v>2023</v>
      </c>
    </row>
    <row r="1001" spans="1:34">
      <c r="A1001" s="64">
        <v>20230927</v>
      </c>
      <c r="B1001" s="64">
        <f t="shared" si="46"/>
        <v>832</v>
      </c>
      <c r="C1001" s="64">
        <f t="shared" si="47"/>
        <v>563</v>
      </c>
      <c r="D1001" s="64">
        <v>644</v>
      </c>
      <c r="E1001" s="64">
        <v>606</v>
      </c>
      <c r="F1001" s="64">
        <v>580</v>
      </c>
      <c r="G1001" s="64">
        <v>566</v>
      </c>
      <c r="H1001" s="64">
        <v>563</v>
      </c>
      <c r="I1001" s="64">
        <v>577</v>
      </c>
      <c r="J1001" s="64">
        <v>606</v>
      </c>
      <c r="K1001" s="64">
        <v>639</v>
      </c>
      <c r="L1001" s="64">
        <v>682</v>
      </c>
      <c r="M1001" s="64">
        <v>708</v>
      </c>
      <c r="N1001" s="64">
        <v>720</v>
      </c>
      <c r="O1001" s="64">
        <v>723</v>
      </c>
      <c r="P1001" s="64">
        <v>741</v>
      </c>
      <c r="Q1001" s="64">
        <v>759</v>
      </c>
      <c r="R1001" s="64">
        <v>782</v>
      </c>
      <c r="S1001" s="64">
        <v>798</v>
      </c>
      <c r="T1001" s="64">
        <v>813</v>
      </c>
      <c r="U1001" s="64">
        <v>832</v>
      </c>
      <c r="V1001" s="64">
        <v>832</v>
      </c>
      <c r="W1001" s="64">
        <v>824</v>
      </c>
      <c r="X1001" s="64">
        <v>802</v>
      </c>
      <c r="Y1001" s="64">
        <v>767</v>
      </c>
      <c r="Z1001" s="64">
        <v>733</v>
      </c>
      <c r="AA1001" s="64">
        <v>696</v>
      </c>
      <c r="AB1001" s="65">
        <v>3</v>
      </c>
      <c r="AC1001" s="65">
        <f t="shared" si="45"/>
        <v>0</v>
      </c>
      <c r="AD1001" s="65">
        <v>3</v>
      </c>
      <c r="AF1001" s="57">
        <v>14</v>
      </c>
      <c r="AG1001" s="57">
        <v>12</v>
      </c>
      <c r="AH1001" s="57">
        <v>2023</v>
      </c>
    </row>
    <row r="1002" spans="1:34">
      <c r="A1002" s="64">
        <v>20230928</v>
      </c>
      <c r="B1002" s="64">
        <f t="shared" si="46"/>
        <v>781</v>
      </c>
      <c r="C1002" s="64">
        <f t="shared" si="47"/>
        <v>558</v>
      </c>
      <c r="D1002" s="64">
        <v>644</v>
      </c>
      <c r="E1002" s="64">
        <v>606</v>
      </c>
      <c r="F1002" s="64">
        <v>581</v>
      </c>
      <c r="G1002" s="64">
        <v>563</v>
      </c>
      <c r="H1002" s="64">
        <v>558</v>
      </c>
      <c r="I1002" s="64">
        <v>570</v>
      </c>
      <c r="J1002" s="64">
        <v>592</v>
      </c>
      <c r="K1002" s="64">
        <v>609</v>
      </c>
      <c r="L1002" s="64">
        <v>635</v>
      </c>
      <c r="M1002" s="64">
        <v>648</v>
      </c>
      <c r="N1002" s="64">
        <v>722</v>
      </c>
      <c r="O1002" s="64">
        <v>674</v>
      </c>
      <c r="P1002" s="64">
        <v>632</v>
      </c>
      <c r="Q1002" s="64">
        <v>670</v>
      </c>
      <c r="R1002" s="64">
        <v>676</v>
      </c>
      <c r="S1002" s="64">
        <v>706</v>
      </c>
      <c r="T1002" s="64">
        <v>745</v>
      </c>
      <c r="U1002" s="64">
        <v>778</v>
      </c>
      <c r="V1002" s="64">
        <v>781</v>
      </c>
      <c r="W1002" s="64">
        <v>774</v>
      </c>
      <c r="X1002" s="64">
        <v>756</v>
      </c>
      <c r="Y1002" s="64">
        <v>725</v>
      </c>
      <c r="Z1002" s="64">
        <v>694</v>
      </c>
      <c r="AA1002" s="64">
        <v>656</v>
      </c>
      <c r="AB1002" s="65">
        <v>3</v>
      </c>
      <c r="AC1002" s="65">
        <f t="shared" si="45"/>
        <v>3</v>
      </c>
      <c r="AD1002" s="65">
        <v>4</v>
      </c>
      <c r="AE1002" s="66" t="s">
        <v>77</v>
      </c>
      <c r="AF1002" s="57">
        <v>14</v>
      </c>
      <c r="AG1002" s="57">
        <v>10</v>
      </c>
      <c r="AH1002" s="57">
        <v>2023</v>
      </c>
    </row>
    <row r="1003" spans="1:34">
      <c r="A1003" s="64">
        <v>20230929</v>
      </c>
      <c r="B1003" s="64">
        <f t="shared" si="46"/>
        <v>722</v>
      </c>
      <c r="C1003" s="64">
        <f t="shared" si="47"/>
        <v>523</v>
      </c>
      <c r="D1003" s="64">
        <v>606</v>
      </c>
      <c r="E1003" s="64">
        <v>571</v>
      </c>
      <c r="F1003" s="64">
        <v>549</v>
      </c>
      <c r="G1003" s="64">
        <v>532</v>
      </c>
      <c r="H1003" s="64">
        <v>527</v>
      </c>
      <c r="I1003" s="64">
        <v>538</v>
      </c>
      <c r="J1003" s="64">
        <v>560</v>
      </c>
      <c r="K1003" s="64">
        <v>559</v>
      </c>
      <c r="L1003" s="64">
        <v>539</v>
      </c>
      <c r="M1003" s="64">
        <v>526</v>
      </c>
      <c r="N1003" s="64">
        <v>523</v>
      </c>
      <c r="O1003" s="64">
        <v>525</v>
      </c>
      <c r="P1003" s="64">
        <v>539</v>
      </c>
      <c r="Q1003" s="64">
        <v>565</v>
      </c>
      <c r="R1003" s="64">
        <v>591</v>
      </c>
      <c r="S1003" s="64">
        <v>631</v>
      </c>
      <c r="T1003" s="64">
        <v>665</v>
      </c>
      <c r="U1003" s="64">
        <v>706</v>
      </c>
      <c r="V1003" s="64">
        <v>722</v>
      </c>
      <c r="W1003" s="64">
        <v>722</v>
      </c>
      <c r="X1003" s="64">
        <v>712</v>
      </c>
      <c r="Y1003" s="64">
        <v>689</v>
      </c>
      <c r="Z1003" s="64">
        <v>664</v>
      </c>
      <c r="AA1003" s="64">
        <v>631</v>
      </c>
      <c r="AB1003" s="65">
        <v>3</v>
      </c>
      <c r="AC1003" s="65">
        <f t="shared" si="45"/>
        <v>3</v>
      </c>
      <c r="AD1003" s="65">
        <v>5</v>
      </c>
      <c r="AE1003" s="66" t="s">
        <v>77</v>
      </c>
      <c r="AF1003" s="57">
        <v>14</v>
      </c>
      <c r="AG1003" s="57">
        <v>13</v>
      </c>
      <c r="AH1003" s="57">
        <v>2023</v>
      </c>
    </row>
    <row r="1004" spans="1:34">
      <c r="A1004" s="64">
        <v>20230930</v>
      </c>
      <c r="B1004" s="64">
        <f t="shared" si="46"/>
        <v>702</v>
      </c>
      <c r="C1004" s="64">
        <f t="shared" si="47"/>
        <v>519</v>
      </c>
      <c r="D1004" s="64">
        <v>586</v>
      </c>
      <c r="E1004" s="64">
        <v>556</v>
      </c>
      <c r="F1004" s="64">
        <v>537</v>
      </c>
      <c r="G1004" s="64">
        <v>521</v>
      </c>
      <c r="H1004" s="64">
        <v>519</v>
      </c>
      <c r="I1004" s="64">
        <v>531</v>
      </c>
      <c r="J1004" s="64">
        <v>546</v>
      </c>
      <c r="K1004" s="64">
        <v>573</v>
      </c>
      <c r="L1004" s="64">
        <v>607</v>
      </c>
      <c r="M1004" s="64">
        <v>628</v>
      </c>
      <c r="N1004" s="64">
        <v>645</v>
      </c>
      <c r="O1004" s="64">
        <v>609</v>
      </c>
      <c r="P1004" s="64">
        <v>629</v>
      </c>
      <c r="Q1004" s="64">
        <v>632</v>
      </c>
      <c r="R1004" s="64">
        <v>629</v>
      </c>
      <c r="S1004" s="64">
        <v>593</v>
      </c>
      <c r="T1004" s="64">
        <v>639</v>
      </c>
      <c r="U1004" s="64">
        <v>672</v>
      </c>
      <c r="V1004" s="64">
        <v>701</v>
      </c>
      <c r="W1004" s="64">
        <v>702</v>
      </c>
      <c r="X1004" s="64">
        <v>691</v>
      </c>
      <c r="Y1004" s="64">
        <v>670</v>
      </c>
      <c r="Z1004" s="64">
        <v>645</v>
      </c>
      <c r="AA1004" s="64">
        <v>619</v>
      </c>
      <c r="AB1004" s="65">
        <v>3</v>
      </c>
      <c r="AC1004" s="65">
        <f t="shared" si="45"/>
        <v>3</v>
      </c>
      <c r="AD1004" s="65">
        <v>6</v>
      </c>
      <c r="AE1004" s="66" t="s">
        <v>77</v>
      </c>
      <c r="AF1004" s="57">
        <v>12</v>
      </c>
      <c r="AG1004" s="57">
        <v>3</v>
      </c>
      <c r="AH1004" s="57">
        <v>2023</v>
      </c>
    </row>
    <row r="1005" spans="1:34">
      <c r="A1005" s="64">
        <v>20231001</v>
      </c>
      <c r="B1005" s="64">
        <f t="shared" si="46"/>
        <v>705</v>
      </c>
      <c r="C1005" s="64">
        <f t="shared" si="47"/>
        <v>506</v>
      </c>
      <c r="D1005" s="64">
        <v>574</v>
      </c>
      <c r="E1005" s="64">
        <v>543</v>
      </c>
      <c r="F1005" s="64">
        <v>522</v>
      </c>
      <c r="G1005" s="64">
        <v>507</v>
      </c>
      <c r="H1005" s="64">
        <v>506</v>
      </c>
      <c r="I1005" s="64">
        <v>519</v>
      </c>
      <c r="J1005" s="64">
        <v>535</v>
      </c>
      <c r="K1005" s="64">
        <v>544</v>
      </c>
      <c r="L1005" s="64">
        <v>536</v>
      </c>
      <c r="M1005" s="64">
        <v>531</v>
      </c>
      <c r="N1005" s="64">
        <v>535</v>
      </c>
      <c r="O1005" s="64">
        <v>516</v>
      </c>
      <c r="P1005" s="64">
        <v>531</v>
      </c>
      <c r="Q1005" s="64">
        <v>544</v>
      </c>
      <c r="R1005" s="64">
        <v>553</v>
      </c>
      <c r="S1005" s="64">
        <v>587</v>
      </c>
      <c r="T1005" s="64">
        <v>636</v>
      </c>
      <c r="U1005" s="64">
        <v>688</v>
      </c>
      <c r="V1005" s="64">
        <v>705</v>
      </c>
      <c r="W1005" s="64">
        <v>702</v>
      </c>
      <c r="X1005" s="64">
        <v>689</v>
      </c>
      <c r="Y1005" s="64">
        <v>665</v>
      </c>
      <c r="Z1005" s="64">
        <v>638</v>
      </c>
      <c r="AA1005" s="64">
        <v>610</v>
      </c>
      <c r="AB1005" s="65">
        <v>3</v>
      </c>
      <c r="AC1005" s="65">
        <f t="shared" si="45"/>
        <v>2</v>
      </c>
      <c r="AD1005" s="65">
        <v>7</v>
      </c>
      <c r="AF1005" s="57">
        <v>11</v>
      </c>
      <c r="AG1005" s="57">
        <v>13</v>
      </c>
      <c r="AH1005" s="57">
        <v>2023</v>
      </c>
    </row>
    <row r="1006" spans="1:34">
      <c r="A1006" s="64">
        <v>20231002</v>
      </c>
      <c r="B1006" s="64">
        <f t="shared" si="46"/>
        <v>717</v>
      </c>
      <c r="C1006" s="64">
        <f t="shared" si="47"/>
        <v>497</v>
      </c>
      <c r="D1006" s="64">
        <v>565</v>
      </c>
      <c r="E1006" s="64">
        <v>534</v>
      </c>
      <c r="F1006" s="64">
        <v>513</v>
      </c>
      <c r="G1006" s="64">
        <v>499</v>
      </c>
      <c r="H1006" s="64">
        <v>497</v>
      </c>
      <c r="I1006" s="64">
        <v>510</v>
      </c>
      <c r="J1006" s="64">
        <v>526</v>
      </c>
      <c r="K1006" s="64">
        <v>541</v>
      </c>
      <c r="L1006" s="64">
        <v>514</v>
      </c>
      <c r="M1006" s="64">
        <v>516</v>
      </c>
      <c r="N1006" s="64">
        <v>505</v>
      </c>
      <c r="O1006" s="64">
        <v>514</v>
      </c>
      <c r="P1006" s="64">
        <v>520</v>
      </c>
      <c r="Q1006" s="64">
        <v>543</v>
      </c>
      <c r="R1006" s="64">
        <v>562</v>
      </c>
      <c r="S1006" s="64">
        <v>606</v>
      </c>
      <c r="T1006" s="64">
        <v>669</v>
      </c>
      <c r="U1006" s="64">
        <v>694</v>
      </c>
      <c r="V1006" s="64">
        <v>717</v>
      </c>
      <c r="W1006" s="64">
        <v>709</v>
      </c>
      <c r="X1006" s="64">
        <v>689</v>
      </c>
      <c r="Y1006" s="64">
        <v>661</v>
      </c>
      <c r="Z1006" s="64">
        <v>637</v>
      </c>
      <c r="AA1006" s="64">
        <v>608</v>
      </c>
      <c r="AB1006" s="65">
        <v>3</v>
      </c>
      <c r="AC1006" s="65">
        <f t="shared" si="45"/>
        <v>3</v>
      </c>
      <c r="AD1006" s="65">
        <v>1</v>
      </c>
      <c r="AE1006" s="66" t="s">
        <v>78</v>
      </c>
      <c r="AF1006" s="57">
        <v>11</v>
      </c>
      <c r="AG1006" s="57">
        <v>13</v>
      </c>
      <c r="AH1006" s="57">
        <v>2023</v>
      </c>
    </row>
    <row r="1007" spans="1:34">
      <c r="A1007" s="64">
        <v>20231003</v>
      </c>
      <c r="B1007" s="64">
        <f t="shared" si="46"/>
        <v>723</v>
      </c>
      <c r="C1007" s="64">
        <f t="shared" si="47"/>
        <v>505</v>
      </c>
      <c r="D1007" s="64">
        <v>567</v>
      </c>
      <c r="E1007" s="64">
        <v>541</v>
      </c>
      <c r="F1007" s="64">
        <v>521</v>
      </c>
      <c r="G1007" s="64">
        <v>507</v>
      </c>
      <c r="H1007" s="64">
        <v>505</v>
      </c>
      <c r="I1007" s="64">
        <v>518</v>
      </c>
      <c r="J1007" s="64">
        <v>538</v>
      </c>
      <c r="K1007" s="64">
        <v>567</v>
      </c>
      <c r="L1007" s="64">
        <v>593</v>
      </c>
      <c r="M1007" s="64">
        <v>636</v>
      </c>
      <c r="N1007" s="64">
        <v>652</v>
      </c>
      <c r="O1007" s="64">
        <v>652</v>
      </c>
      <c r="P1007" s="64">
        <v>656</v>
      </c>
      <c r="Q1007" s="64">
        <v>656</v>
      </c>
      <c r="R1007" s="64">
        <v>676</v>
      </c>
      <c r="S1007" s="64">
        <v>679</v>
      </c>
      <c r="T1007" s="64">
        <v>689</v>
      </c>
      <c r="U1007" s="64">
        <v>704</v>
      </c>
      <c r="V1007" s="64">
        <v>723</v>
      </c>
      <c r="W1007" s="64">
        <v>714</v>
      </c>
      <c r="X1007" s="64">
        <v>694</v>
      </c>
      <c r="Y1007" s="64">
        <v>663</v>
      </c>
      <c r="Z1007" s="64">
        <v>637</v>
      </c>
      <c r="AA1007" s="64">
        <v>610</v>
      </c>
      <c r="AB1007" s="65">
        <v>3</v>
      </c>
      <c r="AC1007" s="65">
        <f t="shared" si="45"/>
        <v>3</v>
      </c>
      <c r="AD1007" s="65">
        <v>2</v>
      </c>
      <c r="AE1007" s="66" t="s">
        <v>78</v>
      </c>
      <c r="AF1007" s="57">
        <v>11</v>
      </c>
      <c r="AG1007" s="57">
        <v>2</v>
      </c>
      <c r="AH1007" s="57">
        <v>2023</v>
      </c>
    </row>
    <row r="1008" spans="1:34">
      <c r="A1008" s="64">
        <v>20231004</v>
      </c>
      <c r="B1008" s="64">
        <f t="shared" si="46"/>
        <v>763</v>
      </c>
      <c r="C1008" s="64">
        <f t="shared" si="47"/>
        <v>507</v>
      </c>
      <c r="D1008" s="64">
        <v>570</v>
      </c>
      <c r="E1008" s="64">
        <v>541</v>
      </c>
      <c r="F1008" s="64">
        <v>520</v>
      </c>
      <c r="G1008" s="64">
        <v>507</v>
      </c>
      <c r="H1008" s="64">
        <v>508</v>
      </c>
      <c r="I1008" s="64">
        <v>524</v>
      </c>
      <c r="J1008" s="64">
        <v>554</v>
      </c>
      <c r="K1008" s="64">
        <v>582</v>
      </c>
      <c r="L1008" s="64">
        <v>583</v>
      </c>
      <c r="M1008" s="64">
        <v>610</v>
      </c>
      <c r="N1008" s="64">
        <v>620</v>
      </c>
      <c r="O1008" s="64">
        <v>613</v>
      </c>
      <c r="P1008" s="64">
        <v>607</v>
      </c>
      <c r="Q1008" s="64">
        <v>631</v>
      </c>
      <c r="R1008" s="64">
        <v>650</v>
      </c>
      <c r="S1008" s="64">
        <v>682</v>
      </c>
      <c r="T1008" s="64">
        <v>725</v>
      </c>
      <c r="U1008" s="64">
        <v>761</v>
      </c>
      <c r="V1008" s="64">
        <v>763</v>
      </c>
      <c r="W1008" s="64">
        <v>751</v>
      </c>
      <c r="X1008" s="64">
        <v>727</v>
      </c>
      <c r="Y1008" s="64">
        <v>694</v>
      </c>
      <c r="Z1008" s="64">
        <v>666</v>
      </c>
      <c r="AA1008" s="64">
        <v>634</v>
      </c>
      <c r="AB1008" s="65">
        <v>3</v>
      </c>
      <c r="AC1008" s="65">
        <f t="shared" si="45"/>
        <v>0</v>
      </c>
      <c r="AD1008" s="65">
        <v>3</v>
      </c>
      <c r="AF1008" s="57">
        <v>10</v>
      </c>
      <c r="AG1008" s="57">
        <v>12</v>
      </c>
      <c r="AH1008" s="57">
        <v>2023</v>
      </c>
    </row>
    <row r="1009" spans="1:34">
      <c r="A1009" s="64">
        <v>20231005</v>
      </c>
      <c r="B1009" s="64">
        <f t="shared" si="46"/>
        <v>736</v>
      </c>
      <c r="C1009" s="64">
        <f t="shared" si="47"/>
        <v>522</v>
      </c>
      <c r="D1009" s="64">
        <v>589</v>
      </c>
      <c r="E1009" s="64">
        <v>556</v>
      </c>
      <c r="F1009" s="64">
        <v>535</v>
      </c>
      <c r="G1009" s="64">
        <v>524</v>
      </c>
      <c r="H1009" s="64">
        <v>522</v>
      </c>
      <c r="I1009" s="64">
        <v>530</v>
      </c>
      <c r="J1009" s="64">
        <v>559</v>
      </c>
      <c r="K1009" s="64">
        <v>601</v>
      </c>
      <c r="L1009" s="64">
        <v>611</v>
      </c>
      <c r="M1009" s="64">
        <v>627</v>
      </c>
      <c r="N1009" s="64">
        <v>555</v>
      </c>
      <c r="O1009" s="64">
        <v>602</v>
      </c>
      <c r="P1009" s="64">
        <v>625</v>
      </c>
      <c r="Q1009" s="64">
        <v>651</v>
      </c>
      <c r="R1009" s="64">
        <v>650</v>
      </c>
      <c r="S1009" s="64">
        <v>647</v>
      </c>
      <c r="T1009" s="64">
        <v>691</v>
      </c>
      <c r="U1009" s="64">
        <v>726</v>
      </c>
      <c r="V1009" s="64">
        <v>736</v>
      </c>
      <c r="W1009" s="64">
        <v>726</v>
      </c>
      <c r="X1009" s="64">
        <v>705</v>
      </c>
      <c r="Y1009" s="64">
        <v>677</v>
      </c>
      <c r="Z1009" s="64">
        <v>651</v>
      </c>
      <c r="AA1009" s="64">
        <v>618</v>
      </c>
      <c r="AB1009" s="65">
        <v>3</v>
      </c>
      <c r="AC1009" s="65">
        <f t="shared" si="45"/>
        <v>0</v>
      </c>
      <c r="AD1009" s="65">
        <v>4</v>
      </c>
      <c r="AF1009" s="57">
        <v>9</v>
      </c>
      <c r="AG1009" s="57">
        <v>12</v>
      </c>
      <c r="AH1009" s="57">
        <v>2023</v>
      </c>
    </row>
    <row r="1010" spans="1:34">
      <c r="A1010" s="64">
        <v>20231006</v>
      </c>
      <c r="B1010" s="64">
        <f t="shared" si="46"/>
        <v>733</v>
      </c>
      <c r="C1010" s="64">
        <f t="shared" si="47"/>
        <v>511</v>
      </c>
      <c r="D1010" s="64">
        <v>577</v>
      </c>
      <c r="E1010" s="64">
        <v>544</v>
      </c>
      <c r="F1010" s="64">
        <v>525</v>
      </c>
      <c r="G1010" s="64">
        <v>511</v>
      </c>
      <c r="H1010" s="64">
        <v>513</v>
      </c>
      <c r="I1010" s="64">
        <v>528</v>
      </c>
      <c r="J1010" s="64">
        <v>553</v>
      </c>
      <c r="K1010" s="64">
        <v>597</v>
      </c>
      <c r="L1010" s="64">
        <v>598</v>
      </c>
      <c r="M1010" s="64">
        <v>642</v>
      </c>
      <c r="N1010" s="64">
        <v>588</v>
      </c>
      <c r="O1010" s="64">
        <v>633</v>
      </c>
      <c r="P1010" s="64">
        <v>608</v>
      </c>
      <c r="Q1010" s="64">
        <v>646</v>
      </c>
      <c r="R1010" s="64">
        <v>695</v>
      </c>
      <c r="S1010" s="64">
        <v>687</v>
      </c>
      <c r="T1010" s="64">
        <v>707</v>
      </c>
      <c r="U1010" s="64">
        <v>716</v>
      </c>
      <c r="V1010" s="64">
        <v>733</v>
      </c>
      <c r="W1010" s="64">
        <v>724</v>
      </c>
      <c r="X1010" s="64">
        <v>705</v>
      </c>
      <c r="Y1010" s="64">
        <v>679</v>
      </c>
      <c r="Z1010" s="64">
        <v>656</v>
      </c>
      <c r="AA1010" s="64">
        <v>626</v>
      </c>
      <c r="AB1010" s="65">
        <v>3</v>
      </c>
      <c r="AC1010" s="65">
        <f t="shared" si="45"/>
        <v>0</v>
      </c>
      <c r="AD1010" s="65">
        <v>5</v>
      </c>
      <c r="AF1010" s="57">
        <v>9</v>
      </c>
      <c r="AG1010" s="57">
        <v>7</v>
      </c>
      <c r="AH1010" s="57">
        <v>2023</v>
      </c>
    </row>
    <row r="1011" spans="1:34">
      <c r="A1011" s="64">
        <v>20231007</v>
      </c>
      <c r="B1011" s="64">
        <f t="shared" si="46"/>
        <v>719</v>
      </c>
      <c r="C1011" s="64">
        <f t="shared" si="47"/>
        <v>517</v>
      </c>
      <c r="D1011" s="64">
        <v>585</v>
      </c>
      <c r="E1011" s="64">
        <v>556</v>
      </c>
      <c r="F1011" s="64">
        <v>532</v>
      </c>
      <c r="G1011" s="64">
        <v>518</v>
      </c>
      <c r="H1011" s="64">
        <v>517</v>
      </c>
      <c r="I1011" s="64">
        <v>532</v>
      </c>
      <c r="J1011" s="64">
        <v>552</v>
      </c>
      <c r="K1011" s="64">
        <v>578</v>
      </c>
      <c r="L1011" s="64">
        <v>611</v>
      </c>
      <c r="M1011" s="64">
        <v>623</v>
      </c>
      <c r="N1011" s="64">
        <v>652</v>
      </c>
      <c r="O1011" s="64">
        <v>647</v>
      </c>
      <c r="P1011" s="64">
        <v>640</v>
      </c>
      <c r="Q1011" s="64">
        <v>663</v>
      </c>
      <c r="R1011" s="64">
        <v>675</v>
      </c>
      <c r="S1011" s="64">
        <v>679</v>
      </c>
      <c r="T1011" s="64">
        <v>689</v>
      </c>
      <c r="U1011" s="64">
        <v>702</v>
      </c>
      <c r="V1011" s="64">
        <v>719</v>
      </c>
      <c r="W1011" s="64">
        <v>709</v>
      </c>
      <c r="X1011" s="64">
        <v>692</v>
      </c>
      <c r="Y1011" s="64">
        <v>668</v>
      </c>
      <c r="Z1011" s="64">
        <v>646</v>
      </c>
      <c r="AA1011" s="64">
        <v>626</v>
      </c>
      <c r="AB1011" s="65">
        <v>3</v>
      </c>
      <c r="AC1011" s="65">
        <f t="shared" si="45"/>
        <v>1</v>
      </c>
      <c r="AD1011" s="65">
        <v>6</v>
      </c>
      <c r="AF1011" s="57">
        <v>9</v>
      </c>
      <c r="AG1011" s="57">
        <v>2</v>
      </c>
      <c r="AH1011" s="57">
        <v>2023</v>
      </c>
    </row>
    <row r="1012" spans="1:34">
      <c r="A1012" s="64">
        <v>20231008</v>
      </c>
      <c r="B1012" s="64">
        <f t="shared" si="46"/>
        <v>710</v>
      </c>
      <c r="C1012" s="64">
        <f t="shared" si="47"/>
        <v>520</v>
      </c>
      <c r="D1012" s="64">
        <v>585</v>
      </c>
      <c r="E1012" s="64">
        <v>550</v>
      </c>
      <c r="F1012" s="64">
        <v>531</v>
      </c>
      <c r="G1012" s="64">
        <v>520</v>
      </c>
      <c r="H1012" s="64">
        <v>520</v>
      </c>
      <c r="I1012" s="64">
        <v>529</v>
      </c>
      <c r="J1012" s="64">
        <v>547</v>
      </c>
      <c r="K1012" s="64">
        <v>566</v>
      </c>
      <c r="L1012" s="64">
        <v>581</v>
      </c>
      <c r="M1012" s="64">
        <v>620</v>
      </c>
      <c r="N1012" s="64">
        <v>580</v>
      </c>
      <c r="O1012" s="64">
        <v>550</v>
      </c>
      <c r="P1012" s="64">
        <v>575</v>
      </c>
      <c r="Q1012" s="64">
        <v>568</v>
      </c>
      <c r="R1012" s="64">
        <v>594</v>
      </c>
      <c r="S1012" s="64">
        <v>628</v>
      </c>
      <c r="T1012" s="64">
        <v>662</v>
      </c>
      <c r="U1012" s="64">
        <v>689</v>
      </c>
      <c r="V1012" s="64">
        <v>710</v>
      </c>
      <c r="W1012" s="64">
        <v>702</v>
      </c>
      <c r="X1012" s="64">
        <v>691</v>
      </c>
      <c r="Y1012" s="64">
        <v>665</v>
      </c>
      <c r="Z1012" s="64">
        <v>644</v>
      </c>
      <c r="AA1012" s="64">
        <v>618</v>
      </c>
      <c r="AB1012" s="65">
        <v>3</v>
      </c>
      <c r="AC1012" s="65">
        <f t="shared" si="45"/>
        <v>2</v>
      </c>
      <c r="AD1012" s="65">
        <v>7</v>
      </c>
      <c r="AF1012" s="57">
        <v>9</v>
      </c>
      <c r="AG1012" s="57">
        <v>3</v>
      </c>
      <c r="AH1012" s="57">
        <v>2023</v>
      </c>
    </row>
    <row r="1013" spans="1:34">
      <c r="A1013" s="64">
        <v>20231009</v>
      </c>
      <c r="B1013" s="64">
        <f t="shared" si="46"/>
        <v>731</v>
      </c>
      <c r="C1013" s="64">
        <f t="shared" si="47"/>
        <v>515</v>
      </c>
      <c r="D1013" s="64">
        <v>575</v>
      </c>
      <c r="E1013" s="64">
        <v>546</v>
      </c>
      <c r="F1013" s="64">
        <v>527</v>
      </c>
      <c r="G1013" s="64">
        <v>515</v>
      </c>
      <c r="H1013" s="64">
        <v>516</v>
      </c>
      <c r="I1013" s="64">
        <v>529</v>
      </c>
      <c r="J1013" s="64">
        <v>549</v>
      </c>
      <c r="K1013" s="64">
        <v>551</v>
      </c>
      <c r="L1013" s="64">
        <v>566</v>
      </c>
      <c r="M1013" s="64">
        <v>552</v>
      </c>
      <c r="N1013" s="64">
        <v>570</v>
      </c>
      <c r="O1013" s="64">
        <v>606</v>
      </c>
      <c r="P1013" s="64">
        <v>630</v>
      </c>
      <c r="Q1013" s="64">
        <v>622</v>
      </c>
      <c r="R1013" s="64">
        <v>593</v>
      </c>
      <c r="S1013" s="64">
        <v>670</v>
      </c>
      <c r="T1013" s="64">
        <v>688</v>
      </c>
      <c r="U1013" s="64">
        <v>708</v>
      </c>
      <c r="V1013" s="64">
        <v>731</v>
      </c>
      <c r="W1013" s="64">
        <v>726</v>
      </c>
      <c r="X1013" s="64">
        <v>709</v>
      </c>
      <c r="Y1013" s="64">
        <v>680</v>
      </c>
      <c r="Z1013" s="64">
        <v>651</v>
      </c>
      <c r="AA1013" s="64">
        <v>621</v>
      </c>
      <c r="AB1013" s="65">
        <v>3</v>
      </c>
      <c r="AC1013" s="65">
        <f t="shared" si="45"/>
        <v>3</v>
      </c>
      <c r="AD1013" s="65">
        <v>1</v>
      </c>
      <c r="AE1013" s="66" t="s">
        <v>79</v>
      </c>
      <c r="AF1013" s="57">
        <v>10</v>
      </c>
      <c r="AG1013" s="57">
        <v>7</v>
      </c>
      <c r="AH1013" s="57">
        <v>2023</v>
      </c>
    </row>
    <row r="1014" spans="1:34">
      <c r="A1014" s="64">
        <v>20231010</v>
      </c>
      <c r="B1014" s="64">
        <f t="shared" si="46"/>
        <v>748</v>
      </c>
      <c r="C1014" s="64">
        <f t="shared" si="47"/>
        <v>514</v>
      </c>
      <c r="D1014" s="64">
        <v>574</v>
      </c>
      <c r="E1014" s="64">
        <v>548</v>
      </c>
      <c r="F1014" s="64">
        <v>527</v>
      </c>
      <c r="G1014" s="64">
        <v>514</v>
      </c>
      <c r="H1014" s="64">
        <v>514</v>
      </c>
      <c r="I1014" s="64">
        <v>530</v>
      </c>
      <c r="J1014" s="64">
        <v>566</v>
      </c>
      <c r="K1014" s="64">
        <v>577</v>
      </c>
      <c r="L1014" s="64">
        <v>586</v>
      </c>
      <c r="M1014" s="64">
        <v>582</v>
      </c>
      <c r="N1014" s="64">
        <v>571</v>
      </c>
      <c r="O1014" s="64">
        <v>596</v>
      </c>
      <c r="P1014" s="64">
        <v>582</v>
      </c>
      <c r="Q1014" s="64">
        <v>620</v>
      </c>
      <c r="R1014" s="64">
        <v>666</v>
      </c>
      <c r="S1014" s="64">
        <v>683</v>
      </c>
      <c r="T1014" s="64">
        <v>722</v>
      </c>
      <c r="U1014" s="64">
        <v>738</v>
      </c>
      <c r="V1014" s="64">
        <v>748</v>
      </c>
      <c r="W1014" s="64">
        <v>739</v>
      </c>
      <c r="X1014" s="64">
        <v>720</v>
      </c>
      <c r="Y1014" s="64">
        <v>688</v>
      </c>
      <c r="Z1014" s="64">
        <v>660</v>
      </c>
      <c r="AA1014" s="64">
        <v>633</v>
      </c>
      <c r="AB1014" s="65">
        <v>3</v>
      </c>
      <c r="AC1014" s="65">
        <f t="shared" si="45"/>
        <v>0</v>
      </c>
      <c r="AD1014" s="65">
        <v>2</v>
      </c>
      <c r="AF1014" s="57">
        <v>10</v>
      </c>
      <c r="AG1014" s="57">
        <v>12</v>
      </c>
      <c r="AH1014" s="57">
        <v>2023</v>
      </c>
    </row>
    <row r="1015" spans="1:34">
      <c r="A1015" s="64">
        <v>20231011</v>
      </c>
      <c r="B1015" s="64">
        <f t="shared" si="46"/>
        <v>759</v>
      </c>
      <c r="C1015" s="64">
        <f t="shared" si="47"/>
        <v>523</v>
      </c>
      <c r="D1015" s="64">
        <v>588</v>
      </c>
      <c r="E1015" s="64">
        <v>558</v>
      </c>
      <c r="F1015" s="64">
        <v>536</v>
      </c>
      <c r="G1015" s="64">
        <v>523</v>
      </c>
      <c r="H1015" s="64">
        <v>525</v>
      </c>
      <c r="I1015" s="64">
        <v>541</v>
      </c>
      <c r="J1015" s="64">
        <v>574</v>
      </c>
      <c r="K1015" s="64">
        <v>592</v>
      </c>
      <c r="L1015" s="64">
        <v>609</v>
      </c>
      <c r="M1015" s="64">
        <v>625</v>
      </c>
      <c r="N1015" s="64">
        <v>607</v>
      </c>
      <c r="O1015" s="64">
        <v>615</v>
      </c>
      <c r="P1015" s="64">
        <v>612</v>
      </c>
      <c r="Q1015" s="64">
        <v>643</v>
      </c>
      <c r="R1015" s="64">
        <v>660</v>
      </c>
      <c r="S1015" s="64">
        <v>682</v>
      </c>
      <c r="T1015" s="64">
        <v>714</v>
      </c>
      <c r="U1015" s="64">
        <v>748</v>
      </c>
      <c r="V1015" s="64">
        <v>759</v>
      </c>
      <c r="W1015" s="64">
        <v>748</v>
      </c>
      <c r="X1015" s="64">
        <v>726</v>
      </c>
      <c r="Y1015" s="64">
        <v>694</v>
      </c>
      <c r="Z1015" s="64">
        <v>666</v>
      </c>
      <c r="AA1015" s="64">
        <v>636</v>
      </c>
      <c r="AB1015" s="65">
        <v>3</v>
      </c>
      <c r="AC1015" s="65">
        <f t="shared" si="45"/>
        <v>0</v>
      </c>
      <c r="AD1015" s="65">
        <v>3</v>
      </c>
      <c r="AF1015" s="57">
        <v>10</v>
      </c>
      <c r="AG1015" s="57">
        <v>10</v>
      </c>
      <c r="AH1015" s="57">
        <v>2023</v>
      </c>
    </row>
    <row r="1016" spans="1:34">
      <c r="A1016" s="64">
        <v>20231012</v>
      </c>
      <c r="B1016" s="64">
        <f t="shared" si="46"/>
        <v>752</v>
      </c>
      <c r="C1016" s="64">
        <f t="shared" si="47"/>
        <v>526</v>
      </c>
      <c r="D1016" s="64">
        <v>594</v>
      </c>
      <c r="E1016" s="64">
        <v>562</v>
      </c>
      <c r="F1016" s="64">
        <v>541</v>
      </c>
      <c r="G1016" s="64">
        <v>526</v>
      </c>
      <c r="H1016" s="64">
        <v>526</v>
      </c>
      <c r="I1016" s="64">
        <v>542</v>
      </c>
      <c r="J1016" s="64">
        <v>575</v>
      </c>
      <c r="K1016" s="64">
        <v>585</v>
      </c>
      <c r="L1016" s="64">
        <v>585</v>
      </c>
      <c r="M1016" s="64">
        <v>594</v>
      </c>
      <c r="N1016" s="64">
        <v>601</v>
      </c>
      <c r="O1016" s="64">
        <v>586</v>
      </c>
      <c r="P1016" s="64">
        <v>581</v>
      </c>
      <c r="Q1016" s="64">
        <v>603</v>
      </c>
      <c r="R1016" s="64">
        <v>624</v>
      </c>
      <c r="S1016" s="64">
        <v>658</v>
      </c>
      <c r="T1016" s="64">
        <v>708</v>
      </c>
      <c r="U1016" s="64">
        <v>744</v>
      </c>
      <c r="V1016" s="64">
        <v>752</v>
      </c>
      <c r="W1016" s="64">
        <v>743</v>
      </c>
      <c r="X1016" s="64">
        <v>723</v>
      </c>
      <c r="Y1016" s="64">
        <v>692</v>
      </c>
      <c r="Z1016" s="64">
        <v>666</v>
      </c>
      <c r="AA1016" s="64">
        <v>639</v>
      </c>
      <c r="AB1016" s="65">
        <v>3</v>
      </c>
      <c r="AC1016" s="65">
        <f t="shared" si="45"/>
        <v>0</v>
      </c>
      <c r="AD1016" s="65">
        <v>4</v>
      </c>
      <c r="AF1016" s="57">
        <v>9</v>
      </c>
      <c r="AG1016" s="57">
        <v>12</v>
      </c>
      <c r="AH1016" s="57">
        <v>2023</v>
      </c>
    </row>
    <row r="1017" spans="1:34">
      <c r="A1017" s="64">
        <v>20231013</v>
      </c>
      <c r="B1017" s="64">
        <f t="shared" si="46"/>
        <v>749</v>
      </c>
      <c r="C1017" s="64">
        <f t="shared" si="47"/>
        <v>526</v>
      </c>
      <c r="D1017" s="64">
        <v>593</v>
      </c>
      <c r="E1017" s="64">
        <v>561</v>
      </c>
      <c r="F1017" s="64">
        <v>538</v>
      </c>
      <c r="G1017" s="64">
        <v>526</v>
      </c>
      <c r="H1017" s="64">
        <v>529</v>
      </c>
      <c r="I1017" s="64">
        <v>544</v>
      </c>
      <c r="J1017" s="64">
        <v>577</v>
      </c>
      <c r="K1017" s="64">
        <v>605</v>
      </c>
      <c r="L1017" s="64">
        <v>630</v>
      </c>
      <c r="M1017" s="64">
        <v>624</v>
      </c>
      <c r="N1017" s="64">
        <v>650</v>
      </c>
      <c r="O1017" s="64">
        <v>591</v>
      </c>
      <c r="P1017" s="64">
        <v>615</v>
      </c>
      <c r="Q1017" s="64">
        <v>631</v>
      </c>
      <c r="R1017" s="64">
        <v>687</v>
      </c>
      <c r="S1017" s="64">
        <v>704</v>
      </c>
      <c r="T1017" s="64">
        <v>717</v>
      </c>
      <c r="U1017" s="64">
        <v>735</v>
      </c>
      <c r="V1017" s="64">
        <v>749</v>
      </c>
      <c r="W1017" s="64">
        <v>737</v>
      </c>
      <c r="X1017" s="64">
        <v>722</v>
      </c>
      <c r="Y1017" s="64">
        <v>694</v>
      </c>
      <c r="Z1017" s="64">
        <v>671</v>
      </c>
      <c r="AA1017" s="64">
        <v>645</v>
      </c>
      <c r="AB1017" s="65">
        <v>3</v>
      </c>
      <c r="AC1017" s="65">
        <f t="shared" si="45"/>
        <v>0</v>
      </c>
      <c r="AD1017" s="65">
        <v>5</v>
      </c>
      <c r="AF1017" s="57">
        <v>10</v>
      </c>
      <c r="AG1017" s="57">
        <v>7</v>
      </c>
      <c r="AH1017" s="57">
        <v>2023</v>
      </c>
    </row>
    <row r="1018" spans="1:34">
      <c r="A1018" s="64">
        <v>20231014</v>
      </c>
      <c r="B1018" s="64">
        <f t="shared" si="46"/>
        <v>721</v>
      </c>
      <c r="C1018" s="64">
        <f t="shared" si="47"/>
        <v>528</v>
      </c>
      <c r="D1018" s="64">
        <v>600</v>
      </c>
      <c r="E1018" s="64">
        <v>567</v>
      </c>
      <c r="F1018" s="64">
        <v>542</v>
      </c>
      <c r="G1018" s="64">
        <v>529</v>
      </c>
      <c r="H1018" s="64">
        <v>528</v>
      </c>
      <c r="I1018" s="64">
        <v>540</v>
      </c>
      <c r="J1018" s="64">
        <v>562</v>
      </c>
      <c r="K1018" s="64">
        <v>557</v>
      </c>
      <c r="L1018" s="64">
        <v>543</v>
      </c>
      <c r="M1018" s="64">
        <v>545</v>
      </c>
      <c r="N1018" s="64">
        <v>541</v>
      </c>
      <c r="O1018" s="64">
        <v>560</v>
      </c>
      <c r="P1018" s="64">
        <v>605</v>
      </c>
      <c r="Q1018" s="64">
        <v>579</v>
      </c>
      <c r="R1018" s="64">
        <v>592</v>
      </c>
      <c r="S1018" s="64">
        <v>631</v>
      </c>
      <c r="T1018" s="64">
        <v>655</v>
      </c>
      <c r="U1018" s="64">
        <v>700</v>
      </c>
      <c r="V1018" s="64">
        <v>721</v>
      </c>
      <c r="W1018" s="64">
        <v>714</v>
      </c>
      <c r="X1018" s="64">
        <v>700</v>
      </c>
      <c r="Y1018" s="64">
        <v>676</v>
      </c>
      <c r="Z1018" s="64">
        <v>649</v>
      </c>
      <c r="AA1018" s="64">
        <v>628</v>
      </c>
      <c r="AB1018" s="65">
        <v>3</v>
      </c>
      <c r="AC1018" s="65">
        <f t="shared" si="45"/>
        <v>1</v>
      </c>
      <c r="AD1018" s="65">
        <v>6</v>
      </c>
      <c r="AF1018" s="57">
        <v>9</v>
      </c>
      <c r="AG1018" s="57">
        <v>10</v>
      </c>
      <c r="AH1018" s="57">
        <v>2023</v>
      </c>
    </row>
    <row r="1019" spans="1:34">
      <c r="A1019" s="64">
        <v>20231015</v>
      </c>
      <c r="B1019" s="64">
        <f t="shared" si="46"/>
        <v>712</v>
      </c>
      <c r="C1019" s="64">
        <f t="shared" si="47"/>
        <v>522</v>
      </c>
      <c r="D1019" s="64">
        <v>587</v>
      </c>
      <c r="E1019" s="64">
        <v>558</v>
      </c>
      <c r="F1019" s="64">
        <v>536</v>
      </c>
      <c r="G1019" s="64">
        <v>523</v>
      </c>
      <c r="H1019" s="64">
        <v>522</v>
      </c>
      <c r="I1019" s="64">
        <v>534</v>
      </c>
      <c r="J1019" s="64">
        <v>550</v>
      </c>
      <c r="K1019" s="64">
        <v>548</v>
      </c>
      <c r="L1019" s="64">
        <v>531</v>
      </c>
      <c r="M1019" s="64">
        <v>523</v>
      </c>
      <c r="N1019" s="64">
        <v>530</v>
      </c>
      <c r="O1019" s="64">
        <v>538</v>
      </c>
      <c r="P1019" s="64">
        <v>557</v>
      </c>
      <c r="Q1019" s="64">
        <v>556</v>
      </c>
      <c r="R1019" s="64">
        <v>562</v>
      </c>
      <c r="S1019" s="64">
        <v>593</v>
      </c>
      <c r="T1019" s="64">
        <v>640</v>
      </c>
      <c r="U1019" s="64">
        <v>690</v>
      </c>
      <c r="V1019" s="64">
        <v>712</v>
      </c>
      <c r="W1019" s="64">
        <v>705</v>
      </c>
      <c r="X1019" s="64">
        <v>689</v>
      </c>
      <c r="Y1019" s="64">
        <v>664</v>
      </c>
      <c r="Z1019" s="64">
        <v>641</v>
      </c>
      <c r="AA1019" s="64">
        <v>613</v>
      </c>
      <c r="AB1019" s="65">
        <v>3</v>
      </c>
      <c r="AC1019" s="65">
        <f t="shared" si="45"/>
        <v>2</v>
      </c>
      <c r="AD1019" s="65">
        <v>7</v>
      </c>
      <c r="AF1019" s="57">
        <v>9</v>
      </c>
      <c r="AG1019" s="57">
        <v>9</v>
      </c>
      <c r="AH1019" s="57">
        <v>2023</v>
      </c>
    </row>
    <row r="1020" spans="1:34">
      <c r="A1020" s="64">
        <v>20231016</v>
      </c>
      <c r="B1020" s="64">
        <f t="shared" si="46"/>
        <v>742</v>
      </c>
      <c r="C1020" s="64">
        <f t="shared" si="47"/>
        <v>513</v>
      </c>
      <c r="D1020" s="64">
        <v>572</v>
      </c>
      <c r="E1020" s="64">
        <v>542</v>
      </c>
      <c r="F1020" s="64">
        <v>522</v>
      </c>
      <c r="G1020" s="64">
        <v>513</v>
      </c>
      <c r="H1020" s="64">
        <v>515</v>
      </c>
      <c r="I1020" s="64">
        <v>533</v>
      </c>
      <c r="J1020" s="64">
        <v>566</v>
      </c>
      <c r="K1020" s="64">
        <v>583</v>
      </c>
      <c r="L1020" s="64">
        <v>591</v>
      </c>
      <c r="M1020" s="64">
        <v>606</v>
      </c>
      <c r="N1020" s="64">
        <v>612</v>
      </c>
      <c r="O1020" s="64">
        <v>596</v>
      </c>
      <c r="P1020" s="64">
        <v>577</v>
      </c>
      <c r="Q1020" s="64">
        <v>597</v>
      </c>
      <c r="R1020" s="64">
        <v>634</v>
      </c>
      <c r="S1020" s="64">
        <v>660</v>
      </c>
      <c r="T1020" s="64">
        <v>701</v>
      </c>
      <c r="U1020" s="64">
        <v>733</v>
      </c>
      <c r="V1020" s="64">
        <v>742</v>
      </c>
      <c r="W1020" s="64">
        <v>731</v>
      </c>
      <c r="X1020" s="64">
        <v>712</v>
      </c>
      <c r="Y1020" s="64">
        <v>684</v>
      </c>
      <c r="Z1020" s="64">
        <v>656</v>
      </c>
      <c r="AA1020" s="64">
        <v>628</v>
      </c>
      <c r="AB1020" s="65">
        <v>3</v>
      </c>
      <c r="AC1020" s="65">
        <f t="shared" si="45"/>
        <v>0</v>
      </c>
      <c r="AD1020" s="65">
        <v>1</v>
      </c>
      <c r="AF1020" s="57">
        <v>9</v>
      </c>
      <c r="AG1020" s="57">
        <v>9</v>
      </c>
      <c r="AH1020" s="57">
        <v>2023</v>
      </c>
    </row>
    <row r="1021" spans="1:34">
      <c r="A1021" s="64">
        <v>20231017</v>
      </c>
      <c r="B1021" s="64">
        <f t="shared" si="46"/>
        <v>741</v>
      </c>
      <c r="C1021" s="64">
        <f t="shared" si="47"/>
        <v>522</v>
      </c>
      <c r="D1021" s="64">
        <v>587</v>
      </c>
      <c r="E1021" s="64">
        <v>554</v>
      </c>
      <c r="F1021" s="64">
        <v>533</v>
      </c>
      <c r="G1021" s="64">
        <v>522</v>
      </c>
      <c r="H1021" s="64">
        <v>522</v>
      </c>
      <c r="I1021" s="64">
        <v>538</v>
      </c>
      <c r="J1021" s="64">
        <v>568</v>
      </c>
      <c r="K1021" s="64">
        <v>580</v>
      </c>
      <c r="L1021" s="64">
        <v>579</v>
      </c>
      <c r="M1021" s="64">
        <v>567</v>
      </c>
      <c r="N1021" s="64">
        <v>563</v>
      </c>
      <c r="O1021" s="64">
        <v>573</v>
      </c>
      <c r="P1021" s="64">
        <v>587</v>
      </c>
      <c r="Q1021" s="64">
        <v>602</v>
      </c>
      <c r="R1021" s="64">
        <v>598</v>
      </c>
      <c r="S1021" s="64">
        <v>642</v>
      </c>
      <c r="T1021" s="64">
        <v>696</v>
      </c>
      <c r="U1021" s="64">
        <v>733</v>
      </c>
      <c r="V1021" s="64">
        <v>741</v>
      </c>
      <c r="W1021" s="64">
        <v>731</v>
      </c>
      <c r="X1021" s="64">
        <v>713</v>
      </c>
      <c r="Y1021" s="64">
        <v>684</v>
      </c>
      <c r="Z1021" s="64">
        <v>657</v>
      </c>
      <c r="AA1021" s="64">
        <v>630</v>
      </c>
      <c r="AB1021" s="65">
        <v>3</v>
      </c>
      <c r="AC1021" s="65">
        <f t="shared" si="45"/>
        <v>0</v>
      </c>
      <c r="AD1021" s="65">
        <v>2</v>
      </c>
      <c r="AF1021" s="57">
        <v>8</v>
      </c>
      <c r="AG1021" s="57">
        <v>12</v>
      </c>
      <c r="AH1021" s="57">
        <v>2023</v>
      </c>
    </row>
    <row r="1022" spans="1:34">
      <c r="A1022" s="64">
        <v>20231018</v>
      </c>
      <c r="B1022" s="64">
        <f t="shared" si="46"/>
        <v>750</v>
      </c>
      <c r="C1022" s="64">
        <f t="shared" si="47"/>
        <v>519</v>
      </c>
      <c r="D1022" s="64">
        <v>584</v>
      </c>
      <c r="E1022" s="64">
        <v>553</v>
      </c>
      <c r="F1022" s="64">
        <v>531</v>
      </c>
      <c r="G1022" s="64">
        <v>519</v>
      </c>
      <c r="H1022" s="64">
        <v>520</v>
      </c>
      <c r="I1022" s="64">
        <v>537</v>
      </c>
      <c r="J1022" s="64">
        <v>572</v>
      </c>
      <c r="K1022" s="64">
        <v>586</v>
      </c>
      <c r="L1022" s="64">
        <v>577</v>
      </c>
      <c r="M1022" s="64">
        <v>578</v>
      </c>
      <c r="N1022" s="64">
        <v>580</v>
      </c>
      <c r="O1022" s="64">
        <v>567</v>
      </c>
      <c r="P1022" s="64">
        <v>561</v>
      </c>
      <c r="Q1022" s="64">
        <v>595</v>
      </c>
      <c r="R1022" s="64">
        <v>630</v>
      </c>
      <c r="S1022" s="64">
        <v>672</v>
      </c>
      <c r="T1022" s="64">
        <v>706</v>
      </c>
      <c r="U1022" s="64">
        <v>741</v>
      </c>
      <c r="V1022" s="64">
        <v>750</v>
      </c>
      <c r="W1022" s="64">
        <v>741</v>
      </c>
      <c r="X1022" s="64">
        <v>723</v>
      </c>
      <c r="Y1022" s="64">
        <v>692</v>
      </c>
      <c r="Z1022" s="64">
        <v>667</v>
      </c>
      <c r="AA1022" s="64">
        <v>637</v>
      </c>
      <c r="AB1022" s="65">
        <v>3</v>
      </c>
      <c r="AC1022" s="65">
        <f t="shared" si="45"/>
        <v>0</v>
      </c>
      <c r="AD1022" s="65">
        <v>3</v>
      </c>
      <c r="AF1022" s="57">
        <v>7</v>
      </c>
      <c r="AG1022" s="57">
        <v>12</v>
      </c>
      <c r="AH1022" s="57">
        <v>2023</v>
      </c>
    </row>
    <row r="1023" spans="1:34">
      <c r="A1023" s="64">
        <v>20231019</v>
      </c>
      <c r="B1023" s="64">
        <f t="shared" si="46"/>
        <v>761</v>
      </c>
      <c r="C1023" s="64">
        <f t="shared" si="47"/>
        <v>525</v>
      </c>
      <c r="D1023" s="64">
        <v>593</v>
      </c>
      <c r="E1023" s="64">
        <v>561</v>
      </c>
      <c r="F1023" s="64">
        <v>538</v>
      </c>
      <c r="G1023" s="64">
        <v>525</v>
      </c>
      <c r="H1023" s="64">
        <v>526</v>
      </c>
      <c r="I1023" s="64">
        <v>543</v>
      </c>
      <c r="J1023" s="64">
        <v>577</v>
      </c>
      <c r="K1023" s="64">
        <v>598</v>
      </c>
      <c r="L1023" s="64">
        <v>596</v>
      </c>
      <c r="M1023" s="64">
        <v>602</v>
      </c>
      <c r="N1023" s="64">
        <v>608</v>
      </c>
      <c r="O1023" s="64">
        <v>610</v>
      </c>
      <c r="P1023" s="64">
        <v>612</v>
      </c>
      <c r="Q1023" s="64">
        <v>641</v>
      </c>
      <c r="R1023" s="64">
        <v>665</v>
      </c>
      <c r="S1023" s="64">
        <v>688</v>
      </c>
      <c r="T1023" s="64">
        <v>719</v>
      </c>
      <c r="U1023" s="64">
        <v>749</v>
      </c>
      <c r="V1023" s="64">
        <v>761</v>
      </c>
      <c r="W1023" s="64">
        <v>748</v>
      </c>
      <c r="X1023" s="64">
        <v>726</v>
      </c>
      <c r="Y1023" s="64">
        <v>696</v>
      </c>
      <c r="Z1023" s="64">
        <v>673</v>
      </c>
      <c r="AA1023" s="64">
        <v>645</v>
      </c>
      <c r="AB1023" s="65">
        <v>3</v>
      </c>
      <c r="AC1023" s="65">
        <f t="shared" si="45"/>
        <v>0</v>
      </c>
      <c r="AD1023" s="65">
        <v>4</v>
      </c>
      <c r="AF1023" s="57">
        <v>8</v>
      </c>
      <c r="AG1023" s="57">
        <v>10</v>
      </c>
      <c r="AH1023" s="57">
        <v>2023</v>
      </c>
    </row>
    <row r="1024" spans="1:34">
      <c r="A1024" s="64">
        <v>20231020</v>
      </c>
      <c r="B1024" s="64">
        <f t="shared" si="46"/>
        <v>730</v>
      </c>
      <c r="C1024" s="64">
        <f t="shared" si="47"/>
        <v>521</v>
      </c>
      <c r="D1024" s="64">
        <v>599</v>
      </c>
      <c r="E1024" s="64">
        <v>565</v>
      </c>
      <c r="F1024" s="64">
        <v>538</v>
      </c>
      <c r="G1024" s="64">
        <v>523</v>
      </c>
      <c r="H1024" s="64">
        <v>521</v>
      </c>
      <c r="I1024" s="64">
        <v>538</v>
      </c>
      <c r="J1024" s="64">
        <v>572</v>
      </c>
      <c r="K1024" s="64">
        <v>622</v>
      </c>
      <c r="L1024" s="64">
        <v>657</v>
      </c>
      <c r="M1024" s="64">
        <v>666</v>
      </c>
      <c r="N1024" s="64">
        <v>679</v>
      </c>
      <c r="O1024" s="64">
        <v>638</v>
      </c>
      <c r="P1024" s="64">
        <v>558</v>
      </c>
      <c r="Q1024" s="64">
        <v>556</v>
      </c>
      <c r="R1024" s="64">
        <v>587</v>
      </c>
      <c r="S1024" s="64">
        <v>640</v>
      </c>
      <c r="T1024" s="64">
        <v>692</v>
      </c>
      <c r="U1024" s="64">
        <v>721</v>
      </c>
      <c r="V1024" s="64">
        <v>730</v>
      </c>
      <c r="W1024" s="64">
        <v>718</v>
      </c>
      <c r="X1024" s="64">
        <v>706</v>
      </c>
      <c r="Y1024" s="64">
        <v>680</v>
      </c>
      <c r="Z1024" s="64">
        <v>655</v>
      </c>
      <c r="AA1024" s="64">
        <v>630</v>
      </c>
      <c r="AB1024" s="65">
        <v>3</v>
      </c>
      <c r="AC1024" s="65">
        <f t="shared" si="45"/>
        <v>0</v>
      </c>
      <c r="AD1024" s="65">
        <v>5</v>
      </c>
      <c r="AF1024" s="57">
        <v>7</v>
      </c>
      <c r="AG1024" s="57">
        <v>7</v>
      </c>
      <c r="AH1024" s="57">
        <v>2023</v>
      </c>
    </row>
    <row r="1025" spans="1:34">
      <c r="A1025" s="64">
        <v>20231021</v>
      </c>
      <c r="B1025" s="64">
        <f t="shared" si="46"/>
        <v>701</v>
      </c>
      <c r="C1025" s="64">
        <f t="shared" si="47"/>
        <v>502</v>
      </c>
      <c r="D1025" s="64">
        <v>588</v>
      </c>
      <c r="E1025" s="64">
        <v>555</v>
      </c>
      <c r="F1025" s="64">
        <v>533</v>
      </c>
      <c r="G1025" s="64">
        <v>520</v>
      </c>
      <c r="H1025" s="64">
        <v>518</v>
      </c>
      <c r="I1025" s="64">
        <v>535</v>
      </c>
      <c r="J1025" s="64">
        <v>555</v>
      </c>
      <c r="K1025" s="64">
        <v>549</v>
      </c>
      <c r="L1025" s="64">
        <v>531</v>
      </c>
      <c r="M1025" s="64">
        <v>509</v>
      </c>
      <c r="N1025" s="64">
        <v>503</v>
      </c>
      <c r="O1025" s="64">
        <v>502</v>
      </c>
      <c r="P1025" s="64">
        <v>508</v>
      </c>
      <c r="Q1025" s="64">
        <v>527</v>
      </c>
      <c r="R1025" s="64">
        <v>542</v>
      </c>
      <c r="S1025" s="64">
        <v>585</v>
      </c>
      <c r="T1025" s="64">
        <v>637</v>
      </c>
      <c r="U1025" s="64">
        <v>684</v>
      </c>
      <c r="V1025" s="64">
        <v>701</v>
      </c>
      <c r="W1025" s="64">
        <v>696</v>
      </c>
      <c r="X1025" s="64">
        <v>683</v>
      </c>
      <c r="Y1025" s="64">
        <v>660</v>
      </c>
      <c r="Z1025" s="64">
        <v>640</v>
      </c>
      <c r="AA1025" s="64">
        <v>620</v>
      </c>
      <c r="AB1025" s="65">
        <v>3</v>
      </c>
      <c r="AC1025" s="65">
        <f t="shared" si="45"/>
        <v>1</v>
      </c>
      <c r="AD1025" s="65">
        <v>6</v>
      </c>
      <c r="AF1025" s="57">
        <v>7</v>
      </c>
      <c r="AG1025" s="57">
        <v>12</v>
      </c>
      <c r="AH1025" s="57">
        <v>2023</v>
      </c>
    </row>
    <row r="1026" spans="1:34">
      <c r="A1026" s="64">
        <v>20231022</v>
      </c>
      <c r="B1026" s="64">
        <f t="shared" si="46"/>
        <v>705</v>
      </c>
      <c r="C1026" s="64">
        <f t="shared" si="47"/>
        <v>491</v>
      </c>
      <c r="D1026" s="64">
        <v>579</v>
      </c>
      <c r="E1026" s="64">
        <v>549</v>
      </c>
      <c r="F1026" s="64">
        <v>529</v>
      </c>
      <c r="G1026" s="64">
        <v>515</v>
      </c>
      <c r="H1026" s="64">
        <v>516</v>
      </c>
      <c r="I1026" s="64">
        <v>531</v>
      </c>
      <c r="J1026" s="64">
        <v>552</v>
      </c>
      <c r="K1026" s="64">
        <v>538</v>
      </c>
      <c r="L1026" s="64">
        <v>502</v>
      </c>
      <c r="M1026" s="64">
        <v>491</v>
      </c>
      <c r="N1026" s="64">
        <v>513</v>
      </c>
      <c r="O1026" s="64">
        <v>492</v>
      </c>
      <c r="P1026" s="64">
        <v>504</v>
      </c>
      <c r="Q1026" s="64">
        <v>542</v>
      </c>
      <c r="R1026" s="64">
        <v>546</v>
      </c>
      <c r="S1026" s="64">
        <v>604</v>
      </c>
      <c r="T1026" s="64">
        <v>639</v>
      </c>
      <c r="U1026" s="64">
        <v>680</v>
      </c>
      <c r="V1026" s="64">
        <v>705</v>
      </c>
      <c r="W1026" s="64">
        <v>696</v>
      </c>
      <c r="X1026" s="64">
        <v>687</v>
      </c>
      <c r="Y1026" s="64">
        <v>663</v>
      </c>
      <c r="Z1026" s="64">
        <v>640</v>
      </c>
      <c r="AA1026" s="64">
        <v>615</v>
      </c>
      <c r="AB1026" s="65">
        <v>3</v>
      </c>
      <c r="AC1026" s="65">
        <f t="shared" ref="AC1026:AC1089" si="48">IF(NOT(ISBLANK(AE1026)),3,IF(AD1026=6,1,IF(AD1026=7,2,0)))</f>
        <v>2</v>
      </c>
      <c r="AD1026" s="65">
        <v>7</v>
      </c>
      <c r="AF1026" s="57">
        <v>7</v>
      </c>
      <c r="AG1026" s="57">
        <v>10</v>
      </c>
      <c r="AH1026" s="57">
        <v>2023</v>
      </c>
    </row>
    <row r="1027" spans="1:34">
      <c r="A1027" s="64">
        <v>20231023</v>
      </c>
      <c r="B1027" s="64">
        <f t="shared" ref="B1027:B1090" si="49">MAX(D1027:AA1027)</f>
        <v>737</v>
      </c>
      <c r="C1027" s="64">
        <f t="shared" ref="C1027:C1090" si="50">MIN(D1027:AA1027)</f>
        <v>517</v>
      </c>
      <c r="D1027" s="64">
        <v>573</v>
      </c>
      <c r="E1027" s="64">
        <v>544</v>
      </c>
      <c r="F1027" s="64">
        <v>526</v>
      </c>
      <c r="G1027" s="64">
        <v>517</v>
      </c>
      <c r="H1027" s="64">
        <v>520</v>
      </c>
      <c r="I1027" s="64">
        <v>537</v>
      </c>
      <c r="J1027" s="64">
        <v>572</v>
      </c>
      <c r="K1027" s="64">
        <v>583</v>
      </c>
      <c r="L1027" s="64">
        <v>574</v>
      </c>
      <c r="M1027" s="64">
        <v>569</v>
      </c>
      <c r="N1027" s="64">
        <v>563</v>
      </c>
      <c r="O1027" s="64">
        <v>560</v>
      </c>
      <c r="P1027" s="64">
        <v>574</v>
      </c>
      <c r="Q1027" s="64">
        <v>613</v>
      </c>
      <c r="R1027" s="64">
        <v>627</v>
      </c>
      <c r="S1027" s="64">
        <v>654</v>
      </c>
      <c r="T1027" s="64">
        <v>695</v>
      </c>
      <c r="U1027" s="64">
        <v>728</v>
      </c>
      <c r="V1027" s="64">
        <v>737</v>
      </c>
      <c r="W1027" s="64">
        <v>728</v>
      </c>
      <c r="X1027" s="64">
        <v>706</v>
      </c>
      <c r="Y1027" s="64">
        <v>684</v>
      </c>
      <c r="Z1027" s="64">
        <v>658</v>
      </c>
      <c r="AA1027" s="64">
        <v>630</v>
      </c>
      <c r="AB1027" s="65">
        <v>3</v>
      </c>
      <c r="AC1027" s="65">
        <f t="shared" si="48"/>
        <v>0</v>
      </c>
      <c r="AD1027" s="65">
        <v>1</v>
      </c>
      <c r="AF1027" s="57">
        <v>7</v>
      </c>
      <c r="AG1027" s="57">
        <v>11</v>
      </c>
      <c r="AH1027" s="57">
        <v>2023</v>
      </c>
    </row>
    <row r="1028" spans="1:34">
      <c r="A1028" s="64">
        <v>20231024</v>
      </c>
      <c r="B1028" s="64">
        <f t="shared" si="49"/>
        <v>743</v>
      </c>
      <c r="C1028" s="64">
        <f t="shared" si="50"/>
        <v>521</v>
      </c>
      <c r="D1028" s="64">
        <v>584</v>
      </c>
      <c r="E1028" s="64">
        <v>554</v>
      </c>
      <c r="F1028" s="64">
        <v>532</v>
      </c>
      <c r="G1028" s="64">
        <v>521</v>
      </c>
      <c r="H1028" s="64">
        <v>526</v>
      </c>
      <c r="I1028" s="64">
        <v>544</v>
      </c>
      <c r="J1028" s="64">
        <v>577</v>
      </c>
      <c r="K1028" s="64">
        <v>600</v>
      </c>
      <c r="L1028" s="64">
        <v>602</v>
      </c>
      <c r="M1028" s="64">
        <v>566</v>
      </c>
      <c r="N1028" s="64">
        <v>606</v>
      </c>
      <c r="O1028" s="64">
        <v>592</v>
      </c>
      <c r="P1028" s="64">
        <v>576</v>
      </c>
      <c r="Q1028" s="64">
        <v>584</v>
      </c>
      <c r="R1028" s="64">
        <v>624</v>
      </c>
      <c r="S1028" s="64">
        <v>674</v>
      </c>
      <c r="T1028" s="64">
        <v>707</v>
      </c>
      <c r="U1028" s="64">
        <v>731</v>
      </c>
      <c r="V1028" s="64">
        <v>743</v>
      </c>
      <c r="W1028" s="64">
        <v>733</v>
      </c>
      <c r="X1028" s="64">
        <v>715</v>
      </c>
      <c r="Y1028" s="64">
        <v>687</v>
      </c>
      <c r="Z1028" s="64">
        <v>664</v>
      </c>
      <c r="AA1028" s="64">
        <v>636</v>
      </c>
      <c r="AB1028" s="65">
        <v>3</v>
      </c>
      <c r="AC1028" s="65">
        <f t="shared" si="48"/>
        <v>0</v>
      </c>
      <c r="AD1028" s="65">
        <v>2</v>
      </c>
      <c r="AF1028" s="57">
        <v>7</v>
      </c>
      <c r="AG1028" s="57">
        <v>9</v>
      </c>
      <c r="AH1028" s="57">
        <v>2023</v>
      </c>
    </row>
    <row r="1029" spans="1:34">
      <c r="A1029" s="64">
        <v>20231025</v>
      </c>
      <c r="B1029" s="64">
        <f t="shared" si="49"/>
        <v>750</v>
      </c>
      <c r="C1029" s="64">
        <f t="shared" si="50"/>
        <v>529</v>
      </c>
      <c r="D1029" s="64">
        <v>591</v>
      </c>
      <c r="E1029" s="64">
        <v>559</v>
      </c>
      <c r="F1029" s="64">
        <v>539</v>
      </c>
      <c r="G1029" s="64">
        <v>529</v>
      </c>
      <c r="H1029" s="64">
        <v>530</v>
      </c>
      <c r="I1029" s="64">
        <v>549</v>
      </c>
      <c r="J1029" s="64">
        <v>582</v>
      </c>
      <c r="K1029" s="64">
        <v>597</v>
      </c>
      <c r="L1029" s="64">
        <v>588</v>
      </c>
      <c r="M1029" s="64">
        <v>591</v>
      </c>
      <c r="N1029" s="64">
        <v>588</v>
      </c>
      <c r="O1029" s="64">
        <v>573</v>
      </c>
      <c r="P1029" s="64">
        <v>569</v>
      </c>
      <c r="Q1029" s="64">
        <v>606</v>
      </c>
      <c r="R1029" s="64">
        <v>634</v>
      </c>
      <c r="S1029" s="64">
        <v>666</v>
      </c>
      <c r="T1029" s="64">
        <v>711</v>
      </c>
      <c r="U1029" s="64">
        <v>739</v>
      </c>
      <c r="V1029" s="64">
        <v>750</v>
      </c>
      <c r="W1029" s="64">
        <v>740</v>
      </c>
      <c r="X1029" s="64">
        <v>722</v>
      </c>
      <c r="Y1029" s="64">
        <v>693</v>
      </c>
      <c r="Z1029" s="64">
        <v>665</v>
      </c>
      <c r="AA1029" s="64">
        <v>638</v>
      </c>
      <c r="AB1029" s="65">
        <v>3</v>
      </c>
      <c r="AC1029" s="65">
        <f t="shared" si="48"/>
        <v>0</v>
      </c>
      <c r="AD1029" s="65">
        <v>3</v>
      </c>
      <c r="AF1029" s="57">
        <v>8</v>
      </c>
      <c r="AG1029" s="57">
        <v>11</v>
      </c>
      <c r="AH1029" s="57">
        <v>2023</v>
      </c>
    </row>
    <row r="1030" spans="1:34">
      <c r="A1030" s="64">
        <v>20231026</v>
      </c>
      <c r="B1030" s="64">
        <f t="shared" si="49"/>
        <v>753</v>
      </c>
      <c r="C1030" s="64">
        <f t="shared" si="50"/>
        <v>528</v>
      </c>
      <c r="D1030" s="64">
        <v>595</v>
      </c>
      <c r="E1030" s="64">
        <v>562</v>
      </c>
      <c r="F1030" s="64">
        <v>540</v>
      </c>
      <c r="G1030" s="64">
        <v>528</v>
      </c>
      <c r="H1030" s="64">
        <v>531</v>
      </c>
      <c r="I1030" s="64">
        <v>548</v>
      </c>
      <c r="J1030" s="64">
        <v>583</v>
      </c>
      <c r="K1030" s="64">
        <v>611</v>
      </c>
      <c r="L1030" s="64">
        <v>608</v>
      </c>
      <c r="M1030" s="64">
        <v>609</v>
      </c>
      <c r="N1030" s="64">
        <v>597</v>
      </c>
      <c r="O1030" s="64">
        <v>587</v>
      </c>
      <c r="P1030" s="64">
        <v>595</v>
      </c>
      <c r="Q1030" s="64">
        <v>626</v>
      </c>
      <c r="R1030" s="64">
        <v>632</v>
      </c>
      <c r="S1030" s="64">
        <v>674</v>
      </c>
      <c r="T1030" s="64">
        <v>714</v>
      </c>
      <c r="U1030" s="64">
        <v>743</v>
      </c>
      <c r="V1030" s="64">
        <v>753</v>
      </c>
      <c r="W1030" s="64">
        <v>739</v>
      </c>
      <c r="X1030" s="64">
        <v>720</v>
      </c>
      <c r="Y1030" s="64">
        <v>692</v>
      </c>
      <c r="Z1030" s="64">
        <v>667</v>
      </c>
      <c r="AA1030" s="64">
        <v>642</v>
      </c>
      <c r="AB1030" s="65">
        <v>3</v>
      </c>
      <c r="AC1030" s="65">
        <f t="shared" si="48"/>
        <v>0</v>
      </c>
      <c r="AD1030" s="65">
        <v>4</v>
      </c>
      <c r="AF1030" s="57">
        <v>9</v>
      </c>
      <c r="AG1030" s="57">
        <v>9</v>
      </c>
      <c r="AH1030" s="57">
        <v>2023</v>
      </c>
    </row>
    <row r="1031" spans="1:34">
      <c r="A1031" s="64">
        <v>20231027</v>
      </c>
      <c r="B1031" s="64">
        <f t="shared" si="49"/>
        <v>739</v>
      </c>
      <c r="C1031" s="64">
        <f t="shared" si="50"/>
        <v>529</v>
      </c>
      <c r="D1031" s="64">
        <v>598</v>
      </c>
      <c r="E1031" s="64">
        <v>565</v>
      </c>
      <c r="F1031" s="64">
        <v>542</v>
      </c>
      <c r="G1031" s="64">
        <v>529</v>
      </c>
      <c r="H1031" s="64">
        <v>530</v>
      </c>
      <c r="I1031" s="64">
        <v>549</v>
      </c>
      <c r="J1031" s="64">
        <v>585</v>
      </c>
      <c r="K1031" s="64">
        <v>605</v>
      </c>
      <c r="L1031" s="64">
        <v>600</v>
      </c>
      <c r="M1031" s="64">
        <v>591</v>
      </c>
      <c r="N1031" s="64">
        <v>561</v>
      </c>
      <c r="O1031" s="64">
        <v>575</v>
      </c>
      <c r="P1031" s="64">
        <v>594</v>
      </c>
      <c r="Q1031" s="64">
        <v>611</v>
      </c>
      <c r="R1031" s="64">
        <v>601</v>
      </c>
      <c r="S1031" s="64">
        <v>639</v>
      </c>
      <c r="T1031" s="64">
        <v>700</v>
      </c>
      <c r="U1031" s="64">
        <v>731</v>
      </c>
      <c r="V1031" s="64">
        <v>739</v>
      </c>
      <c r="W1031" s="64">
        <v>727</v>
      </c>
      <c r="X1031" s="64">
        <v>709</v>
      </c>
      <c r="Y1031" s="64">
        <v>684</v>
      </c>
      <c r="Z1031" s="64">
        <v>663</v>
      </c>
      <c r="AA1031" s="64">
        <v>637</v>
      </c>
      <c r="AB1031" s="65">
        <v>3</v>
      </c>
      <c r="AC1031" s="65">
        <f t="shared" si="48"/>
        <v>0</v>
      </c>
      <c r="AD1031" s="65">
        <v>5</v>
      </c>
      <c r="AF1031" s="57">
        <v>8</v>
      </c>
      <c r="AG1031" s="57">
        <v>10</v>
      </c>
      <c r="AH1031" s="57">
        <v>2023</v>
      </c>
    </row>
    <row r="1032" spans="1:34">
      <c r="A1032" s="64">
        <v>20231028</v>
      </c>
      <c r="B1032" s="64">
        <f t="shared" si="49"/>
        <v>713</v>
      </c>
      <c r="C1032" s="64">
        <f t="shared" si="50"/>
        <v>528</v>
      </c>
      <c r="D1032" s="64">
        <v>595</v>
      </c>
      <c r="E1032" s="64">
        <v>563</v>
      </c>
      <c r="F1032" s="64">
        <v>541</v>
      </c>
      <c r="G1032" s="64">
        <v>528</v>
      </c>
      <c r="H1032" s="64">
        <v>528</v>
      </c>
      <c r="I1032" s="64">
        <v>545</v>
      </c>
      <c r="J1032" s="64">
        <v>570</v>
      </c>
      <c r="K1032" s="64">
        <v>567</v>
      </c>
      <c r="L1032" s="64">
        <v>545</v>
      </c>
      <c r="M1032" s="64">
        <v>532</v>
      </c>
      <c r="N1032" s="64">
        <v>530</v>
      </c>
      <c r="O1032" s="64">
        <v>544</v>
      </c>
      <c r="P1032" s="64">
        <v>555</v>
      </c>
      <c r="Q1032" s="64">
        <v>574</v>
      </c>
      <c r="R1032" s="64">
        <v>562</v>
      </c>
      <c r="S1032" s="64">
        <v>593</v>
      </c>
      <c r="T1032" s="64">
        <v>655</v>
      </c>
      <c r="U1032" s="64">
        <v>692</v>
      </c>
      <c r="V1032" s="64">
        <v>713</v>
      </c>
      <c r="W1032" s="64">
        <v>704</v>
      </c>
      <c r="X1032" s="64">
        <v>691</v>
      </c>
      <c r="Y1032" s="64">
        <v>672</v>
      </c>
      <c r="Z1032" s="64">
        <v>650</v>
      </c>
      <c r="AA1032" s="64">
        <v>628</v>
      </c>
      <c r="AB1032" s="65">
        <v>3</v>
      </c>
      <c r="AC1032" s="65">
        <f t="shared" si="48"/>
        <v>1</v>
      </c>
      <c r="AD1032" s="65">
        <v>6</v>
      </c>
      <c r="AF1032" s="57">
        <v>7</v>
      </c>
      <c r="AG1032" s="57">
        <v>10</v>
      </c>
      <c r="AH1032" s="57">
        <v>2023</v>
      </c>
    </row>
    <row r="1033" spans="1:34">
      <c r="A1033" s="64">
        <v>20231029</v>
      </c>
      <c r="B1033" s="64">
        <f t="shared" si="49"/>
        <v>715</v>
      </c>
      <c r="C1033" s="64">
        <f t="shared" si="50"/>
        <v>508</v>
      </c>
      <c r="D1033" s="64">
        <v>587</v>
      </c>
      <c r="E1033" s="64">
        <v>557</v>
      </c>
      <c r="F1033" s="64">
        <v>539</v>
      </c>
      <c r="G1033" s="64">
        <v>526</v>
      </c>
      <c r="H1033" s="64">
        <v>527</v>
      </c>
      <c r="I1033" s="64">
        <v>540</v>
      </c>
      <c r="J1033" s="64">
        <v>562</v>
      </c>
      <c r="K1033" s="64">
        <v>555</v>
      </c>
      <c r="L1033" s="64">
        <v>520</v>
      </c>
      <c r="M1033" s="64">
        <v>508</v>
      </c>
      <c r="N1033" s="64">
        <v>512</v>
      </c>
      <c r="O1033" s="64">
        <v>528</v>
      </c>
      <c r="P1033" s="64">
        <v>530</v>
      </c>
      <c r="Q1033" s="64">
        <v>537</v>
      </c>
      <c r="R1033" s="64">
        <v>574</v>
      </c>
      <c r="S1033" s="64">
        <v>608</v>
      </c>
      <c r="T1033" s="64">
        <v>645</v>
      </c>
      <c r="U1033" s="64">
        <v>691</v>
      </c>
      <c r="V1033" s="64">
        <v>715</v>
      </c>
      <c r="W1033" s="64">
        <v>707</v>
      </c>
      <c r="X1033" s="64">
        <v>694</v>
      </c>
      <c r="Y1033" s="64">
        <v>670</v>
      </c>
      <c r="Z1033" s="64">
        <v>648</v>
      </c>
      <c r="AA1033" s="64">
        <v>623</v>
      </c>
      <c r="AB1033" s="65">
        <v>3</v>
      </c>
      <c r="AC1033" s="65">
        <f t="shared" si="48"/>
        <v>2</v>
      </c>
      <c r="AD1033" s="65">
        <v>7</v>
      </c>
      <c r="AF1033" s="57">
        <v>7</v>
      </c>
      <c r="AG1033" s="57">
        <v>10</v>
      </c>
      <c r="AH1033" s="57">
        <v>2023</v>
      </c>
    </row>
    <row r="1034" spans="1:34">
      <c r="A1034" s="64">
        <v>20231030</v>
      </c>
      <c r="B1034" s="64">
        <f t="shared" si="49"/>
        <v>742</v>
      </c>
      <c r="C1034" s="64">
        <f t="shared" si="50"/>
        <v>519</v>
      </c>
      <c r="D1034" s="64">
        <v>579</v>
      </c>
      <c r="E1034" s="64">
        <v>550</v>
      </c>
      <c r="F1034" s="64">
        <v>530</v>
      </c>
      <c r="G1034" s="64">
        <v>519</v>
      </c>
      <c r="H1034" s="64">
        <v>523</v>
      </c>
      <c r="I1034" s="64">
        <v>540</v>
      </c>
      <c r="J1034" s="64">
        <v>575</v>
      </c>
      <c r="K1034" s="64">
        <v>597</v>
      </c>
      <c r="L1034" s="64">
        <v>584</v>
      </c>
      <c r="M1034" s="64">
        <v>594</v>
      </c>
      <c r="N1034" s="64">
        <v>592</v>
      </c>
      <c r="O1034" s="64">
        <v>586</v>
      </c>
      <c r="P1034" s="64">
        <v>590</v>
      </c>
      <c r="Q1034" s="64">
        <v>631</v>
      </c>
      <c r="R1034" s="64">
        <v>639</v>
      </c>
      <c r="S1034" s="64">
        <v>672</v>
      </c>
      <c r="T1034" s="64">
        <v>711</v>
      </c>
      <c r="U1034" s="64">
        <v>737</v>
      </c>
      <c r="V1034" s="64">
        <v>742</v>
      </c>
      <c r="W1034" s="64">
        <v>732</v>
      </c>
      <c r="X1034" s="64">
        <v>714</v>
      </c>
      <c r="Y1034" s="64">
        <v>689</v>
      </c>
      <c r="Z1034" s="64">
        <v>662</v>
      </c>
      <c r="AA1034" s="64">
        <v>634</v>
      </c>
      <c r="AB1034" s="65">
        <v>3</v>
      </c>
      <c r="AC1034" s="65">
        <f t="shared" si="48"/>
        <v>0</v>
      </c>
      <c r="AD1034" s="65">
        <v>1</v>
      </c>
      <c r="AF1034" s="57">
        <v>8</v>
      </c>
      <c r="AG1034" s="57">
        <v>10</v>
      </c>
      <c r="AH1034" s="57">
        <v>2023</v>
      </c>
    </row>
    <row r="1035" spans="1:34">
      <c r="A1035" s="64">
        <v>20231031</v>
      </c>
      <c r="B1035" s="64">
        <f t="shared" si="49"/>
        <v>742</v>
      </c>
      <c r="C1035" s="64">
        <f t="shared" si="50"/>
        <v>526</v>
      </c>
      <c r="D1035" s="64">
        <v>592</v>
      </c>
      <c r="E1035" s="64">
        <v>558</v>
      </c>
      <c r="F1035" s="64">
        <v>539</v>
      </c>
      <c r="G1035" s="64">
        <v>526</v>
      </c>
      <c r="H1035" s="64">
        <v>529</v>
      </c>
      <c r="I1035" s="64">
        <v>547</v>
      </c>
      <c r="J1035" s="64">
        <v>580</v>
      </c>
      <c r="K1035" s="64">
        <v>599</v>
      </c>
      <c r="L1035" s="64">
        <v>582</v>
      </c>
      <c r="M1035" s="64">
        <v>574</v>
      </c>
      <c r="N1035" s="64">
        <v>570</v>
      </c>
      <c r="O1035" s="64">
        <v>562</v>
      </c>
      <c r="P1035" s="64">
        <v>563</v>
      </c>
      <c r="Q1035" s="64">
        <v>596</v>
      </c>
      <c r="R1035" s="64">
        <v>621</v>
      </c>
      <c r="S1035" s="64">
        <v>655</v>
      </c>
      <c r="T1035" s="64">
        <v>706</v>
      </c>
      <c r="U1035" s="64">
        <v>733</v>
      </c>
      <c r="V1035" s="64">
        <v>742</v>
      </c>
      <c r="W1035" s="64">
        <v>733</v>
      </c>
      <c r="X1035" s="64">
        <v>714</v>
      </c>
      <c r="Y1035" s="64">
        <v>684</v>
      </c>
      <c r="Z1035" s="64">
        <v>661</v>
      </c>
      <c r="AA1035" s="64">
        <v>632</v>
      </c>
      <c r="AB1035" s="65">
        <v>3</v>
      </c>
      <c r="AC1035" s="65">
        <f t="shared" si="48"/>
        <v>0</v>
      </c>
      <c r="AD1035" s="65">
        <v>2</v>
      </c>
      <c r="AF1035" s="57">
        <v>7</v>
      </c>
      <c r="AG1035" s="57">
        <v>10</v>
      </c>
      <c r="AH1035" s="57">
        <v>2023</v>
      </c>
    </row>
    <row r="1036" spans="1:34">
      <c r="A1036" s="64">
        <v>20231101</v>
      </c>
      <c r="B1036" s="64">
        <f t="shared" si="49"/>
        <v>744</v>
      </c>
      <c r="C1036" s="64">
        <f t="shared" si="50"/>
        <v>525</v>
      </c>
      <c r="D1036" s="64">
        <v>592</v>
      </c>
      <c r="E1036" s="64">
        <v>560</v>
      </c>
      <c r="F1036" s="64">
        <v>541</v>
      </c>
      <c r="G1036" s="64">
        <v>525</v>
      </c>
      <c r="H1036" s="64">
        <v>528</v>
      </c>
      <c r="I1036" s="64">
        <v>545</v>
      </c>
      <c r="J1036" s="64">
        <v>576</v>
      </c>
      <c r="K1036" s="64">
        <v>600</v>
      </c>
      <c r="L1036" s="64">
        <v>588</v>
      </c>
      <c r="M1036" s="64">
        <v>582</v>
      </c>
      <c r="N1036" s="64">
        <v>572</v>
      </c>
      <c r="O1036" s="64">
        <v>574</v>
      </c>
      <c r="P1036" s="64">
        <v>570</v>
      </c>
      <c r="Q1036" s="64">
        <v>598</v>
      </c>
      <c r="R1036" s="64">
        <v>628</v>
      </c>
      <c r="S1036" s="64">
        <v>668</v>
      </c>
      <c r="T1036" s="64">
        <v>713</v>
      </c>
      <c r="U1036" s="64">
        <v>740</v>
      </c>
      <c r="V1036" s="64">
        <v>744</v>
      </c>
      <c r="W1036" s="64">
        <v>733</v>
      </c>
      <c r="X1036" s="64">
        <v>714</v>
      </c>
      <c r="Y1036" s="64">
        <v>687</v>
      </c>
      <c r="Z1036" s="64">
        <v>664</v>
      </c>
      <c r="AA1036" s="64">
        <v>635</v>
      </c>
      <c r="AB1036" s="65">
        <v>3</v>
      </c>
      <c r="AC1036" s="65">
        <f t="shared" si="48"/>
        <v>0</v>
      </c>
      <c r="AD1036" s="65">
        <v>3</v>
      </c>
      <c r="AF1036" s="57">
        <v>7</v>
      </c>
      <c r="AG1036" s="57">
        <v>10</v>
      </c>
      <c r="AH1036" s="57">
        <v>2023</v>
      </c>
    </row>
    <row r="1037" spans="1:34">
      <c r="A1037" s="64">
        <v>20231102</v>
      </c>
      <c r="B1037" s="64">
        <f t="shared" si="49"/>
        <v>751</v>
      </c>
      <c r="C1037" s="64">
        <f t="shared" si="50"/>
        <v>526</v>
      </c>
      <c r="D1037" s="64">
        <v>590</v>
      </c>
      <c r="E1037" s="64">
        <v>560</v>
      </c>
      <c r="F1037" s="64">
        <v>539</v>
      </c>
      <c r="G1037" s="64">
        <v>526</v>
      </c>
      <c r="H1037" s="64">
        <v>528</v>
      </c>
      <c r="I1037" s="64">
        <v>547</v>
      </c>
      <c r="J1037" s="64">
        <v>581</v>
      </c>
      <c r="K1037" s="64">
        <v>600</v>
      </c>
      <c r="L1037" s="64">
        <v>587</v>
      </c>
      <c r="M1037" s="64">
        <v>569</v>
      </c>
      <c r="N1037" s="64">
        <v>579</v>
      </c>
      <c r="O1037" s="64">
        <v>574</v>
      </c>
      <c r="P1037" s="64">
        <v>572</v>
      </c>
      <c r="Q1037" s="64">
        <v>603</v>
      </c>
      <c r="R1037" s="64">
        <v>631</v>
      </c>
      <c r="S1037" s="64">
        <v>670</v>
      </c>
      <c r="T1037" s="64">
        <v>726</v>
      </c>
      <c r="U1037" s="64">
        <v>751</v>
      </c>
      <c r="V1037" s="64">
        <v>751</v>
      </c>
      <c r="W1037" s="64">
        <v>738</v>
      </c>
      <c r="X1037" s="64">
        <v>717</v>
      </c>
      <c r="Y1037" s="64">
        <v>688</v>
      </c>
      <c r="Z1037" s="64">
        <v>664</v>
      </c>
      <c r="AA1037" s="64">
        <v>638</v>
      </c>
      <c r="AB1037" s="65">
        <v>3</v>
      </c>
      <c r="AC1037" s="65">
        <f t="shared" si="48"/>
        <v>0</v>
      </c>
      <c r="AD1037" s="65">
        <v>4</v>
      </c>
      <c r="AF1037" s="57">
        <v>8</v>
      </c>
      <c r="AG1037" s="57">
        <v>10</v>
      </c>
      <c r="AH1037" s="57">
        <v>2023</v>
      </c>
    </row>
    <row r="1038" spans="1:34">
      <c r="A1038" s="64">
        <v>20231103</v>
      </c>
      <c r="B1038" s="64">
        <f t="shared" si="49"/>
        <v>760</v>
      </c>
      <c r="C1038" s="64">
        <f t="shared" si="50"/>
        <v>529</v>
      </c>
      <c r="D1038" s="64">
        <v>595</v>
      </c>
      <c r="E1038" s="64">
        <v>563</v>
      </c>
      <c r="F1038" s="64">
        <v>541</v>
      </c>
      <c r="G1038" s="64">
        <v>529</v>
      </c>
      <c r="H1038" s="64">
        <v>531</v>
      </c>
      <c r="I1038" s="64">
        <v>547</v>
      </c>
      <c r="J1038" s="64">
        <v>580</v>
      </c>
      <c r="K1038" s="64">
        <v>603</v>
      </c>
      <c r="L1038" s="64">
        <v>590</v>
      </c>
      <c r="M1038" s="64">
        <v>597</v>
      </c>
      <c r="N1038" s="64">
        <v>605</v>
      </c>
      <c r="O1038" s="64">
        <v>605</v>
      </c>
      <c r="P1038" s="64">
        <v>615</v>
      </c>
      <c r="Q1038" s="64">
        <v>653</v>
      </c>
      <c r="R1038" s="64">
        <v>669</v>
      </c>
      <c r="S1038" s="64">
        <v>707</v>
      </c>
      <c r="T1038" s="64">
        <v>730</v>
      </c>
      <c r="U1038" s="64">
        <v>756</v>
      </c>
      <c r="V1038" s="64">
        <v>760</v>
      </c>
      <c r="W1038" s="64">
        <v>748</v>
      </c>
      <c r="X1038" s="64">
        <v>725</v>
      </c>
      <c r="Y1038" s="64">
        <v>693</v>
      </c>
      <c r="Z1038" s="64">
        <v>667</v>
      </c>
      <c r="AA1038" s="64">
        <v>642</v>
      </c>
      <c r="AB1038" s="65">
        <v>3</v>
      </c>
      <c r="AC1038" s="65">
        <f t="shared" si="48"/>
        <v>0</v>
      </c>
      <c r="AD1038" s="65">
        <v>5</v>
      </c>
      <c r="AF1038" s="57">
        <v>9</v>
      </c>
      <c r="AG1038" s="57">
        <v>8</v>
      </c>
      <c r="AH1038" s="57">
        <v>2023</v>
      </c>
    </row>
    <row r="1039" spans="1:34">
      <c r="A1039" s="64">
        <v>20231104</v>
      </c>
      <c r="B1039" s="64">
        <f t="shared" si="49"/>
        <v>742</v>
      </c>
      <c r="C1039" s="64">
        <f t="shared" si="50"/>
        <v>529</v>
      </c>
      <c r="D1039" s="64">
        <v>599</v>
      </c>
      <c r="E1039" s="64">
        <v>567</v>
      </c>
      <c r="F1039" s="64">
        <v>544</v>
      </c>
      <c r="G1039" s="64">
        <v>529</v>
      </c>
      <c r="H1039" s="64">
        <v>531</v>
      </c>
      <c r="I1039" s="64">
        <v>545</v>
      </c>
      <c r="J1039" s="64">
        <v>569</v>
      </c>
      <c r="K1039" s="64">
        <v>573</v>
      </c>
      <c r="L1039" s="64">
        <v>563</v>
      </c>
      <c r="M1039" s="64">
        <v>580</v>
      </c>
      <c r="N1039" s="64">
        <v>614</v>
      </c>
      <c r="O1039" s="64">
        <v>635</v>
      </c>
      <c r="P1039" s="64">
        <v>638</v>
      </c>
      <c r="Q1039" s="64">
        <v>638</v>
      </c>
      <c r="R1039" s="64">
        <v>641</v>
      </c>
      <c r="S1039" s="64">
        <v>670</v>
      </c>
      <c r="T1039" s="64">
        <v>693</v>
      </c>
      <c r="U1039" s="64">
        <v>733</v>
      </c>
      <c r="V1039" s="64">
        <v>742</v>
      </c>
      <c r="W1039" s="64">
        <v>731</v>
      </c>
      <c r="X1039" s="64">
        <v>707</v>
      </c>
      <c r="Y1039" s="64">
        <v>679</v>
      </c>
      <c r="Z1039" s="64">
        <v>654</v>
      </c>
      <c r="AA1039" s="64">
        <v>630</v>
      </c>
      <c r="AB1039" s="65">
        <v>3</v>
      </c>
      <c r="AC1039" s="65">
        <f t="shared" si="48"/>
        <v>1</v>
      </c>
      <c r="AD1039" s="65">
        <v>6</v>
      </c>
      <c r="AF1039" s="57">
        <v>11</v>
      </c>
      <c r="AG1039" s="57">
        <v>8</v>
      </c>
      <c r="AH1039" s="57">
        <v>2023</v>
      </c>
    </row>
    <row r="1040" spans="1:34">
      <c r="A1040" s="64">
        <v>20231105</v>
      </c>
      <c r="B1040" s="64">
        <f t="shared" si="49"/>
        <v>734</v>
      </c>
      <c r="C1040" s="64">
        <f t="shared" si="50"/>
        <v>523</v>
      </c>
      <c r="D1040" s="64">
        <v>590</v>
      </c>
      <c r="E1040" s="64">
        <v>560</v>
      </c>
      <c r="F1040" s="64">
        <v>540</v>
      </c>
      <c r="G1040" s="64">
        <v>524</v>
      </c>
      <c r="H1040" s="64">
        <v>523</v>
      </c>
      <c r="I1040" s="64">
        <v>537</v>
      </c>
      <c r="J1040" s="64">
        <v>559</v>
      </c>
      <c r="K1040" s="64">
        <v>576</v>
      </c>
      <c r="L1040" s="64">
        <v>600</v>
      </c>
      <c r="M1040" s="64">
        <v>626</v>
      </c>
      <c r="N1040" s="64">
        <v>624</v>
      </c>
      <c r="O1040" s="64">
        <v>648</v>
      </c>
      <c r="P1040" s="64">
        <v>612</v>
      </c>
      <c r="Q1040" s="64">
        <v>633</v>
      </c>
      <c r="R1040" s="64">
        <v>644</v>
      </c>
      <c r="S1040" s="64">
        <v>657</v>
      </c>
      <c r="T1040" s="64">
        <v>684</v>
      </c>
      <c r="U1040" s="64">
        <v>717</v>
      </c>
      <c r="V1040" s="64">
        <v>734</v>
      </c>
      <c r="W1040" s="64">
        <v>726</v>
      </c>
      <c r="X1040" s="64">
        <v>705</v>
      </c>
      <c r="Y1040" s="64">
        <v>679</v>
      </c>
      <c r="Z1040" s="64">
        <v>653</v>
      </c>
      <c r="AA1040" s="64">
        <v>626</v>
      </c>
      <c r="AB1040" s="65">
        <v>3</v>
      </c>
      <c r="AC1040" s="65">
        <f t="shared" si="48"/>
        <v>2</v>
      </c>
      <c r="AD1040" s="65">
        <v>7</v>
      </c>
      <c r="AF1040" s="57">
        <v>12</v>
      </c>
      <c r="AG1040" s="57">
        <v>2</v>
      </c>
      <c r="AH1040" s="57">
        <v>2023</v>
      </c>
    </row>
    <row r="1041" spans="1:34">
      <c r="A1041" s="64">
        <v>20231106</v>
      </c>
      <c r="B1041" s="64">
        <f t="shared" si="49"/>
        <v>735</v>
      </c>
      <c r="C1041" s="64">
        <f t="shared" si="50"/>
        <v>531</v>
      </c>
      <c r="D1041" s="64">
        <v>584</v>
      </c>
      <c r="E1041" s="64">
        <v>560</v>
      </c>
      <c r="F1041" s="64">
        <v>541</v>
      </c>
      <c r="G1041" s="64">
        <v>531</v>
      </c>
      <c r="H1041" s="64">
        <v>536</v>
      </c>
      <c r="I1041" s="64">
        <v>549</v>
      </c>
      <c r="J1041" s="64">
        <v>574</v>
      </c>
      <c r="K1041" s="64">
        <v>624</v>
      </c>
      <c r="L1041" s="64">
        <v>663</v>
      </c>
      <c r="M1041" s="64">
        <v>682</v>
      </c>
      <c r="N1041" s="64">
        <v>702</v>
      </c>
      <c r="O1041" s="64">
        <v>700</v>
      </c>
      <c r="P1041" s="64">
        <v>669</v>
      </c>
      <c r="Q1041" s="64">
        <v>687</v>
      </c>
      <c r="R1041" s="64">
        <v>689</v>
      </c>
      <c r="S1041" s="64">
        <v>695</v>
      </c>
      <c r="T1041" s="64">
        <v>704</v>
      </c>
      <c r="U1041" s="64">
        <v>733</v>
      </c>
      <c r="V1041" s="64">
        <v>735</v>
      </c>
      <c r="W1041" s="64">
        <v>722</v>
      </c>
      <c r="X1041" s="64">
        <v>705</v>
      </c>
      <c r="Y1041" s="64">
        <v>674</v>
      </c>
      <c r="Z1041" s="64">
        <v>651</v>
      </c>
      <c r="AA1041" s="64">
        <v>627</v>
      </c>
      <c r="AB1041" s="65">
        <v>3</v>
      </c>
      <c r="AC1041" s="65">
        <f t="shared" si="48"/>
        <v>0</v>
      </c>
      <c r="AD1041" s="65">
        <v>1</v>
      </c>
      <c r="AF1041" s="57">
        <v>7</v>
      </c>
      <c r="AG1041" s="57">
        <v>2</v>
      </c>
      <c r="AH1041" s="57">
        <v>2023</v>
      </c>
    </row>
    <row r="1042" spans="1:34">
      <c r="A1042" s="64">
        <v>20231107</v>
      </c>
      <c r="B1042" s="64">
        <f t="shared" si="49"/>
        <v>734</v>
      </c>
      <c r="C1042" s="64">
        <f t="shared" si="50"/>
        <v>520</v>
      </c>
      <c r="D1042" s="64">
        <v>584</v>
      </c>
      <c r="E1042" s="64">
        <v>553</v>
      </c>
      <c r="F1042" s="64">
        <v>533</v>
      </c>
      <c r="G1042" s="64">
        <v>520</v>
      </c>
      <c r="H1042" s="64">
        <v>522</v>
      </c>
      <c r="I1042" s="64">
        <v>539</v>
      </c>
      <c r="J1042" s="64">
        <v>575</v>
      </c>
      <c r="K1042" s="64">
        <v>607</v>
      </c>
      <c r="L1042" s="64">
        <v>591</v>
      </c>
      <c r="M1042" s="64">
        <v>564</v>
      </c>
      <c r="N1042" s="64">
        <v>595</v>
      </c>
      <c r="O1042" s="64">
        <v>588</v>
      </c>
      <c r="P1042" s="64">
        <v>583</v>
      </c>
      <c r="Q1042" s="64">
        <v>600</v>
      </c>
      <c r="R1042" s="64">
        <v>619</v>
      </c>
      <c r="S1042" s="64">
        <v>661</v>
      </c>
      <c r="T1042" s="64">
        <v>697</v>
      </c>
      <c r="U1042" s="64">
        <v>725</v>
      </c>
      <c r="V1042" s="64">
        <v>734</v>
      </c>
      <c r="W1042" s="64">
        <v>722</v>
      </c>
      <c r="X1042" s="64">
        <v>704</v>
      </c>
      <c r="Y1042" s="64">
        <v>681</v>
      </c>
      <c r="Z1042" s="64">
        <v>658</v>
      </c>
      <c r="AA1042" s="64">
        <v>633</v>
      </c>
      <c r="AB1042" s="65">
        <v>3</v>
      </c>
      <c r="AC1042" s="65">
        <f t="shared" si="48"/>
        <v>0</v>
      </c>
      <c r="AD1042" s="65">
        <v>2</v>
      </c>
      <c r="AF1042" s="57">
        <v>6</v>
      </c>
      <c r="AG1042" s="57">
        <v>5</v>
      </c>
      <c r="AH1042" s="57">
        <v>2023</v>
      </c>
    </row>
    <row r="1043" spans="1:34">
      <c r="A1043" s="64">
        <v>20231108</v>
      </c>
      <c r="B1043" s="64">
        <f t="shared" si="49"/>
        <v>736</v>
      </c>
      <c r="C1043" s="64">
        <f t="shared" si="50"/>
        <v>526</v>
      </c>
      <c r="D1043" s="64">
        <v>590</v>
      </c>
      <c r="E1043" s="64">
        <v>560</v>
      </c>
      <c r="F1043" s="64">
        <v>540</v>
      </c>
      <c r="G1043" s="64">
        <v>526</v>
      </c>
      <c r="H1043" s="64">
        <v>529</v>
      </c>
      <c r="I1043" s="64">
        <v>546</v>
      </c>
      <c r="J1043" s="64">
        <v>581</v>
      </c>
      <c r="K1043" s="64">
        <v>609</v>
      </c>
      <c r="L1043" s="64">
        <v>608</v>
      </c>
      <c r="M1043" s="64">
        <v>595</v>
      </c>
      <c r="N1043" s="64">
        <v>579</v>
      </c>
      <c r="O1043" s="64">
        <v>548</v>
      </c>
      <c r="P1043" s="64">
        <v>549</v>
      </c>
      <c r="Q1043" s="64">
        <v>585</v>
      </c>
      <c r="R1043" s="64">
        <v>605</v>
      </c>
      <c r="S1043" s="64">
        <v>648</v>
      </c>
      <c r="T1043" s="64">
        <v>694</v>
      </c>
      <c r="U1043" s="64">
        <v>729</v>
      </c>
      <c r="V1043" s="64">
        <v>736</v>
      </c>
      <c r="W1043" s="64">
        <v>727</v>
      </c>
      <c r="X1043" s="64">
        <v>710</v>
      </c>
      <c r="Y1043" s="64">
        <v>682</v>
      </c>
      <c r="Z1043" s="64">
        <v>659</v>
      </c>
      <c r="AA1043" s="64">
        <v>631</v>
      </c>
      <c r="AB1043" s="65">
        <v>3</v>
      </c>
      <c r="AC1043" s="65">
        <f t="shared" si="48"/>
        <v>0</v>
      </c>
      <c r="AD1043" s="65">
        <v>3</v>
      </c>
      <c r="AF1043" s="57">
        <v>5</v>
      </c>
      <c r="AG1043" s="57">
        <v>10</v>
      </c>
      <c r="AH1043" s="57">
        <v>2023</v>
      </c>
    </row>
    <row r="1044" spans="1:34">
      <c r="A1044" s="64">
        <v>20231109</v>
      </c>
      <c r="B1044" s="64">
        <f t="shared" si="49"/>
        <v>744</v>
      </c>
      <c r="C1044" s="64">
        <f t="shared" si="50"/>
        <v>525</v>
      </c>
      <c r="D1044" s="64">
        <v>588</v>
      </c>
      <c r="E1044" s="64">
        <v>557</v>
      </c>
      <c r="F1044" s="64">
        <v>537</v>
      </c>
      <c r="G1044" s="64">
        <v>525</v>
      </c>
      <c r="H1044" s="64">
        <v>528</v>
      </c>
      <c r="I1044" s="64">
        <v>547</v>
      </c>
      <c r="J1044" s="64">
        <v>583</v>
      </c>
      <c r="K1044" s="64">
        <v>607</v>
      </c>
      <c r="L1044" s="64">
        <v>613</v>
      </c>
      <c r="M1044" s="64">
        <v>615</v>
      </c>
      <c r="N1044" s="64">
        <v>632</v>
      </c>
      <c r="O1044" s="64">
        <v>639</v>
      </c>
      <c r="P1044" s="64">
        <v>662</v>
      </c>
      <c r="Q1044" s="64">
        <v>696</v>
      </c>
      <c r="R1044" s="64">
        <v>686</v>
      </c>
      <c r="S1044" s="64">
        <v>695</v>
      </c>
      <c r="T1044" s="64">
        <v>709</v>
      </c>
      <c r="U1044" s="64">
        <v>736</v>
      </c>
      <c r="V1044" s="64">
        <v>744</v>
      </c>
      <c r="W1044" s="64">
        <v>731</v>
      </c>
      <c r="X1044" s="64">
        <v>714</v>
      </c>
      <c r="Y1044" s="64">
        <v>687</v>
      </c>
      <c r="Z1044" s="64">
        <v>663</v>
      </c>
      <c r="AA1044" s="64">
        <v>638</v>
      </c>
      <c r="AB1044" s="65">
        <v>3</v>
      </c>
      <c r="AC1044" s="65">
        <f t="shared" si="48"/>
        <v>0</v>
      </c>
      <c r="AD1044" s="65">
        <v>4</v>
      </c>
      <c r="AF1044" s="57">
        <v>7</v>
      </c>
      <c r="AG1044" s="57">
        <v>3</v>
      </c>
      <c r="AH1044" s="57">
        <v>2023</v>
      </c>
    </row>
    <row r="1045" spans="1:34">
      <c r="A1045" s="64">
        <v>20231110</v>
      </c>
      <c r="B1045" s="64">
        <f t="shared" si="49"/>
        <v>739</v>
      </c>
      <c r="C1045" s="64">
        <f t="shared" si="50"/>
        <v>510</v>
      </c>
      <c r="D1045" s="64">
        <v>595</v>
      </c>
      <c r="E1045" s="64">
        <v>565</v>
      </c>
      <c r="F1045" s="64">
        <v>537</v>
      </c>
      <c r="G1045" s="64">
        <v>517</v>
      </c>
      <c r="H1045" s="64">
        <v>510</v>
      </c>
      <c r="I1045" s="64">
        <v>525</v>
      </c>
      <c r="J1045" s="64">
        <v>562</v>
      </c>
      <c r="K1045" s="64">
        <v>613</v>
      </c>
      <c r="L1045" s="64">
        <v>653</v>
      </c>
      <c r="M1045" s="64">
        <v>664</v>
      </c>
      <c r="N1045" s="64">
        <v>672</v>
      </c>
      <c r="O1045" s="64">
        <v>605</v>
      </c>
      <c r="P1045" s="64">
        <v>624</v>
      </c>
      <c r="Q1045" s="64">
        <v>624</v>
      </c>
      <c r="R1045" s="64">
        <v>631</v>
      </c>
      <c r="S1045" s="64">
        <v>664</v>
      </c>
      <c r="T1045" s="64">
        <v>667</v>
      </c>
      <c r="U1045" s="64">
        <v>729</v>
      </c>
      <c r="V1045" s="64">
        <v>739</v>
      </c>
      <c r="W1045" s="64">
        <v>727</v>
      </c>
      <c r="X1045" s="64">
        <v>713</v>
      </c>
      <c r="Y1045" s="64">
        <v>691</v>
      </c>
      <c r="Z1045" s="64">
        <v>671</v>
      </c>
      <c r="AA1045" s="64">
        <v>652</v>
      </c>
      <c r="AB1045" s="65">
        <v>3</v>
      </c>
      <c r="AC1045" s="65">
        <f t="shared" si="48"/>
        <v>0</v>
      </c>
      <c r="AD1045" s="65">
        <v>5</v>
      </c>
      <c r="AF1045" s="57">
        <v>5</v>
      </c>
      <c r="AG1045" s="57">
        <v>4</v>
      </c>
      <c r="AH1045" s="57">
        <v>2023</v>
      </c>
    </row>
    <row r="1046" spans="1:34">
      <c r="A1046" s="64">
        <v>20231111</v>
      </c>
      <c r="B1046" s="64">
        <f t="shared" si="49"/>
        <v>732</v>
      </c>
      <c r="C1046" s="64">
        <f t="shared" si="50"/>
        <v>520</v>
      </c>
      <c r="D1046" s="64">
        <v>608</v>
      </c>
      <c r="E1046" s="64">
        <v>576</v>
      </c>
      <c r="F1046" s="64">
        <v>554</v>
      </c>
      <c r="G1046" s="64">
        <v>544</v>
      </c>
      <c r="H1046" s="64">
        <v>544</v>
      </c>
      <c r="I1046" s="64">
        <v>558</v>
      </c>
      <c r="J1046" s="64">
        <v>583</v>
      </c>
      <c r="K1046" s="64">
        <v>591</v>
      </c>
      <c r="L1046" s="64">
        <v>570</v>
      </c>
      <c r="M1046" s="64">
        <v>524</v>
      </c>
      <c r="N1046" s="64">
        <v>528</v>
      </c>
      <c r="O1046" s="64">
        <v>520</v>
      </c>
      <c r="P1046" s="64">
        <v>528</v>
      </c>
      <c r="Q1046" s="64">
        <v>556</v>
      </c>
      <c r="R1046" s="64">
        <v>612</v>
      </c>
      <c r="S1046" s="64">
        <v>625</v>
      </c>
      <c r="T1046" s="64">
        <v>674</v>
      </c>
      <c r="U1046" s="64">
        <v>717</v>
      </c>
      <c r="V1046" s="64">
        <v>732</v>
      </c>
      <c r="W1046" s="64">
        <v>722</v>
      </c>
      <c r="X1046" s="64">
        <v>708</v>
      </c>
      <c r="Y1046" s="64">
        <v>687</v>
      </c>
      <c r="Z1046" s="64">
        <v>666</v>
      </c>
      <c r="AA1046" s="64">
        <v>644</v>
      </c>
      <c r="AB1046" s="65">
        <v>3</v>
      </c>
      <c r="AC1046" s="65">
        <f t="shared" si="48"/>
        <v>1</v>
      </c>
      <c r="AD1046" s="65">
        <v>6</v>
      </c>
      <c r="AF1046" s="57">
        <v>4</v>
      </c>
      <c r="AG1046" s="57">
        <v>7</v>
      </c>
      <c r="AH1046" s="57">
        <v>2023</v>
      </c>
    </row>
    <row r="1047" spans="1:34">
      <c r="A1047" s="64">
        <v>20231112</v>
      </c>
      <c r="B1047" s="64">
        <f t="shared" si="49"/>
        <v>739</v>
      </c>
      <c r="C1047" s="64">
        <f t="shared" si="50"/>
        <v>541</v>
      </c>
      <c r="D1047" s="64">
        <v>606</v>
      </c>
      <c r="E1047" s="64">
        <v>574</v>
      </c>
      <c r="F1047" s="64">
        <v>554</v>
      </c>
      <c r="G1047" s="64">
        <v>543</v>
      </c>
      <c r="H1047" s="64">
        <v>541</v>
      </c>
      <c r="I1047" s="64">
        <v>555</v>
      </c>
      <c r="J1047" s="64">
        <v>576</v>
      </c>
      <c r="K1047" s="64">
        <v>590</v>
      </c>
      <c r="L1047" s="64">
        <v>604</v>
      </c>
      <c r="M1047" s="64">
        <v>560</v>
      </c>
      <c r="N1047" s="64">
        <v>614</v>
      </c>
      <c r="O1047" s="64">
        <v>558</v>
      </c>
      <c r="P1047" s="64">
        <v>570</v>
      </c>
      <c r="Q1047" s="64">
        <v>639</v>
      </c>
      <c r="R1047" s="64">
        <v>641</v>
      </c>
      <c r="S1047" s="64">
        <v>648</v>
      </c>
      <c r="T1047" s="64">
        <v>678</v>
      </c>
      <c r="U1047" s="64">
        <v>725</v>
      </c>
      <c r="V1047" s="64">
        <v>739</v>
      </c>
      <c r="W1047" s="64">
        <v>730</v>
      </c>
      <c r="X1047" s="64">
        <v>715</v>
      </c>
      <c r="Y1047" s="64">
        <v>690</v>
      </c>
      <c r="Z1047" s="64">
        <v>671</v>
      </c>
      <c r="AA1047" s="64">
        <v>649</v>
      </c>
      <c r="AB1047" s="65">
        <v>3</v>
      </c>
      <c r="AC1047" s="65">
        <f t="shared" si="48"/>
        <v>2</v>
      </c>
      <c r="AD1047" s="65">
        <v>7</v>
      </c>
      <c r="AF1047" s="57">
        <v>3</v>
      </c>
      <c r="AG1047" s="57">
        <v>2</v>
      </c>
      <c r="AH1047" s="57">
        <v>2023</v>
      </c>
    </row>
    <row r="1048" spans="1:34">
      <c r="A1048" s="64">
        <v>20231113</v>
      </c>
      <c r="B1048" s="64">
        <f t="shared" si="49"/>
        <v>794</v>
      </c>
      <c r="C1048" s="64">
        <f t="shared" si="50"/>
        <v>552</v>
      </c>
      <c r="D1048" s="64">
        <v>609</v>
      </c>
      <c r="E1048" s="64">
        <v>577</v>
      </c>
      <c r="F1048" s="64">
        <v>559</v>
      </c>
      <c r="G1048" s="64">
        <v>552</v>
      </c>
      <c r="H1048" s="64">
        <v>555</v>
      </c>
      <c r="I1048" s="64">
        <v>572</v>
      </c>
      <c r="J1048" s="64">
        <v>609</v>
      </c>
      <c r="K1048" s="64">
        <v>649</v>
      </c>
      <c r="L1048" s="64">
        <v>667</v>
      </c>
      <c r="M1048" s="64">
        <v>692</v>
      </c>
      <c r="N1048" s="64">
        <v>673</v>
      </c>
      <c r="O1048" s="64">
        <v>667</v>
      </c>
      <c r="P1048" s="64">
        <v>669</v>
      </c>
      <c r="Q1048" s="64">
        <v>696</v>
      </c>
      <c r="R1048" s="64">
        <v>702</v>
      </c>
      <c r="S1048" s="64">
        <v>723</v>
      </c>
      <c r="T1048" s="64">
        <v>751</v>
      </c>
      <c r="U1048" s="64">
        <v>792</v>
      </c>
      <c r="V1048" s="64">
        <v>794</v>
      </c>
      <c r="W1048" s="64">
        <v>780</v>
      </c>
      <c r="X1048" s="64">
        <v>757</v>
      </c>
      <c r="Y1048" s="64">
        <v>725</v>
      </c>
      <c r="Z1048" s="64">
        <v>704</v>
      </c>
      <c r="AA1048" s="64">
        <v>680</v>
      </c>
      <c r="AB1048" s="65">
        <v>3</v>
      </c>
      <c r="AC1048" s="65">
        <f t="shared" si="48"/>
        <v>0</v>
      </c>
      <c r="AD1048" s="65">
        <v>1</v>
      </c>
      <c r="AF1048" s="57">
        <v>3</v>
      </c>
      <c r="AG1048" s="57">
        <v>3</v>
      </c>
      <c r="AH1048" s="57">
        <v>2023</v>
      </c>
    </row>
    <row r="1049" spans="1:34">
      <c r="A1049" s="64">
        <v>20231114</v>
      </c>
      <c r="B1049" s="64">
        <f t="shared" si="49"/>
        <v>784</v>
      </c>
      <c r="C1049" s="64">
        <f t="shared" si="50"/>
        <v>564</v>
      </c>
      <c r="D1049" s="64">
        <v>633</v>
      </c>
      <c r="E1049" s="64">
        <v>596</v>
      </c>
      <c r="F1049" s="64">
        <v>577</v>
      </c>
      <c r="G1049" s="64">
        <v>564</v>
      </c>
      <c r="H1049" s="64">
        <v>564</v>
      </c>
      <c r="I1049" s="64">
        <v>583</v>
      </c>
      <c r="J1049" s="64">
        <v>617</v>
      </c>
      <c r="K1049" s="64">
        <v>659</v>
      </c>
      <c r="L1049" s="64">
        <v>681</v>
      </c>
      <c r="M1049" s="64">
        <v>689</v>
      </c>
      <c r="N1049" s="64">
        <v>675</v>
      </c>
      <c r="O1049" s="64">
        <v>700</v>
      </c>
      <c r="P1049" s="64">
        <v>675</v>
      </c>
      <c r="Q1049" s="64">
        <v>690</v>
      </c>
      <c r="R1049" s="64">
        <v>710</v>
      </c>
      <c r="S1049" s="64">
        <v>710</v>
      </c>
      <c r="T1049" s="64">
        <v>745</v>
      </c>
      <c r="U1049" s="64">
        <v>778</v>
      </c>
      <c r="V1049" s="64">
        <v>784</v>
      </c>
      <c r="W1049" s="64">
        <v>774</v>
      </c>
      <c r="X1049" s="64">
        <v>754</v>
      </c>
      <c r="Y1049" s="64">
        <v>725</v>
      </c>
      <c r="Z1049" s="64">
        <v>700</v>
      </c>
      <c r="AA1049" s="64">
        <v>678</v>
      </c>
      <c r="AB1049" s="65">
        <v>3</v>
      </c>
      <c r="AC1049" s="65">
        <f t="shared" si="48"/>
        <v>0</v>
      </c>
      <c r="AD1049" s="65">
        <v>2</v>
      </c>
      <c r="AF1049" s="57">
        <v>4</v>
      </c>
      <c r="AG1049" s="57">
        <v>2</v>
      </c>
      <c r="AH1049" s="57">
        <v>2023</v>
      </c>
    </row>
    <row r="1050" spans="1:34">
      <c r="A1050" s="64">
        <v>20231115</v>
      </c>
      <c r="B1050" s="64">
        <f t="shared" si="49"/>
        <v>769</v>
      </c>
      <c r="C1050" s="64">
        <f t="shared" si="50"/>
        <v>562</v>
      </c>
      <c r="D1050" s="64">
        <v>633</v>
      </c>
      <c r="E1050" s="64">
        <v>595</v>
      </c>
      <c r="F1050" s="64">
        <v>573</v>
      </c>
      <c r="G1050" s="64">
        <v>562</v>
      </c>
      <c r="H1050" s="64">
        <v>565</v>
      </c>
      <c r="I1050" s="64">
        <v>583</v>
      </c>
      <c r="J1050" s="64">
        <v>620</v>
      </c>
      <c r="K1050" s="64">
        <v>656</v>
      </c>
      <c r="L1050" s="64">
        <v>636</v>
      </c>
      <c r="M1050" s="64">
        <v>620</v>
      </c>
      <c r="N1050" s="64">
        <v>608</v>
      </c>
      <c r="O1050" s="64">
        <v>573</v>
      </c>
      <c r="P1050" s="64">
        <v>584</v>
      </c>
      <c r="Q1050" s="64">
        <v>601</v>
      </c>
      <c r="R1050" s="64">
        <v>610</v>
      </c>
      <c r="S1050" s="64">
        <v>652</v>
      </c>
      <c r="T1050" s="64">
        <v>715</v>
      </c>
      <c r="U1050" s="64">
        <v>757</v>
      </c>
      <c r="V1050" s="64">
        <v>769</v>
      </c>
      <c r="W1050" s="64">
        <v>762</v>
      </c>
      <c r="X1050" s="64">
        <v>747</v>
      </c>
      <c r="Y1050" s="64">
        <v>725</v>
      </c>
      <c r="Z1050" s="64">
        <v>705</v>
      </c>
      <c r="AA1050" s="64">
        <v>680</v>
      </c>
      <c r="AB1050" s="65">
        <v>3</v>
      </c>
      <c r="AC1050" s="65">
        <f t="shared" si="48"/>
        <v>0</v>
      </c>
      <c r="AD1050" s="65">
        <v>3</v>
      </c>
      <c r="AF1050" s="57">
        <v>5</v>
      </c>
      <c r="AG1050" s="57">
        <v>8</v>
      </c>
      <c r="AH1050" s="57">
        <v>2023</v>
      </c>
    </row>
    <row r="1051" spans="1:34">
      <c r="A1051" s="64">
        <v>20231116</v>
      </c>
      <c r="B1051" s="64">
        <f t="shared" si="49"/>
        <v>807</v>
      </c>
      <c r="C1051" s="64">
        <f t="shared" si="50"/>
        <v>566</v>
      </c>
      <c r="D1051" s="64">
        <v>635</v>
      </c>
      <c r="E1051" s="64">
        <v>604</v>
      </c>
      <c r="F1051" s="64">
        <v>581</v>
      </c>
      <c r="G1051" s="64">
        <v>566</v>
      </c>
      <c r="H1051" s="64">
        <v>568</v>
      </c>
      <c r="I1051" s="64">
        <v>586</v>
      </c>
      <c r="J1051" s="64">
        <v>618</v>
      </c>
      <c r="K1051" s="64">
        <v>659</v>
      </c>
      <c r="L1051" s="64">
        <v>706</v>
      </c>
      <c r="M1051" s="64">
        <v>732</v>
      </c>
      <c r="N1051" s="64">
        <v>717</v>
      </c>
      <c r="O1051" s="64">
        <v>704</v>
      </c>
      <c r="P1051" s="64">
        <v>748</v>
      </c>
      <c r="Q1051" s="64">
        <v>770</v>
      </c>
      <c r="R1051" s="64">
        <v>779</v>
      </c>
      <c r="S1051" s="64">
        <v>790</v>
      </c>
      <c r="T1051" s="64">
        <v>794</v>
      </c>
      <c r="U1051" s="64">
        <v>807</v>
      </c>
      <c r="V1051" s="64">
        <v>798</v>
      </c>
      <c r="W1051" s="64">
        <v>787</v>
      </c>
      <c r="X1051" s="64">
        <v>762</v>
      </c>
      <c r="Y1051" s="64">
        <v>735</v>
      </c>
      <c r="Z1051" s="64">
        <v>710</v>
      </c>
      <c r="AA1051" s="64">
        <v>685</v>
      </c>
      <c r="AB1051" s="65">
        <v>3</v>
      </c>
      <c r="AC1051" s="65">
        <f t="shared" si="48"/>
        <v>0</v>
      </c>
      <c r="AD1051" s="65">
        <v>4</v>
      </c>
      <c r="AF1051" s="57">
        <v>4</v>
      </c>
      <c r="AG1051" s="57">
        <v>2</v>
      </c>
      <c r="AH1051" s="57">
        <v>2023</v>
      </c>
    </row>
    <row r="1052" spans="1:34">
      <c r="A1052" s="64">
        <v>20231117</v>
      </c>
      <c r="B1052" s="64">
        <f t="shared" si="49"/>
        <v>834</v>
      </c>
      <c r="C1052" s="64">
        <f t="shared" si="50"/>
        <v>572</v>
      </c>
      <c r="D1052" s="64">
        <v>641</v>
      </c>
      <c r="E1052" s="64">
        <v>608</v>
      </c>
      <c r="F1052" s="64">
        <v>586</v>
      </c>
      <c r="G1052" s="64">
        <v>572</v>
      </c>
      <c r="H1052" s="64">
        <v>577</v>
      </c>
      <c r="I1052" s="64">
        <v>594</v>
      </c>
      <c r="J1052" s="64">
        <v>626</v>
      </c>
      <c r="K1052" s="64">
        <v>676</v>
      </c>
      <c r="L1052" s="64">
        <v>716</v>
      </c>
      <c r="M1052" s="64">
        <v>700</v>
      </c>
      <c r="N1052" s="64">
        <v>687</v>
      </c>
      <c r="O1052" s="64">
        <v>641</v>
      </c>
      <c r="P1052" s="64">
        <v>719</v>
      </c>
      <c r="Q1052" s="64">
        <v>750</v>
      </c>
      <c r="R1052" s="64">
        <v>762</v>
      </c>
      <c r="S1052" s="64">
        <v>790</v>
      </c>
      <c r="T1052" s="64">
        <v>805</v>
      </c>
      <c r="U1052" s="64">
        <v>834</v>
      </c>
      <c r="V1052" s="64">
        <v>824</v>
      </c>
      <c r="W1052" s="64">
        <v>814</v>
      </c>
      <c r="X1052" s="64">
        <v>790</v>
      </c>
      <c r="Y1052" s="64">
        <v>757</v>
      </c>
      <c r="Z1052" s="64">
        <v>743</v>
      </c>
      <c r="AA1052" s="64">
        <v>723</v>
      </c>
      <c r="AB1052" s="65">
        <v>3</v>
      </c>
      <c r="AC1052" s="65">
        <f t="shared" si="48"/>
        <v>0</v>
      </c>
      <c r="AD1052" s="65">
        <v>5</v>
      </c>
      <c r="AF1052" s="57">
        <v>3</v>
      </c>
      <c r="AG1052" s="57">
        <v>2</v>
      </c>
      <c r="AH1052" s="57">
        <v>2023</v>
      </c>
    </row>
    <row r="1053" spans="1:34">
      <c r="A1053" s="64">
        <v>20231118</v>
      </c>
      <c r="B1053" s="64">
        <f t="shared" si="49"/>
        <v>805</v>
      </c>
      <c r="C1053" s="64">
        <f t="shared" si="50"/>
        <v>604</v>
      </c>
      <c r="D1053" s="64">
        <v>677</v>
      </c>
      <c r="E1053" s="64">
        <v>642</v>
      </c>
      <c r="F1053" s="64">
        <v>618</v>
      </c>
      <c r="G1053" s="64">
        <v>604</v>
      </c>
      <c r="H1053" s="64">
        <v>604</v>
      </c>
      <c r="I1053" s="64">
        <v>621</v>
      </c>
      <c r="J1053" s="64">
        <v>645</v>
      </c>
      <c r="K1053" s="64">
        <v>665</v>
      </c>
      <c r="L1053" s="64">
        <v>666</v>
      </c>
      <c r="M1053" s="64">
        <v>676</v>
      </c>
      <c r="N1053" s="64">
        <v>711</v>
      </c>
      <c r="O1053" s="64">
        <v>721</v>
      </c>
      <c r="P1053" s="64">
        <v>704</v>
      </c>
      <c r="Q1053" s="64">
        <v>728</v>
      </c>
      <c r="R1053" s="64">
        <v>716</v>
      </c>
      <c r="S1053" s="64">
        <v>732</v>
      </c>
      <c r="T1053" s="64">
        <v>750</v>
      </c>
      <c r="U1053" s="64">
        <v>798</v>
      </c>
      <c r="V1053" s="64">
        <v>805</v>
      </c>
      <c r="W1053" s="64">
        <v>788</v>
      </c>
      <c r="X1053" s="64">
        <v>766</v>
      </c>
      <c r="Y1053" s="64">
        <v>742</v>
      </c>
      <c r="Z1053" s="64">
        <v>730</v>
      </c>
      <c r="AA1053" s="64">
        <v>716</v>
      </c>
      <c r="AB1053" s="65">
        <v>3</v>
      </c>
      <c r="AC1053" s="65">
        <f t="shared" si="48"/>
        <v>1</v>
      </c>
      <c r="AD1053" s="65">
        <v>6</v>
      </c>
      <c r="AF1053" s="57">
        <v>2</v>
      </c>
      <c r="AG1053" s="57">
        <v>2</v>
      </c>
      <c r="AH1053" s="57">
        <v>2023</v>
      </c>
    </row>
    <row r="1054" spans="1:34">
      <c r="A1054" s="64">
        <v>20231119</v>
      </c>
      <c r="B1054" s="64">
        <f t="shared" si="49"/>
        <v>754</v>
      </c>
      <c r="C1054" s="64">
        <f t="shared" si="50"/>
        <v>522</v>
      </c>
      <c r="D1054" s="64">
        <v>669</v>
      </c>
      <c r="E1054" s="64">
        <v>633</v>
      </c>
      <c r="F1054" s="64">
        <v>609</v>
      </c>
      <c r="G1054" s="64">
        <v>594</v>
      </c>
      <c r="H1054" s="64">
        <v>596</v>
      </c>
      <c r="I1054" s="64">
        <v>607</v>
      </c>
      <c r="J1054" s="64">
        <v>628</v>
      </c>
      <c r="K1054" s="64">
        <v>629</v>
      </c>
      <c r="L1054" s="64">
        <v>595</v>
      </c>
      <c r="M1054" s="64">
        <v>573</v>
      </c>
      <c r="N1054" s="64">
        <v>556</v>
      </c>
      <c r="O1054" s="64">
        <v>532</v>
      </c>
      <c r="P1054" s="64">
        <v>522</v>
      </c>
      <c r="Q1054" s="64">
        <v>524</v>
      </c>
      <c r="R1054" s="64">
        <v>553</v>
      </c>
      <c r="S1054" s="64">
        <v>606</v>
      </c>
      <c r="T1054" s="64">
        <v>672</v>
      </c>
      <c r="U1054" s="64">
        <v>733</v>
      </c>
      <c r="V1054" s="64">
        <v>754</v>
      </c>
      <c r="W1054" s="64">
        <v>748</v>
      </c>
      <c r="X1054" s="64">
        <v>735</v>
      </c>
      <c r="Y1054" s="64">
        <v>712</v>
      </c>
      <c r="Z1054" s="64">
        <v>695</v>
      </c>
      <c r="AA1054" s="64">
        <v>673</v>
      </c>
      <c r="AB1054" s="65">
        <v>3</v>
      </c>
      <c r="AC1054" s="65">
        <f t="shared" si="48"/>
        <v>2</v>
      </c>
      <c r="AD1054" s="65">
        <v>7</v>
      </c>
      <c r="AF1054" s="57">
        <v>4</v>
      </c>
      <c r="AG1054" s="57">
        <v>7</v>
      </c>
      <c r="AH1054" s="57">
        <v>2023</v>
      </c>
    </row>
    <row r="1055" spans="1:34">
      <c r="A1055" s="64">
        <v>20231120</v>
      </c>
      <c r="B1055" s="64">
        <f t="shared" si="49"/>
        <v>793</v>
      </c>
      <c r="C1055" s="64">
        <f t="shared" si="50"/>
        <v>562</v>
      </c>
      <c r="D1055" s="64">
        <v>628</v>
      </c>
      <c r="E1055" s="64">
        <v>593</v>
      </c>
      <c r="F1055" s="64">
        <v>570</v>
      </c>
      <c r="G1055" s="64">
        <v>562</v>
      </c>
      <c r="H1055" s="64">
        <v>567</v>
      </c>
      <c r="I1055" s="64">
        <v>588</v>
      </c>
      <c r="J1055" s="64">
        <v>624</v>
      </c>
      <c r="K1055" s="64">
        <v>662</v>
      </c>
      <c r="L1055" s="64">
        <v>640</v>
      </c>
      <c r="M1055" s="64">
        <v>616</v>
      </c>
      <c r="N1055" s="64">
        <v>601</v>
      </c>
      <c r="O1055" s="64">
        <v>582</v>
      </c>
      <c r="P1055" s="64">
        <v>568</v>
      </c>
      <c r="Q1055" s="64">
        <v>597</v>
      </c>
      <c r="R1055" s="64">
        <v>586</v>
      </c>
      <c r="S1055" s="64">
        <v>670</v>
      </c>
      <c r="T1055" s="64">
        <v>733</v>
      </c>
      <c r="U1055" s="64">
        <v>779</v>
      </c>
      <c r="V1055" s="64">
        <v>793</v>
      </c>
      <c r="W1055" s="64">
        <v>788</v>
      </c>
      <c r="X1055" s="64">
        <v>773</v>
      </c>
      <c r="Y1055" s="64">
        <v>746</v>
      </c>
      <c r="Z1055" s="64">
        <v>726</v>
      </c>
      <c r="AA1055" s="64">
        <v>703</v>
      </c>
      <c r="AB1055" s="65">
        <v>3</v>
      </c>
      <c r="AC1055" s="65">
        <f t="shared" si="48"/>
        <v>0</v>
      </c>
      <c r="AD1055" s="65">
        <v>1</v>
      </c>
      <c r="AF1055" s="57">
        <v>4</v>
      </c>
      <c r="AG1055" s="57">
        <v>9</v>
      </c>
      <c r="AH1055" s="57">
        <v>2023</v>
      </c>
    </row>
    <row r="1056" spans="1:34">
      <c r="A1056" s="64">
        <v>20231121</v>
      </c>
      <c r="B1056" s="64">
        <f t="shared" si="49"/>
        <v>784</v>
      </c>
      <c r="C1056" s="64">
        <f t="shared" si="50"/>
        <v>585</v>
      </c>
      <c r="D1056" s="64">
        <v>655</v>
      </c>
      <c r="E1056" s="64">
        <v>622</v>
      </c>
      <c r="F1056" s="64">
        <v>599</v>
      </c>
      <c r="G1056" s="64">
        <v>589</v>
      </c>
      <c r="H1056" s="64">
        <v>590</v>
      </c>
      <c r="I1056" s="64">
        <v>610</v>
      </c>
      <c r="J1056" s="64">
        <v>643</v>
      </c>
      <c r="K1056" s="64">
        <v>677</v>
      </c>
      <c r="L1056" s="64">
        <v>664</v>
      </c>
      <c r="M1056" s="64">
        <v>635</v>
      </c>
      <c r="N1056" s="64">
        <v>609</v>
      </c>
      <c r="O1056" s="64">
        <v>586</v>
      </c>
      <c r="P1056" s="64">
        <v>585</v>
      </c>
      <c r="Q1056" s="64">
        <v>625</v>
      </c>
      <c r="R1056" s="64">
        <v>646</v>
      </c>
      <c r="S1056" s="64">
        <v>682</v>
      </c>
      <c r="T1056" s="64">
        <v>731</v>
      </c>
      <c r="U1056" s="64">
        <v>770</v>
      </c>
      <c r="V1056" s="64">
        <v>784</v>
      </c>
      <c r="W1056" s="64">
        <v>779</v>
      </c>
      <c r="X1056" s="64">
        <v>765</v>
      </c>
      <c r="Y1056" s="64">
        <v>740</v>
      </c>
      <c r="Z1056" s="64">
        <v>720</v>
      </c>
      <c r="AA1056" s="64">
        <v>694</v>
      </c>
      <c r="AB1056" s="65">
        <v>3</v>
      </c>
      <c r="AC1056" s="65">
        <f t="shared" si="48"/>
        <v>0</v>
      </c>
      <c r="AD1056" s="65">
        <v>2</v>
      </c>
      <c r="AF1056" s="57">
        <v>4</v>
      </c>
      <c r="AG1056" s="57">
        <v>6</v>
      </c>
      <c r="AH1056" s="57">
        <v>2023</v>
      </c>
    </row>
    <row r="1057" spans="1:34">
      <c r="A1057" s="64">
        <v>20231122</v>
      </c>
      <c r="B1057" s="64">
        <f t="shared" si="49"/>
        <v>778</v>
      </c>
      <c r="C1057" s="64">
        <f t="shared" si="50"/>
        <v>557</v>
      </c>
      <c r="D1057" s="64">
        <v>644</v>
      </c>
      <c r="E1057" s="64">
        <v>609</v>
      </c>
      <c r="F1057" s="64">
        <v>588</v>
      </c>
      <c r="G1057" s="64">
        <v>574</v>
      </c>
      <c r="H1057" s="64">
        <v>575</v>
      </c>
      <c r="I1057" s="64">
        <v>596</v>
      </c>
      <c r="J1057" s="64">
        <v>636</v>
      </c>
      <c r="K1057" s="64">
        <v>672</v>
      </c>
      <c r="L1057" s="64">
        <v>654</v>
      </c>
      <c r="M1057" s="64">
        <v>616</v>
      </c>
      <c r="N1057" s="64">
        <v>600</v>
      </c>
      <c r="O1057" s="64">
        <v>578</v>
      </c>
      <c r="P1057" s="64">
        <v>557</v>
      </c>
      <c r="Q1057" s="64">
        <v>586</v>
      </c>
      <c r="R1057" s="64">
        <v>619</v>
      </c>
      <c r="S1057" s="64">
        <v>664</v>
      </c>
      <c r="T1057" s="64">
        <v>721</v>
      </c>
      <c r="U1057" s="64">
        <v>759</v>
      </c>
      <c r="V1057" s="64">
        <v>778</v>
      </c>
      <c r="W1057" s="64">
        <v>767</v>
      </c>
      <c r="X1057" s="64">
        <v>747</v>
      </c>
      <c r="Y1057" s="64">
        <v>721</v>
      </c>
      <c r="Z1057" s="64">
        <v>699</v>
      </c>
      <c r="AA1057" s="64">
        <v>672</v>
      </c>
      <c r="AB1057" s="65">
        <v>3</v>
      </c>
      <c r="AC1057" s="65">
        <f t="shared" si="48"/>
        <v>0</v>
      </c>
      <c r="AD1057" s="65">
        <v>3</v>
      </c>
      <c r="AF1057" s="57">
        <v>5</v>
      </c>
      <c r="AG1057" s="57">
        <v>7</v>
      </c>
      <c r="AH1057" s="57">
        <v>2023</v>
      </c>
    </row>
    <row r="1058" spans="1:34">
      <c r="A1058" s="64">
        <v>20231123</v>
      </c>
      <c r="B1058" s="64">
        <f t="shared" si="49"/>
        <v>774</v>
      </c>
      <c r="C1058" s="64">
        <f t="shared" si="50"/>
        <v>555</v>
      </c>
      <c r="D1058" s="64">
        <v>623</v>
      </c>
      <c r="E1058" s="64">
        <v>588</v>
      </c>
      <c r="F1058" s="64">
        <v>568</v>
      </c>
      <c r="G1058" s="64">
        <v>555</v>
      </c>
      <c r="H1058" s="64">
        <v>559</v>
      </c>
      <c r="I1058" s="64">
        <v>577</v>
      </c>
      <c r="J1058" s="64">
        <v>614</v>
      </c>
      <c r="K1058" s="64">
        <v>649</v>
      </c>
      <c r="L1058" s="64">
        <v>675</v>
      </c>
      <c r="M1058" s="64">
        <v>637</v>
      </c>
      <c r="N1058" s="64">
        <v>614</v>
      </c>
      <c r="O1058" s="64">
        <v>597</v>
      </c>
      <c r="P1058" s="64">
        <v>619</v>
      </c>
      <c r="Q1058" s="64">
        <v>613</v>
      </c>
      <c r="R1058" s="64">
        <v>637</v>
      </c>
      <c r="S1058" s="64">
        <v>678</v>
      </c>
      <c r="T1058" s="64">
        <v>719</v>
      </c>
      <c r="U1058" s="64">
        <v>760</v>
      </c>
      <c r="V1058" s="64">
        <v>774</v>
      </c>
      <c r="W1058" s="64">
        <v>766</v>
      </c>
      <c r="X1058" s="64">
        <v>751</v>
      </c>
      <c r="Y1058" s="64">
        <v>727</v>
      </c>
      <c r="Z1058" s="64">
        <v>712</v>
      </c>
      <c r="AA1058" s="64">
        <v>688</v>
      </c>
      <c r="AB1058" s="65">
        <v>3</v>
      </c>
      <c r="AC1058" s="65">
        <f t="shared" si="48"/>
        <v>0</v>
      </c>
      <c r="AD1058" s="65">
        <v>4</v>
      </c>
      <c r="AF1058" s="57">
        <v>6</v>
      </c>
      <c r="AG1058" s="57">
        <v>5</v>
      </c>
      <c r="AH1058" s="57">
        <v>2023</v>
      </c>
    </row>
    <row r="1059" spans="1:34">
      <c r="A1059" s="64">
        <v>20231124</v>
      </c>
      <c r="B1059" s="64">
        <f t="shared" si="49"/>
        <v>836</v>
      </c>
      <c r="C1059" s="64">
        <f t="shared" si="50"/>
        <v>574</v>
      </c>
      <c r="D1059" s="64">
        <v>647</v>
      </c>
      <c r="E1059" s="64">
        <v>613</v>
      </c>
      <c r="F1059" s="64">
        <v>587</v>
      </c>
      <c r="G1059" s="64">
        <v>574</v>
      </c>
      <c r="H1059" s="64">
        <v>577</v>
      </c>
      <c r="I1059" s="64">
        <v>599</v>
      </c>
      <c r="J1059" s="64">
        <v>636</v>
      </c>
      <c r="K1059" s="64">
        <v>687</v>
      </c>
      <c r="L1059" s="64">
        <v>730</v>
      </c>
      <c r="M1059" s="64">
        <v>737</v>
      </c>
      <c r="N1059" s="64">
        <v>739</v>
      </c>
      <c r="O1059" s="64">
        <v>710</v>
      </c>
      <c r="P1059" s="64">
        <v>728</v>
      </c>
      <c r="Q1059" s="64">
        <v>747</v>
      </c>
      <c r="R1059" s="64">
        <v>752</v>
      </c>
      <c r="S1059" s="64">
        <v>766</v>
      </c>
      <c r="T1059" s="64">
        <v>795</v>
      </c>
      <c r="U1059" s="64">
        <v>836</v>
      </c>
      <c r="V1059" s="64">
        <v>834</v>
      </c>
      <c r="W1059" s="64">
        <v>819</v>
      </c>
      <c r="X1059" s="64">
        <v>793</v>
      </c>
      <c r="Y1059" s="64">
        <v>764</v>
      </c>
      <c r="Z1059" s="64">
        <v>745</v>
      </c>
      <c r="AA1059" s="64">
        <v>723</v>
      </c>
      <c r="AB1059" s="65">
        <v>3</v>
      </c>
      <c r="AC1059" s="65">
        <f t="shared" si="48"/>
        <v>0</v>
      </c>
      <c r="AD1059" s="65">
        <v>5</v>
      </c>
      <c r="AF1059" s="57">
        <v>3</v>
      </c>
      <c r="AG1059" s="57">
        <v>2</v>
      </c>
      <c r="AH1059" s="57">
        <v>2023</v>
      </c>
    </row>
    <row r="1060" spans="1:34">
      <c r="A1060" s="64">
        <v>20231125</v>
      </c>
      <c r="B1060" s="64">
        <f t="shared" si="49"/>
        <v>800</v>
      </c>
      <c r="C1060" s="64">
        <f t="shared" si="50"/>
        <v>593</v>
      </c>
      <c r="D1060" s="64">
        <v>675</v>
      </c>
      <c r="E1060" s="64">
        <v>641</v>
      </c>
      <c r="F1060" s="64">
        <v>617</v>
      </c>
      <c r="G1060" s="64">
        <v>604</v>
      </c>
      <c r="H1060" s="64">
        <v>606</v>
      </c>
      <c r="I1060" s="64">
        <v>624</v>
      </c>
      <c r="J1060" s="64">
        <v>651</v>
      </c>
      <c r="K1060" s="64">
        <v>666</v>
      </c>
      <c r="L1060" s="64">
        <v>647</v>
      </c>
      <c r="M1060" s="64">
        <v>646</v>
      </c>
      <c r="N1060" s="64">
        <v>631</v>
      </c>
      <c r="O1060" s="64">
        <v>603</v>
      </c>
      <c r="P1060" s="64">
        <v>593</v>
      </c>
      <c r="Q1060" s="64">
        <v>610</v>
      </c>
      <c r="R1060" s="64">
        <v>643</v>
      </c>
      <c r="S1060" s="64">
        <v>671</v>
      </c>
      <c r="T1060" s="64">
        <v>730</v>
      </c>
      <c r="U1060" s="64">
        <v>780</v>
      </c>
      <c r="V1060" s="64">
        <v>800</v>
      </c>
      <c r="W1060" s="64">
        <v>790</v>
      </c>
      <c r="X1060" s="64">
        <v>774</v>
      </c>
      <c r="Y1060" s="64">
        <v>751</v>
      </c>
      <c r="Z1060" s="64">
        <v>731</v>
      </c>
      <c r="AA1060" s="64">
        <v>714</v>
      </c>
      <c r="AB1060" s="65">
        <v>3</v>
      </c>
      <c r="AC1060" s="65">
        <f t="shared" si="48"/>
        <v>1</v>
      </c>
      <c r="AD1060" s="65">
        <v>6</v>
      </c>
      <c r="AF1060" s="57">
        <v>2</v>
      </c>
      <c r="AG1060" s="57">
        <v>5</v>
      </c>
      <c r="AH1060" s="57">
        <v>2023</v>
      </c>
    </row>
    <row r="1061" spans="1:34">
      <c r="A1061" s="64">
        <v>20231126</v>
      </c>
      <c r="B1061" s="64">
        <f t="shared" si="49"/>
        <v>771</v>
      </c>
      <c r="C1061" s="64">
        <f t="shared" si="50"/>
        <v>532</v>
      </c>
      <c r="D1061" s="64">
        <v>672</v>
      </c>
      <c r="E1061" s="64">
        <v>638</v>
      </c>
      <c r="F1061" s="64">
        <v>619</v>
      </c>
      <c r="G1061" s="64">
        <v>605</v>
      </c>
      <c r="H1061" s="64">
        <v>605</v>
      </c>
      <c r="I1061" s="64">
        <v>622</v>
      </c>
      <c r="J1061" s="64">
        <v>647</v>
      </c>
      <c r="K1061" s="64">
        <v>652</v>
      </c>
      <c r="L1061" s="64">
        <v>605</v>
      </c>
      <c r="M1061" s="64">
        <v>557</v>
      </c>
      <c r="N1061" s="64">
        <v>549</v>
      </c>
      <c r="O1061" s="64">
        <v>533</v>
      </c>
      <c r="P1061" s="64">
        <v>532</v>
      </c>
      <c r="Q1061" s="64">
        <v>555</v>
      </c>
      <c r="R1061" s="64">
        <v>581</v>
      </c>
      <c r="S1061" s="64">
        <v>615</v>
      </c>
      <c r="T1061" s="64">
        <v>675</v>
      </c>
      <c r="U1061" s="64">
        <v>743</v>
      </c>
      <c r="V1061" s="64">
        <v>771</v>
      </c>
      <c r="W1061" s="64">
        <v>770</v>
      </c>
      <c r="X1061" s="64">
        <v>760</v>
      </c>
      <c r="Y1061" s="64">
        <v>739</v>
      </c>
      <c r="Z1061" s="64">
        <v>721</v>
      </c>
      <c r="AA1061" s="64">
        <v>695</v>
      </c>
      <c r="AB1061" s="65">
        <v>3</v>
      </c>
      <c r="AC1061" s="65">
        <f t="shared" si="48"/>
        <v>2</v>
      </c>
      <c r="AD1061" s="65">
        <v>7</v>
      </c>
      <c r="AF1061" s="57">
        <v>3</v>
      </c>
      <c r="AG1061" s="57">
        <v>5</v>
      </c>
      <c r="AH1061" s="57">
        <v>2023</v>
      </c>
    </row>
    <row r="1062" spans="1:34">
      <c r="A1062" s="64">
        <v>20231127</v>
      </c>
      <c r="B1062" s="64">
        <f t="shared" si="49"/>
        <v>811</v>
      </c>
      <c r="C1062" s="64">
        <f t="shared" si="50"/>
        <v>576</v>
      </c>
      <c r="D1062" s="64">
        <v>644</v>
      </c>
      <c r="E1062" s="64">
        <v>609</v>
      </c>
      <c r="F1062" s="64">
        <v>590</v>
      </c>
      <c r="G1062" s="64">
        <v>576</v>
      </c>
      <c r="H1062" s="64">
        <v>577</v>
      </c>
      <c r="I1062" s="64">
        <v>595</v>
      </c>
      <c r="J1062" s="64">
        <v>628</v>
      </c>
      <c r="K1062" s="64">
        <v>682</v>
      </c>
      <c r="L1062" s="64">
        <v>729</v>
      </c>
      <c r="M1062" s="64">
        <v>772</v>
      </c>
      <c r="N1062" s="64">
        <v>761</v>
      </c>
      <c r="O1062" s="64">
        <v>679</v>
      </c>
      <c r="P1062" s="64">
        <v>658</v>
      </c>
      <c r="Q1062" s="64">
        <v>676</v>
      </c>
      <c r="R1062" s="64">
        <v>690</v>
      </c>
      <c r="S1062" s="64">
        <v>729</v>
      </c>
      <c r="T1062" s="64">
        <v>768</v>
      </c>
      <c r="U1062" s="64">
        <v>808</v>
      </c>
      <c r="V1062" s="64">
        <v>811</v>
      </c>
      <c r="W1062" s="64">
        <v>800</v>
      </c>
      <c r="X1062" s="64">
        <v>777</v>
      </c>
      <c r="Y1062" s="64">
        <v>748</v>
      </c>
      <c r="Z1062" s="64">
        <v>729</v>
      </c>
      <c r="AA1062" s="64">
        <v>708</v>
      </c>
      <c r="AB1062" s="65">
        <v>3</v>
      </c>
      <c r="AC1062" s="65">
        <f t="shared" si="48"/>
        <v>0</v>
      </c>
      <c r="AD1062" s="65">
        <v>1</v>
      </c>
      <c r="AF1062" s="57">
        <v>4</v>
      </c>
      <c r="AG1062" s="57">
        <v>2</v>
      </c>
      <c r="AH1062" s="57">
        <v>2023</v>
      </c>
    </row>
    <row r="1063" spans="1:34">
      <c r="A1063" s="64">
        <v>20231128</v>
      </c>
      <c r="B1063" s="64">
        <f t="shared" si="49"/>
        <v>831</v>
      </c>
      <c r="C1063" s="64">
        <f t="shared" si="50"/>
        <v>585</v>
      </c>
      <c r="D1063" s="64">
        <v>651</v>
      </c>
      <c r="E1063" s="64">
        <v>616</v>
      </c>
      <c r="F1063" s="64">
        <v>597</v>
      </c>
      <c r="G1063" s="64">
        <v>585</v>
      </c>
      <c r="H1063" s="64">
        <v>594</v>
      </c>
      <c r="I1063" s="64">
        <v>614</v>
      </c>
      <c r="J1063" s="64">
        <v>647</v>
      </c>
      <c r="K1063" s="64">
        <v>696</v>
      </c>
      <c r="L1063" s="64">
        <v>725</v>
      </c>
      <c r="M1063" s="64">
        <v>732</v>
      </c>
      <c r="N1063" s="64">
        <v>728</v>
      </c>
      <c r="O1063" s="64">
        <v>708</v>
      </c>
      <c r="P1063" s="64">
        <v>699</v>
      </c>
      <c r="Q1063" s="64">
        <v>693</v>
      </c>
      <c r="R1063" s="64">
        <v>699</v>
      </c>
      <c r="S1063" s="64">
        <v>718</v>
      </c>
      <c r="T1063" s="64">
        <v>771</v>
      </c>
      <c r="U1063" s="64">
        <v>822</v>
      </c>
      <c r="V1063" s="64">
        <v>831</v>
      </c>
      <c r="W1063" s="64">
        <v>830</v>
      </c>
      <c r="X1063" s="64">
        <v>812</v>
      </c>
      <c r="Y1063" s="64">
        <v>783</v>
      </c>
      <c r="Z1063" s="64">
        <v>763</v>
      </c>
      <c r="AA1063" s="64">
        <v>737</v>
      </c>
      <c r="AB1063" s="65">
        <v>3</v>
      </c>
      <c r="AC1063" s="65">
        <f t="shared" si="48"/>
        <v>0</v>
      </c>
      <c r="AD1063" s="65">
        <v>2</v>
      </c>
      <c r="AF1063" s="57">
        <v>3</v>
      </c>
      <c r="AG1063" s="57">
        <v>3</v>
      </c>
      <c r="AH1063" s="57">
        <v>2023</v>
      </c>
    </row>
    <row r="1064" spans="1:34">
      <c r="A1064" s="64">
        <v>20231129</v>
      </c>
      <c r="B1064" s="64">
        <f t="shared" si="49"/>
        <v>813</v>
      </c>
      <c r="C1064" s="64">
        <f t="shared" si="50"/>
        <v>603</v>
      </c>
      <c r="D1064" s="64">
        <v>685</v>
      </c>
      <c r="E1064" s="64">
        <v>643</v>
      </c>
      <c r="F1064" s="64">
        <v>612</v>
      </c>
      <c r="G1064" s="64">
        <v>603</v>
      </c>
      <c r="H1064" s="64">
        <v>608</v>
      </c>
      <c r="I1064" s="64">
        <v>629</v>
      </c>
      <c r="J1064" s="64">
        <v>666</v>
      </c>
      <c r="K1064" s="64">
        <v>701</v>
      </c>
      <c r="L1064" s="64">
        <v>708</v>
      </c>
      <c r="M1064" s="64">
        <v>696</v>
      </c>
      <c r="N1064" s="64">
        <v>731</v>
      </c>
      <c r="O1064" s="64">
        <v>651</v>
      </c>
      <c r="P1064" s="64">
        <v>658</v>
      </c>
      <c r="Q1064" s="64">
        <v>689</v>
      </c>
      <c r="R1064" s="64">
        <v>738</v>
      </c>
      <c r="S1064" s="64">
        <v>743</v>
      </c>
      <c r="T1064" s="64">
        <v>780</v>
      </c>
      <c r="U1064" s="64">
        <v>813</v>
      </c>
      <c r="V1064" s="64">
        <v>812</v>
      </c>
      <c r="W1064" s="64">
        <v>800</v>
      </c>
      <c r="X1064" s="64">
        <v>780</v>
      </c>
      <c r="Y1064" s="64">
        <v>752</v>
      </c>
      <c r="Z1064" s="64">
        <v>735</v>
      </c>
      <c r="AA1064" s="64">
        <v>716</v>
      </c>
      <c r="AB1064" s="65">
        <v>3</v>
      </c>
      <c r="AC1064" s="65">
        <f t="shared" si="48"/>
        <v>0</v>
      </c>
      <c r="AD1064" s="65">
        <v>3</v>
      </c>
      <c r="AF1064" s="57">
        <v>4</v>
      </c>
      <c r="AG1064" s="57">
        <v>4</v>
      </c>
      <c r="AH1064" s="57">
        <v>2023</v>
      </c>
    </row>
    <row r="1065" spans="1:34">
      <c r="A1065" s="64">
        <v>20231130</v>
      </c>
      <c r="B1065" s="64">
        <f t="shared" si="49"/>
        <v>899</v>
      </c>
      <c r="C1065" s="64">
        <f t="shared" si="50"/>
        <v>609</v>
      </c>
      <c r="D1065" s="64">
        <v>671</v>
      </c>
      <c r="E1065" s="64">
        <v>638</v>
      </c>
      <c r="F1065" s="64">
        <v>619</v>
      </c>
      <c r="G1065" s="64">
        <v>609</v>
      </c>
      <c r="H1065" s="64">
        <v>616</v>
      </c>
      <c r="I1065" s="64">
        <v>644</v>
      </c>
      <c r="J1065" s="64">
        <v>682</v>
      </c>
      <c r="K1065" s="64">
        <v>739</v>
      </c>
      <c r="L1065" s="64">
        <v>793</v>
      </c>
      <c r="M1065" s="64">
        <v>826</v>
      </c>
      <c r="N1065" s="64">
        <v>845</v>
      </c>
      <c r="O1065" s="64">
        <v>832</v>
      </c>
      <c r="P1065" s="64">
        <v>813</v>
      </c>
      <c r="Q1065" s="64">
        <v>841</v>
      </c>
      <c r="R1065" s="64">
        <v>843</v>
      </c>
      <c r="S1065" s="64">
        <v>838</v>
      </c>
      <c r="T1065" s="64">
        <v>860</v>
      </c>
      <c r="U1065" s="64">
        <v>899</v>
      </c>
      <c r="V1065" s="64">
        <v>890</v>
      </c>
      <c r="W1065" s="64">
        <v>871</v>
      </c>
      <c r="X1065" s="64">
        <v>842</v>
      </c>
      <c r="Y1065" s="64">
        <v>805</v>
      </c>
      <c r="Z1065" s="64">
        <v>782</v>
      </c>
      <c r="AA1065" s="64">
        <v>759</v>
      </c>
      <c r="AB1065" s="65">
        <v>3</v>
      </c>
      <c r="AC1065" s="65">
        <f t="shared" si="48"/>
        <v>0</v>
      </c>
      <c r="AD1065" s="65">
        <v>4</v>
      </c>
      <c r="AF1065" s="57">
        <v>2</v>
      </c>
      <c r="AG1065" s="57">
        <v>1</v>
      </c>
      <c r="AH1065" s="57">
        <v>2023</v>
      </c>
    </row>
    <row r="1066" spans="1:34">
      <c r="A1066" s="64">
        <v>20231201</v>
      </c>
      <c r="B1066" s="64">
        <f t="shared" si="49"/>
        <v>903</v>
      </c>
      <c r="C1066" s="64">
        <f t="shared" si="50"/>
        <v>633</v>
      </c>
      <c r="D1066" s="64">
        <v>710</v>
      </c>
      <c r="E1066" s="64">
        <v>675</v>
      </c>
      <c r="F1066" s="64">
        <v>648</v>
      </c>
      <c r="G1066" s="64">
        <v>633</v>
      </c>
      <c r="H1066" s="64">
        <v>634</v>
      </c>
      <c r="I1066" s="64">
        <v>652</v>
      </c>
      <c r="J1066" s="64">
        <v>688</v>
      </c>
      <c r="K1066" s="64">
        <v>747</v>
      </c>
      <c r="L1066" s="64">
        <v>823</v>
      </c>
      <c r="M1066" s="64">
        <v>869</v>
      </c>
      <c r="N1066" s="64">
        <v>855</v>
      </c>
      <c r="O1066" s="64">
        <v>852</v>
      </c>
      <c r="P1066" s="64">
        <v>825</v>
      </c>
      <c r="Q1066" s="64">
        <v>853</v>
      </c>
      <c r="R1066" s="64">
        <v>882</v>
      </c>
      <c r="S1066" s="64">
        <v>866</v>
      </c>
      <c r="T1066" s="64">
        <v>879</v>
      </c>
      <c r="U1066" s="64">
        <v>903</v>
      </c>
      <c r="V1066" s="64">
        <v>892</v>
      </c>
      <c r="W1066" s="64">
        <v>873</v>
      </c>
      <c r="X1066" s="64">
        <v>846</v>
      </c>
      <c r="Y1066" s="64">
        <v>812</v>
      </c>
      <c r="Z1066" s="64">
        <v>787</v>
      </c>
      <c r="AA1066" s="64">
        <v>766</v>
      </c>
      <c r="AB1066" s="65">
        <v>4</v>
      </c>
      <c r="AC1066" s="65">
        <f t="shared" si="48"/>
        <v>0</v>
      </c>
      <c r="AD1066" s="65">
        <v>5</v>
      </c>
      <c r="AF1066" s="57">
        <v>2</v>
      </c>
      <c r="AG1066" s="57">
        <v>1</v>
      </c>
      <c r="AH1066" s="57">
        <v>2023</v>
      </c>
    </row>
    <row r="1067" spans="1:34">
      <c r="A1067" s="64">
        <v>20231202</v>
      </c>
      <c r="B1067" s="64">
        <f t="shared" si="49"/>
        <v>813</v>
      </c>
      <c r="C1067" s="64">
        <f t="shared" si="50"/>
        <v>639</v>
      </c>
      <c r="D1067" s="64">
        <v>722</v>
      </c>
      <c r="E1067" s="64">
        <v>685</v>
      </c>
      <c r="F1067" s="64">
        <v>656</v>
      </c>
      <c r="G1067" s="64">
        <v>641</v>
      </c>
      <c r="H1067" s="64">
        <v>639</v>
      </c>
      <c r="I1067" s="64">
        <v>653</v>
      </c>
      <c r="J1067" s="64">
        <v>681</v>
      </c>
      <c r="K1067" s="64">
        <v>700</v>
      </c>
      <c r="L1067" s="64">
        <v>699</v>
      </c>
      <c r="M1067" s="64">
        <v>697</v>
      </c>
      <c r="N1067" s="64">
        <v>700</v>
      </c>
      <c r="O1067" s="64">
        <v>696</v>
      </c>
      <c r="P1067" s="64">
        <v>687</v>
      </c>
      <c r="Q1067" s="64">
        <v>720</v>
      </c>
      <c r="R1067" s="64">
        <v>716</v>
      </c>
      <c r="S1067" s="64">
        <v>736</v>
      </c>
      <c r="T1067" s="64">
        <v>767</v>
      </c>
      <c r="U1067" s="64">
        <v>812</v>
      </c>
      <c r="V1067" s="64">
        <v>813</v>
      </c>
      <c r="W1067" s="64">
        <v>800</v>
      </c>
      <c r="X1067" s="64">
        <v>781</v>
      </c>
      <c r="Y1067" s="64">
        <v>766</v>
      </c>
      <c r="Z1067" s="64">
        <v>749</v>
      </c>
      <c r="AA1067" s="64">
        <v>737</v>
      </c>
      <c r="AB1067" s="65">
        <v>4</v>
      </c>
      <c r="AC1067" s="65">
        <f t="shared" si="48"/>
        <v>1</v>
      </c>
      <c r="AD1067" s="65">
        <v>6</v>
      </c>
      <c r="AF1067" s="57">
        <v>3</v>
      </c>
      <c r="AG1067" s="57">
        <v>2</v>
      </c>
      <c r="AH1067" s="57">
        <v>2023</v>
      </c>
    </row>
    <row r="1068" spans="1:34">
      <c r="A1068" s="64">
        <v>20231203</v>
      </c>
      <c r="B1068" s="64">
        <f t="shared" si="49"/>
        <v>804</v>
      </c>
      <c r="C1068" s="64">
        <f t="shared" si="50"/>
        <v>561</v>
      </c>
      <c r="D1068" s="64">
        <v>693</v>
      </c>
      <c r="E1068" s="64">
        <v>658</v>
      </c>
      <c r="F1068" s="64">
        <v>636</v>
      </c>
      <c r="G1068" s="64">
        <v>622</v>
      </c>
      <c r="H1068" s="64">
        <v>621</v>
      </c>
      <c r="I1068" s="64">
        <v>633</v>
      </c>
      <c r="J1068" s="64">
        <v>654</v>
      </c>
      <c r="K1068" s="64">
        <v>667</v>
      </c>
      <c r="L1068" s="64">
        <v>672</v>
      </c>
      <c r="M1068" s="64">
        <v>672</v>
      </c>
      <c r="N1068" s="64">
        <v>607</v>
      </c>
      <c r="O1068" s="64">
        <v>581</v>
      </c>
      <c r="P1068" s="64">
        <v>561</v>
      </c>
      <c r="Q1068" s="64">
        <v>574</v>
      </c>
      <c r="R1068" s="64">
        <v>607</v>
      </c>
      <c r="S1068" s="64">
        <v>638</v>
      </c>
      <c r="T1068" s="64">
        <v>701</v>
      </c>
      <c r="U1068" s="64">
        <v>775</v>
      </c>
      <c r="V1068" s="64">
        <v>804</v>
      </c>
      <c r="W1068" s="64">
        <v>802</v>
      </c>
      <c r="X1068" s="64">
        <v>788</v>
      </c>
      <c r="Y1068" s="64">
        <v>765</v>
      </c>
      <c r="Z1068" s="64">
        <v>750</v>
      </c>
      <c r="AA1068" s="64">
        <v>728</v>
      </c>
      <c r="AB1068" s="65">
        <v>4</v>
      </c>
      <c r="AC1068" s="65">
        <f t="shared" si="48"/>
        <v>2</v>
      </c>
      <c r="AD1068" s="65">
        <v>7</v>
      </c>
      <c r="AF1068" s="57">
        <v>3</v>
      </c>
      <c r="AG1068" s="57">
        <v>3</v>
      </c>
      <c r="AH1068" s="57">
        <v>2023</v>
      </c>
    </row>
    <row r="1069" spans="1:34">
      <c r="A1069" s="64">
        <v>20231204</v>
      </c>
      <c r="B1069" s="64">
        <f t="shared" si="49"/>
        <v>845</v>
      </c>
      <c r="C1069" s="64">
        <f t="shared" si="50"/>
        <v>621</v>
      </c>
      <c r="D1069" s="64">
        <v>683</v>
      </c>
      <c r="E1069" s="64">
        <v>651</v>
      </c>
      <c r="F1069" s="64">
        <v>630</v>
      </c>
      <c r="G1069" s="64">
        <v>621</v>
      </c>
      <c r="H1069" s="64">
        <v>625</v>
      </c>
      <c r="I1069" s="64">
        <v>646</v>
      </c>
      <c r="J1069" s="64">
        <v>684</v>
      </c>
      <c r="K1069" s="64">
        <v>734</v>
      </c>
      <c r="L1069" s="64">
        <v>740</v>
      </c>
      <c r="M1069" s="64">
        <v>688</v>
      </c>
      <c r="N1069" s="64">
        <v>667</v>
      </c>
      <c r="O1069" s="64">
        <v>656</v>
      </c>
      <c r="P1069" s="64">
        <v>663</v>
      </c>
      <c r="Q1069" s="64">
        <v>684</v>
      </c>
      <c r="R1069" s="64">
        <v>738</v>
      </c>
      <c r="S1069" s="64">
        <v>729</v>
      </c>
      <c r="T1069" s="64">
        <v>783</v>
      </c>
      <c r="U1069" s="64">
        <v>835</v>
      </c>
      <c r="V1069" s="64">
        <v>845</v>
      </c>
      <c r="W1069" s="64">
        <v>836</v>
      </c>
      <c r="X1069" s="64">
        <v>817</v>
      </c>
      <c r="Y1069" s="64">
        <v>782</v>
      </c>
      <c r="Z1069" s="64">
        <v>755</v>
      </c>
      <c r="AA1069" s="64">
        <v>729</v>
      </c>
      <c r="AB1069" s="65">
        <v>4</v>
      </c>
      <c r="AC1069" s="65">
        <f t="shared" si="48"/>
        <v>0</v>
      </c>
      <c r="AD1069" s="65">
        <v>1</v>
      </c>
      <c r="AF1069" s="57">
        <v>3</v>
      </c>
      <c r="AG1069" s="57">
        <v>6</v>
      </c>
      <c r="AH1069" s="57">
        <v>2023</v>
      </c>
    </row>
    <row r="1070" spans="1:34">
      <c r="A1070" s="64">
        <v>20231205</v>
      </c>
      <c r="B1070" s="64">
        <f t="shared" si="49"/>
        <v>830</v>
      </c>
      <c r="C1070" s="64">
        <f t="shared" si="50"/>
        <v>590</v>
      </c>
      <c r="D1070" s="64">
        <v>677</v>
      </c>
      <c r="E1070" s="64">
        <v>638</v>
      </c>
      <c r="F1070" s="64">
        <v>617</v>
      </c>
      <c r="G1070" s="64">
        <v>602</v>
      </c>
      <c r="H1070" s="64">
        <v>610</v>
      </c>
      <c r="I1070" s="64">
        <v>629</v>
      </c>
      <c r="J1070" s="64">
        <v>669</v>
      </c>
      <c r="K1070" s="64">
        <v>726</v>
      </c>
      <c r="L1070" s="64">
        <v>719</v>
      </c>
      <c r="M1070" s="64">
        <v>656</v>
      </c>
      <c r="N1070" s="64">
        <v>627</v>
      </c>
      <c r="O1070" s="64">
        <v>606</v>
      </c>
      <c r="P1070" s="64">
        <v>590</v>
      </c>
      <c r="Q1070" s="64">
        <v>619</v>
      </c>
      <c r="R1070" s="64">
        <v>644</v>
      </c>
      <c r="S1070" s="64">
        <v>695</v>
      </c>
      <c r="T1070" s="64">
        <v>748</v>
      </c>
      <c r="U1070" s="64">
        <v>804</v>
      </c>
      <c r="V1070" s="64">
        <v>830</v>
      </c>
      <c r="W1070" s="64">
        <v>824</v>
      </c>
      <c r="X1070" s="64">
        <v>806</v>
      </c>
      <c r="Y1070" s="64">
        <v>781</v>
      </c>
      <c r="Z1070" s="64">
        <v>762</v>
      </c>
      <c r="AA1070" s="64">
        <v>740</v>
      </c>
      <c r="AB1070" s="65">
        <v>4</v>
      </c>
      <c r="AC1070" s="65">
        <f t="shared" si="48"/>
        <v>0</v>
      </c>
      <c r="AD1070" s="65">
        <v>2</v>
      </c>
      <c r="AF1070" s="57">
        <v>4</v>
      </c>
      <c r="AG1070" s="57">
        <v>7</v>
      </c>
      <c r="AH1070" s="57">
        <v>2023</v>
      </c>
    </row>
    <row r="1071" spans="1:34">
      <c r="A1071" s="64">
        <v>20231206</v>
      </c>
      <c r="B1071" s="64">
        <f t="shared" si="49"/>
        <v>819</v>
      </c>
      <c r="C1071" s="64">
        <f t="shared" si="50"/>
        <v>602</v>
      </c>
      <c r="D1071" s="64">
        <v>691</v>
      </c>
      <c r="E1071" s="64">
        <v>654</v>
      </c>
      <c r="F1071" s="64">
        <v>631</v>
      </c>
      <c r="G1071" s="64">
        <v>621</v>
      </c>
      <c r="H1071" s="64">
        <v>620</v>
      </c>
      <c r="I1071" s="64">
        <v>635</v>
      </c>
      <c r="J1071" s="64">
        <v>671</v>
      </c>
      <c r="K1071" s="64">
        <v>726</v>
      </c>
      <c r="L1071" s="64">
        <v>744</v>
      </c>
      <c r="M1071" s="64">
        <v>679</v>
      </c>
      <c r="N1071" s="64">
        <v>658</v>
      </c>
      <c r="O1071" s="64">
        <v>687</v>
      </c>
      <c r="P1071" s="64">
        <v>602</v>
      </c>
      <c r="Q1071" s="64">
        <v>689</v>
      </c>
      <c r="R1071" s="64">
        <v>716</v>
      </c>
      <c r="S1071" s="64">
        <v>724</v>
      </c>
      <c r="T1071" s="64">
        <v>726</v>
      </c>
      <c r="U1071" s="64">
        <v>804</v>
      </c>
      <c r="V1071" s="64">
        <v>819</v>
      </c>
      <c r="W1071" s="64">
        <v>819</v>
      </c>
      <c r="X1071" s="64">
        <v>800</v>
      </c>
      <c r="Y1071" s="64">
        <v>776</v>
      </c>
      <c r="Z1071" s="64">
        <v>756</v>
      </c>
      <c r="AA1071" s="64">
        <v>735</v>
      </c>
      <c r="AB1071" s="65">
        <v>4</v>
      </c>
      <c r="AC1071" s="65">
        <f t="shared" si="48"/>
        <v>0</v>
      </c>
      <c r="AD1071" s="65">
        <v>3</v>
      </c>
      <c r="AF1071" s="57">
        <v>4</v>
      </c>
      <c r="AG1071" s="57">
        <v>3</v>
      </c>
      <c r="AH1071" s="57">
        <v>2023</v>
      </c>
    </row>
    <row r="1072" spans="1:34">
      <c r="A1072" s="64">
        <v>20231207</v>
      </c>
      <c r="B1072" s="64">
        <f t="shared" si="49"/>
        <v>841</v>
      </c>
      <c r="C1072" s="64">
        <f t="shared" si="50"/>
        <v>598</v>
      </c>
      <c r="D1072" s="64">
        <v>682</v>
      </c>
      <c r="E1072" s="64">
        <v>650</v>
      </c>
      <c r="F1072" s="64">
        <v>627</v>
      </c>
      <c r="G1072" s="64">
        <v>624</v>
      </c>
      <c r="H1072" s="64">
        <v>628</v>
      </c>
      <c r="I1072" s="64">
        <v>648</v>
      </c>
      <c r="J1072" s="64">
        <v>688</v>
      </c>
      <c r="K1072" s="64">
        <v>728</v>
      </c>
      <c r="L1072" s="64">
        <v>716</v>
      </c>
      <c r="M1072" s="64">
        <v>661</v>
      </c>
      <c r="N1072" s="64">
        <v>636</v>
      </c>
      <c r="O1072" s="64">
        <v>614</v>
      </c>
      <c r="P1072" s="64">
        <v>598</v>
      </c>
      <c r="Q1072" s="64">
        <v>630</v>
      </c>
      <c r="R1072" s="64">
        <v>655</v>
      </c>
      <c r="S1072" s="64">
        <v>698</v>
      </c>
      <c r="T1072" s="64">
        <v>754</v>
      </c>
      <c r="U1072" s="64">
        <v>816</v>
      </c>
      <c r="V1072" s="64">
        <v>841</v>
      </c>
      <c r="W1072" s="64">
        <v>834</v>
      </c>
      <c r="X1072" s="64">
        <v>813</v>
      </c>
      <c r="Y1072" s="64">
        <v>783</v>
      </c>
      <c r="Z1072" s="64">
        <v>760</v>
      </c>
      <c r="AA1072" s="64">
        <v>734</v>
      </c>
      <c r="AB1072" s="65">
        <v>4</v>
      </c>
      <c r="AC1072" s="65">
        <f t="shared" si="48"/>
        <v>0</v>
      </c>
      <c r="AD1072" s="65">
        <v>4</v>
      </c>
      <c r="AF1072" s="57">
        <v>4</v>
      </c>
      <c r="AG1072" s="57">
        <v>8</v>
      </c>
      <c r="AH1072" s="57">
        <v>2023</v>
      </c>
    </row>
    <row r="1073" spans="1:34">
      <c r="A1073" s="64">
        <v>20231208</v>
      </c>
      <c r="B1073" s="64">
        <f t="shared" si="49"/>
        <v>778</v>
      </c>
      <c r="C1073" s="64">
        <f t="shared" si="50"/>
        <v>602</v>
      </c>
      <c r="D1073" s="64">
        <v>687</v>
      </c>
      <c r="E1073" s="64">
        <v>647</v>
      </c>
      <c r="F1073" s="64">
        <v>618</v>
      </c>
      <c r="G1073" s="64">
        <v>603</v>
      </c>
      <c r="H1073" s="64">
        <v>607</v>
      </c>
      <c r="I1073" s="64">
        <v>625</v>
      </c>
      <c r="J1073" s="64">
        <v>665</v>
      </c>
      <c r="K1073" s="64">
        <v>709</v>
      </c>
      <c r="L1073" s="64">
        <v>708</v>
      </c>
      <c r="M1073" s="64">
        <v>660</v>
      </c>
      <c r="N1073" s="64">
        <v>646</v>
      </c>
      <c r="O1073" s="64">
        <v>617</v>
      </c>
      <c r="P1073" s="64">
        <v>602</v>
      </c>
      <c r="Q1073" s="64">
        <v>616</v>
      </c>
      <c r="R1073" s="64">
        <v>650</v>
      </c>
      <c r="S1073" s="64">
        <v>684</v>
      </c>
      <c r="T1073" s="64">
        <v>729</v>
      </c>
      <c r="U1073" s="64">
        <v>772</v>
      </c>
      <c r="V1073" s="64">
        <v>778</v>
      </c>
      <c r="W1073" s="64">
        <v>766</v>
      </c>
      <c r="X1073" s="64">
        <v>754</v>
      </c>
      <c r="Y1073" s="64">
        <v>729</v>
      </c>
      <c r="Z1073" s="64">
        <v>713</v>
      </c>
      <c r="AA1073" s="64">
        <v>697</v>
      </c>
      <c r="AB1073" s="65">
        <v>4</v>
      </c>
      <c r="AC1073" s="65">
        <f t="shared" si="48"/>
        <v>0</v>
      </c>
      <c r="AD1073" s="65">
        <v>5</v>
      </c>
      <c r="AF1073" s="57">
        <v>4</v>
      </c>
      <c r="AG1073" s="57">
        <v>7</v>
      </c>
      <c r="AH1073" s="57">
        <v>2023</v>
      </c>
    </row>
    <row r="1074" spans="1:34">
      <c r="A1074" s="64">
        <v>20231209</v>
      </c>
      <c r="B1074" s="64">
        <f t="shared" si="49"/>
        <v>738</v>
      </c>
      <c r="C1074" s="64">
        <f t="shared" si="50"/>
        <v>586</v>
      </c>
      <c r="D1074" s="64">
        <v>653</v>
      </c>
      <c r="E1074" s="64">
        <v>622</v>
      </c>
      <c r="F1074" s="64">
        <v>602</v>
      </c>
      <c r="G1074" s="64">
        <v>588</v>
      </c>
      <c r="H1074" s="64">
        <v>594</v>
      </c>
      <c r="I1074" s="64">
        <v>611</v>
      </c>
      <c r="J1074" s="64">
        <v>640</v>
      </c>
      <c r="K1074" s="64">
        <v>662</v>
      </c>
      <c r="L1074" s="64">
        <v>657</v>
      </c>
      <c r="M1074" s="64">
        <v>637</v>
      </c>
      <c r="N1074" s="64">
        <v>624</v>
      </c>
      <c r="O1074" s="64">
        <v>611</v>
      </c>
      <c r="P1074" s="64">
        <v>586</v>
      </c>
      <c r="Q1074" s="64">
        <v>601</v>
      </c>
      <c r="R1074" s="64">
        <v>632</v>
      </c>
      <c r="S1074" s="64">
        <v>651</v>
      </c>
      <c r="T1074" s="64">
        <v>682</v>
      </c>
      <c r="U1074" s="64">
        <v>729</v>
      </c>
      <c r="V1074" s="64">
        <v>738</v>
      </c>
      <c r="W1074" s="64">
        <v>733</v>
      </c>
      <c r="X1074" s="64">
        <v>721</v>
      </c>
      <c r="Y1074" s="64">
        <v>704</v>
      </c>
      <c r="Z1074" s="64">
        <v>691</v>
      </c>
      <c r="AA1074" s="64">
        <v>673</v>
      </c>
      <c r="AB1074" s="65">
        <v>4</v>
      </c>
      <c r="AC1074" s="65">
        <f t="shared" si="48"/>
        <v>1</v>
      </c>
      <c r="AD1074" s="65">
        <v>6</v>
      </c>
      <c r="AF1074" s="57">
        <v>6</v>
      </c>
      <c r="AG1074" s="57">
        <v>4</v>
      </c>
      <c r="AH1074" s="57">
        <v>2023</v>
      </c>
    </row>
    <row r="1075" spans="1:34">
      <c r="A1075" s="64">
        <v>20231210</v>
      </c>
      <c r="B1075" s="64">
        <f t="shared" si="49"/>
        <v>731</v>
      </c>
      <c r="C1075" s="64">
        <f t="shared" si="50"/>
        <v>540</v>
      </c>
      <c r="D1075" s="64">
        <v>639</v>
      </c>
      <c r="E1075" s="64">
        <v>608</v>
      </c>
      <c r="F1075" s="64">
        <v>586</v>
      </c>
      <c r="G1075" s="64">
        <v>579</v>
      </c>
      <c r="H1075" s="64">
        <v>579</v>
      </c>
      <c r="I1075" s="64">
        <v>592</v>
      </c>
      <c r="J1075" s="64">
        <v>614</v>
      </c>
      <c r="K1075" s="64">
        <v>627</v>
      </c>
      <c r="L1075" s="64">
        <v>597</v>
      </c>
      <c r="M1075" s="64">
        <v>575</v>
      </c>
      <c r="N1075" s="64">
        <v>578</v>
      </c>
      <c r="O1075" s="64">
        <v>540</v>
      </c>
      <c r="P1075" s="64">
        <v>550</v>
      </c>
      <c r="Q1075" s="64">
        <v>581</v>
      </c>
      <c r="R1075" s="64">
        <v>609</v>
      </c>
      <c r="S1075" s="64">
        <v>648</v>
      </c>
      <c r="T1075" s="64">
        <v>674</v>
      </c>
      <c r="U1075" s="64">
        <v>718</v>
      </c>
      <c r="V1075" s="64">
        <v>731</v>
      </c>
      <c r="W1075" s="64">
        <v>730</v>
      </c>
      <c r="X1075" s="64">
        <v>718</v>
      </c>
      <c r="Y1075" s="64">
        <v>698</v>
      </c>
      <c r="Z1075" s="64">
        <v>681</v>
      </c>
      <c r="AA1075" s="64">
        <v>657</v>
      </c>
      <c r="AB1075" s="65">
        <v>4</v>
      </c>
      <c r="AC1075" s="65">
        <f t="shared" si="48"/>
        <v>2</v>
      </c>
      <c r="AD1075" s="65">
        <v>7</v>
      </c>
      <c r="AF1075" s="57">
        <v>7</v>
      </c>
      <c r="AG1075" s="57">
        <v>4</v>
      </c>
      <c r="AH1075" s="57">
        <v>2023</v>
      </c>
    </row>
    <row r="1076" spans="1:34">
      <c r="A1076" s="64">
        <v>20231211</v>
      </c>
      <c r="B1076" s="64">
        <f t="shared" si="49"/>
        <v>779</v>
      </c>
      <c r="C1076" s="64">
        <f t="shared" si="50"/>
        <v>563</v>
      </c>
      <c r="D1076" s="64">
        <v>617</v>
      </c>
      <c r="E1076" s="64">
        <v>591</v>
      </c>
      <c r="F1076" s="64">
        <v>571</v>
      </c>
      <c r="G1076" s="64">
        <v>563</v>
      </c>
      <c r="H1076" s="64">
        <v>563</v>
      </c>
      <c r="I1076" s="64">
        <v>581</v>
      </c>
      <c r="J1076" s="64">
        <v>616</v>
      </c>
      <c r="K1076" s="64">
        <v>670</v>
      </c>
      <c r="L1076" s="64">
        <v>725</v>
      </c>
      <c r="M1076" s="64">
        <v>740</v>
      </c>
      <c r="N1076" s="64">
        <v>732</v>
      </c>
      <c r="O1076" s="64">
        <v>730</v>
      </c>
      <c r="P1076" s="64">
        <v>714</v>
      </c>
      <c r="Q1076" s="64">
        <v>744</v>
      </c>
      <c r="R1076" s="64">
        <v>726</v>
      </c>
      <c r="S1076" s="64">
        <v>724</v>
      </c>
      <c r="T1076" s="64">
        <v>747</v>
      </c>
      <c r="U1076" s="64">
        <v>779</v>
      </c>
      <c r="V1076" s="64">
        <v>772</v>
      </c>
      <c r="W1076" s="64">
        <v>765</v>
      </c>
      <c r="X1076" s="64">
        <v>752</v>
      </c>
      <c r="Y1076" s="64">
        <v>731</v>
      </c>
      <c r="Z1076" s="64">
        <v>710</v>
      </c>
      <c r="AA1076" s="64">
        <v>690</v>
      </c>
      <c r="AB1076" s="65">
        <v>4</v>
      </c>
      <c r="AC1076" s="65">
        <f t="shared" si="48"/>
        <v>0</v>
      </c>
      <c r="AD1076" s="65">
        <v>1</v>
      </c>
      <c r="AF1076" s="57">
        <v>7</v>
      </c>
      <c r="AG1076" s="57">
        <v>2</v>
      </c>
      <c r="AH1076" s="57">
        <v>2023</v>
      </c>
    </row>
    <row r="1077" spans="1:34">
      <c r="A1077" s="64">
        <v>20231212</v>
      </c>
      <c r="B1077" s="64">
        <f t="shared" si="49"/>
        <v>811</v>
      </c>
      <c r="C1077" s="64">
        <f t="shared" si="50"/>
        <v>584</v>
      </c>
      <c r="D1077" s="64">
        <v>646</v>
      </c>
      <c r="E1077" s="64">
        <v>617</v>
      </c>
      <c r="F1077" s="64">
        <v>595</v>
      </c>
      <c r="G1077" s="64">
        <v>584</v>
      </c>
      <c r="H1077" s="64">
        <v>585</v>
      </c>
      <c r="I1077" s="64">
        <v>599</v>
      </c>
      <c r="J1077" s="64">
        <v>638</v>
      </c>
      <c r="K1077" s="64">
        <v>694</v>
      </c>
      <c r="L1077" s="64">
        <v>750</v>
      </c>
      <c r="M1077" s="64">
        <v>766</v>
      </c>
      <c r="N1077" s="64">
        <v>745</v>
      </c>
      <c r="O1077" s="64">
        <v>748</v>
      </c>
      <c r="P1077" s="64">
        <v>717</v>
      </c>
      <c r="Q1077" s="64">
        <v>758</v>
      </c>
      <c r="R1077" s="64">
        <v>735</v>
      </c>
      <c r="S1077" s="64">
        <v>738</v>
      </c>
      <c r="T1077" s="64">
        <v>770</v>
      </c>
      <c r="U1077" s="64">
        <v>808</v>
      </c>
      <c r="V1077" s="64">
        <v>811</v>
      </c>
      <c r="W1077" s="64">
        <v>800</v>
      </c>
      <c r="X1077" s="64">
        <v>779</v>
      </c>
      <c r="Y1077" s="64">
        <v>749</v>
      </c>
      <c r="Z1077" s="64">
        <v>729</v>
      </c>
      <c r="AA1077" s="64">
        <v>709</v>
      </c>
      <c r="AB1077" s="65">
        <v>4</v>
      </c>
      <c r="AC1077" s="65">
        <f t="shared" si="48"/>
        <v>0</v>
      </c>
      <c r="AD1077" s="65">
        <v>2</v>
      </c>
      <c r="AF1077" s="57">
        <v>5</v>
      </c>
      <c r="AG1077" s="57">
        <v>1</v>
      </c>
      <c r="AH1077" s="57">
        <v>2023</v>
      </c>
    </row>
    <row r="1078" spans="1:34">
      <c r="A1078" s="64">
        <v>20231213</v>
      </c>
      <c r="B1078" s="64">
        <f t="shared" si="49"/>
        <v>784</v>
      </c>
      <c r="C1078" s="64">
        <f t="shared" si="50"/>
        <v>597</v>
      </c>
      <c r="D1078" s="64">
        <v>659</v>
      </c>
      <c r="E1078" s="64">
        <v>627</v>
      </c>
      <c r="F1078" s="64">
        <v>609</v>
      </c>
      <c r="G1078" s="64">
        <v>597</v>
      </c>
      <c r="H1078" s="64">
        <v>598</v>
      </c>
      <c r="I1078" s="64">
        <v>614</v>
      </c>
      <c r="J1078" s="64">
        <v>651</v>
      </c>
      <c r="K1078" s="64">
        <v>700</v>
      </c>
      <c r="L1078" s="64">
        <v>731</v>
      </c>
      <c r="M1078" s="64">
        <v>728</v>
      </c>
      <c r="N1078" s="64">
        <v>704</v>
      </c>
      <c r="O1078" s="64">
        <v>677</v>
      </c>
      <c r="P1078" s="64">
        <v>622</v>
      </c>
      <c r="Q1078" s="64">
        <v>636</v>
      </c>
      <c r="R1078" s="64">
        <v>665</v>
      </c>
      <c r="S1078" s="64">
        <v>677</v>
      </c>
      <c r="T1078" s="64">
        <v>737</v>
      </c>
      <c r="U1078" s="64">
        <v>772</v>
      </c>
      <c r="V1078" s="64">
        <v>784</v>
      </c>
      <c r="W1078" s="64">
        <v>771</v>
      </c>
      <c r="X1078" s="64">
        <v>757</v>
      </c>
      <c r="Y1078" s="64">
        <v>732</v>
      </c>
      <c r="Z1078" s="64">
        <v>714</v>
      </c>
      <c r="AA1078" s="64">
        <v>694</v>
      </c>
      <c r="AB1078" s="65">
        <v>4</v>
      </c>
      <c r="AC1078" s="65">
        <f t="shared" si="48"/>
        <v>0</v>
      </c>
      <c r="AD1078" s="65">
        <v>3</v>
      </c>
      <c r="AF1078" s="57">
        <v>6</v>
      </c>
      <c r="AG1078" s="57">
        <v>4</v>
      </c>
      <c r="AH1078" s="57">
        <v>2023</v>
      </c>
    </row>
    <row r="1079" spans="1:34">
      <c r="A1079" s="64">
        <v>20231214</v>
      </c>
      <c r="B1079" s="64">
        <f t="shared" si="49"/>
        <v>843</v>
      </c>
      <c r="C1079" s="64">
        <f t="shared" si="50"/>
        <v>569</v>
      </c>
      <c r="D1079" s="64">
        <v>641</v>
      </c>
      <c r="E1079" s="64">
        <v>604</v>
      </c>
      <c r="F1079" s="64">
        <v>582</v>
      </c>
      <c r="G1079" s="64">
        <v>569</v>
      </c>
      <c r="H1079" s="64">
        <v>572</v>
      </c>
      <c r="I1079" s="64">
        <v>576</v>
      </c>
      <c r="J1079" s="64">
        <v>609</v>
      </c>
      <c r="K1079" s="64">
        <v>662</v>
      </c>
      <c r="L1079" s="64">
        <v>736</v>
      </c>
      <c r="M1079" s="64">
        <v>764</v>
      </c>
      <c r="N1079" s="64">
        <v>758</v>
      </c>
      <c r="O1079" s="64">
        <v>762</v>
      </c>
      <c r="P1079" s="64">
        <v>753</v>
      </c>
      <c r="Q1079" s="64">
        <v>843</v>
      </c>
      <c r="R1079" s="64">
        <v>755</v>
      </c>
      <c r="S1079" s="64">
        <v>763</v>
      </c>
      <c r="T1079" s="64">
        <v>765</v>
      </c>
      <c r="U1079" s="64">
        <v>786</v>
      </c>
      <c r="V1079" s="64">
        <v>779</v>
      </c>
      <c r="W1079" s="64">
        <v>762</v>
      </c>
      <c r="X1079" s="64">
        <v>744</v>
      </c>
      <c r="Y1079" s="64">
        <v>718</v>
      </c>
      <c r="Z1079" s="64">
        <v>697</v>
      </c>
      <c r="AA1079" s="64">
        <v>675</v>
      </c>
      <c r="AB1079" s="65">
        <v>4</v>
      </c>
      <c r="AC1079" s="65">
        <f t="shared" si="48"/>
        <v>0</v>
      </c>
      <c r="AD1079" s="65">
        <v>4</v>
      </c>
      <c r="AF1079" s="57">
        <v>7</v>
      </c>
      <c r="AG1079" s="57">
        <v>1</v>
      </c>
      <c r="AH1079" s="57">
        <v>2023</v>
      </c>
    </row>
    <row r="1080" spans="1:34">
      <c r="A1080" s="64">
        <v>20231215</v>
      </c>
      <c r="B1080" s="64">
        <f t="shared" si="49"/>
        <v>791</v>
      </c>
      <c r="C1080" s="64">
        <f t="shared" si="50"/>
        <v>560</v>
      </c>
      <c r="D1080" s="64">
        <v>628</v>
      </c>
      <c r="E1080" s="64">
        <v>592</v>
      </c>
      <c r="F1080" s="64">
        <v>570</v>
      </c>
      <c r="G1080" s="64">
        <v>560</v>
      </c>
      <c r="H1080" s="64">
        <v>560</v>
      </c>
      <c r="I1080" s="64">
        <v>575</v>
      </c>
      <c r="J1080" s="64">
        <v>611</v>
      </c>
      <c r="K1080" s="64">
        <v>659</v>
      </c>
      <c r="L1080" s="64">
        <v>705</v>
      </c>
      <c r="M1080" s="64">
        <v>724</v>
      </c>
      <c r="N1080" s="64">
        <v>742</v>
      </c>
      <c r="O1080" s="64">
        <v>746</v>
      </c>
      <c r="P1080" s="64">
        <v>732</v>
      </c>
      <c r="Q1080" s="64">
        <v>759</v>
      </c>
      <c r="R1080" s="64">
        <v>747</v>
      </c>
      <c r="S1080" s="64">
        <v>736</v>
      </c>
      <c r="T1080" s="64">
        <v>758</v>
      </c>
      <c r="U1080" s="64">
        <v>791</v>
      </c>
      <c r="V1080" s="64">
        <v>784</v>
      </c>
      <c r="W1080" s="64">
        <v>775</v>
      </c>
      <c r="X1080" s="64">
        <v>763</v>
      </c>
      <c r="Y1080" s="64">
        <v>744</v>
      </c>
      <c r="Z1080" s="64">
        <v>729</v>
      </c>
      <c r="AA1080" s="64">
        <v>714</v>
      </c>
      <c r="AB1080" s="65">
        <v>4</v>
      </c>
      <c r="AC1080" s="65">
        <f t="shared" si="48"/>
        <v>0</v>
      </c>
      <c r="AD1080" s="65">
        <v>5</v>
      </c>
      <c r="AF1080" s="57">
        <v>5</v>
      </c>
      <c r="AG1080" s="57">
        <v>1</v>
      </c>
      <c r="AH1080" s="57">
        <v>2023</v>
      </c>
    </row>
    <row r="1081" spans="1:34">
      <c r="A1081" s="64">
        <v>20231216</v>
      </c>
      <c r="B1081" s="64">
        <f t="shared" si="49"/>
        <v>882</v>
      </c>
      <c r="C1081" s="64">
        <f t="shared" si="50"/>
        <v>611</v>
      </c>
      <c r="D1081" s="64">
        <v>673</v>
      </c>
      <c r="E1081" s="64">
        <v>644</v>
      </c>
      <c r="F1081" s="64">
        <v>620</v>
      </c>
      <c r="G1081" s="64">
        <v>611</v>
      </c>
      <c r="H1081" s="64">
        <v>618</v>
      </c>
      <c r="I1081" s="64">
        <v>632</v>
      </c>
      <c r="J1081" s="64">
        <v>662</v>
      </c>
      <c r="K1081" s="64">
        <v>694</v>
      </c>
      <c r="L1081" s="64">
        <v>739</v>
      </c>
      <c r="M1081" s="64">
        <v>771</v>
      </c>
      <c r="N1081" s="64">
        <v>757</v>
      </c>
      <c r="O1081" s="64">
        <v>746</v>
      </c>
      <c r="P1081" s="64">
        <v>735</v>
      </c>
      <c r="Q1081" s="64">
        <v>745</v>
      </c>
      <c r="R1081" s="64">
        <v>776</v>
      </c>
      <c r="S1081" s="64">
        <v>809</v>
      </c>
      <c r="T1081" s="64">
        <v>841</v>
      </c>
      <c r="U1081" s="64">
        <v>881</v>
      </c>
      <c r="V1081" s="64">
        <v>882</v>
      </c>
      <c r="W1081" s="64">
        <v>871</v>
      </c>
      <c r="X1081" s="64">
        <v>854</v>
      </c>
      <c r="Y1081" s="64">
        <v>832</v>
      </c>
      <c r="Z1081" s="64">
        <v>818</v>
      </c>
      <c r="AA1081" s="64">
        <v>806</v>
      </c>
      <c r="AB1081" s="65">
        <v>4</v>
      </c>
      <c r="AC1081" s="65">
        <f t="shared" si="48"/>
        <v>1</v>
      </c>
      <c r="AD1081" s="65">
        <v>6</v>
      </c>
      <c r="AF1081" s="57">
        <v>1</v>
      </c>
      <c r="AG1081" s="57">
        <v>1</v>
      </c>
      <c r="AH1081" s="57">
        <v>2023</v>
      </c>
    </row>
    <row r="1082" spans="1:34">
      <c r="A1082" s="64">
        <v>20231217</v>
      </c>
      <c r="B1082" s="64">
        <f t="shared" si="49"/>
        <v>914</v>
      </c>
      <c r="C1082" s="64">
        <f t="shared" si="50"/>
        <v>691</v>
      </c>
      <c r="D1082" s="64">
        <v>766</v>
      </c>
      <c r="E1082" s="64">
        <v>729</v>
      </c>
      <c r="F1082" s="64">
        <v>705</v>
      </c>
      <c r="G1082" s="64">
        <v>691</v>
      </c>
      <c r="H1082" s="64">
        <v>692</v>
      </c>
      <c r="I1082" s="64">
        <v>702</v>
      </c>
      <c r="J1082" s="64">
        <v>726</v>
      </c>
      <c r="K1082" s="64">
        <v>749</v>
      </c>
      <c r="L1082" s="64">
        <v>777</v>
      </c>
      <c r="M1082" s="64">
        <v>798</v>
      </c>
      <c r="N1082" s="64">
        <v>811</v>
      </c>
      <c r="O1082" s="64">
        <v>783</v>
      </c>
      <c r="P1082" s="64">
        <v>764</v>
      </c>
      <c r="Q1082" s="64">
        <v>789</v>
      </c>
      <c r="R1082" s="64">
        <v>808</v>
      </c>
      <c r="S1082" s="64">
        <v>817</v>
      </c>
      <c r="T1082" s="64">
        <v>854</v>
      </c>
      <c r="U1082" s="64">
        <v>893</v>
      </c>
      <c r="V1082" s="64">
        <v>914</v>
      </c>
      <c r="W1082" s="64">
        <v>900</v>
      </c>
      <c r="X1082" s="64">
        <v>875</v>
      </c>
      <c r="Y1082" s="64">
        <v>847</v>
      </c>
      <c r="Z1082" s="64">
        <v>830</v>
      </c>
      <c r="AA1082" s="64">
        <v>811</v>
      </c>
      <c r="AB1082" s="65">
        <v>4</v>
      </c>
      <c r="AC1082" s="65">
        <f t="shared" si="48"/>
        <v>2</v>
      </c>
      <c r="AD1082" s="65">
        <v>7</v>
      </c>
      <c r="AF1082" s="57">
        <v>1</v>
      </c>
      <c r="AG1082" s="57">
        <v>1</v>
      </c>
      <c r="AH1082" s="57">
        <v>2023</v>
      </c>
    </row>
    <row r="1083" spans="1:34">
      <c r="A1083" s="64">
        <v>20231218</v>
      </c>
      <c r="B1083" s="64">
        <f t="shared" si="49"/>
        <v>950</v>
      </c>
      <c r="C1083" s="64">
        <f t="shared" si="50"/>
        <v>698</v>
      </c>
      <c r="D1083" s="64">
        <v>764</v>
      </c>
      <c r="E1083" s="64">
        <v>731</v>
      </c>
      <c r="F1083" s="64">
        <v>712</v>
      </c>
      <c r="G1083" s="64">
        <v>698</v>
      </c>
      <c r="H1083" s="64">
        <v>700</v>
      </c>
      <c r="I1083" s="64">
        <v>713</v>
      </c>
      <c r="J1083" s="64">
        <v>750</v>
      </c>
      <c r="K1083" s="64">
        <v>813</v>
      </c>
      <c r="L1083" s="64">
        <v>878</v>
      </c>
      <c r="M1083" s="64">
        <v>871</v>
      </c>
      <c r="N1083" s="64">
        <v>845</v>
      </c>
      <c r="O1083" s="64">
        <v>818</v>
      </c>
      <c r="P1083" s="64">
        <v>840</v>
      </c>
      <c r="Q1083" s="64">
        <v>900</v>
      </c>
      <c r="R1083" s="64">
        <v>899</v>
      </c>
      <c r="S1083" s="64">
        <v>907</v>
      </c>
      <c r="T1083" s="64">
        <v>929</v>
      </c>
      <c r="U1083" s="64">
        <v>950</v>
      </c>
      <c r="V1083" s="64">
        <v>948</v>
      </c>
      <c r="W1083" s="64">
        <v>925</v>
      </c>
      <c r="X1083" s="64">
        <v>898</v>
      </c>
      <c r="Y1083" s="64">
        <v>861</v>
      </c>
      <c r="Z1083" s="64">
        <v>835</v>
      </c>
      <c r="AA1083" s="64">
        <v>811</v>
      </c>
      <c r="AB1083" s="65">
        <v>4</v>
      </c>
      <c r="AC1083" s="65">
        <f t="shared" si="48"/>
        <v>0</v>
      </c>
      <c r="AD1083" s="65">
        <v>1</v>
      </c>
      <c r="AF1083" s="57">
        <v>2</v>
      </c>
      <c r="AG1083" s="57">
        <v>2</v>
      </c>
      <c r="AH1083" s="57">
        <v>2023</v>
      </c>
    </row>
    <row r="1084" spans="1:34">
      <c r="A1084" s="64">
        <v>20231219</v>
      </c>
      <c r="B1084" s="64">
        <f t="shared" si="49"/>
        <v>937</v>
      </c>
      <c r="C1084" s="64">
        <f t="shared" si="50"/>
        <v>686</v>
      </c>
      <c r="D1084" s="64">
        <v>764</v>
      </c>
      <c r="E1084" s="64">
        <v>729</v>
      </c>
      <c r="F1084" s="64">
        <v>704</v>
      </c>
      <c r="G1084" s="64">
        <v>688</v>
      </c>
      <c r="H1084" s="64">
        <v>686</v>
      </c>
      <c r="I1084" s="64">
        <v>703</v>
      </c>
      <c r="J1084" s="64">
        <v>740</v>
      </c>
      <c r="K1084" s="64">
        <v>799</v>
      </c>
      <c r="L1084" s="64">
        <v>871</v>
      </c>
      <c r="M1084" s="64">
        <v>903</v>
      </c>
      <c r="N1084" s="64">
        <v>890</v>
      </c>
      <c r="O1084" s="64">
        <v>901</v>
      </c>
      <c r="P1084" s="64">
        <v>879</v>
      </c>
      <c r="Q1084" s="64">
        <v>878</v>
      </c>
      <c r="R1084" s="64">
        <v>856</v>
      </c>
      <c r="S1084" s="64">
        <v>883</v>
      </c>
      <c r="T1084" s="64">
        <v>917</v>
      </c>
      <c r="U1084" s="64">
        <v>937</v>
      </c>
      <c r="V1084" s="64">
        <v>935</v>
      </c>
      <c r="W1084" s="64">
        <v>921</v>
      </c>
      <c r="X1084" s="64">
        <v>898</v>
      </c>
      <c r="Y1084" s="64">
        <v>862</v>
      </c>
      <c r="Z1084" s="64">
        <v>837</v>
      </c>
      <c r="AA1084" s="64">
        <v>813</v>
      </c>
      <c r="AB1084" s="65">
        <v>4</v>
      </c>
      <c r="AC1084" s="65">
        <f t="shared" si="48"/>
        <v>0</v>
      </c>
      <c r="AD1084" s="65">
        <v>2</v>
      </c>
      <c r="AF1084" s="57">
        <v>2</v>
      </c>
      <c r="AG1084" s="57">
        <v>2</v>
      </c>
      <c r="AH1084" s="57">
        <v>2023</v>
      </c>
    </row>
    <row r="1085" spans="1:34">
      <c r="A1085" s="64">
        <v>20231220</v>
      </c>
      <c r="B1085" s="64">
        <f t="shared" si="49"/>
        <v>1002</v>
      </c>
      <c r="C1085" s="64">
        <f t="shared" si="50"/>
        <v>686</v>
      </c>
      <c r="D1085" s="64">
        <v>759</v>
      </c>
      <c r="E1085" s="64">
        <v>723</v>
      </c>
      <c r="F1085" s="64">
        <v>702</v>
      </c>
      <c r="G1085" s="64">
        <v>686</v>
      </c>
      <c r="H1085" s="64">
        <v>687</v>
      </c>
      <c r="I1085" s="64">
        <v>710</v>
      </c>
      <c r="J1085" s="64">
        <v>750</v>
      </c>
      <c r="K1085" s="64">
        <v>817</v>
      </c>
      <c r="L1085" s="64">
        <v>898</v>
      </c>
      <c r="M1085" s="64">
        <v>898</v>
      </c>
      <c r="N1085" s="64">
        <v>869</v>
      </c>
      <c r="O1085" s="64">
        <v>850</v>
      </c>
      <c r="P1085" s="64">
        <v>835</v>
      </c>
      <c r="Q1085" s="64">
        <v>869</v>
      </c>
      <c r="R1085" s="64">
        <v>873</v>
      </c>
      <c r="S1085" s="64">
        <v>896</v>
      </c>
      <c r="T1085" s="64">
        <v>954</v>
      </c>
      <c r="U1085" s="64">
        <v>1002</v>
      </c>
      <c r="V1085" s="64">
        <v>997</v>
      </c>
      <c r="W1085" s="64">
        <v>982</v>
      </c>
      <c r="X1085" s="64">
        <v>953</v>
      </c>
      <c r="Y1085" s="64">
        <v>916</v>
      </c>
      <c r="Z1085" s="64">
        <v>889</v>
      </c>
      <c r="AA1085" s="64">
        <v>864</v>
      </c>
      <c r="AB1085" s="65">
        <v>4</v>
      </c>
      <c r="AC1085" s="65">
        <f t="shared" si="48"/>
        <v>0</v>
      </c>
      <c r="AD1085" s="65">
        <v>3</v>
      </c>
      <c r="AF1085" s="57">
        <v>1</v>
      </c>
      <c r="AG1085" s="57">
        <v>2</v>
      </c>
      <c r="AH1085" s="57">
        <v>2023</v>
      </c>
    </row>
    <row r="1086" spans="1:34">
      <c r="A1086" s="64">
        <v>20231221</v>
      </c>
      <c r="B1086" s="64">
        <f t="shared" si="49"/>
        <v>1011</v>
      </c>
      <c r="C1086" s="64">
        <f t="shared" si="50"/>
        <v>740</v>
      </c>
      <c r="D1086" s="64">
        <v>814</v>
      </c>
      <c r="E1086" s="64">
        <v>780</v>
      </c>
      <c r="F1086" s="64">
        <v>756</v>
      </c>
      <c r="G1086" s="64">
        <v>740</v>
      </c>
      <c r="H1086" s="64">
        <v>742</v>
      </c>
      <c r="I1086" s="64">
        <v>763</v>
      </c>
      <c r="J1086" s="64">
        <v>802</v>
      </c>
      <c r="K1086" s="64">
        <v>871</v>
      </c>
      <c r="L1086" s="64">
        <v>943</v>
      </c>
      <c r="M1086" s="64">
        <v>1000</v>
      </c>
      <c r="N1086" s="64">
        <v>1011</v>
      </c>
      <c r="O1086" s="64">
        <v>985</v>
      </c>
      <c r="P1086" s="64">
        <v>948</v>
      </c>
      <c r="Q1086" s="64">
        <v>940</v>
      </c>
      <c r="R1086" s="64">
        <v>967</v>
      </c>
      <c r="S1086" s="64">
        <v>1007</v>
      </c>
      <c r="T1086" s="64">
        <v>1010</v>
      </c>
      <c r="U1086" s="64">
        <v>1010</v>
      </c>
      <c r="V1086" s="64">
        <v>1000</v>
      </c>
      <c r="W1086" s="64">
        <v>974</v>
      </c>
      <c r="X1086" s="64">
        <v>944</v>
      </c>
      <c r="Y1086" s="64">
        <v>906</v>
      </c>
      <c r="Z1086" s="64">
        <v>876</v>
      </c>
      <c r="AA1086" s="64">
        <v>859</v>
      </c>
      <c r="AB1086" s="65">
        <v>4</v>
      </c>
      <c r="AC1086" s="65">
        <f t="shared" si="48"/>
        <v>0</v>
      </c>
      <c r="AD1086" s="65">
        <v>4</v>
      </c>
      <c r="AF1086" s="57">
        <v>1</v>
      </c>
      <c r="AG1086" s="57">
        <v>2</v>
      </c>
      <c r="AH1086" s="57">
        <v>2023</v>
      </c>
    </row>
    <row r="1087" spans="1:34">
      <c r="A1087" s="64">
        <v>20231222</v>
      </c>
      <c r="B1087" s="64">
        <f t="shared" si="49"/>
        <v>992</v>
      </c>
      <c r="C1087" s="64">
        <f t="shared" si="50"/>
        <v>745</v>
      </c>
      <c r="D1087" s="64">
        <v>812</v>
      </c>
      <c r="E1087" s="64">
        <v>776</v>
      </c>
      <c r="F1087" s="64">
        <v>756</v>
      </c>
      <c r="G1087" s="64">
        <v>745</v>
      </c>
      <c r="H1087" s="64">
        <v>747</v>
      </c>
      <c r="I1087" s="64">
        <v>765</v>
      </c>
      <c r="J1087" s="64">
        <v>802</v>
      </c>
      <c r="K1087" s="64">
        <v>857</v>
      </c>
      <c r="L1087" s="64">
        <v>939</v>
      </c>
      <c r="M1087" s="64">
        <v>976</v>
      </c>
      <c r="N1087" s="64">
        <v>992</v>
      </c>
      <c r="O1087" s="64">
        <v>978</v>
      </c>
      <c r="P1087" s="64">
        <v>972</v>
      </c>
      <c r="Q1087" s="64">
        <v>965</v>
      </c>
      <c r="R1087" s="64">
        <v>957</v>
      </c>
      <c r="S1087" s="64">
        <v>949</v>
      </c>
      <c r="T1087" s="64">
        <v>965</v>
      </c>
      <c r="U1087" s="64">
        <v>992</v>
      </c>
      <c r="V1087" s="64">
        <v>980</v>
      </c>
      <c r="W1087" s="64">
        <v>955</v>
      </c>
      <c r="X1087" s="64">
        <v>930</v>
      </c>
      <c r="Y1087" s="64">
        <v>898</v>
      </c>
      <c r="Z1087" s="64">
        <v>879</v>
      </c>
      <c r="AA1087" s="64">
        <v>861</v>
      </c>
      <c r="AB1087" s="65">
        <v>4</v>
      </c>
      <c r="AC1087" s="65">
        <f t="shared" si="48"/>
        <v>0</v>
      </c>
      <c r="AD1087" s="65">
        <v>5</v>
      </c>
      <c r="AF1087" s="57">
        <v>1</v>
      </c>
      <c r="AG1087" s="57">
        <v>2</v>
      </c>
      <c r="AH1087" s="57">
        <v>2023</v>
      </c>
    </row>
    <row r="1088" spans="1:34">
      <c r="A1088" s="64">
        <v>20231223</v>
      </c>
      <c r="B1088" s="64">
        <f t="shared" si="49"/>
        <v>947</v>
      </c>
      <c r="C1088" s="64">
        <f t="shared" si="50"/>
        <v>733</v>
      </c>
      <c r="D1088" s="64">
        <v>812</v>
      </c>
      <c r="E1088" s="64">
        <v>778</v>
      </c>
      <c r="F1088" s="64">
        <v>752</v>
      </c>
      <c r="G1088" s="64">
        <v>736</v>
      </c>
      <c r="H1088" s="64">
        <v>733</v>
      </c>
      <c r="I1088" s="64">
        <v>748</v>
      </c>
      <c r="J1088" s="64">
        <v>776</v>
      </c>
      <c r="K1088" s="64">
        <v>808</v>
      </c>
      <c r="L1088" s="64">
        <v>850</v>
      </c>
      <c r="M1088" s="64">
        <v>861</v>
      </c>
      <c r="N1088" s="64">
        <v>844</v>
      </c>
      <c r="O1088" s="64">
        <v>809</v>
      </c>
      <c r="P1088" s="64">
        <v>807</v>
      </c>
      <c r="Q1088" s="64">
        <v>822</v>
      </c>
      <c r="R1088" s="64">
        <v>827</v>
      </c>
      <c r="S1088" s="64">
        <v>831</v>
      </c>
      <c r="T1088" s="64">
        <v>880</v>
      </c>
      <c r="U1088" s="64">
        <v>934</v>
      </c>
      <c r="V1088" s="64">
        <v>947</v>
      </c>
      <c r="W1088" s="64">
        <v>938</v>
      </c>
      <c r="X1088" s="64">
        <v>913</v>
      </c>
      <c r="Y1088" s="64">
        <v>882</v>
      </c>
      <c r="Z1088" s="64">
        <v>857</v>
      </c>
      <c r="AA1088" s="64">
        <v>837</v>
      </c>
      <c r="AB1088" s="65">
        <v>4</v>
      </c>
      <c r="AC1088" s="65">
        <f t="shared" si="48"/>
        <v>1</v>
      </c>
      <c r="AD1088" s="65">
        <v>6</v>
      </c>
      <c r="AF1088" s="57">
        <v>2</v>
      </c>
      <c r="AG1088" s="57">
        <v>2</v>
      </c>
      <c r="AH1088" s="57">
        <v>2023</v>
      </c>
    </row>
    <row r="1089" spans="1:34">
      <c r="A1089" s="64">
        <v>20231224</v>
      </c>
      <c r="B1089" s="64">
        <f t="shared" si="49"/>
        <v>919</v>
      </c>
      <c r="C1089" s="64">
        <f t="shared" si="50"/>
        <v>704</v>
      </c>
      <c r="D1089" s="64">
        <v>791</v>
      </c>
      <c r="E1089" s="64">
        <v>755</v>
      </c>
      <c r="F1089" s="64">
        <v>738</v>
      </c>
      <c r="G1089" s="64">
        <v>709</v>
      </c>
      <c r="H1089" s="64">
        <v>704</v>
      </c>
      <c r="I1089" s="64">
        <v>720</v>
      </c>
      <c r="J1089" s="64">
        <v>743</v>
      </c>
      <c r="K1089" s="64">
        <v>765</v>
      </c>
      <c r="L1089" s="64">
        <v>768</v>
      </c>
      <c r="M1089" s="64">
        <v>770</v>
      </c>
      <c r="N1089" s="64">
        <v>776</v>
      </c>
      <c r="O1089" s="64">
        <v>743</v>
      </c>
      <c r="P1089" s="64">
        <v>772</v>
      </c>
      <c r="Q1089" s="64">
        <v>792</v>
      </c>
      <c r="R1089" s="64">
        <v>793</v>
      </c>
      <c r="S1089" s="64">
        <v>825</v>
      </c>
      <c r="T1089" s="64">
        <v>857</v>
      </c>
      <c r="U1089" s="64">
        <v>911</v>
      </c>
      <c r="V1089" s="64">
        <v>919</v>
      </c>
      <c r="W1089" s="64">
        <v>910</v>
      </c>
      <c r="X1089" s="64">
        <v>889</v>
      </c>
      <c r="Y1089" s="64">
        <v>862</v>
      </c>
      <c r="Z1089" s="64">
        <v>838</v>
      </c>
      <c r="AA1089" s="64">
        <v>823</v>
      </c>
      <c r="AB1089" s="65">
        <v>4</v>
      </c>
      <c r="AC1089" s="65">
        <f t="shared" si="48"/>
        <v>2</v>
      </c>
      <c r="AD1089" s="65">
        <v>7</v>
      </c>
      <c r="AF1089" s="57">
        <v>2</v>
      </c>
      <c r="AG1089" s="57">
        <v>1</v>
      </c>
      <c r="AH1089" s="57">
        <v>2023</v>
      </c>
    </row>
    <row r="1090" spans="1:34">
      <c r="A1090" s="64">
        <v>20231225</v>
      </c>
      <c r="B1090" s="64">
        <f t="shared" si="49"/>
        <v>920</v>
      </c>
      <c r="C1090" s="64">
        <f t="shared" si="50"/>
        <v>691</v>
      </c>
      <c r="D1090" s="64">
        <v>774</v>
      </c>
      <c r="E1090" s="64">
        <v>738</v>
      </c>
      <c r="F1090" s="64">
        <v>717</v>
      </c>
      <c r="G1090" s="64">
        <v>696</v>
      </c>
      <c r="H1090" s="64">
        <v>691</v>
      </c>
      <c r="I1090" s="64">
        <v>698</v>
      </c>
      <c r="J1090" s="64">
        <v>728</v>
      </c>
      <c r="K1090" s="64">
        <v>756</v>
      </c>
      <c r="L1090" s="64">
        <v>770</v>
      </c>
      <c r="M1090" s="64">
        <v>762</v>
      </c>
      <c r="N1090" s="64">
        <v>757</v>
      </c>
      <c r="O1090" s="64">
        <v>763</v>
      </c>
      <c r="P1090" s="64">
        <v>774</v>
      </c>
      <c r="Q1090" s="64">
        <v>756</v>
      </c>
      <c r="R1090" s="64">
        <v>744</v>
      </c>
      <c r="S1090" s="64">
        <v>778</v>
      </c>
      <c r="T1090" s="64">
        <v>818</v>
      </c>
      <c r="U1090" s="64">
        <v>894</v>
      </c>
      <c r="V1090" s="64">
        <v>920</v>
      </c>
      <c r="W1090" s="64">
        <v>910</v>
      </c>
      <c r="X1090" s="64">
        <v>889</v>
      </c>
      <c r="Y1090" s="64">
        <v>868</v>
      </c>
      <c r="Z1090" s="64">
        <v>858</v>
      </c>
      <c r="AA1090" s="64">
        <v>845</v>
      </c>
      <c r="AB1090" s="65">
        <v>4</v>
      </c>
      <c r="AC1090" s="65">
        <f t="shared" ref="AC1090:AC1096" si="51">IF(NOT(ISBLANK(AE1090)),3,IF(AD1090=6,1,IF(AD1090=7,2,0)))</f>
        <v>3</v>
      </c>
      <c r="AD1090" s="65">
        <v>1</v>
      </c>
      <c r="AE1090" s="66" t="s">
        <v>80</v>
      </c>
      <c r="AF1090" s="57">
        <v>3</v>
      </c>
      <c r="AG1090" s="57">
        <v>2</v>
      </c>
      <c r="AH1090" s="57">
        <v>2023</v>
      </c>
    </row>
    <row r="1091" spans="1:34">
      <c r="A1091" s="64">
        <v>20231226</v>
      </c>
      <c r="B1091" s="64">
        <f t="shared" ref="B1091:B1096" si="52">MAX(D1091:AA1091)</f>
        <v>929</v>
      </c>
      <c r="C1091" s="64">
        <f t="shared" ref="C1091:C1096" si="53">MIN(D1091:AA1091)</f>
        <v>718</v>
      </c>
      <c r="D1091" s="64">
        <v>797</v>
      </c>
      <c r="E1091" s="64">
        <v>751</v>
      </c>
      <c r="F1091" s="64">
        <v>733</v>
      </c>
      <c r="G1091" s="64">
        <v>718</v>
      </c>
      <c r="H1091" s="64">
        <v>719</v>
      </c>
      <c r="I1091" s="64">
        <v>735</v>
      </c>
      <c r="J1091" s="64">
        <v>775</v>
      </c>
      <c r="K1091" s="64">
        <v>837</v>
      </c>
      <c r="L1091" s="64">
        <v>876</v>
      </c>
      <c r="M1091" s="64">
        <v>830</v>
      </c>
      <c r="N1091" s="64">
        <v>798</v>
      </c>
      <c r="O1091" s="64">
        <v>807</v>
      </c>
      <c r="P1091" s="64">
        <v>787</v>
      </c>
      <c r="Q1091" s="64">
        <v>802</v>
      </c>
      <c r="R1091" s="64">
        <v>820</v>
      </c>
      <c r="S1091" s="64">
        <v>827</v>
      </c>
      <c r="T1091" s="64">
        <v>861</v>
      </c>
      <c r="U1091" s="64">
        <v>912</v>
      </c>
      <c r="V1091" s="64">
        <v>929</v>
      </c>
      <c r="W1091" s="64">
        <v>920</v>
      </c>
      <c r="X1091" s="64">
        <v>907</v>
      </c>
      <c r="Y1091" s="64">
        <v>874</v>
      </c>
      <c r="Z1091" s="64">
        <v>843</v>
      </c>
      <c r="AA1091" s="64">
        <v>815</v>
      </c>
      <c r="AB1091" s="65">
        <v>4</v>
      </c>
      <c r="AC1091" s="65">
        <f t="shared" si="51"/>
        <v>0</v>
      </c>
      <c r="AD1091" s="65">
        <v>2</v>
      </c>
      <c r="AF1091" s="57">
        <v>3</v>
      </c>
      <c r="AG1091" s="57">
        <v>2</v>
      </c>
      <c r="AH1091" s="57">
        <v>2023</v>
      </c>
    </row>
    <row r="1092" spans="1:34">
      <c r="A1092" s="64">
        <v>20231227</v>
      </c>
      <c r="B1092" s="64">
        <f t="shared" si="52"/>
        <v>896</v>
      </c>
      <c r="C1092" s="64">
        <f t="shared" si="53"/>
        <v>692</v>
      </c>
      <c r="D1092" s="64">
        <v>760</v>
      </c>
      <c r="E1092" s="64">
        <v>721</v>
      </c>
      <c r="F1092" s="64">
        <v>699</v>
      </c>
      <c r="G1092" s="64">
        <v>692</v>
      </c>
      <c r="H1092" s="64">
        <v>692</v>
      </c>
      <c r="I1092" s="64">
        <v>709</v>
      </c>
      <c r="J1092" s="64">
        <v>752</v>
      </c>
      <c r="K1092" s="64">
        <v>803</v>
      </c>
      <c r="L1092" s="64">
        <v>849</v>
      </c>
      <c r="M1092" s="64">
        <v>777</v>
      </c>
      <c r="N1092" s="64">
        <v>742</v>
      </c>
      <c r="O1092" s="64">
        <v>704</v>
      </c>
      <c r="P1092" s="64">
        <v>723</v>
      </c>
      <c r="Q1092" s="64">
        <v>721</v>
      </c>
      <c r="R1092" s="64">
        <v>744</v>
      </c>
      <c r="S1092" s="64">
        <v>786</v>
      </c>
      <c r="T1092" s="64">
        <v>825</v>
      </c>
      <c r="U1092" s="64">
        <v>872</v>
      </c>
      <c r="V1092" s="64">
        <v>896</v>
      </c>
      <c r="W1092" s="64">
        <v>894</v>
      </c>
      <c r="X1092" s="64">
        <v>886</v>
      </c>
      <c r="Y1092" s="64">
        <v>863</v>
      </c>
      <c r="Z1092" s="64">
        <v>843</v>
      </c>
      <c r="AA1092" s="64">
        <v>813</v>
      </c>
      <c r="AB1092" s="65">
        <v>4</v>
      </c>
      <c r="AC1092" s="65">
        <f t="shared" si="51"/>
        <v>0</v>
      </c>
      <c r="AD1092" s="65">
        <v>3</v>
      </c>
      <c r="AF1092" s="57">
        <v>4</v>
      </c>
      <c r="AG1092" s="57">
        <v>5</v>
      </c>
      <c r="AH1092" s="57">
        <v>2023</v>
      </c>
    </row>
    <row r="1093" spans="1:34">
      <c r="A1093" s="64">
        <v>20231228</v>
      </c>
      <c r="B1093" s="64">
        <f t="shared" si="52"/>
        <v>882</v>
      </c>
      <c r="C1093" s="64">
        <f t="shared" si="53"/>
        <v>674</v>
      </c>
      <c r="D1093" s="64">
        <v>759</v>
      </c>
      <c r="E1093" s="64">
        <v>720</v>
      </c>
      <c r="F1093" s="64">
        <v>704</v>
      </c>
      <c r="G1093" s="64">
        <v>681</v>
      </c>
      <c r="H1093" s="64">
        <v>674</v>
      </c>
      <c r="I1093" s="64">
        <v>686</v>
      </c>
      <c r="J1093" s="64">
        <v>724</v>
      </c>
      <c r="K1093" s="64">
        <v>791</v>
      </c>
      <c r="L1093" s="64">
        <v>836</v>
      </c>
      <c r="M1093" s="64">
        <v>783</v>
      </c>
      <c r="N1093" s="64">
        <v>748</v>
      </c>
      <c r="O1093" s="64">
        <v>717</v>
      </c>
      <c r="P1093" s="64">
        <v>707</v>
      </c>
      <c r="Q1093" s="64">
        <v>733</v>
      </c>
      <c r="R1093" s="64">
        <v>723</v>
      </c>
      <c r="S1093" s="64">
        <v>748</v>
      </c>
      <c r="T1093" s="64">
        <v>814</v>
      </c>
      <c r="U1093" s="64">
        <v>864</v>
      </c>
      <c r="V1093" s="64">
        <v>882</v>
      </c>
      <c r="W1093" s="64">
        <v>878</v>
      </c>
      <c r="X1093" s="64">
        <v>865</v>
      </c>
      <c r="Y1093" s="64">
        <v>840</v>
      </c>
      <c r="Z1093" s="64">
        <v>817</v>
      </c>
      <c r="AA1093" s="64">
        <v>796</v>
      </c>
      <c r="AB1093" s="65">
        <v>4</v>
      </c>
      <c r="AC1093" s="65">
        <f t="shared" si="51"/>
        <v>0</v>
      </c>
      <c r="AD1093" s="65">
        <v>4</v>
      </c>
      <c r="AF1093" s="57">
        <v>3</v>
      </c>
      <c r="AG1093" s="57">
        <v>4</v>
      </c>
      <c r="AH1093" s="57">
        <v>2023</v>
      </c>
    </row>
    <row r="1094" spans="1:34">
      <c r="A1094" s="64">
        <v>20231229</v>
      </c>
      <c r="B1094" s="64">
        <f t="shared" si="52"/>
        <v>907</v>
      </c>
      <c r="C1094" s="64">
        <f t="shared" si="53"/>
        <v>672</v>
      </c>
      <c r="D1094" s="64">
        <v>751</v>
      </c>
      <c r="E1094" s="64">
        <v>713</v>
      </c>
      <c r="F1094" s="64">
        <v>690</v>
      </c>
      <c r="G1094" s="64">
        <v>672</v>
      </c>
      <c r="H1094" s="64">
        <v>674</v>
      </c>
      <c r="I1094" s="64">
        <v>697</v>
      </c>
      <c r="J1094" s="64">
        <v>727</v>
      </c>
      <c r="K1094" s="64">
        <v>784</v>
      </c>
      <c r="L1094" s="64">
        <v>828</v>
      </c>
      <c r="M1094" s="64">
        <v>801</v>
      </c>
      <c r="N1094" s="64">
        <v>754</v>
      </c>
      <c r="O1094" s="64">
        <v>713</v>
      </c>
      <c r="P1094" s="64">
        <v>684</v>
      </c>
      <c r="Q1094" s="64">
        <v>740</v>
      </c>
      <c r="R1094" s="64">
        <v>746</v>
      </c>
      <c r="S1094" s="64">
        <v>755</v>
      </c>
      <c r="T1094" s="64">
        <v>818</v>
      </c>
      <c r="U1094" s="64">
        <v>876</v>
      </c>
      <c r="V1094" s="64">
        <v>907</v>
      </c>
      <c r="W1094" s="64">
        <v>898</v>
      </c>
      <c r="X1094" s="64">
        <v>877</v>
      </c>
      <c r="Y1094" s="64">
        <v>854</v>
      </c>
      <c r="Z1094" s="64">
        <v>836</v>
      </c>
      <c r="AA1094" s="64">
        <v>820</v>
      </c>
      <c r="AB1094" s="65">
        <v>4</v>
      </c>
      <c r="AC1094" s="65">
        <f t="shared" si="51"/>
        <v>0</v>
      </c>
      <c r="AD1094" s="65">
        <v>5</v>
      </c>
      <c r="AF1094" s="57">
        <v>3</v>
      </c>
      <c r="AG1094" s="57">
        <v>5</v>
      </c>
      <c r="AH1094" s="57">
        <v>2023</v>
      </c>
    </row>
    <row r="1095" spans="1:34">
      <c r="A1095" s="64">
        <v>20231230</v>
      </c>
      <c r="B1095" s="64">
        <f t="shared" si="52"/>
        <v>800</v>
      </c>
      <c r="C1095" s="64">
        <f t="shared" si="53"/>
        <v>596</v>
      </c>
      <c r="D1095" s="64">
        <v>771</v>
      </c>
      <c r="E1095" s="64">
        <v>740</v>
      </c>
      <c r="F1095" s="64">
        <v>712</v>
      </c>
      <c r="G1095" s="64">
        <v>695</v>
      </c>
      <c r="H1095" s="64">
        <v>685</v>
      </c>
      <c r="I1095" s="64">
        <v>703</v>
      </c>
      <c r="J1095" s="64">
        <v>729</v>
      </c>
      <c r="K1095" s="64">
        <v>752</v>
      </c>
      <c r="L1095" s="64">
        <v>756</v>
      </c>
      <c r="M1095" s="64">
        <v>678</v>
      </c>
      <c r="N1095" s="64">
        <v>644</v>
      </c>
      <c r="O1095" s="64">
        <v>610</v>
      </c>
      <c r="P1095" s="64">
        <v>596</v>
      </c>
      <c r="Q1095" s="64">
        <v>617</v>
      </c>
      <c r="R1095" s="64">
        <v>660</v>
      </c>
      <c r="S1095" s="64">
        <v>722</v>
      </c>
      <c r="T1095" s="64">
        <v>733</v>
      </c>
      <c r="U1095" s="64">
        <v>781</v>
      </c>
      <c r="V1095" s="64">
        <v>800</v>
      </c>
      <c r="W1095" s="64">
        <v>795</v>
      </c>
      <c r="X1095" s="64">
        <v>786</v>
      </c>
      <c r="Y1095" s="64">
        <v>769</v>
      </c>
      <c r="Z1095" s="64">
        <v>754</v>
      </c>
      <c r="AA1095" s="64">
        <v>729</v>
      </c>
      <c r="AB1095" s="65">
        <v>4</v>
      </c>
      <c r="AC1095" s="65">
        <f t="shared" si="51"/>
        <v>1</v>
      </c>
      <c r="AD1095" s="65">
        <v>6</v>
      </c>
      <c r="AF1095" s="57">
        <v>3</v>
      </c>
      <c r="AG1095" s="57">
        <v>6</v>
      </c>
      <c r="AH1095" s="57">
        <v>2023</v>
      </c>
    </row>
    <row r="1096" spans="1:34">
      <c r="A1096" s="64">
        <v>20231231</v>
      </c>
      <c r="B1096" s="64">
        <f t="shared" si="52"/>
        <v>845</v>
      </c>
      <c r="C1096" s="64">
        <f t="shared" si="53"/>
        <v>634</v>
      </c>
      <c r="D1096" s="64">
        <v>686</v>
      </c>
      <c r="E1096" s="64">
        <v>654</v>
      </c>
      <c r="F1096" s="64">
        <v>644</v>
      </c>
      <c r="G1096" s="64">
        <v>634</v>
      </c>
      <c r="H1096" s="64">
        <v>639</v>
      </c>
      <c r="I1096" s="64">
        <v>647</v>
      </c>
      <c r="J1096" s="64">
        <v>665</v>
      </c>
      <c r="K1096" s="64">
        <v>682</v>
      </c>
      <c r="L1096" s="64">
        <v>700</v>
      </c>
      <c r="M1096" s="64">
        <v>654</v>
      </c>
      <c r="N1096" s="64">
        <v>644</v>
      </c>
      <c r="O1096" s="64">
        <v>689</v>
      </c>
      <c r="P1096" s="64">
        <v>704</v>
      </c>
      <c r="Q1096" s="64">
        <v>721</v>
      </c>
      <c r="R1096" s="64">
        <v>723</v>
      </c>
      <c r="S1096" s="64">
        <v>748</v>
      </c>
      <c r="T1096" s="64">
        <v>774</v>
      </c>
      <c r="U1096" s="64">
        <v>830</v>
      </c>
      <c r="V1096" s="64">
        <v>845</v>
      </c>
      <c r="W1096" s="64">
        <v>845</v>
      </c>
      <c r="X1096" s="64">
        <v>837</v>
      </c>
      <c r="Y1096" s="64">
        <v>816</v>
      </c>
      <c r="Z1096" s="64">
        <v>806</v>
      </c>
      <c r="AA1096" s="64">
        <v>792</v>
      </c>
      <c r="AB1096" s="65">
        <v>4</v>
      </c>
      <c r="AC1096" s="65">
        <f t="shared" si="51"/>
        <v>2</v>
      </c>
      <c r="AD1096" s="65">
        <v>7</v>
      </c>
      <c r="AF1096" s="57">
        <v>4</v>
      </c>
      <c r="AG1096" s="57">
        <v>2</v>
      </c>
      <c r="AH1096" s="57">
        <v>2023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C2E9D-1FB0-4F2A-8613-27CE15DA13A0}">
  <sheetPr codeName="Sheet5"/>
  <dimension ref="A1:AI1096"/>
  <sheetViews>
    <sheetView zoomScale="55" zoomScaleNormal="55" workbookViewId="0">
      <selection activeCell="AH1" sqref="AH1:AH1048576"/>
    </sheetView>
  </sheetViews>
  <sheetFormatPr defaultRowHeight="17.399999999999999"/>
  <cols>
    <col min="28" max="28" width="6.8984375" style="65" bestFit="1" customWidth="1"/>
    <col min="29" max="29" width="5.69921875" style="65" bestFit="1" customWidth="1"/>
    <col min="30" max="30" width="4.296875" style="65" bestFit="1" customWidth="1"/>
    <col min="31" max="31" width="10" style="65" bestFit="1" customWidth="1"/>
    <col min="32" max="32" width="8.5" style="59" customWidth="1"/>
    <col min="33" max="33" width="8.59765625" style="59" customWidth="1"/>
    <col min="35" max="35" width="11.19921875" bestFit="1" customWidth="1"/>
  </cols>
  <sheetData>
    <row r="1" spans="1:35">
      <c r="A1" s="62" t="s">
        <v>143</v>
      </c>
      <c r="B1" s="62" t="s">
        <v>89</v>
      </c>
      <c r="C1" s="62" t="s">
        <v>90</v>
      </c>
      <c r="D1" s="62" t="s">
        <v>91</v>
      </c>
      <c r="E1" s="62" t="s">
        <v>92</v>
      </c>
      <c r="F1" s="62" t="s">
        <v>93</v>
      </c>
      <c r="G1" s="62" t="s">
        <v>94</v>
      </c>
      <c r="H1" s="62" t="s">
        <v>95</v>
      </c>
      <c r="I1" s="62" t="s">
        <v>96</v>
      </c>
      <c r="J1" s="62" t="s">
        <v>97</v>
      </c>
      <c r="K1" s="62" t="s">
        <v>98</v>
      </c>
      <c r="L1" s="62" t="s">
        <v>99</v>
      </c>
      <c r="M1" s="62" t="s">
        <v>100</v>
      </c>
      <c r="N1" s="62" t="s">
        <v>101</v>
      </c>
      <c r="O1" s="62" t="s">
        <v>102</v>
      </c>
      <c r="P1" s="62" t="s">
        <v>103</v>
      </c>
      <c r="Q1" s="62" t="s">
        <v>104</v>
      </c>
      <c r="R1" s="62" t="s">
        <v>105</v>
      </c>
      <c r="S1" s="62" t="s">
        <v>106</v>
      </c>
      <c r="T1" s="62" t="s">
        <v>107</v>
      </c>
      <c r="U1" s="62" t="s">
        <v>108</v>
      </c>
      <c r="V1" s="62" t="s">
        <v>109</v>
      </c>
      <c r="W1" s="62" t="s">
        <v>110</v>
      </c>
      <c r="X1" s="62" t="s">
        <v>111</v>
      </c>
      <c r="Y1" s="62" t="s">
        <v>112</v>
      </c>
      <c r="Z1" s="62" t="s">
        <v>113</v>
      </c>
      <c r="AA1" s="62" t="s">
        <v>114</v>
      </c>
      <c r="AB1" s="63" t="s">
        <v>66</v>
      </c>
      <c r="AC1" s="63" t="s">
        <v>67</v>
      </c>
      <c r="AD1" s="63" t="s">
        <v>68</v>
      </c>
      <c r="AE1" s="63" t="s">
        <v>69</v>
      </c>
      <c r="AF1" s="60" t="s">
        <v>64</v>
      </c>
      <c r="AG1" s="60" t="s">
        <v>65</v>
      </c>
      <c r="AH1" s="63" t="s">
        <v>135</v>
      </c>
    </row>
    <row r="2" spans="1:35">
      <c r="A2" s="64">
        <v>20210101</v>
      </c>
      <c r="B2" s="64">
        <f>MAX(D2:AA2)</f>
        <v>812</v>
      </c>
      <c r="C2" s="64">
        <f>MIN(D2:AA2)</f>
        <v>641</v>
      </c>
      <c r="D2" s="64">
        <v>739</v>
      </c>
      <c r="E2" s="64">
        <v>708</v>
      </c>
      <c r="F2" s="64">
        <v>683</v>
      </c>
      <c r="G2" s="64">
        <v>672</v>
      </c>
      <c r="H2" s="64">
        <v>672</v>
      </c>
      <c r="I2" s="64">
        <v>681</v>
      </c>
      <c r="J2" s="64">
        <v>696</v>
      </c>
      <c r="K2" s="64">
        <v>713</v>
      </c>
      <c r="L2" s="64">
        <v>709</v>
      </c>
      <c r="M2" s="64">
        <v>671</v>
      </c>
      <c r="N2" s="64">
        <v>641</v>
      </c>
      <c r="O2" s="64">
        <v>655</v>
      </c>
      <c r="P2" s="64">
        <v>670</v>
      </c>
      <c r="Q2" s="64">
        <v>683</v>
      </c>
      <c r="R2" s="64">
        <v>686</v>
      </c>
      <c r="S2" s="64">
        <v>712</v>
      </c>
      <c r="T2" s="64">
        <v>757</v>
      </c>
      <c r="U2" s="64">
        <v>802</v>
      </c>
      <c r="V2" s="64">
        <v>812</v>
      </c>
      <c r="W2" s="64">
        <v>799</v>
      </c>
      <c r="X2" s="64">
        <v>778</v>
      </c>
      <c r="Y2" s="64">
        <v>751</v>
      </c>
      <c r="Z2" s="64">
        <v>736</v>
      </c>
      <c r="AA2" s="64">
        <v>733</v>
      </c>
      <c r="AB2" s="65">
        <v>4</v>
      </c>
      <c r="AC2" s="65">
        <f t="shared" ref="AC2:AC65" si="0">IF(NOT(ISBLANK(AE2)),3,IF(AD2=6,1,IF(AD2=7,2,0)))</f>
        <v>3</v>
      </c>
      <c r="AD2" s="65">
        <v>5</v>
      </c>
      <c r="AE2" s="66" t="s">
        <v>70</v>
      </c>
      <c r="AF2" s="59">
        <v>2</v>
      </c>
      <c r="AG2" s="59">
        <v>2</v>
      </c>
      <c r="AH2">
        <v>2021</v>
      </c>
      <c r="AI2" s="74"/>
    </row>
    <row r="3" spans="1:35">
      <c r="A3" s="64">
        <v>20210102</v>
      </c>
      <c r="B3" s="64">
        <f t="shared" ref="B3:B66" si="1">MAX(D3:AA3)</f>
        <v>851</v>
      </c>
      <c r="C3" s="64">
        <f t="shared" ref="C3:C66" si="2">MIN(D3:AA3)</f>
        <v>599</v>
      </c>
      <c r="D3" s="64">
        <v>697</v>
      </c>
      <c r="E3" s="64">
        <v>673</v>
      </c>
      <c r="F3" s="64">
        <v>652</v>
      </c>
      <c r="G3" s="64">
        <v>649</v>
      </c>
      <c r="H3" s="64">
        <v>653</v>
      </c>
      <c r="I3" s="64">
        <v>664</v>
      </c>
      <c r="J3" s="64">
        <v>681</v>
      </c>
      <c r="K3" s="64">
        <v>700</v>
      </c>
      <c r="L3" s="64">
        <v>705</v>
      </c>
      <c r="M3" s="64">
        <v>676</v>
      </c>
      <c r="N3" s="64">
        <v>672</v>
      </c>
      <c r="O3" s="64">
        <v>686</v>
      </c>
      <c r="P3" s="64">
        <v>632</v>
      </c>
      <c r="Q3" s="64">
        <v>599</v>
      </c>
      <c r="R3" s="64">
        <v>622</v>
      </c>
      <c r="S3" s="64">
        <v>651</v>
      </c>
      <c r="T3" s="64">
        <v>729</v>
      </c>
      <c r="U3" s="64">
        <v>821</v>
      </c>
      <c r="V3" s="64">
        <v>851</v>
      </c>
      <c r="W3" s="64">
        <v>846</v>
      </c>
      <c r="X3" s="64">
        <v>838</v>
      </c>
      <c r="Y3" s="64">
        <v>813</v>
      </c>
      <c r="Z3" s="64">
        <v>802</v>
      </c>
      <c r="AA3" s="64">
        <v>801</v>
      </c>
      <c r="AB3" s="65">
        <v>4</v>
      </c>
      <c r="AC3" s="65">
        <f t="shared" si="0"/>
        <v>1</v>
      </c>
      <c r="AD3" s="65">
        <v>6</v>
      </c>
      <c r="AF3" s="59">
        <v>2</v>
      </c>
      <c r="AG3" s="59">
        <v>3</v>
      </c>
      <c r="AH3">
        <v>2021</v>
      </c>
      <c r="AI3" s="74"/>
    </row>
    <row r="4" spans="1:35">
      <c r="A4" s="64">
        <v>20210103</v>
      </c>
      <c r="B4" s="64">
        <f t="shared" si="1"/>
        <v>839</v>
      </c>
      <c r="C4" s="64">
        <f t="shared" si="2"/>
        <v>556</v>
      </c>
      <c r="D4" s="64">
        <v>757</v>
      </c>
      <c r="E4" s="64">
        <v>720</v>
      </c>
      <c r="F4" s="64">
        <v>697</v>
      </c>
      <c r="G4" s="64">
        <v>686</v>
      </c>
      <c r="H4" s="64">
        <v>687</v>
      </c>
      <c r="I4" s="64">
        <v>697</v>
      </c>
      <c r="J4" s="64">
        <v>712</v>
      </c>
      <c r="K4" s="64">
        <v>719</v>
      </c>
      <c r="L4" s="64">
        <v>685</v>
      </c>
      <c r="M4" s="64">
        <v>567</v>
      </c>
      <c r="N4" s="64">
        <v>570</v>
      </c>
      <c r="O4" s="64">
        <v>556</v>
      </c>
      <c r="P4" s="64">
        <v>557</v>
      </c>
      <c r="Q4" s="64">
        <v>574</v>
      </c>
      <c r="R4" s="64">
        <v>648</v>
      </c>
      <c r="S4" s="64">
        <v>675</v>
      </c>
      <c r="T4" s="64">
        <v>740</v>
      </c>
      <c r="U4" s="64">
        <v>812</v>
      </c>
      <c r="V4" s="64">
        <v>839</v>
      </c>
      <c r="W4" s="64">
        <v>830</v>
      </c>
      <c r="X4" s="64">
        <v>808</v>
      </c>
      <c r="Y4" s="64">
        <v>770</v>
      </c>
      <c r="Z4" s="64">
        <v>754</v>
      </c>
      <c r="AA4" s="64">
        <v>749</v>
      </c>
      <c r="AB4" s="65">
        <v>4</v>
      </c>
      <c r="AC4" s="65">
        <f t="shared" si="0"/>
        <v>2</v>
      </c>
      <c r="AD4" s="65">
        <v>7</v>
      </c>
      <c r="AF4" s="59">
        <v>2</v>
      </c>
      <c r="AG4" s="59">
        <v>4</v>
      </c>
      <c r="AH4">
        <v>2021</v>
      </c>
      <c r="AI4" s="74"/>
    </row>
    <row r="5" spans="1:35">
      <c r="A5" s="64">
        <v>20210104</v>
      </c>
      <c r="B5" s="64">
        <f t="shared" si="1"/>
        <v>873</v>
      </c>
      <c r="C5" s="64">
        <f t="shared" si="2"/>
        <v>673</v>
      </c>
      <c r="D5" s="64">
        <v>711</v>
      </c>
      <c r="E5" s="64">
        <v>689</v>
      </c>
      <c r="F5" s="64">
        <v>677</v>
      </c>
      <c r="G5" s="64">
        <v>674</v>
      </c>
      <c r="H5" s="64">
        <v>685</v>
      </c>
      <c r="I5" s="64">
        <v>702</v>
      </c>
      <c r="J5" s="64">
        <v>739</v>
      </c>
      <c r="K5" s="64">
        <v>788</v>
      </c>
      <c r="L5" s="64">
        <v>790</v>
      </c>
      <c r="M5" s="64">
        <v>688</v>
      </c>
      <c r="N5" s="64">
        <v>673</v>
      </c>
      <c r="O5" s="64">
        <v>701</v>
      </c>
      <c r="P5" s="64">
        <v>684</v>
      </c>
      <c r="Q5" s="64">
        <v>693</v>
      </c>
      <c r="R5" s="64">
        <v>734</v>
      </c>
      <c r="S5" s="64">
        <v>756</v>
      </c>
      <c r="T5" s="64">
        <v>806</v>
      </c>
      <c r="U5" s="64">
        <v>873</v>
      </c>
      <c r="V5" s="64">
        <v>863</v>
      </c>
      <c r="W5" s="64">
        <v>841</v>
      </c>
      <c r="X5" s="64">
        <v>813</v>
      </c>
      <c r="Y5" s="64">
        <v>774</v>
      </c>
      <c r="Z5" s="64">
        <v>748</v>
      </c>
      <c r="AA5" s="64">
        <v>740</v>
      </c>
      <c r="AB5" s="65">
        <v>4</v>
      </c>
      <c r="AC5" s="65">
        <f t="shared" si="0"/>
        <v>0</v>
      </c>
      <c r="AD5" s="65">
        <v>1</v>
      </c>
      <c r="AF5" s="59">
        <v>2</v>
      </c>
      <c r="AG5" s="59">
        <v>5</v>
      </c>
      <c r="AH5">
        <v>2021</v>
      </c>
      <c r="AI5" s="74"/>
    </row>
    <row r="6" spans="1:35">
      <c r="A6" s="64">
        <v>20210105</v>
      </c>
      <c r="B6" s="64">
        <f t="shared" si="1"/>
        <v>917</v>
      </c>
      <c r="C6" s="64">
        <f t="shared" si="2"/>
        <v>654</v>
      </c>
      <c r="D6" s="64">
        <v>706</v>
      </c>
      <c r="E6" s="64">
        <v>674</v>
      </c>
      <c r="F6" s="64">
        <v>654</v>
      </c>
      <c r="G6" s="64">
        <v>657</v>
      </c>
      <c r="H6" s="64">
        <v>663</v>
      </c>
      <c r="I6" s="64">
        <v>676</v>
      </c>
      <c r="J6" s="64">
        <v>693</v>
      </c>
      <c r="K6" s="64">
        <v>724</v>
      </c>
      <c r="L6" s="64">
        <v>800</v>
      </c>
      <c r="M6" s="64">
        <v>836</v>
      </c>
      <c r="N6" s="64">
        <v>767</v>
      </c>
      <c r="O6" s="64">
        <v>784</v>
      </c>
      <c r="P6" s="64">
        <v>769</v>
      </c>
      <c r="Q6" s="64">
        <v>771</v>
      </c>
      <c r="R6" s="64">
        <v>767</v>
      </c>
      <c r="S6" s="64">
        <v>781</v>
      </c>
      <c r="T6" s="64">
        <v>832</v>
      </c>
      <c r="U6" s="64">
        <v>917</v>
      </c>
      <c r="V6" s="64">
        <v>906</v>
      </c>
      <c r="W6" s="64">
        <v>885</v>
      </c>
      <c r="X6" s="64">
        <v>858</v>
      </c>
      <c r="Y6" s="64">
        <v>816</v>
      </c>
      <c r="Z6" s="64">
        <v>795</v>
      </c>
      <c r="AA6" s="64">
        <v>798</v>
      </c>
      <c r="AB6" s="65">
        <v>4</v>
      </c>
      <c r="AC6" s="65">
        <f t="shared" si="0"/>
        <v>0</v>
      </c>
      <c r="AD6" s="65">
        <v>2</v>
      </c>
      <c r="AF6" s="59">
        <v>2</v>
      </c>
      <c r="AG6" s="59">
        <v>2</v>
      </c>
      <c r="AH6">
        <v>2021</v>
      </c>
      <c r="AI6" s="74"/>
    </row>
    <row r="7" spans="1:35">
      <c r="A7" s="64">
        <v>20210106</v>
      </c>
      <c r="B7" s="64">
        <f t="shared" si="1"/>
        <v>924</v>
      </c>
      <c r="C7" s="64">
        <f t="shared" si="2"/>
        <v>685</v>
      </c>
      <c r="D7" s="64">
        <v>751</v>
      </c>
      <c r="E7" s="64">
        <v>722</v>
      </c>
      <c r="F7" s="64">
        <v>702</v>
      </c>
      <c r="G7" s="64">
        <v>688</v>
      </c>
      <c r="H7" s="64">
        <v>685</v>
      </c>
      <c r="I7" s="64">
        <v>705</v>
      </c>
      <c r="J7" s="64">
        <v>736</v>
      </c>
      <c r="K7" s="64">
        <v>786</v>
      </c>
      <c r="L7" s="64">
        <v>850</v>
      </c>
      <c r="M7" s="64">
        <v>821</v>
      </c>
      <c r="N7" s="64">
        <v>819</v>
      </c>
      <c r="O7" s="64">
        <v>792</v>
      </c>
      <c r="P7" s="64">
        <v>749</v>
      </c>
      <c r="Q7" s="64">
        <v>704</v>
      </c>
      <c r="R7" s="64">
        <v>747</v>
      </c>
      <c r="S7" s="64">
        <v>813</v>
      </c>
      <c r="T7" s="64">
        <v>876</v>
      </c>
      <c r="U7" s="64">
        <v>920</v>
      </c>
      <c r="V7" s="64">
        <v>924</v>
      </c>
      <c r="W7" s="64">
        <v>899</v>
      </c>
      <c r="X7" s="64">
        <v>858</v>
      </c>
      <c r="Y7" s="64">
        <v>812</v>
      </c>
      <c r="Z7" s="64">
        <v>791</v>
      </c>
      <c r="AA7" s="64">
        <v>787</v>
      </c>
      <c r="AB7" s="65">
        <v>4</v>
      </c>
      <c r="AC7" s="65">
        <f t="shared" si="0"/>
        <v>0</v>
      </c>
      <c r="AD7" s="65">
        <v>3</v>
      </c>
      <c r="AF7" s="59">
        <v>1</v>
      </c>
      <c r="AG7" s="59">
        <v>3</v>
      </c>
      <c r="AH7">
        <v>2021</v>
      </c>
      <c r="AI7" s="74"/>
    </row>
    <row r="8" spans="1:35">
      <c r="A8" s="64">
        <v>20210107</v>
      </c>
      <c r="B8" s="64">
        <f t="shared" si="1"/>
        <v>957</v>
      </c>
      <c r="C8" s="64">
        <f t="shared" si="2"/>
        <v>722</v>
      </c>
      <c r="D8" s="64">
        <v>758</v>
      </c>
      <c r="E8" s="64">
        <v>735</v>
      </c>
      <c r="F8" s="64">
        <v>722</v>
      </c>
      <c r="G8" s="64">
        <v>725</v>
      </c>
      <c r="H8" s="64">
        <v>732</v>
      </c>
      <c r="I8" s="64">
        <v>749</v>
      </c>
      <c r="J8" s="64">
        <v>786</v>
      </c>
      <c r="K8" s="64">
        <v>837</v>
      </c>
      <c r="L8" s="64">
        <v>890</v>
      </c>
      <c r="M8" s="64">
        <v>906</v>
      </c>
      <c r="N8" s="64">
        <v>957</v>
      </c>
      <c r="O8" s="64">
        <v>936</v>
      </c>
      <c r="P8" s="64">
        <v>911</v>
      </c>
      <c r="Q8" s="64">
        <v>921</v>
      </c>
      <c r="R8" s="64">
        <v>932</v>
      </c>
      <c r="S8" s="64">
        <v>929</v>
      </c>
      <c r="T8" s="64">
        <v>946</v>
      </c>
      <c r="U8" s="64">
        <v>956</v>
      </c>
      <c r="V8" s="64">
        <v>941</v>
      </c>
      <c r="W8" s="64">
        <v>917</v>
      </c>
      <c r="X8" s="64">
        <v>885</v>
      </c>
      <c r="Y8" s="64">
        <v>853</v>
      </c>
      <c r="Z8" s="64">
        <v>839</v>
      </c>
      <c r="AA8" s="64">
        <v>768</v>
      </c>
      <c r="AB8" s="65">
        <v>4</v>
      </c>
      <c r="AC8" s="65">
        <f t="shared" si="0"/>
        <v>0</v>
      </c>
      <c r="AD8" s="65">
        <v>4</v>
      </c>
      <c r="AF8" s="59">
        <v>1</v>
      </c>
      <c r="AG8" s="59">
        <v>2</v>
      </c>
      <c r="AH8">
        <v>2021</v>
      </c>
      <c r="AI8" s="74"/>
    </row>
    <row r="9" spans="1:35">
      <c r="A9" s="64">
        <v>20210108</v>
      </c>
      <c r="B9" s="64">
        <f t="shared" si="1"/>
        <v>939</v>
      </c>
      <c r="C9" s="64">
        <f t="shared" si="2"/>
        <v>743</v>
      </c>
      <c r="D9" s="64">
        <v>805</v>
      </c>
      <c r="E9" s="64">
        <v>773</v>
      </c>
      <c r="F9" s="64">
        <v>750</v>
      </c>
      <c r="G9" s="64">
        <v>746</v>
      </c>
      <c r="H9" s="64">
        <v>743</v>
      </c>
      <c r="I9" s="64">
        <v>753</v>
      </c>
      <c r="J9" s="64">
        <v>784</v>
      </c>
      <c r="K9" s="64">
        <v>822</v>
      </c>
      <c r="L9" s="64">
        <v>890</v>
      </c>
      <c r="M9" s="64">
        <v>929</v>
      </c>
      <c r="N9" s="64">
        <v>939</v>
      </c>
      <c r="O9" s="64">
        <v>921</v>
      </c>
      <c r="P9" s="64">
        <v>876</v>
      </c>
      <c r="Q9" s="64">
        <v>870</v>
      </c>
      <c r="R9" s="64">
        <v>870</v>
      </c>
      <c r="S9" s="64">
        <v>889</v>
      </c>
      <c r="T9" s="64">
        <v>914</v>
      </c>
      <c r="U9" s="64">
        <v>933</v>
      </c>
      <c r="V9" s="64">
        <v>929</v>
      </c>
      <c r="W9" s="64">
        <v>914</v>
      </c>
      <c r="X9" s="64">
        <v>885</v>
      </c>
      <c r="Y9" s="64">
        <v>849</v>
      </c>
      <c r="Z9" s="64">
        <v>836</v>
      </c>
      <c r="AA9" s="64">
        <v>836</v>
      </c>
      <c r="AB9" s="65">
        <v>4</v>
      </c>
      <c r="AC9" s="65">
        <f t="shared" si="0"/>
        <v>0</v>
      </c>
      <c r="AD9" s="65">
        <v>5</v>
      </c>
      <c r="AF9" s="59">
        <v>1</v>
      </c>
      <c r="AG9" s="59">
        <v>2</v>
      </c>
      <c r="AH9">
        <v>2021</v>
      </c>
      <c r="AI9" s="74"/>
    </row>
    <row r="10" spans="1:35">
      <c r="A10" s="64">
        <v>20210109</v>
      </c>
      <c r="B10" s="64">
        <f t="shared" si="1"/>
        <v>906</v>
      </c>
      <c r="C10" s="64">
        <f t="shared" si="2"/>
        <v>737</v>
      </c>
      <c r="D10" s="64">
        <v>803</v>
      </c>
      <c r="E10" s="64">
        <v>772</v>
      </c>
      <c r="F10" s="64">
        <v>758</v>
      </c>
      <c r="G10" s="64">
        <v>745</v>
      </c>
      <c r="H10" s="64">
        <v>745</v>
      </c>
      <c r="I10" s="64">
        <v>750</v>
      </c>
      <c r="J10" s="64">
        <v>769</v>
      </c>
      <c r="K10" s="64">
        <v>792</v>
      </c>
      <c r="L10" s="64">
        <v>826</v>
      </c>
      <c r="M10" s="64">
        <v>830</v>
      </c>
      <c r="N10" s="64">
        <v>805</v>
      </c>
      <c r="O10" s="64">
        <v>795</v>
      </c>
      <c r="P10" s="64">
        <v>780</v>
      </c>
      <c r="Q10" s="64">
        <v>758</v>
      </c>
      <c r="R10" s="64">
        <v>737</v>
      </c>
      <c r="S10" s="64">
        <v>775</v>
      </c>
      <c r="T10" s="64">
        <v>853</v>
      </c>
      <c r="U10" s="64">
        <v>900</v>
      </c>
      <c r="V10" s="64">
        <v>906</v>
      </c>
      <c r="W10" s="64">
        <v>890</v>
      </c>
      <c r="X10" s="64">
        <v>861</v>
      </c>
      <c r="Y10" s="64">
        <v>829</v>
      </c>
      <c r="Z10" s="64">
        <v>823</v>
      </c>
      <c r="AA10" s="64">
        <v>827</v>
      </c>
      <c r="AB10" s="65">
        <v>4</v>
      </c>
      <c r="AC10" s="65">
        <f t="shared" si="0"/>
        <v>1</v>
      </c>
      <c r="AD10" s="65">
        <v>6</v>
      </c>
      <c r="AF10" s="59">
        <v>1</v>
      </c>
      <c r="AG10" s="59">
        <v>2</v>
      </c>
      <c r="AH10">
        <v>2021</v>
      </c>
      <c r="AI10" s="74"/>
    </row>
    <row r="11" spans="1:35">
      <c r="A11" s="64">
        <v>20210110</v>
      </c>
      <c r="B11" s="64">
        <f t="shared" si="1"/>
        <v>885</v>
      </c>
      <c r="C11" s="64">
        <f t="shared" si="2"/>
        <v>686</v>
      </c>
      <c r="D11" s="64">
        <v>796</v>
      </c>
      <c r="E11" s="64">
        <v>767</v>
      </c>
      <c r="F11" s="64">
        <v>748</v>
      </c>
      <c r="G11" s="64">
        <v>735</v>
      </c>
      <c r="H11" s="64">
        <v>735</v>
      </c>
      <c r="I11" s="64">
        <v>744</v>
      </c>
      <c r="J11" s="64">
        <v>763</v>
      </c>
      <c r="K11" s="64">
        <v>773</v>
      </c>
      <c r="L11" s="64">
        <v>777</v>
      </c>
      <c r="M11" s="64">
        <v>732</v>
      </c>
      <c r="N11" s="64">
        <v>699</v>
      </c>
      <c r="O11" s="64">
        <v>686</v>
      </c>
      <c r="P11" s="64">
        <v>706</v>
      </c>
      <c r="Q11" s="64">
        <v>725</v>
      </c>
      <c r="R11" s="64">
        <v>739</v>
      </c>
      <c r="S11" s="64">
        <v>753</v>
      </c>
      <c r="T11" s="64">
        <v>815</v>
      </c>
      <c r="U11" s="64">
        <v>876</v>
      </c>
      <c r="V11" s="64">
        <v>885</v>
      </c>
      <c r="W11" s="64">
        <v>872</v>
      </c>
      <c r="X11" s="64">
        <v>848</v>
      </c>
      <c r="Y11" s="64">
        <v>814</v>
      </c>
      <c r="Z11" s="64">
        <v>802</v>
      </c>
      <c r="AA11" s="64">
        <v>797</v>
      </c>
      <c r="AB11" s="65">
        <v>4</v>
      </c>
      <c r="AC11" s="65">
        <f t="shared" si="0"/>
        <v>2</v>
      </c>
      <c r="AD11" s="65">
        <v>7</v>
      </c>
      <c r="AF11" s="59">
        <v>1</v>
      </c>
      <c r="AG11" s="59">
        <v>2</v>
      </c>
      <c r="AH11">
        <v>2021</v>
      </c>
      <c r="AI11" s="74"/>
    </row>
    <row r="12" spans="1:35">
      <c r="A12" s="64">
        <v>20210111</v>
      </c>
      <c r="B12" s="64">
        <f t="shared" si="1"/>
        <v>943</v>
      </c>
      <c r="C12" s="64">
        <f t="shared" si="2"/>
        <v>695</v>
      </c>
      <c r="D12" s="64">
        <v>763</v>
      </c>
      <c r="E12" s="64">
        <v>731</v>
      </c>
      <c r="F12" s="64">
        <v>707</v>
      </c>
      <c r="G12" s="64">
        <v>695</v>
      </c>
      <c r="H12" s="64">
        <v>697</v>
      </c>
      <c r="I12" s="64">
        <v>710</v>
      </c>
      <c r="J12" s="64">
        <v>744</v>
      </c>
      <c r="K12" s="64">
        <v>795</v>
      </c>
      <c r="L12" s="64">
        <v>863</v>
      </c>
      <c r="M12" s="64">
        <v>907</v>
      </c>
      <c r="N12" s="64">
        <v>887</v>
      </c>
      <c r="O12" s="64">
        <v>834</v>
      </c>
      <c r="P12" s="64">
        <v>853</v>
      </c>
      <c r="Q12" s="64">
        <v>936</v>
      </c>
      <c r="R12" s="64">
        <v>900</v>
      </c>
      <c r="S12" s="64">
        <v>844</v>
      </c>
      <c r="T12" s="64">
        <v>902</v>
      </c>
      <c r="U12" s="64">
        <v>943</v>
      </c>
      <c r="V12" s="64">
        <v>934</v>
      </c>
      <c r="W12" s="64">
        <v>908</v>
      </c>
      <c r="X12" s="64">
        <v>882</v>
      </c>
      <c r="Y12" s="64">
        <v>845</v>
      </c>
      <c r="Z12" s="64">
        <v>832</v>
      </c>
      <c r="AA12" s="64">
        <v>826</v>
      </c>
      <c r="AB12" s="65">
        <v>4</v>
      </c>
      <c r="AC12" s="65">
        <f t="shared" si="0"/>
        <v>0</v>
      </c>
      <c r="AD12" s="65">
        <v>1</v>
      </c>
      <c r="AF12" s="59">
        <v>2</v>
      </c>
      <c r="AG12" s="59">
        <v>1</v>
      </c>
      <c r="AH12">
        <v>2021</v>
      </c>
      <c r="AI12" s="74"/>
    </row>
    <row r="13" spans="1:35">
      <c r="A13" s="64">
        <v>20210112</v>
      </c>
      <c r="B13" s="64">
        <f t="shared" si="1"/>
        <v>938</v>
      </c>
      <c r="C13" s="64">
        <f t="shared" si="2"/>
        <v>733</v>
      </c>
      <c r="D13" s="64">
        <v>791</v>
      </c>
      <c r="E13" s="64">
        <v>761</v>
      </c>
      <c r="F13" s="64">
        <v>742</v>
      </c>
      <c r="G13" s="64">
        <v>733</v>
      </c>
      <c r="H13" s="64">
        <v>737</v>
      </c>
      <c r="I13" s="64">
        <v>751</v>
      </c>
      <c r="J13" s="64">
        <v>782</v>
      </c>
      <c r="K13" s="64">
        <v>833</v>
      </c>
      <c r="L13" s="64">
        <v>872</v>
      </c>
      <c r="M13" s="64">
        <v>824</v>
      </c>
      <c r="N13" s="64">
        <v>808</v>
      </c>
      <c r="O13" s="64">
        <v>751</v>
      </c>
      <c r="P13" s="64">
        <v>756</v>
      </c>
      <c r="Q13" s="64">
        <v>844</v>
      </c>
      <c r="R13" s="64">
        <v>818</v>
      </c>
      <c r="S13" s="64">
        <v>837</v>
      </c>
      <c r="T13" s="64">
        <v>884</v>
      </c>
      <c r="U13" s="64">
        <v>931</v>
      </c>
      <c r="V13" s="64">
        <v>938</v>
      </c>
      <c r="W13" s="64">
        <v>918</v>
      </c>
      <c r="X13" s="64">
        <v>892</v>
      </c>
      <c r="Y13" s="64">
        <v>862</v>
      </c>
      <c r="Z13" s="64">
        <v>840</v>
      </c>
      <c r="AA13" s="64">
        <v>839</v>
      </c>
      <c r="AB13" s="65">
        <v>4</v>
      </c>
      <c r="AC13" s="65">
        <f t="shared" si="0"/>
        <v>0</v>
      </c>
      <c r="AD13" s="65">
        <v>2</v>
      </c>
      <c r="AF13" s="59">
        <v>2</v>
      </c>
      <c r="AG13" s="59">
        <v>2</v>
      </c>
      <c r="AH13">
        <v>2021</v>
      </c>
      <c r="AI13" s="74"/>
    </row>
    <row r="14" spans="1:35">
      <c r="A14" s="64">
        <v>20210113</v>
      </c>
      <c r="B14" s="64">
        <f t="shared" si="1"/>
        <v>871</v>
      </c>
      <c r="C14" s="64">
        <f t="shared" si="2"/>
        <v>628</v>
      </c>
      <c r="D14" s="64">
        <v>798</v>
      </c>
      <c r="E14" s="64">
        <v>759</v>
      </c>
      <c r="F14" s="64">
        <v>737</v>
      </c>
      <c r="G14" s="64">
        <v>727</v>
      </c>
      <c r="H14" s="64">
        <v>716</v>
      </c>
      <c r="I14" s="64">
        <v>714</v>
      </c>
      <c r="J14" s="64">
        <v>735</v>
      </c>
      <c r="K14" s="64">
        <v>781</v>
      </c>
      <c r="L14" s="64">
        <v>802</v>
      </c>
      <c r="M14" s="64">
        <v>694</v>
      </c>
      <c r="N14" s="64">
        <v>650</v>
      </c>
      <c r="O14" s="64">
        <v>637</v>
      </c>
      <c r="P14" s="64">
        <v>628</v>
      </c>
      <c r="Q14" s="64">
        <v>646</v>
      </c>
      <c r="R14" s="64">
        <v>655</v>
      </c>
      <c r="S14" s="64">
        <v>696</v>
      </c>
      <c r="T14" s="64">
        <v>785</v>
      </c>
      <c r="U14" s="64">
        <v>850</v>
      </c>
      <c r="V14" s="64">
        <v>871</v>
      </c>
      <c r="W14" s="64">
        <v>866</v>
      </c>
      <c r="X14" s="64">
        <v>842</v>
      </c>
      <c r="Y14" s="64">
        <v>811</v>
      </c>
      <c r="Z14" s="64">
        <v>795</v>
      </c>
      <c r="AA14" s="64">
        <v>781</v>
      </c>
      <c r="AB14" s="65">
        <v>4</v>
      </c>
      <c r="AC14" s="65">
        <f t="shared" si="0"/>
        <v>0</v>
      </c>
      <c r="AD14" s="65">
        <v>3</v>
      </c>
      <c r="AF14" s="59">
        <v>2</v>
      </c>
      <c r="AG14" s="59">
        <v>7</v>
      </c>
      <c r="AH14">
        <v>2021</v>
      </c>
      <c r="AI14" s="74"/>
    </row>
    <row r="15" spans="1:35">
      <c r="A15" s="64">
        <v>20210114</v>
      </c>
      <c r="B15" s="64">
        <f t="shared" si="1"/>
        <v>821</v>
      </c>
      <c r="C15" s="64">
        <f t="shared" si="2"/>
        <v>590</v>
      </c>
      <c r="D15" s="64">
        <v>741</v>
      </c>
      <c r="E15" s="64">
        <v>706</v>
      </c>
      <c r="F15" s="64">
        <v>688</v>
      </c>
      <c r="G15" s="64">
        <v>679</v>
      </c>
      <c r="H15" s="64">
        <v>690</v>
      </c>
      <c r="I15" s="64">
        <v>710</v>
      </c>
      <c r="J15" s="64">
        <v>750</v>
      </c>
      <c r="K15" s="64">
        <v>795</v>
      </c>
      <c r="L15" s="64">
        <v>781</v>
      </c>
      <c r="M15" s="64">
        <v>672</v>
      </c>
      <c r="N15" s="64">
        <v>639</v>
      </c>
      <c r="O15" s="64">
        <v>612</v>
      </c>
      <c r="P15" s="64">
        <v>590</v>
      </c>
      <c r="Q15" s="64">
        <v>600</v>
      </c>
      <c r="R15" s="64">
        <v>626</v>
      </c>
      <c r="S15" s="64">
        <v>667</v>
      </c>
      <c r="T15" s="64">
        <v>736</v>
      </c>
      <c r="U15" s="64">
        <v>783</v>
      </c>
      <c r="V15" s="64">
        <v>818</v>
      </c>
      <c r="W15" s="64">
        <v>821</v>
      </c>
      <c r="X15" s="64">
        <v>803</v>
      </c>
      <c r="Y15" s="64">
        <v>771</v>
      </c>
      <c r="Z15" s="64">
        <v>749</v>
      </c>
      <c r="AA15" s="64">
        <v>738</v>
      </c>
      <c r="AB15" s="65">
        <v>4</v>
      </c>
      <c r="AC15" s="65">
        <f t="shared" si="0"/>
        <v>0</v>
      </c>
      <c r="AD15" s="65">
        <v>4</v>
      </c>
      <c r="AF15" s="59">
        <v>4</v>
      </c>
      <c r="AG15" s="59">
        <v>7</v>
      </c>
      <c r="AH15">
        <v>2021</v>
      </c>
      <c r="AI15" s="74"/>
    </row>
    <row r="16" spans="1:35">
      <c r="A16" s="64">
        <v>20210115</v>
      </c>
      <c r="B16" s="64">
        <f t="shared" si="1"/>
        <v>764</v>
      </c>
      <c r="C16" s="64">
        <f t="shared" si="2"/>
        <v>578</v>
      </c>
      <c r="D16" s="64">
        <v>692</v>
      </c>
      <c r="E16" s="64">
        <v>659</v>
      </c>
      <c r="F16" s="64">
        <v>637</v>
      </c>
      <c r="G16" s="64">
        <v>630</v>
      </c>
      <c r="H16" s="64">
        <v>632</v>
      </c>
      <c r="I16" s="64">
        <v>648</v>
      </c>
      <c r="J16" s="64">
        <v>668</v>
      </c>
      <c r="K16" s="64">
        <v>704</v>
      </c>
      <c r="L16" s="64">
        <v>722</v>
      </c>
      <c r="M16" s="64">
        <v>679</v>
      </c>
      <c r="N16" s="64">
        <v>670</v>
      </c>
      <c r="O16" s="64">
        <v>627</v>
      </c>
      <c r="P16" s="64">
        <v>578</v>
      </c>
      <c r="Q16" s="64">
        <v>603</v>
      </c>
      <c r="R16" s="64">
        <v>601</v>
      </c>
      <c r="S16" s="64">
        <v>642</v>
      </c>
      <c r="T16" s="64">
        <v>710</v>
      </c>
      <c r="U16" s="64">
        <v>753</v>
      </c>
      <c r="V16" s="64">
        <v>764</v>
      </c>
      <c r="W16" s="64">
        <v>764</v>
      </c>
      <c r="X16" s="64">
        <v>763</v>
      </c>
      <c r="Y16" s="64">
        <v>751</v>
      </c>
      <c r="Z16" s="64">
        <v>734</v>
      </c>
      <c r="AA16" s="64">
        <v>728</v>
      </c>
      <c r="AB16" s="65">
        <v>4</v>
      </c>
      <c r="AC16" s="65">
        <f t="shared" si="0"/>
        <v>0</v>
      </c>
      <c r="AD16" s="65">
        <v>5</v>
      </c>
      <c r="AF16" s="59">
        <v>3</v>
      </c>
      <c r="AG16" s="59">
        <v>7</v>
      </c>
      <c r="AH16">
        <v>2021</v>
      </c>
      <c r="AI16" s="74"/>
    </row>
    <row r="17" spans="1:35">
      <c r="A17" s="64">
        <v>20210116</v>
      </c>
      <c r="B17" s="64">
        <f t="shared" si="1"/>
        <v>874</v>
      </c>
      <c r="C17" s="64">
        <f t="shared" si="2"/>
        <v>575</v>
      </c>
      <c r="D17" s="64">
        <v>697</v>
      </c>
      <c r="E17" s="64">
        <v>665</v>
      </c>
      <c r="F17" s="64">
        <v>651</v>
      </c>
      <c r="G17" s="64">
        <v>645</v>
      </c>
      <c r="H17" s="64">
        <v>650</v>
      </c>
      <c r="I17" s="64">
        <v>670</v>
      </c>
      <c r="J17" s="64">
        <v>699</v>
      </c>
      <c r="K17" s="64">
        <v>728</v>
      </c>
      <c r="L17" s="64">
        <v>713</v>
      </c>
      <c r="M17" s="64">
        <v>645</v>
      </c>
      <c r="N17" s="64">
        <v>638</v>
      </c>
      <c r="O17" s="64">
        <v>649</v>
      </c>
      <c r="P17" s="64">
        <v>575</v>
      </c>
      <c r="Q17" s="64">
        <v>581</v>
      </c>
      <c r="R17" s="64">
        <v>695</v>
      </c>
      <c r="S17" s="64">
        <v>716</v>
      </c>
      <c r="T17" s="64">
        <v>773</v>
      </c>
      <c r="U17" s="64">
        <v>844</v>
      </c>
      <c r="V17" s="64">
        <v>874</v>
      </c>
      <c r="W17" s="64">
        <v>865</v>
      </c>
      <c r="X17" s="64">
        <v>847</v>
      </c>
      <c r="Y17" s="64">
        <v>816</v>
      </c>
      <c r="Z17" s="64">
        <v>805</v>
      </c>
      <c r="AA17" s="64">
        <v>809</v>
      </c>
      <c r="AB17" s="65">
        <v>4</v>
      </c>
      <c r="AC17" s="65">
        <f t="shared" si="0"/>
        <v>1</v>
      </c>
      <c r="AD17" s="65">
        <v>6</v>
      </c>
      <c r="AF17" s="59">
        <v>2</v>
      </c>
      <c r="AG17" s="59">
        <v>3</v>
      </c>
      <c r="AH17">
        <v>2021</v>
      </c>
      <c r="AI17" s="74"/>
    </row>
    <row r="18" spans="1:35">
      <c r="A18" s="64">
        <v>20210117</v>
      </c>
      <c r="B18" s="64">
        <f t="shared" si="1"/>
        <v>886</v>
      </c>
      <c r="C18" s="64">
        <f t="shared" si="2"/>
        <v>641</v>
      </c>
      <c r="D18" s="64">
        <v>773</v>
      </c>
      <c r="E18" s="64">
        <v>744</v>
      </c>
      <c r="F18" s="64">
        <v>717</v>
      </c>
      <c r="G18" s="64">
        <v>710</v>
      </c>
      <c r="H18" s="64">
        <v>706</v>
      </c>
      <c r="I18" s="64">
        <v>719</v>
      </c>
      <c r="J18" s="64">
        <v>740</v>
      </c>
      <c r="K18" s="64">
        <v>762</v>
      </c>
      <c r="L18" s="64">
        <v>774</v>
      </c>
      <c r="M18" s="64">
        <v>763</v>
      </c>
      <c r="N18" s="64">
        <v>726</v>
      </c>
      <c r="O18" s="64">
        <v>686</v>
      </c>
      <c r="P18" s="64">
        <v>641</v>
      </c>
      <c r="Q18" s="64">
        <v>658</v>
      </c>
      <c r="R18" s="64">
        <v>676</v>
      </c>
      <c r="S18" s="64">
        <v>699</v>
      </c>
      <c r="T18" s="64">
        <v>774</v>
      </c>
      <c r="U18" s="64">
        <v>858</v>
      </c>
      <c r="V18" s="64">
        <v>886</v>
      </c>
      <c r="W18" s="64">
        <v>876</v>
      </c>
      <c r="X18" s="64">
        <v>861</v>
      </c>
      <c r="Y18" s="64">
        <v>838</v>
      </c>
      <c r="Z18" s="64">
        <v>819</v>
      </c>
      <c r="AA18" s="64">
        <v>811</v>
      </c>
      <c r="AB18" s="65">
        <v>4</v>
      </c>
      <c r="AC18" s="65">
        <f t="shared" si="0"/>
        <v>2</v>
      </c>
      <c r="AD18" s="65">
        <v>7</v>
      </c>
      <c r="AF18" s="59">
        <v>1</v>
      </c>
      <c r="AG18" s="59">
        <v>2</v>
      </c>
      <c r="AH18">
        <v>2021</v>
      </c>
      <c r="AI18" s="74"/>
    </row>
    <row r="19" spans="1:35">
      <c r="A19" s="64">
        <v>20210118</v>
      </c>
      <c r="B19" s="64">
        <f t="shared" si="1"/>
        <v>906</v>
      </c>
      <c r="C19" s="64">
        <f t="shared" si="2"/>
        <v>679</v>
      </c>
      <c r="D19" s="64">
        <v>773</v>
      </c>
      <c r="E19" s="64">
        <v>740</v>
      </c>
      <c r="F19" s="64">
        <v>720</v>
      </c>
      <c r="G19" s="64">
        <v>708</v>
      </c>
      <c r="H19" s="64">
        <v>700</v>
      </c>
      <c r="I19" s="64">
        <v>714</v>
      </c>
      <c r="J19" s="64">
        <v>744</v>
      </c>
      <c r="K19" s="64">
        <v>791</v>
      </c>
      <c r="L19" s="64">
        <v>848</v>
      </c>
      <c r="M19" s="64">
        <v>830</v>
      </c>
      <c r="N19" s="64">
        <v>781</v>
      </c>
      <c r="O19" s="64">
        <v>746</v>
      </c>
      <c r="P19" s="64">
        <v>697</v>
      </c>
      <c r="Q19" s="64">
        <v>679</v>
      </c>
      <c r="R19" s="64">
        <v>716</v>
      </c>
      <c r="S19" s="64">
        <v>756</v>
      </c>
      <c r="T19" s="64">
        <v>811</v>
      </c>
      <c r="U19" s="64">
        <v>878</v>
      </c>
      <c r="V19" s="64">
        <v>906</v>
      </c>
      <c r="W19" s="64">
        <v>883</v>
      </c>
      <c r="X19" s="64">
        <v>870</v>
      </c>
      <c r="Y19" s="64">
        <v>845</v>
      </c>
      <c r="Z19" s="64">
        <v>827</v>
      </c>
      <c r="AA19" s="64">
        <v>828</v>
      </c>
      <c r="AB19" s="65">
        <v>4</v>
      </c>
      <c r="AC19" s="65">
        <f t="shared" si="0"/>
        <v>0</v>
      </c>
      <c r="AD19" s="65">
        <v>1</v>
      </c>
      <c r="AF19" s="59">
        <v>2</v>
      </c>
      <c r="AG19" s="59">
        <v>4</v>
      </c>
      <c r="AH19">
        <v>2021</v>
      </c>
      <c r="AI19" s="74"/>
    </row>
    <row r="20" spans="1:35">
      <c r="A20" s="64">
        <v>20210119</v>
      </c>
      <c r="B20" s="64">
        <f t="shared" si="1"/>
        <v>929</v>
      </c>
      <c r="C20" s="64">
        <f t="shared" si="2"/>
        <v>606</v>
      </c>
      <c r="D20" s="64">
        <v>796</v>
      </c>
      <c r="E20" s="64">
        <v>769</v>
      </c>
      <c r="F20" s="64">
        <v>755</v>
      </c>
      <c r="G20" s="64">
        <v>743</v>
      </c>
      <c r="H20" s="64">
        <v>750</v>
      </c>
      <c r="I20" s="64">
        <v>769</v>
      </c>
      <c r="J20" s="64">
        <v>808</v>
      </c>
      <c r="K20" s="64">
        <v>857</v>
      </c>
      <c r="L20" s="64">
        <v>826</v>
      </c>
      <c r="M20" s="64">
        <v>683</v>
      </c>
      <c r="N20" s="64">
        <v>644</v>
      </c>
      <c r="O20" s="64">
        <v>627</v>
      </c>
      <c r="P20" s="64">
        <v>606</v>
      </c>
      <c r="Q20" s="64">
        <v>632</v>
      </c>
      <c r="R20" s="64">
        <v>659</v>
      </c>
      <c r="S20" s="64">
        <v>704</v>
      </c>
      <c r="T20" s="64">
        <v>794</v>
      </c>
      <c r="U20" s="64">
        <v>896</v>
      </c>
      <c r="V20" s="64">
        <v>929</v>
      </c>
      <c r="W20" s="64">
        <v>929</v>
      </c>
      <c r="X20" s="64">
        <v>915</v>
      </c>
      <c r="Y20" s="64">
        <v>886</v>
      </c>
      <c r="Z20" s="64">
        <v>866</v>
      </c>
      <c r="AA20" s="64">
        <v>854</v>
      </c>
      <c r="AB20" s="65">
        <v>4</v>
      </c>
      <c r="AC20" s="65">
        <f t="shared" si="0"/>
        <v>0</v>
      </c>
      <c r="AD20" s="65">
        <v>2</v>
      </c>
      <c r="AF20" s="59">
        <v>2</v>
      </c>
      <c r="AG20" s="59">
        <v>8</v>
      </c>
      <c r="AH20">
        <v>2021</v>
      </c>
      <c r="AI20" s="74"/>
    </row>
    <row r="21" spans="1:35">
      <c r="A21" s="64">
        <v>20210120</v>
      </c>
      <c r="B21" s="64">
        <f t="shared" si="1"/>
        <v>814</v>
      </c>
      <c r="C21" s="64">
        <f t="shared" si="2"/>
        <v>619</v>
      </c>
      <c r="D21" s="64">
        <v>814</v>
      </c>
      <c r="E21" s="64">
        <v>783</v>
      </c>
      <c r="F21" s="64">
        <v>757</v>
      </c>
      <c r="G21" s="64">
        <v>746</v>
      </c>
      <c r="H21" s="64">
        <v>740</v>
      </c>
      <c r="I21" s="64">
        <v>743</v>
      </c>
      <c r="J21" s="64">
        <v>768</v>
      </c>
      <c r="K21" s="64">
        <v>806</v>
      </c>
      <c r="L21" s="64">
        <v>790</v>
      </c>
      <c r="M21" s="64">
        <v>660</v>
      </c>
      <c r="N21" s="64">
        <v>628</v>
      </c>
      <c r="O21" s="64">
        <v>620</v>
      </c>
      <c r="P21" s="64">
        <v>619</v>
      </c>
      <c r="Q21" s="64">
        <v>668</v>
      </c>
      <c r="R21" s="64">
        <v>689</v>
      </c>
      <c r="S21" s="64">
        <v>705</v>
      </c>
      <c r="T21" s="64">
        <v>742</v>
      </c>
      <c r="U21" s="64">
        <v>787</v>
      </c>
      <c r="V21" s="64">
        <v>809</v>
      </c>
      <c r="W21" s="64">
        <v>804</v>
      </c>
      <c r="X21" s="64">
        <v>781</v>
      </c>
      <c r="Y21" s="64">
        <v>751</v>
      </c>
      <c r="Z21" s="64">
        <v>737</v>
      </c>
      <c r="AA21" s="64">
        <v>733</v>
      </c>
      <c r="AB21" s="65">
        <v>4</v>
      </c>
      <c r="AC21" s="65">
        <f t="shared" si="0"/>
        <v>0</v>
      </c>
      <c r="AD21" s="65">
        <v>3</v>
      </c>
      <c r="AF21" s="59">
        <v>2</v>
      </c>
      <c r="AG21" s="59">
        <v>8</v>
      </c>
      <c r="AH21">
        <v>2021</v>
      </c>
      <c r="AI21" s="74"/>
    </row>
    <row r="22" spans="1:35">
      <c r="A22" s="64">
        <v>20210121</v>
      </c>
      <c r="B22" s="64">
        <f t="shared" si="1"/>
        <v>761</v>
      </c>
      <c r="C22" s="64">
        <f t="shared" si="2"/>
        <v>584</v>
      </c>
      <c r="D22" s="64">
        <v>696</v>
      </c>
      <c r="E22" s="64">
        <v>659</v>
      </c>
      <c r="F22" s="64">
        <v>644</v>
      </c>
      <c r="G22" s="64">
        <v>640</v>
      </c>
      <c r="H22" s="64">
        <v>640</v>
      </c>
      <c r="I22" s="64">
        <v>664</v>
      </c>
      <c r="J22" s="64">
        <v>693</v>
      </c>
      <c r="K22" s="64">
        <v>738</v>
      </c>
      <c r="L22" s="64">
        <v>742</v>
      </c>
      <c r="M22" s="64">
        <v>635</v>
      </c>
      <c r="N22" s="64">
        <v>617</v>
      </c>
      <c r="O22" s="64">
        <v>613</v>
      </c>
      <c r="P22" s="64">
        <v>584</v>
      </c>
      <c r="Q22" s="64">
        <v>614</v>
      </c>
      <c r="R22" s="64">
        <v>664</v>
      </c>
      <c r="S22" s="64">
        <v>732</v>
      </c>
      <c r="T22" s="64">
        <v>722</v>
      </c>
      <c r="U22" s="64">
        <v>749</v>
      </c>
      <c r="V22" s="64">
        <v>761</v>
      </c>
      <c r="W22" s="64">
        <v>755</v>
      </c>
      <c r="X22" s="64">
        <v>734</v>
      </c>
      <c r="Y22" s="64">
        <v>709</v>
      </c>
      <c r="Z22" s="64">
        <v>690</v>
      </c>
      <c r="AA22" s="64">
        <v>679</v>
      </c>
      <c r="AB22" s="65">
        <v>4</v>
      </c>
      <c r="AC22" s="65">
        <f t="shared" si="0"/>
        <v>0</v>
      </c>
      <c r="AD22" s="65">
        <v>4</v>
      </c>
      <c r="AF22" s="59">
        <v>4</v>
      </c>
      <c r="AG22" s="59">
        <v>6</v>
      </c>
      <c r="AH22">
        <v>2021</v>
      </c>
      <c r="AI22" s="74"/>
    </row>
    <row r="23" spans="1:35">
      <c r="A23" s="64">
        <v>20210122</v>
      </c>
      <c r="B23" s="64">
        <f t="shared" si="1"/>
        <v>795</v>
      </c>
      <c r="C23" s="64">
        <f t="shared" si="2"/>
        <v>577</v>
      </c>
      <c r="D23" s="64">
        <v>637</v>
      </c>
      <c r="E23" s="64">
        <v>603</v>
      </c>
      <c r="F23" s="64">
        <v>584</v>
      </c>
      <c r="G23" s="64">
        <v>577</v>
      </c>
      <c r="H23" s="64">
        <v>577</v>
      </c>
      <c r="I23" s="64">
        <v>597</v>
      </c>
      <c r="J23" s="64">
        <v>629</v>
      </c>
      <c r="K23" s="64">
        <v>667</v>
      </c>
      <c r="L23" s="64">
        <v>731</v>
      </c>
      <c r="M23" s="64">
        <v>736</v>
      </c>
      <c r="N23" s="64">
        <v>722</v>
      </c>
      <c r="O23" s="64">
        <v>751</v>
      </c>
      <c r="P23" s="64">
        <v>733</v>
      </c>
      <c r="Q23" s="64">
        <v>718</v>
      </c>
      <c r="R23" s="64">
        <v>741</v>
      </c>
      <c r="S23" s="64">
        <v>764</v>
      </c>
      <c r="T23" s="64">
        <v>790</v>
      </c>
      <c r="U23" s="64">
        <v>795</v>
      </c>
      <c r="V23" s="64">
        <v>790</v>
      </c>
      <c r="W23" s="64">
        <v>774</v>
      </c>
      <c r="X23" s="64">
        <v>753</v>
      </c>
      <c r="Y23" s="64">
        <v>720</v>
      </c>
      <c r="Z23" s="64">
        <v>704</v>
      </c>
      <c r="AA23" s="64">
        <v>696</v>
      </c>
      <c r="AB23" s="65">
        <v>4</v>
      </c>
      <c r="AC23" s="65">
        <f t="shared" si="0"/>
        <v>0</v>
      </c>
      <c r="AD23" s="65">
        <v>5</v>
      </c>
      <c r="AF23" s="59">
        <v>6</v>
      </c>
      <c r="AG23" s="59">
        <v>2</v>
      </c>
      <c r="AH23">
        <v>2021</v>
      </c>
      <c r="AI23" s="74"/>
    </row>
    <row r="24" spans="1:35">
      <c r="A24" s="64">
        <v>20210123</v>
      </c>
      <c r="B24" s="64">
        <f t="shared" si="1"/>
        <v>765</v>
      </c>
      <c r="C24" s="64">
        <f t="shared" si="2"/>
        <v>591</v>
      </c>
      <c r="D24" s="64">
        <v>657</v>
      </c>
      <c r="E24" s="64">
        <v>624</v>
      </c>
      <c r="F24" s="64">
        <v>603</v>
      </c>
      <c r="G24" s="64">
        <v>594</v>
      </c>
      <c r="H24" s="64">
        <v>591</v>
      </c>
      <c r="I24" s="64">
        <v>604</v>
      </c>
      <c r="J24" s="64">
        <v>622</v>
      </c>
      <c r="K24" s="64">
        <v>642</v>
      </c>
      <c r="L24" s="64">
        <v>681</v>
      </c>
      <c r="M24" s="64">
        <v>704</v>
      </c>
      <c r="N24" s="64">
        <v>691</v>
      </c>
      <c r="O24" s="64">
        <v>703</v>
      </c>
      <c r="P24" s="64">
        <v>700</v>
      </c>
      <c r="Q24" s="64">
        <v>687</v>
      </c>
      <c r="R24" s="64">
        <v>700</v>
      </c>
      <c r="S24" s="64">
        <v>720</v>
      </c>
      <c r="T24" s="64">
        <v>746</v>
      </c>
      <c r="U24" s="64">
        <v>761</v>
      </c>
      <c r="V24" s="64">
        <v>765</v>
      </c>
      <c r="W24" s="64">
        <v>760</v>
      </c>
      <c r="X24" s="64">
        <v>741</v>
      </c>
      <c r="Y24" s="64">
        <v>720</v>
      </c>
      <c r="Z24" s="64">
        <v>708</v>
      </c>
      <c r="AA24" s="64">
        <v>707</v>
      </c>
      <c r="AB24" s="65">
        <v>4</v>
      </c>
      <c r="AC24" s="65">
        <f t="shared" si="0"/>
        <v>1</v>
      </c>
      <c r="AD24" s="65">
        <v>6</v>
      </c>
      <c r="AF24" s="59">
        <v>5</v>
      </c>
      <c r="AG24" s="59">
        <v>1</v>
      </c>
      <c r="AH24">
        <v>2021</v>
      </c>
      <c r="AI24" s="74"/>
    </row>
    <row r="25" spans="1:35">
      <c r="A25" s="64">
        <v>20210124</v>
      </c>
      <c r="B25" s="64">
        <f t="shared" si="1"/>
        <v>756</v>
      </c>
      <c r="C25" s="64">
        <f t="shared" si="2"/>
        <v>475</v>
      </c>
      <c r="D25" s="64">
        <v>670</v>
      </c>
      <c r="E25" s="64">
        <v>639</v>
      </c>
      <c r="F25" s="64">
        <v>619</v>
      </c>
      <c r="G25" s="64">
        <v>615</v>
      </c>
      <c r="H25" s="64">
        <v>609</v>
      </c>
      <c r="I25" s="64">
        <v>620</v>
      </c>
      <c r="J25" s="64">
        <v>640</v>
      </c>
      <c r="K25" s="64">
        <v>655</v>
      </c>
      <c r="L25" s="64">
        <v>616</v>
      </c>
      <c r="M25" s="64">
        <v>519</v>
      </c>
      <c r="N25" s="64">
        <v>488</v>
      </c>
      <c r="O25" s="64">
        <v>475</v>
      </c>
      <c r="P25" s="64">
        <v>480</v>
      </c>
      <c r="Q25" s="64">
        <v>502</v>
      </c>
      <c r="R25" s="64">
        <v>533</v>
      </c>
      <c r="S25" s="64">
        <v>559</v>
      </c>
      <c r="T25" s="64">
        <v>633</v>
      </c>
      <c r="U25" s="64">
        <v>712</v>
      </c>
      <c r="V25" s="64">
        <v>756</v>
      </c>
      <c r="W25" s="64">
        <v>750</v>
      </c>
      <c r="X25" s="64">
        <v>735</v>
      </c>
      <c r="Y25" s="64">
        <v>706</v>
      </c>
      <c r="Z25" s="64">
        <v>699</v>
      </c>
      <c r="AA25" s="64">
        <v>687</v>
      </c>
      <c r="AB25" s="65">
        <v>4</v>
      </c>
      <c r="AC25" s="65">
        <f t="shared" si="0"/>
        <v>2</v>
      </c>
      <c r="AD25" s="65">
        <v>7</v>
      </c>
      <c r="AF25" s="59">
        <v>5</v>
      </c>
      <c r="AG25" s="59">
        <v>7</v>
      </c>
      <c r="AH25">
        <v>2021</v>
      </c>
      <c r="AI25" s="74"/>
    </row>
    <row r="26" spans="1:35">
      <c r="A26" s="64">
        <v>20210125</v>
      </c>
      <c r="B26" s="64">
        <f t="shared" si="1"/>
        <v>763</v>
      </c>
      <c r="C26" s="64">
        <f t="shared" si="2"/>
        <v>550</v>
      </c>
      <c r="D26" s="64">
        <v>646</v>
      </c>
      <c r="E26" s="64">
        <v>621</v>
      </c>
      <c r="F26" s="64">
        <v>605</v>
      </c>
      <c r="G26" s="64">
        <v>600</v>
      </c>
      <c r="H26" s="64">
        <v>599</v>
      </c>
      <c r="I26" s="64">
        <v>613</v>
      </c>
      <c r="J26" s="64">
        <v>642</v>
      </c>
      <c r="K26" s="64">
        <v>682</v>
      </c>
      <c r="L26" s="64">
        <v>718</v>
      </c>
      <c r="M26" s="64">
        <v>664</v>
      </c>
      <c r="N26" s="64">
        <v>630</v>
      </c>
      <c r="O26" s="64">
        <v>589</v>
      </c>
      <c r="P26" s="64">
        <v>550</v>
      </c>
      <c r="Q26" s="64">
        <v>639</v>
      </c>
      <c r="R26" s="64">
        <v>598</v>
      </c>
      <c r="S26" s="64">
        <v>651</v>
      </c>
      <c r="T26" s="64">
        <v>691</v>
      </c>
      <c r="U26" s="64">
        <v>742</v>
      </c>
      <c r="V26" s="64">
        <v>763</v>
      </c>
      <c r="W26" s="64">
        <v>752</v>
      </c>
      <c r="X26" s="64">
        <v>736</v>
      </c>
      <c r="Y26" s="64">
        <v>709</v>
      </c>
      <c r="Z26" s="64">
        <v>688</v>
      </c>
      <c r="AA26" s="64">
        <v>675</v>
      </c>
      <c r="AB26" s="65">
        <v>4</v>
      </c>
      <c r="AC26" s="65">
        <f t="shared" si="0"/>
        <v>0</v>
      </c>
      <c r="AD26" s="65">
        <v>1</v>
      </c>
      <c r="AF26" s="59">
        <v>5</v>
      </c>
      <c r="AG26" s="59">
        <v>5</v>
      </c>
      <c r="AH26">
        <v>2021</v>
      </c>
      <c r="AI26" s="74"/>
    </row>
    <row r="27" spans="1:35">
      <c r="A27" s="64">
        <v>20210126</v>
      </c>
      <c r="B27" s="64">
        <f t="shared" si="1"/>
        <v>836</v>
      </c>
      <c r="C27" s="64">
        <f t="shared" si="2"/>
        <v>582</v>
      </c>
      <c r="D27" s="64">
        <v>636</v>
      </c>
      <c r="E27" s="64">
        <v>609</v>
      </c>
      <c r="F27" s="64">
        <v>589</v>
      </c>
      <c r="G27" s="64">
        <v>582</v>
      </c>
      <c r="H27" s="64">
        <v>587</v>
      </c>
      <c r="I27" s="64">
        <v>604</v>
      </c>
      <c r="J27" s="64">
        <v>631</v>
      </c>
      <c r="K27" s="64">
        <v>669</v>
      </c>
      <c r="L27" s="64">
        <v>742</v>
      </c>
      <c r="M27" s="64">
        <v>788</v>
      </c>
      <c r="N27" s="64">
        <v>762</v>
      </c>
      <c r="O27" s="64">
        <v>712</v>
      </c>
      <c r="P27" s="64">
        <v>698</v>
      </c>
      <c r="Q27" s="64">
        <v>719</v>
      </c>
      <c r="R27" s="64">
        <v>732</v>
      </c>
      <c r="S27" s="64">
        <v>836</v>
      </c>
      <c r="T27" s="64">
        <v>741</v>
      </c>
      <c r="U27" s="64">
        <v>790</v>
      </c>
      <c r="V27" s="64">
        <v>819</v>
      </c>
      <c r="W27" s="64">
        <v>809</v>
      </c>
      <c r="X27" s="64">
        <v>786</v>
      </c>
      <c r="Y27" s="64">
        <v>753</v>
      </c>
      <c r="Z27" s="64">
        <v>739</v>
      </c>
      <c r="AA27" s="64">
        <v>738</v>
      </c>
      <c r="AB27" s="65">
        <v>4</v>
      </c>
      <c r="AC27" s="65">
        <f t="shared" si="0"/>
        <v>0</v>
      </c>
      <c r="AD27" s="65">
        <v>2</v>
      </c>
      <c r="AF27" s="59">
        <v>4</v>
      </c>
      <c r="AG27" s="59">
        <v>2</v>
      </c>
      <c r="AH27">
        <v>2021</v>
      </c>
      <c r="AI27" s="74"/>
    </row>
    <row r="28" spans="1:35">
      <c r="A28" s="64">
        <v>20210127</v>
      </c>
      <c r="B28" s="64">
        <f t="shared" si="1"/>
        <v>860</v>
      </c>
      <c r="C28" s="64">
        <f t="shared" si="2"/>
        <v>537</v>
      </c>
      <c r="D28" s="64">
        <v>701</v>
      </c>
      <c r="E28" s="64">
        <v>674</v>
      </c>
      <c r="F28" s="64">
        <v>655</v>
      </c>
      <c r="G28" s="64">
        <v>652</v>
      </c>
      <c r="H28" s="64">
        <v>661</v>
      </c>
      <c r="I28" s="64">
        <v>677</v>
      </c>
      <c r="J28" s="64">
        <v>708</v>
      </c>
      <c r="K28" s="64">
        <v>755</v>
      </c>
      <c r="L28" s="64">
        <v>712</v>
      </c>
      <c r="M28" s="64">
        <v>594</v>
      </c>
      <c r="N28" s="64">
        <v>570</v>
      </c>
      <c r="O28" s="64">
        <v>556</v>
      </c>
      <c r="P28" s="64">
        <v>537</v>
      </c>
      <c r="Q28" s="64">
        <v>555</v>
      </c>
      <c r="R28" s="64">
        <v>580</v>
      </c>
      <c r="S28" s="64">
        <v>623</v>
      </c>
      <c r="T28" s="64">
        <v>702</v>
      </c>
      <c r="U28" s="64">
        <v>799</v>
      </c>
      <c r="V28" s="64">
        <v>856</v>
      </c>
      <c r="W28" s="64">
        <v>860</v>
      </c>
      <c r="X28" s="64">
        <v>842</v>
      </c>
      <c r="Y28" s="64">
        <v>824</v>
      </c>
      <c r="Z28" s="64">
        <v>806</v>
      </c>
      <c r="AA28" s="64">
        <v>780</v>
      </c>
      <c r="AB28" s="65">
        <v>4</v>
      </c>
      <c r="AC28" s="65">
        <f t="shared" si="0"/>
        <v>0</v>
      </c>
      <c r="AD28" s="65">
        <v>3</v>
      </c>
      <c r="AF28" s="59">
        <v>3</v>
      </c>
      <c r="AG28" s="59">
        <v>9</v>
      </c>
      <c r="AH28">
        <v>2021</v>
      </c>
      <c r="AI28" s="74"/>
    </row>
    <row r="29" spans="1:35">
      <c r="A29" s="64">
        <v>20210128</v>
      </c>
      <c r="B29" s="64">
        <f t="shared" si="1"/>
        <v>916</v>
      </c>
      <c r="C29" s="64">
        <f t="shared" si="2"/>
        <v>623</v>
      </c>
      <c r="D29" s="64">
        <v>729</v>
      </c>
      <c r="E29" s="64">
        <v>700</v>
      </c>
      <c r="F29" s="64">
        <v>678</v>
      </c>
      <c r="G29" s="64">
        <v>661</v>
      </c>
      <c r="H29" s="64">
        <v>671</v>
      </c>
      <c r="I29" s="64">
        <v>699</v>
      </c>
      <c r="J29" s="64">
        <v>729</v>
      </c>
      <c r="K29" s="64">
        <v>761</v>
      </c>
      <c r="L29" s="64">
        <v>711</v>
      </c>
      <c r="M29" s="64">
        <v>623</v>
      </c>
      <c r="N29" s="64">
        <v>631</v>
      </c>
      <c r="O29" s="64">
        <v>631</v>
      </c>
      <c r="P29" s="64">
        <v>653</v>
      </c>
      <c r="Q29" s="64">
        <v>738</v>
      </c>
      <c r="R29" s="64">
        <v>701</v>
      </c>
      <c r="S29" s="64">
        <v>709</v>
      </c>
      <c r="T29" s="64">
        <v>793</v>
      </c>
      <c r="U29" s="64">
        <v>878</v>
      </c>
      <c r="V29" s="64">
        <v>916</v>
      </c>
      <c r="W29" s="64">
        <v>900</v>
      </c>
      <c r="X29" s="64">
        <v>883</v>
      </c>
      <c r="Y29" s="64">
        <v>856</v>
      </c>
      <c r="Z29" s="64">
        <v>834</v>
      </c>
      <c r="AA29" s="64">
        <v>828</v>
      </c>
      <c r="AB29" s="65">
        <v>4</v>
      </c>
      <c r="AC29" s="65">
        <f t="shared" si="0"/>
        <v>0</v>
      </c>
      <c r="AD29" s="65">
        <v>4</v>
      </c>
      <c r="AF29" s="59">
        <v>1</v>
      </c>
      <c r="AG29" s="59">
        <v>3</v>
      </c>
      <c r="AH29">
        <v>2021</v>
      </c>
      <c r="AI29" s="74"/>
    </row>
    <row r="30" spans="1:35">
      <c r="A30" s="64">
        <v>20210129</v>
      </c>
      <c r="B30" s="64">
        <f t="shared" si="1"/>
        <v>930</v>
      </c>
      <c r="C30" s="64">
        <f t="shared" si="2"/>
        <v>649</v>
      </c>
      <c r="D30" s="64">
        <v>790</v>
      </c>
      <c r="E30" s="64">
        <v>755</v>
      </c>
      <c r="F30" s="64">
        <v>736</v>
      </c>
      <c r="G30" s="64">
        <v>731</v>
      </c>
      <c r="H30" s="64">
        <v>732</v>
      </c>
      <c r="I30" s="64">
        <v>749</v>
      </c>
      <c r="J30" s="64">
        <v>782</v>
      </c>
      <c r="K30" s="64">
        <v>825</v>
      </c>
      <c r="L30" s="64">
        <v>864</v>
      </c>
      <c r="M30" s="64">
        <v>840</v>
      </c>
      <c r="N30" s="64">
        <v>772</v>
      </c>
      <c r="O30" s="64">
        <v>711</v>
      </c>
      <c r="P30" s="64">
        <v>658</v>
      </c>
      <c r="Q30" s="64">
        <v>649</v>
      </c>
      <c r="R30" s="64">
        <v>687</v>
      </c>
      <c r="S30" s="64">
        <v>707</v>
      </c>
      <c r="T30" s="64">
        <v>782</v>
      </c>
      <c r="U30" s="64">
        <v>894</v>
      </c>
      <c r="V30" s="64">
        <v>930</v>
      </c>
      <c r="W30" s="64">
        <v>925</v>
      </c>
      <c r="X30" s="64">
        <v>908</v>
      </c>
      <c r="Y30" s="64">
        <v>876</v>
      </c>
      <c r="Z30" s="64">
        <v>861</v>
      </c>
      <c r="AA30" s="64">
        <v>856</v>
      </c>
      <c r="AB30" s="65">
        <v>4</v>
      </c>
      <c r="AC30" s="65">
        <f t="shared" si="0"/>
        <v>0</v>
      </c>
      <c r="AD30" s="65">
        <v>5</v>
      </c>
      <c r="AF30" s="59">
        <v>1</v>
      </c>
      <c r="AG30" s="59">
        <v>5</v>
      </c>
      <c r="AH30">
        <v>2021</v>
      </c>
      <c r="AI30" s="74"/>
    </row>
    <row r="31" spans="1:35">
      <c r="A31" s="64">
        <v>20210130</v>
      </c>
      <c r="B31" s="64">
        <f t="shared" si="1"/>
        <v>837</v>
      </c>
      <c r="C31" s="64">
        <f t="shared" si="2"/>
        <v>562</v>
      </c>
      <c r="D31" s="64">
        <v>813</v>
      </c>
      <c r="E31" s="64">
        <v>781</v>
      </c>
      <c r="F31" s="64">
        <v>762</v>
      </c>
      <c r="G31" s="64">
        <v>747</v>
      </c>
      <c r="H31" s="64">
        <v>744</v>
      </c>
      <c r="I31" s="64">
        <v>752</v>
      </c>
      <c r="J31" s="64">
        <v>769</v>
      </c>
      <c r="K31" s="64">
        <v>786</v>
      </c>
      <c r="L31" s="64">
        <v>718</v>
      </c>
      <c r="M31" s="64">
        <v>584</v>
      </c>
      <c r="N31" s="64">
        <v>565</v>
      </c>
      <c r="O31" s="64">
        <v>562</v>
      </c>
      <c r="P31" s="64">
        <v>568</v>
      </c>
      <c r="Q31" s="64">
        <v>601</v>
      </c>
      <c r="R31" s="64">
        <v>591</v>
      </c>
      <c r="S31" s="64">
        <v>600</v>
      </c>
      <c r="T31" s="64">
        <v>681</v>
      </c>
      <c r="U31" s="64">
        <v>775</v>
      </c>
      <c r="V31" s="64">
        <v>837</v>
      </c>
      <c r="W31" s="64">
        <v>837</v>
      </c>
      <c r="X31" s="64">
        <v>833</v>
      </c>
      <c r="Y31" s="64">
        <v>811</v>
      </c>
      <c r="Z31" s="64">
        <v>802</v>
      </c>
      <c r="AA31" s="64">
        <v>798</v>
      </c>
      <c r="AB31" s="65">
        <v>4</v>
      </c>
      <c r="AC31" s="65">
        <f t="shared" si="0"/>
        <v>1</v>
      </c>
      <c r="AD31" s="65">
        <v>6</v>
      </c>
      <c r="AF31" s="59">
        <v>2</v>
      </c>
      <c r="AG31" s="59">
        <v>8</v>
      </c>
      <c r="AH31">
        <v>2021</v>
      </c>
      <c r="AI31" s="74"/>
    </row>
    <row r="32" spans="1:35">
      <c r="A32" s="64">
        <v>20210131</v>
      </c>
      <c r="B32" s="64">
        <f t="shared" si="1"/>
        <v>760</v>
      </c>
      <c r="C32" s="64">
        <f t="shared" si="2"/>
        <v>532</v>
      </c>
      <c r="D32" s="64">
        <v>760</v>
      </c>
      <c r="E32" s="64">
        <v>730</v>
      </c>
      <c r="F32" s="64">
        <v>707</v>
      </c>
      <c r="G32" s="64">
        <v>696</v>
      </c>
      <c r="H32" s="64">
        <v>694</v>
      </c>
      <c r="I32" s="64">
        <v>697</v>
      </c>
      <c r="J32" s="64">
        <v>709</v>
      </c>
      <c r="K32" s="64">
        <v>717</v>
      </c>
      <c r="L32" s="64">
        <v>669</v>
      </c>
      <c r="M32" s="64">
        <v>571</v>
      </c>
      <c r="N32" s="64">
        <v>586</v>
      </c>
      <c r="O32" s="64">
        <v>569</v>
      </c>
      <c r="P32" s="64">
        <v>535</v>
      </c>
      <c r="Q32" s="64">
        <v>532</v>
      </c>
      <c r="R32" s="64">
        <v>555</v>
      </c>
      <c r="S32" s="64">
        <v>596</v>
      </c>
      <c r="T32" s="64">
        <v>646</v>
      </c>
      <c r="U32" s="64">
        <v>700</v>
      </c>
      <c r="V32" s="64">
        <v>737</v>
      </c>
      <c r="W32" s="64">
        <v>731</v>
      </c>
      <c r="X32" s="64">
        <v>726</v>
      </c>
      <c r="Y32" s="64">
        <v>702</v>
      </c>
      <c r="Z32" s="64">
        <v>687</v>
      </c>
      <c r="AA32" s="64">
        <v>680</v>
      </c>
      <c r="AB32" s="65">
        <v>4</v>
      </c>
      <c r="AC32" s="65">
        <f t="shared" si="0"/>
        <v>2</v>
      </c>
      <c r="AD32" s="65">
        <v>7</v>
      </c>
      <c r="AF32" s="59">
        <v>3</v>
      </c>
      <c r="AG32" s="59">
        <v>6</v>
      </c>
      <c r="AH32">
        <v>2021</v>
      </c>
      <c r="AI32" s="74"/>
    </row>
    <row r="33" spans="1:35">
      <c r="A33" s="64">
        <v>20210201</v>
      </c>
      <c r="B33" s="64">
        <f t="shared" si="1"/>
        <v>819</v>
      </c>
      <c r="C33" s="64">
        <f t="shared" si="2"/>
        <v>569</v>
      </c>
      <c r="D33" s="64">
        <v>636</v>
      </c>
      <c r="E33" s="64">
        <v>605</v>
      </c>
      <c r="F33" s="64">
        <v>579</v>
      </c>
      <c r="G33" s="64">
        <v>569</v>
      </c>
      <c r="H33" s="64">
        <v>575</v>
      </c>
      <c r="I33" s="64">
        <v>589</v>
      </c>
      <c r="J33" s="64">
        <v>624</v>
      </c>
      <c r="K33" s="64">
        <v>673</v>
      </c>
      <c r="L33" s="64">
        <v>740</v>
      </c>
      <c r="M33" s="64">
        <v>773</v>
      </c>
      <c r="N33" s="64">
        <v>789</v>
      </c>
      <c r="O33" s="64">
        <v>780</v>
      </c>
      <c r="P33" s="64">
        <v>747</v>
      </c>
      <c r="Q33" s="64">
        <v>767</v>
      </c>
      <c r="R33" s="64">
        <v>774</v>
      </c>
      <c r="S33" s="64">
        <v>778</v>
      </c>
      <c r="T33" s="64">
        <v>797</v>
      </c>
      <c r="U33" s="64">
        <v>811</v>
      </c>
      <c r="V33" s="64">
        <v>819</v>
      </c>
      <c r="W33" s="64">
        <v>801</v>
      </c>
      <c r="X33" s="64">
        <v>775</v>
      </c>
      <c r="Y33" s="64">
        <v>742</v>
      </c>
      <c r="Z33" s="64">
        <v>727</v>
      </c>
      <c r="AA33" s="64">
        <v>722</v>
      </c>
      <c r="AB33" s="65">
        <v>4</v>
      </c>
      <c r="AC33" s="65">
        <f t="shared" si="0"/>
        <v>0</v>
      </c>
      <c r="AD33" s="65">
        <v>1</v>
      </c>
      <c r="AF33" s="59">
        <v>4</v>
      </c>
      <c r="AG33" s="59">
        <v>2</v>
      </c>
      <c r="AH33">
        <v>2021</v>
      </c>
      <c r="AI33" s="74"/>
    </row>
    <row r="34" spans="1:35">
      <c r="A34" s="64">
        <v>20210202</v>
      </c>
      <c r="B34" s="64">
        <f t="shared" si="1"/>
        <v>936</v>
      </c>
      <c r="C34" s="64">
        <f t="shared" si="2"/>
        <v>588</v>
      </c>
      <c r="D34" s="64">
        <v>693</v>
      </c>
      <c r="E34" s="64">
        <v>677</v>
      </c>
      <c r="F34" s="64">
        <v>667</v>
      </c>
      <c r="G34" s="64">
        <v>665</v>
      </c>
      <c r="H34" s="64">
        <v>676</v>
      </c>
      <c r="I34" s="64">
        <v>699</v>
      </c>
      <c r="J34" s="64">
        <v>742</v>
      </c>
      <c r="K34" s="64">
        <v>795</v>
      </c>
      <c r="L34" s="64">
        <v>766</v>
      </c>
      <c r="M34" s="64">
        <v>647</v>
      </c>
      <c r="N34" s="64">
        <v>617</v>
      </c>
      <c r="O34" s="64">
        <v>602</v>
      </c>
      <c r="P34" s="64">
        <v>588</v>
      </c>
      <c r="Q34" s="64">
        <v>631</v>
      </c>
      <c r="R34" s="64">
        <v>681</v>
      </c>
      <c r="S34" s="64">
        <v>730</v>
      </c>
      <c r="T34" s="64">
        <v>798</v>
      </c>
      <c r="U34" s="64">
        <v>895</v>
      </c>
      <c r="V34" s="64">
        <v>936</v>
      </c>
      <c r="W34" s="64">
        <v>923</v>
      </c>
      <c r="X34" s="64">
        <v>905</v>
      </c>
      <c r="Y34" s="64">
        <v>867</v>
      </c>
      <c r="Z34" s="64">
        <v>846</v>
      </c>
      <c r="AA34" s="64">
        <v>836</v>
      </c>
      <c r="AB34" s="65">
        <v>4</v>
      </c>
      <c r="AC34" s="65">
        <f t="shared" si="0"/>
        <v>0</v>
      </c>
      <c r="AD34" s="65">
        <v>2</v>
      </c>
      <c r="AF34" s="59">
        <v>1</v>
      </c>
      <c r="AG34" s="59">
        <v>7</v>
      </c>
      <c r="AH34">
        <v>2021</v>
      </c>
      <c r="AI34" s="74"/>
    </row>
    <row r="35" spans="1:35">
      <c r="A35" s="64">
        <v>20210203</v>
      </c>
      <c r="B35" s="64">
        <f t="shared" si="1"/>
        <v>901</v>
      </c>
      <c r="C35" s="64">
        <f t="shared" si="2"/>
        <v>579</v>
      </c>
      <c r="D35" s="64">
        <v>790</v>
      </c>
      <c r="E35" s="64">
        <v>753</v>
      </c>
      <c r="F35" s="64">
        <v>730</v>
      </c>
      <c r="G35" s="64">
        <v>725</v>
      </c>
      <c r="H35" s="64">
        <v>725</v>
      </c>
      <c r="I35" s="64">
        <v>743</v>
      </c>
      <c r="J35" s="64">
        <v>778</v>
      </c>
      <c r="K35" s="64">
        <v>819</v>
      </c>
      <c r="L35" s="64">
        <v>771</v>
      </c>
      <c r="M35" s="64">
        <v>664</v>
      </c>
      <c r="N35" s="64">
        <v>640</v>
      </c>
      <c r="O35" s="64">
        <v>600</v>
      </c>
      <c r="P35" s="64">
        <v>579</v>
      </c>
      <c r="Q35" s="64">
        <v>615</v>
      </c>
      <c r="R35" s="64">
        <v>635</v>
      </c>
      <c r="S35" s="64">
        <v>668</v>
      </c>
      <c r="T35" s="64">
        <v>734</v>
      </c>
      <c r="U35" s="64">
        <v>828</v>
      </c>
      <c r="V35" s="64">
        <v>894</v>
      </c>
      <c r="W35" s="64">
        <v>901</v>
      </c>
      <c r="X35" s="64">
        <v>883</v>
      </c>
      <c r="Y35" s="64">
        <v>848</v>
      </c>
      <c r="Z35" s="64">
        <v>828</v>
      </c>
      <c r="AA35" s="64">
        <v>811</v>
      </c>
      <c r="AB35" s="65">
        <v>4</v>
      </c>
      <c r="AC35" s="65">
        <f t="shared" si="0"/>
        <v>0</v>
      </c>
      <c r="AD35" s="65">
        <v>3</v>
      </c>
      <c r="AF35" s="59">
        <v>2</v>
      </c>
      <c r="AG35" s="59">
        <v>9</v>
      </c>
      <c r="AH35">
        <v>2021</v>
      </c>
      <c r="AI35" s="74"/>
    </row>
    <row r="36" spans="1:35">
      <c r="A36" s="64">
        <v>20210204</v>
      </c>
      <c r="B36" s="64">
        <f t="shared" si="1"/>
        <v>885</v>
      </c>
      <c r="C36" s="64">
        <f t="shared" si="2"/>
        <v>560</v>
      </c>
      <c r="D36" s="64">
        <v>743</v>
      </c>
      <c r="E36" s="64">
        <v>698</v>
      </c>
      <c r="F36" s="64">
        <v>668</v>
      </c>
      <c r="G36" s="64">
        <v>650</v>
      </c>
      <c r="H36" s="64">
        <v>654</v>
      </c>
      <c r="I36" s="64">
        <v>679</v>
      </c>
      <c r="J36" s="64">
        <v>719</v>
      </c>
      <c r="K36" s="64">
        <v>766</v>
      </c>
      <c r="L36" s="64">
        <v>752</v>
      </c>
      <c r="M36" s="64">
        <v>652</v>
      </c>
      <c r="N36" s="64">
        <v>588</v>
      </c>
      <c r="O36" s="64">
        <v>570</v>
      </c>
      <c r="P36" s="64">
        <v>560</v>
      </c>
      <c r="Q36" s="64">
        <v>583</v>
      </c>
      <c r="R36" s="64">
        <v>609</v>
      </c>
      <c r="S36" s="64">
        <v>649</v>
      </c>
      <c r="T36" s="64">
        <v>720</v>
      </c>
      <c r="U36" s="64">
        <v>824</v>
      </c>
      <c r="V36" s="64">
        <v>884</v>
      </c>
      <c r="W36" s="64">
        <v>885</v>
      </c>
      <c r="X36" s="64">
        <v>870</v>
      </c>
      <c r="Y36" s="64">
        <v>837</v>
      </c>
      <c r="Z36" s="64">
        <v>813</v>
      </c>
      <c r="AA36" s="64">
        <v>809</v>
      </c>
      <c r="AB36" s="65">
        <v>4</v>
      </c>
      <c r="AC36" s="65">
        <f t="shared" si="0"/>
        <v>0</v>
      </c>
      <c r="AD36" s="65">
        <v>4</v>
      </c>
      <c r="AF36" s="59">
        <v>2</v>
      </c>
      <c r="AG36" s="59">
        <v>10</v>
      </c>
      <c r="AH36">
        <v>2021</v>
      </c>
      <c r="AI36" s="74"/>
    </row>
    <row r="37" spans="1:35">
      <c r="A37" s="64">
        <v>20210205</v>
      </c>
      <c r="B37" s="64">
        <f t="shared" si="1"/>
        <v>851</v>
      </c>
      <c r="C37" s="64">
        <f t="shared" si="2"/>
        <v>712</v>
      </c>
      <c r="D37" s="64">
        <v>778</v>
      </c>
      <c r="E37" s="64">
        <v>745</v>
      </c>
      <c r="F37" s="64">
        <v>723</v>
      </c>
      <c r="G37" s="64">
        <v>712</v>
      </c>
      <c r="H37" s="64">
        <v>715</v>
      </c>
      <c r="I37" s="64">
        <v>726</v>
      </c>
      <c r="J37" s="64">
        <v>751</v>
      </c>
      <c r="K37" s="64">
        <v>788</v>
      </c>
      <c r="L37" s="64">
        <v>804</v>
      </c>
      <c r="M37" s="64">
        <v>763</v>
      </c>
      <c r="N37" s="64">
        <v>727</v>
      </c>
      <c r="O37" s="64">
        <v>775</v>
      </c>
      <c r="P37" s="64">
        <v>756</v>
      </c>
      <c r="Q37" s="64">
        <v>769</v>
      </c>
      <c r="R37" s="64">
        <v>730</v>
      </c>
      <c r="S37" s="64">
        <v>761</v>
      </c>
      <c r="T37" s="64">
        <v>818</v>
      </c>
      <c r="U37" s="64">
        <v>842</v>
      </c>
      <c r="V37" s="64">
        <v>851</v>
      </c>
      <c r="W37" s="64">
        <v>841</v>
      </c>
      <c r="X37" s="64">
        <v>814</v>
      </c>
      <c r="Y37" s="64">
        <v>784</v>
      </c>
      <c r="Z37" s="64">
        <v>763</v>
      </c>
      <c r="AA37" s="64">
        <v>753</v>
      </c>
      <c r="AB37" s="65">
        <v>4</v>
      </c>
      <c r="AC37" s="65">
        <f t="shared" si="0"/>
        <v>0</v>
      </c>
      <c r="AD37" s="65">
        <v>5</v>
      </c>
      <c r="AF37" s="59">
        <v>2</v>
      </c>
      <c r="AG37" s="59">
        <v>2</v>
      </c>
      <c r="AH37">
        <v>2021</v>
      </c>
      <c r="AI37" s="74"/>
    </row>
    <row r="38" spans="1:35">
      <c r="A38" s="64">
        <v>20210206</v>
      </c>
      <c r="B38" s="64">
        <f t="shared" si="1"/>
        <v>811</v>
      </c>
      <c r="C38" s="64">
        <f t="shared" si="2"/>
        <v>524</v>
      </c>
      <c r="D38" s="64">
        <v>717</v>
      </c>
      <c r="E38" s="64">
        <v>696</v>
      </c>
      <c r="F38" s="64">
        <v>692</v>
      </c>
      <c r="G38" s="64">
        <v>681</v>
      </c>
      <c r="H38" s="64">
        <v>688</v>
      </c>
      <c r="I38" s="64">
        <v>704</v>
      </c>
      <c r="J38" s="64">
        <v>724</v>
      </c>
      <c r="K38" s="64">
        <v>743</v>
      </c>
      <c r="L38" s="64">
        <v>665</v>
      </c>
      <c r="M38" s="64">
        <v>568</v>
      </c>
      <c r="N38" s="64">
        <v>561</v>
      </c>
      <c r="O38" s="64">
        <v>537</v>
      </c>
      <c r="P38" s="64">
        <v>525</v>
      </c>
      <c r="Q38" s="64">
        <v>524</v>
      </c>
      <c r="R38" s="64">
        <v>574</v>
      </c>
      <c r="S38" s="64">
        <v>608</v>
      </c>
      <c r="T38" s="64">
        <v>634</v>
      </c>
      <c r="U38" s="64">
        <v>721</v>
      </c>
      <c r="V38" s="64">
        <v>793</v>
      </c>
      <c r="W38" s="64">
        <v>811</v>
      </c>
      <c r="X38" s="64">
        <v>804</v>
      </c>
      <c r="Y38" s="64">
        <v>786</v>
      </c>
      <c r="Z38" s="64">
        <v>770</v>
      </c>
      <c r="AA38" s="64">
        <v>755</v>
      </c>
      <c r="AB38" s="65">
        <v>4</v>
      </c>
      <c r="AC38" s="65">
        <f t="shared" si="0"/>
        <v>1</v>
      </c>
      <c r="AD38" s="65">
        <v>6</v>
      </c>
      <c r="AF38" s="59">
        <v>4</v>
      </c>
      <c r="AG38" s="59">
        <v>10</v>
      </c>
      <c r="AH38">
        <v>2021</v>
      </c>
      <c r="AI38" s="74"/>
    </row>
    <row r="39" spans="1:35">
      <c r="A39" s="64">
        <v>20210207</v>
      </c>
      <c r="B39" s="64">
        <f t="shared" si="1"/>
        <v>773</v>
      </c>
      <c r="C39" s="64">
        <f t="shared" si="2"/>
        <v>479</v>
      </c>
      <c r="D39" s="64">
        <v>716</v>
      </c>
      <c r="E39" s="64">
        <v>685</v>
      </c>
      <c r="F39" s="64">
        <v>663</v>
      </c>
      <c r="G39" s="64">
        <v>653</v>
      </c>
      <c r="H39" s="64">
        <v>661</v>
      </c>
      <c r="I39" s="64">
        <v>677</v>
      </c>
      <c r="J39" s="64">
        <v>691</v>
      </c>
      <c r="K39" s="64">
        <v>699</v>
      </c>
      <c r="L39" s="64">
        <v>629</v>
      </c>
      <c r="M39" s="64">
        <v>530</v>
      </c>
      <c r="N39" s="64">
        <v>504</v>
      </c>
      <c r="O39" s="64">
        <v>486</v>
      </c>
      <c r="P39" s="64">
        <v>479</v>
      </c>
      <c r="Q39" s="64">
        <v>495</v>
      </c>
      <c r="R39" s="64">
        <v>526</v>
      </c>
      <c r="S39" s="64">
        <v>566</v>
      </c>
      <c r="T39" s="64">
        <v>627</v>
      </c>
      <c r="U39" s="64">
        <v>696</v>
      </c>
      <c r="V39" s="64">
        <v>757</v>
      </c>
      <c r="W39" s="64">
        <v>773</v>
      </c>
      <c r="X39" s="64">
        <v>771</v>
      </c>
      <c r="Y39" s="64">
        <v>749</v>
      </c>
      <c r="Z39" s="64">
        <v>733</v>
      </c>
      <c r="AA39" s="64">
        <v>729</v>
      </c>
      <c r="AB39" s="65">
        <v>4</v>
      </c>
      <c r="AC39" s="65">
        <f t="shared" si="0"/>
        <v>2</v>
      </c>
      <c r="AD39" s="65">
        <v>7</v>
      </c>
      <c r="AF39" s="59">
        <v>3</v>
      </c>
      <c r="AG39" s="59">
        <v>8</v>
      </c>
      <c r="AH39">
        <v>2021</v>
      </c>
      <c r="AI39" s="74"/>
    </row>
    <row r="40" spans="1:35">
      <c r="A40" s="64">
        <v>20210208</v>
      </c>
      <c r="B40" s="64">
        <f t="shared" si="1"/>
        <v>916</v>
      </c>
      <c r="C40" s="64">
        <f t="shared" si="2"/>
        <v>585</v>
      </c>
      <c r="D40" s="64">
        <v>693</v>
      </c>
      <c r="E40" s="64">
        <v>674</v>
      </c>
      <c r="F40" s="64">
        <v>662</v>
      </c>
      <c r="G40" s="64">
        <v>653</v>
      </c>
      <c r="H40" s="64">
        <v>650</v>
      </c>
      <c r="I40" s="64">
        <v>676</v>
      </c>
      <c r="J40" s="64">
        <v>718</v>
      </c>
      <c r="K40" s="64">
        <v>764</v>
      </c>
      <c r="L40" s="64">
        <v>794</v>
      </c>
      <c r="M40" s="64">
        <v>724</v>
      </c>
      <c r="N40" s="64">
        <v>640</v>
      </c>
      <c r="O40" s="64">
        <v>597</v>
      </c>
      <c r="P40" s="64">
        <v>585</v>
      </c>
      <c r="Q40" s="64">
        <v>604</v>
      </c>
      <c r="R40" s="64">
        <v>616</v>
      </c>
      <c r="S40" s="64">
        <v>663</v>
      </c>
      <c r="T40" s="64">
        <v>745</v>
      </c>
      <c r="U40" s="64">
        <v>875</v>
      </c>
      <c r="V40" s="64">
        <v>916</v>
      </c>
      <c r="W40" s="64">
        <v>909</v>
      </c>
      <c r="X40" s="64">
        <v>894</v>
      </c>
      <c r="Y40" s="64">
        <v>865</v>
      </c>
      <c r="Z40" s="64">
        <v>839</v>
      </c>
      <c r="AA40" s="64">
        <v>823</v>
      </c>
      <c r="AB40" s="65">
        <v>4</v>
      </c>
      <c r="AC40" s="65">
        <f t="shared" si="0"/>
        <v>0</v>
      </c>
      <c r="AD40" s="65">
        <v>1</v>
      </c>
      <c r="AF40" s="59">
        <v>1</v>
      </c>
      <c r="AG40" s="59">
        <v>7</v>
      </c>
      <c r="AH40">
        <v>2021</v>
      </c>
      <c r="AI40" s="74"/>
    </row>
    <row r="41" spans="1:35">
      <c r="A41" s="64">
        <v>20210209</v>
      </c>
      <c r="B41" s="64">
        <f t="shared" si="1"/>
        <v>877</v>
      </c>
      <c r="C41" s="64">
        <f t="shared" si="2"/>
        <v>574</v>
      </c>
      <c r="D41" s="64">
        <v>778</v>
      </c>
      <c r="E41" s="64">
        <v>744</v>
      </c>
      <c r="F41" s="64">
        <v>718</v>
      </c>
      <c r="G41" s="64">
        <v>710</v>
      </c>
      <c r="H41" s="64">
        <v>712</v>
      </c>
      <c r="I41" s="64">
        <v>723</v>
      </c>
      <c r="J41" s="64">
        <v>758</v>
      </c>
      <c r="K41" s="64">
        <v>795</v>
      </c>
      <c r="L41" s="64">
        <v>752</v>
      </c>
      <c r="M41" s="64">
        <v>645</v>
      </c>
      <c r="N41" s="64">
        <v>627</v>
      </c>
      <c r="O41" s="64">
        <v>602</v>
      </c>
      <c r="P41" s="64">
        <v>574</v>
      </c>
      <c r="Q41" s="64">
        <v>590</v>
      </c>
      <c r="R41" s="64">
        <v>613</v>
      </c>
      <c r="S41" s="64">
        <v>617</v>
      </c>
      <c r="T41" s="64">
        <v>733</v>
      </c>
      <c r="U41" s="64">
        <v>831</v>
      </c>
      <c r="V41" s="64">
        <v>875</v>
      </c>
      <c r="W41" s="64">
        <v>877</v>
      </c>
      <c r="X41" s="64">
        <v>869</v>
      </c>
      <c r="Y41" s="64">
        <v>844</v>
      </c>
      <c r="Z41" s="64">
        <v>824</v>
      </c>
      <c r="AA41" s="64">
        <v>817</v>
      </c>
      <c r="AB41" s="65">
        <v>4</v>
      </c>
      <c r="AC41" s="65">
        <f t="shared" si="0"/>
        <v>0</v>
      </c>
      <c r="AD41" s="65">
        <v>2</v>
      </c>
      <c r="AF41" s="59">
        <v>2</v>
      </c>
      <c r="AG41" s="59">
        <v>9</v>
      </c>
      <c r="AH41">
        <v>2021</v>
      </c>
      <c r="AI41" s="74"/>
    </row>
    <row r="42" spans="1:35">
      <c r="A42" s="64">
        <v>20210210</v>
      </c>
      <c r="B42" s="64">
        <f t="shared" si="1"/>
        <v>822</v>
      </c>
      <c r="C42" s="64">
        <f t="shared" si="2"/>
        <v>585</v>
      </c>
      <c r="D42" s="64">
        <v>769</v>
      </c>
      <c r="E42" s="64">
        <v>733</v>
      </c>
      <c r="F42" s="64">
        <v>712</v>
      </c>
      <c r="G42" s="64">
        <v>706</v>
      </c>
      <c r="H42" s="64">
        <v>711</v>
      </c>
      <c r="I42" s="64">
        <v>728</v>
      </c>
      <c r="J42" s="64">
        <v>764</v>
      </c>
      <c r="K42" s="64">
        <v>792</v>
      </c>
      <c r="L42" s="64">
        <v>741</v>
      </c>
      <c r="M42" s="64">
        <v>631</v>
      </c>
      <c r="N42" s="64">
        <v>616</v>
      </c>
      <c r="O42" s="64">
        <v>585</v>
      </c>
      <c r="P42" s="64">
        <v>611</v>
      </c>
      <c r="Q42" s="64">
        <v>631</v>
      </c>
      <c r="R42" s="64">
        <v>617</v>
      </c>
      <c r="S42" s="64">
        <v>625</v>
      </c>
      <c r="T42" s="64">
        <v>687</v>
      </c>
      <c r="U42" s="64">
        <v>758</v>
      </c>
      <c r="V42" s="64">
        <v>810</v>
      </c>
      <c r="W42" s="64">
        <v>822</v>
      </c>
      <c r="X42" s="64">
        <v>812</v>
      </c>
      <c r="Y42" s="64">
        <v>799</v>
      </c>
      <c r="Z42" s="64">
        <v>787</v>
      </c>
      <c r="AA42" s="64">
        <v>775</v>
      </c>
      <c r="AB42" s="65">
        <v>4</v>
      </c>
      <c r="AC42" s="65">
        <f t="shared" si="0"/>
        <v>0</v>
      </c>
      <c r="AD42" s="65">
        <v>3</v>
      </c>
      <c r="AF42" s="59">
        <v>2</v>
      </c>
      <c r="AG42" s="59">
        <v>9</v>
      </c>
      <c r="AH42">
        <v>2021</v>
      </c>
      <c r="AI42" s="74"/>
    </row>
    <row r="43" spans="1:35">
      <c r="A43" s="64">
        <v>20210211</v>
      </c>
      <c r="B43" s="64">
        <f t="shared" si="1"/>
        <v>762</v>
      </c>
      <c r="C43" s="64">
        <f t="shared" si="2"/>
        <v>599</v>
      </c>
      <c r="D43" s="64">
        <v>732</v>
      </c>
      <c r="E43" s="64">
        <v>703</v>
      </c>
      <c r="F43" s="64">
        <v>684</v>
      </c>
      <c r="G43" s="64">
        <v>670</v>
      </c>
      <c r="H43" s="64">
        <v>668</v>
      </c>
      <c r="I43" s="64">
        <v>681</v>
      </c>
      <c r="J43" s="64">
        <v>696</v>
      </c>
      <c r="K43" s="64">
        <v>705</v>
      </c>
      <c r="L43" s="64">
        <v>678</v>
      </c>
      <c r="M43" s="64">
        <v>605</v>
      </c>
      <c r="N43" s="64">
        <v>614</v>
      </c>
      <c r="O43" s="64">
        <v>613</v>
      </c>
      <c r="P43" s="64">
        <v>599</v>
      </c>
      <c r="Q43" s="64">
        <v>602</v>
      </c>
      <c r="R43" s="64">
        <v>624</v>
      </c>
      <c r="S43" s="64">
        <v>636</v>
      </c>
      <c r="T43" s="64">
        <v>662</v>
      </c>
      <c r="U43" s="64">
        <v>710</v>
      </c>
      <c r="V43" s="64">
        <v>754</v>
      </c>
      <c r="W43" s="64">
        <v>762</v>
      </c>
      <c r="X43" s="64">
        <v>754</v>
      </c>
      <c r="Y43" s="64">
        <v>738</v>
      </c>
      <c r="Z43" s="64">
        <v>726</v>
      </c>
      <c r="AA43" s="64">
        <v>720</v>
      </c>
      <c r="AB43" s="65">
        <v>4</v>
      </c>
      <c r="AC43" s="65">
        <f t="shared" si="0"/>
        <v>3</v>
      </c>
      <c r="AD43" s="65">
        <v>4</v>
      </c>
      <c r="AE43" s="66" t="s">
        <v>71</v>
      </c>
      <c r="AF43" s="59">
        <v>3</v>
      </c>
      <c r="AG43" s="59">
        <v>4</v>
      </c>
      <c r="AH43">
        <v>2021</v>
      </c>
      <c r="AI43" s="74"/>
    </row>
    <row r="44" spans="1:35">
      <c r="A44" s="64">
        <v>20210212</v>
      </c>
      <c r="B44" s="64">
        <f t="shared" si="1"/>
        <v>703</v>
      </c>
      <c r="C44" s="64">
        <f t="shared" si="2"/>
        <v>505</v>
      </c>
      <c r="D44" s="64">
        <v>675</v>
      </c>
      <c r="E44" s="64">
        <v>641</v>
      </c>
      <c r="F44" s="64">
        <v>617</v>
      </c>
      <c r="G44" s="64">
        <v>605</v>
      </c>
      <c r="H44" s="64">
        <v>608</v>
      </c>
      <c r="I44" s="64">
        <v>618</v>
      </c>
      <c r="J44" s="64">
        <v>642</v>
      </c>
      <c r="K44" s="64">
        <v>653</v>
      </c>
      <c r="L44" s="64">
        <v>608</v>
      </c>
      <c r="M44" s="64">
        <v>520</v>
      </c>
      <c r="N44" s="64">
        <v>513</v>
      </c>
      <c r="O44" s="64">
        <v>516</v>
      </c>
      <c r="P44" s="64">
        <v>543</v>
      </c>
      <c r="Q44" s="64">
        <v>505</v>
      </c>
      <c r="R44" s="64">
        <v>514</v>
      </c>
      <c r="S44" s="64">
        <v>548</v>
      </c>
      <c r="T44" s="64">
        <v>582</v>
      </c>
      <c r="U44" s="64">
        <v>643</v>
      </c>
      <c r="V44" s="64">
        <v>680</v>
      </c>
      <c r="W44" s="64">
        <v>699</v>
      </c>
      <c r="X44" s="64">
        <v>703</v>
      </c>
      <c r="Y44" s="64">
        <v>691</v>
      </c>
      <c r="Z44" s="64">
        <v>686</v>
      </c>
      <c r="AA44" s="64">
        <v>685</v>
      </c>
      <c r="AB44" s="65">
        <v>4</v>
      </c>
      <c r="AC44" s="65">
        <f t="shared" si="0"/>
        <v>3</v>
      </c>
      <c r="AD44" s="65">
        <v>5</v>
      </c>
      <c r="AE44" s="66" t="s">
        <v>71</v>
      </c>
      <c r="AF44" s="59">
        <v>5</v>
      </c>
      <c r="AG44" s="59">
        <v>5</v>
      </c>
      <c r="AH44">
        <v>2021</v>
      </c>
      <c r="AI44" s="74"/>
    </row>
    <row r="45" spans="1:35">
      <c r="A45" s="64">
        <v>20210213</v>
      </c>
      <c r="B45" s="64">
        <f t="shared" si="1"/>
        <v>729</v>
      </c>
      <c r="C45" s="64">
        <f t="shared" si="2"/>
        <v>459</v>
      </c>
      <c r="D45" s="64">
        <v>649</v>
      </c>
      <c r="E45" s="64">
        <v>622</v>
      </c>
      <c r="F45" s="64">
        <v>608</v>
      </c>
      <c r="G45" s="64">
        <v>585</v>
      </c>
      <c r="H45" s="64">
        <v>583</v>
      </c>
      <c r="I45" s="64">
        <v>592</v>
      </c>
      <c r="J45" s="64">
        <v>605</v>
      </c>
      <c r="K45" s="64">
        <v>612</v>
      </c>
      <c r="L45" s="64">
        <v>579</v>
      </c>
      <c r="M45" s="64">
        <v>514</v>
      </c>
      <c r="N45" s="64">
        <v>505</v>
      </c>
      <c r="O45" s="64">
        <v>489</v>
      </c>
      <c r="P45" s="64">
        <v>472</v>
      </c>
      <c r="Q45" s="64">
        <v>459</v>
      </c>
      <c r="R45" s="64">
        <v>466</v>
      </c>
      <c r="S45" s="64">
        <v>517</v>
      </c>
      <c r="T45" s="64">
        <v>576</v>
      </c>
      <c r="U45" s="64">
        <v>656</v>
      </c>
      <c r="V45" s="64">
        <v>708</v>
      </c>
      <c r="W45" s="64">
        <v>728</v>
      </c>
      <c r="X45" s="64">
        <v>729</v>
      </c>
      <c r="Y45" s="64">
        <v>728</v>
      </c>
      <c r="Z45" s="64">
        <v>721</v>
      </c>
      <c r="AA45" s="64">
        <v>706</v>
      </c>
      <c r="AB45" s="65">
        <v>4</v>
      </c>
      <c r="AC45" s="65">
        <f t="shared" si="0"/>
        <v>3</v>
      </c>
      <c r="AD45" s="65">
        <v>6</v>
      </c>
      <c r="AE45" s="66" t="s">
        <v>71</v>
      </c>
      <c r="AF45" s="59">
        <v>5</v>
      </c>
      <c r="AG45" s="59">
        <v>8</v>
      </c>
      <c r="AH45">
        <v>2021</v>
      </c>
      <c r="AI45" s="74"/>
    </row>
    <row r="46" spans="1:35">
      <c r="A46" s="64">
        <v>20210214</v>
      </c>
      <c r="B46" s="64">
        <f t="shared" si="1"/>
        <v>702</v>
      </c>
      <c r="C46" s="64">
        <f t="shared" si="2"/>
        <v>510</v>
      </c>
      <c r="D46" s="64">
        <v>656</v>
      </c>
      <c r="E46" s="64">
        <v>603</v>
      </c>
      <c r="F46" s="64">
        <v>577</v>
      </c>
      <c r="G46" s="64">
        <v>581</v>
      </c>
      <c r="H46" s="64">
        <v>594</v>
      </c>
      <c r="I46" s="64">
        <v>607</v>
      </c>
      <c r="J46" s="64">
        <v>603</v>
      </c>
      <c r="K46" s="64">
        <v>596</v>
      </c>
      <c r="L46" s="64">
        <v>585</v>
      </c>
      <c r="M46" s="64">
        <v>564</v>
      </c>
      <c r="N46" s="64">
        <v>559</v>
      </c>
      <c r="O46" s="64">
        <v>510</v>
      </c>
      <c r="P46" s="64">
        <v>568</v>
      </c>
      <c r="Q46" s="64">
        <v>577</v>
      </c>
      <c r="R46" s="64">
        <v>601</v>
      </c>
      <c r="S46" s="64">
        <v>618</v>
      </c>
      <c r="T46" s="64">
        <v>632</v>
      </c>
      <c r="U46" s="64">
        <v>656</v>
      </c>
      <c r="V46" s="64">
        <v>693</v>
      </c>
      <c r="W46" s="64">
        <v>702</v>
      </c>
      <c r="X46" s="64">
        <v>691</v>
      </c>
      <c r="Y46" s="64">
        <v>677</v>
      </c>
      <c r="Z46" s="64">
        <v>675</v>
      </c>
      <c r="AA46" s="64">
        <v>676</v>
      </c>
      <c r="AB46" s="65">
        <v>4</v>
      </c>
      <c r="AC46" s="65">
        <f t="shared" si="0"/>
        <v>2</v>
      </c>
      <c r="AD46" s="65">
        <v>7</v>
      </c>
      <c r="AF46" s="59">
        <v>6</v>
      </c>
      <c r="AG46" s="59">
        <v>3</v>
      </c>
      <c r="AH46">
        <v>2021</v>
      </c>
      <c r="AI46" s="74"/>
    </row>
    <row r="47" spans="1:35">
      <c r="A47" s="64">
        <v>20210215</v>
      </c>
      <c r="B47" s="64">
        <f t="shared" si="1"/>
        <v>886</v>
      </c>
      <c r="C47" s="64">
        <f t="shared" si="2"/>
        <v>591</v>
      </c>
      <c r="D47" s="64">
        <v>640</v>
      </c>
      <c r="E47" s="64">
        <v>608</v>
      </c>
      <c r="F47" s="64">
        <v>597</v>
      </c>
      <c r="G47" s="64">
        <v>591</v>
      </c>
      <c r="H47" s="64">
        <v>591</v>
      </c>
      <c r="I47" s="64">
        <v>607</v>
      </c>
      <c r="J47" s="64">
        <v>640</v>
      </c>
      <c r="K47" s="64">
        <v>681</v>
      </c>
      <c r="L47" s="64">
        <v>720</v>
      </c>
      <c r="M47" s="64">
        <v>717</v>
      </c>
      <c r="N47" s="64">
        <v>735</v>
      </c>
      <c r="O47" s="64">
        <v>749</v>
      </c>
      <c r="P47" s="64">
        <v>739</v>
      </c>
      <c r="Q47" s="64">
        <v>684</v>
      </c>
      <c r="R47" s="64">
        <v>644</v>
      </c>
      <c r="S47" s="64">
        <v>681</v>
      </c>
      <c r="T47" s="64">
        <v>763</v>
      </c>
      <c r="U47" s="64">
        <v>812</v>
      </c>
      <c r="V47" s="64">
        <v>884</v>
      </c>
      <c r="W47" s="64">
        <v>886</v>
      </c>
      <c r="X47" s="64">
        <v>867</v>
      </c>
      <c r="Y47" s="64">
        <v>846</v>
      </c>
      <c r="Z47" s="64">
        <v>824</v>
      </c>
      <c r="AA47" s="64">
        <v>820</v>
      </c>
      <c r="AB47" s="65">
        <v>4</v>
      </c>
      <c r="AC47" s="65">
        <f t="shared" si="0"/>
        <v>0</v>
      </c>
      <c r="AD47" s="65">
        <v>1</v>
      </c>
      <c r="AF47" s="59">
        <v>2</v>
      </c>
      <c r="AG47" s="59">
        <v>2</v>
      </c>
      <c r="AH47">
        <v>2021</v>
      </c>
      <c r="AI47" s="74"/>
    </row>
    <row r="48" spans="1:35">
      <c r="A48" s="64">
        <v>20210216</v>
      </c>
      <c r="B48" s="64">
        <f t="shared" si="1"/>
        <v>871</v>
      </c>
      <c r="C48" s="64">
        <f t="shared" si="2"/>
        <v>585</v>
      </c>
      <c r="D48" s="64">
        <v>774</v>
      </c>
      <c r="E48" s="64">
        <v>741</v>
      </c>
      <c r="F48" s="64">
        <v>716</v>
      </c>
      <c r="G48" s="64">
        <v>702</v>
      </c>
      <c r="H48" s="64">
        <v>710</v>
      </c>
      <c r="I48" s="64">
        <v>728</v>
      </c>
      <c r="J48" s="64">
        <v>757</v>
      </c>
      <c r="K48" s="64">
        <v>790</v>
      </c>
      <c r="L48" s="64">
        <v>701</v>
      </c>
      <c r="M48" s="64">
        <v>601</v>
      </c>
      <c r="N48" s="64">
        <v>612</v>
      </c>
      <c r="O48" s="64">
        <v>590</v>
      </c>
      <c r="P48" s="64">
        <v>585</v>
      </c>
      <c r="Q48" s="64">
        <v>601</v>
      </c>
      <c r="R48" s="64">
        <v>634</v>
      </c>
      <c r="S48" s="64">
        <v>730</v>
      </c>
      <c r="T48" s="64">
        <v>798</v>
      </c>
      <c r="U48" s="64">
        <v>851</v>
      </c>
      <c r="V48" s="64">
        <v>871</v>
      </c>
      <c r="W48" s="64">
        <v>864</v>
      </c>
      <c r="X48" s="64">
        <v>850</v>
      </c>
      <c r="Y48" s="64">
        <v>833</v>
      </c>
      <c r="Z48" s="64">
        <v>826</v>
      </c>
      <c r="AA48" s="64">
        <v>822</v>
      </c>
      <c r="AB48" s="65">
        <v>4</v>
      </c>
      <c r="AC48" s="65">
        <f t="shared" si="0"/>
        <v>0</v>
      </c>
      <c r="AD48" s="65">
        <v>2</v>
      </c>
      <c r="AF48" s="59">
        <v>1</v>
      </c>
      <c r="AG48" s="59">
        <v>9</v>
      </c>
      <c r="AH48">
        <v>2021</v>
      </c>
      <c r="AI48" s="74"/>
    </row>
    <row r="49" spans="1:35">
      <c r="A49" s="64">
        <v>20210217</v>
      </c>
      <c r="B49" s="64">
        <f t="shared" si="1"/>
        <v>979</v>
      </c>
      <c r="C49" s="64">
        <f t="shared" si="2"/>
        <v>728</v>
      </c>
      <c r="D49" s="64">
        <v>788</v>
      </c>
      <c r="E49" s="64">
        <v>763</v>
      </c>
      <c r="F49" s="64">
        <v>739</v>
      </c>
      <c r="G49" s="64">
        <v>729</v>
      </c>
      <c r="H49" s="64">
        <v>728</v>
      </c>
      <c r="I49" s="64">
        <v>747</v>
      </c>
      <c r="J49" s="64">
        <v>781</v>
      </c>
      <c r="K49" s="64">
        <v>829</v>
      </c>
      <c r="L49" s="64">
        <v>863</v>
      </c>
      <c r="M49" s="64">
        <v>835</v>
      </c>
      <c r="N49" s="64">
        <v>782</v>
      </c>
      <c r="O49" s="64">
        <v>777</v>
      </c>
      <c r="P49" s="64">
        <v>769</v>
      </c>
      <c r="Q49" s="64">
        <v>794</v>
      </c>
      <c r="R49" s="64">
        <v>839</v>
      </c>
      <c r="S49" s="64">
        <v>855</v>
      </c>
      <c r="T49" s="64">
        <v>929</v>
      </c>
      <c r="U49" s="64">
        <v>965</v>
      </c>
      <c r="V49" s="64">
        <v>979</v>
      </c>
      <c r="W49" s="64">
        <v>961</v>
      </c>
      <c r="X49" s="64">
        <v>941</v>
      </c>
      <c r="Y49" s="64">
        <v>911</v>
      </c>
      <c r="Z49" s="64">
        <v>882</v>
      </c>
      <c r="AA49" s="64">
        <v>874</v>
      </c>
      <c r="AB49" s="65">
        <v>4</v>
      </c>
      <c r="AC49" s="65">
        <f t="shared" si="0"/>
        <v>0</v>
      </c>
      <c r="AD49" s="65">
        <v>3</v>
      </c>
      <c r="AF49" s="59">
        <v>1</v>
      </c>
      <c r="AG49" s="59">
        <v>4</v>
      </c>
      <c r="AH49">
        <v>2021</v>
      </c>
      <c r="AI49" s="74"/>
    </row>
    <row r="50" spans="1:35">
      <c r="A50" s="64">
        <v>20210218</v>
      </c>
      <c r="B50" s="64">
        <f t="shared" si="1"/>
        <v>948</v>
      </c>
      <c r="C50" s="64">
        <f t="shared" si="2"/>
        <v>760</v>
      </c>
      <c r="D50" s="64">
        <v>836</v>
      </c>
      <c r="E50" s="64">
        <v>798</v>
      </c>
      <c r="F50" s="64">
        <v>777</v>
      </c>
      <c r="G50" s="64">
        <v>760</v>
      </c>
      <c r="H50" s="64">
        <v>761</v>
      </c>
      <c r="I50" s="64">
        <v>772</v>
      </c>
      <c r="J50" s="64">
        <v>799</v>
      </c>
      <c r="K50" s="64">
        <v>840</v>
      </c>
      <c r="L50" s="64">
        <v>880</v>
      </c>
      <c r="M50" s="64">
        <v>867</v>
      </c>
      <c r="N50" s="64">
        <v>812</v>
      </c>
      <c r="O50" s="64">
        <v>786</v>
      </c>
      <c r="P50" s="64">
        <v>798</v>
      </c>
      <c r="Q50" s="64">
        <v>834</v>
      </c>
      <c r="R50" s="64">
        <v>801</v>
      </c>
      <c r="S50" s="64">
        <v>827</v>
      </c>
      <c r="T50" s="64">
        <v>867</v>
      </c>
      <c r="U50" s="64">
        <v>909</v>
      </c>
      <c r="V50" s="64">
        <v>948</v>
      </c>
      <c r="W50" s="64">
        <v>947</v>
      </c>
      <c r="X50" s="64">
        <v>921</v>
      </c>
      <c r="Y50" s="64">
        <v>888</v>
      </c>
      <c r="Z50" s="64">
        <v>872</v>
      </c>
      <c r="AA50" s="64">
        <v>866</v>
      </c>
      <c r="AB50" s="65">
        <v>4</v>
      </c>
      <c r="AC50" s="65">
        <f t="shared" si="0"/>
        <v>0</v>
      </c>
      <c r="AD50" s="65">
        <v>4</v>
      </c>
      <c r="AF50" s="59">
        <v>1</v>
      </c>
      <c r="AG50" s="59">
        <v>2</v>
      </c>
      <c r="AH50">
        <v>2021</v>
      </c>
      <c r="AI50" s="74"/>
    </row>
    <row r="51" spans="1:35">
      <c r="A51" s="64">
        <v>20210219</v>
      </c>
      <c r="B51" s="64">
        <f t="shared" si="1"/>
        <v>868</v>
      </c>
      <c r="C51" s="64">
        <f t="shared" si="2"/>
        <v>589</v>
      </c>
      <c r="D51" s="64">
        <v>821</v>
      </c>
      <c r="E51" s="64">
        <v>789</v>
      </c>
      <c r="F51" s="64">
        <v>770</v>
      </c>
      <c r="G51" s="64">
        <v>759</v>
      </c>
      <c r="H51" s="64">
        <v>762</v>
      </c>
      <c r="I51" s="64">
        <v>778</v>
      </c>
      <c r="J51" s="64">
        <v>800</v>
      </c>
      <c r="K51" s="64">
        <v>820</v>
      </c>
      <c r="L51" s="64">
        <v>722</v>
      </c>
      <c r="M51" s="64">
        <v>644</v>
      </c>
      <c r="N51" s="64">
        <v>623</v>
      </c>
      <c r="O51" s="64">
        <v>602</v>
      </c>
      <c r="P51" s="64">
        <v>589</v>
      </c>
      <c r="Q51" s="64">
        <v>596</v>
      </c>
      <c r="R51" s="64">
        <v>622</v>
      </c>
      <c r="S51" s="64">
        <v>653</v>
      </c>
      <c r="T51" s="64">
        <v>708</v>
      </c>
      <c r="U51" s="64">
        <v>797</v>
      </c>
      <c r="V51" s="64">
        <v>864</v>
      </c>
      <c r="W51" s="64">
        <v>868</v>
      </c>
      <c r="X51" s="64">
        <v>853</v>
      </c>
      <c r="Y51" s="64">
        <v>827</v>
      </c>
      <c r="Z51" s="64">
        <v>807</v>
      </c>
      <c r="AA51" s="64">
        <v>795</v>
      </c>
      <c r="AB51" s="65">
        <v>4</v>
      </c>
      <c r="AC51" s="65">
        <f t="shared" si="0"/>
        <v>0</v>
      </c>
      <c r="AD51" s="65">
        <v>5</v>
      </c>
      <c r="AF51" s="59">
        <v>2</v>
      </c>
      <c r="AG51" s="59">
        <v>12</v>
      </c>
      <c r="AH51">
        <v>2021</v>
      </c>
      <c r="AI51" s="74"/>
    </row>
    <row r="52" spans="1:35">
      <c r="A52" s="64">
        <v>20210220</v>
      </c>
      <c r="B52" s="64">
        <f t="shared" si="1"/>
        <v>783</v>
      </c>
      <c r="C52" s="64">
        <f t="shared" si="2"/>
        <v>493</v>
      </c>
      <c r="D52" s="64">
        <v>752</v>
      </c>
      <c r="E52" s="64">
        <v>707</v>
      </c>
      <c r="F52" s="64">
        <v>683</v>
      </c>
      <c r="G52" s="64">
        <v>663</v>
      </c>
      <c r="H52" s="64">
        <v>663</v>
      </c>
      <c r="I52" s="64">
        <v>672</v>
      </c>
      <c r="J52" s="64">
        <v>691</v>
      </c>
      <c r="K52" s="64">
        <v>695</v>
      </c>
      <c r="L52" s="64">
        <v>597</v>
      </c>
      <c r="M52" s="64">
        <v>535</v>
      </c>
      <c r="N52" s="64">
        <v>529</v>
      </c>
      <c r="O52" s="64">
        <v>509</v>
      </c>
      <c r="P52" s="64">
        <v>493</v>
      </c>
      <c r="Q52" s="64">
        <v>502</v>
      </c>
      <c r="R52" s="64">
        <v>522</v>
      </c>
      <c r="S52" s="64">
        <v>571</v>
      </c>
      <c r="T52" s="64">
        <v>630</v>
      </c>
      <c r="U52" s="64">
        <v>703</v>
      </c>
      <c r="V52" s="64">
        <v>765</v>
      </c>
      <c r="W52" s="64">
        <v>783</v>
      </c>
      <c r="X52" s="64">
        <v>778</v>
      </c>
      <c r="Y52" s="64">
        <v>757</v>
      </c>
      <c r="Z52" s="64">
        <v>747</v>
      </c>
      <c r="AA52" s="64">
        <v>739</v>
      </c>
      <c r="AB52" s="65">
        <v>4</v>
      </c>
      <c r="AC52" s="65">
        <f t="shared" si="0"/>
        <v>1</v>
      </c>
      <c r="AD52" s="65">
        <v>6</v>
      </c>
      <c r="AF52" s="59">
        <v>5</v>
      </c>
      <c r="AG52" s="59">
        <v>11</v>
      </c>
      <c r="AH52">
        <v>2021</v>
      </c>
      <c r="AI52" s="74"/>
    </row>
    <row r="53" spans="1:35">
      <c r="A53" s="64">
        <v>20210221</v>
      </c>
      <c r="B53" s="64">
        <f t="shared" si="1"/>
        <v>715</v>
      </c>
      <c r="C53" s="64">
        <f t="shared" si="2"/>
        <v>447</v>
      </c>
      <c r="D53" s="64">
        <v>697</v>
      </c>
      <c r="E53" s="64">
        <v>658</v>
      </c>
      <c r="F53" s="64">
        <v>638</v>
      </c>
      <c r="G53" s="64">
        <v>629</v>
      </c>
      <c r="H53" s="64">
        <v>628</v>
      </c>
      <c r="I53" s="64">
        <v>640</v>
      </c>
      <c r="J53" s="64">
        <v>656</v>
      </c>
      <c r="K53" s="64">
        <v>647</v>
      </c>
      <c r="L53" s="64">
        <v>529</v>
      </c>
      <c r="M53" s="64">
        <v>465</v>
      </c>
      <c r="N53" s="64">
        <v>461</v>
      </c>
      <c r="O53" s="64">
        <v>449</v>
      </c>
      <c r="P53" s="64">
        <v>447</v>
      </c>
      <c r="Q53" s="64">
        <v>452</v>
      </c>
      <c r="R53" s="64">
        <v>474</v>
      </c>
      <c r="S53" s="64">
        <v>517</v>
      </c>
      <c r="T53" s="64">
        <v>581</v>
      </c>
      <c r="U53" s="64">
        <v>663</v>
      </c>
      <c r="V53" s="64">
        <v>715</v>
      </c>
      <c r="W53" s="64">
        <v>708</v>
      </c>
      <c r="X53" s="64">
        <v>699</v>
      </c>
      <c r="Y53" s="64">
        <v>697</v>
      </c>
      <c r="Z53" s="64">
        <v>686</v>
      </c>
      <c r="AA53" s="64">
        <v>667</v>
      </c>
      <c r="AB53" s="65">
        <v>4</v>
      </c>
      <c r="AC53" s="65">
        <f t="shared" si="0"/>
        <v>2</v>
      </c>
      <c r="AD53" s="65">
        <v>7</v>
      </c>
      <c r="AF53" s="59">
        <v>8</v>
      </c>
      <c r="AG53" s="59">
        <v>12</v>
      </c>
      <c r="AH53">
        <v>2021</v>
      </c>
      <c r="AI53" s="74"/>
    </row>
    <row r="54" spans="1:35">
      <c r="A54" s="64">
        <v>20210222</v>
      </c>
      <c r="B54" s="64">
        <f t="shared" si="1"/>
        <v>771</v>
      </c>
      <c r="C54" s="64">
        <f t="shared" si="2"/>
        <v>499</v>
      </c>
      <c r="D54" s="64">
        <v>613</v>
      </c>
      <c r="E54" s="64">
        <v>590</v>
      </c>
      <c r="F54" s="64">
        <v>569</v>
      </c>
      <c r="G54" s="64">
        <v>574</v>
      </c>
      <c r="H54" s="64">
        <v>587</v>
      </c>
      <c r="I54" s="64">
        <v>615</v>
      </c>
      <c r="J54" s="64">
        <v>657</v>
      </c>
      <c r="K54" s="64">
        <v>669</v>
      </c>
      <c r="L54" s="64">
        <v>587</v>
      </c>
      <c r="M54" s="64">
        <v>543</v>
      </c>
      <c r="N54" s="64">
        <v>531</v>
      </c>
      <c r="O54" s="64">
        <v>516</v>
      </c>
      <c r="P54" s="64">
        <v>499</v>
      </c>
      <c r="Q54" s="64">
        <v>526</v>
      </c>
      <c r="R54" s="64">
        <v>552</v>
      </c>
      <c r="S54" s="64">
        <v>586</v>
      </c>
      <c r="T54" s="64">
        <v>680</v>
      </c>
      <c r="U54" s="64">
        <v>702</v>
      </c>
      <c r="V54" s="64">
        <v>751</v>
      </c>
      <c r="W54" s="64">
        <v>768</v>
      </c>
      <c r="X54" s="64">
        <v>771</v>
      </c>
      <c r="Y54" s="64">
        <v>756</v>
      </c>
      <c r="Z54" s="64">
        <v>744</v>
      </c>
      <c r="AA54" s="64">
        <v>734</v>
      </c>
      <c r="AB54" s="65">
        <v>4</v>
      </c>
      <c r="AC54" s="65">
        <f t="shared" si="0"/>
        <v>0</v>
      </c>
      <c r="AD54" s="65">
        <v>1</v>
      </c>
      <c r="AF54" s="59">
        <v>4</v>
      </c>
      <c r="AG54" s="59">
        <v>11</v>
      </c>
      <c r="AH54">
        <v>2021</v>
      </c>
      <c r="AI54" s="74"/>
    </row>
    <row r="55" spans="1:35">
      <c r="A55" s="64">
        <v>20210223</v>
      </c>
      <c r="B55" s="64">
        <f t="shared" si="1"/>
        <v>832</v>
      </c>
      <c r="C55" s="64">
        <f t="shared" si="2"/>
        <v>536</v>
      </c>
      <c r="D55" s="64">
        <v>695</v>
      </c>
      <c r="E55" s="64">
        <v>675</v>
      </c>
      <c r="F55" s="64">
        <v>657</v>
      </c>
      <c r="G55" s="64">
        <v>653</v>
      </c>
      <c r="H55" s="64">
        <v>663</v>
      </c>
      <c r="I55" s="64">
        <v>678</v>
      </c>
      <c r="J55" s="64">
        <v>711</v>
      </c>
      <c r="K55" s="64">
        <v>723</v>
      </c>
      <c r="L55" s="64">
        <v>627</v>
      </c>
      <c r="M55" s="64">
        <v>557</v>
      </c>
      <c r="N55" s="64">
        <v>558</v>
      </c>
      <c r="O55" s="64">
        <v>557</v>
      </c>
      <c r="P55" s="64">
        <v>552</v>
      </c>
      <c r="Q55" s="64">
        <v>536</v>
      </c>
      <c r="R55" s="64">
        <v>590</v>
      </c>
      <c r="S55" s="64">
        <v>603</v>
      </c>
      <c r="T55" s="64">
        <v>709</v>
      </c>
      <c r="U55" s="64">
        <v>764</v>
      </c>
      <c r="V55" s="64">
        <v>821</v>
      </c>
      <c r="W55" s="64">
        <v>832</v>
      </c>
      <c r="X55" s="64">
        <v>814</v>
      </c>
      <c r="Y55" s="64">
        <v>789</v>
      </c>
      <c r="Z55" s="64">
        <v>775</v>
      </c>
      <c r="AA55" s="64">
        <v>776</v>
      </c>
      <c r="AB55" s="65">
        <v>4</v>
      </c>
      <c r="AC55" s="65">
        <f t="shared" si="0"/>
        <v>0</v>
      </c>
      <c r="AD55" s="65">
        <v>2</v>
      </c>
      <c r="AF55" s="59">
        <v>2</v>
      </c>
      <c r="AG55" s="59">
        <v>11</v>
      </c>
      <c r="AH55">
        <v>2021</v>
      </c>
      <c r="AI55" s="74"/>
    </row>
    <row r="56" spans="1:35">
      <c r="A56" s="64">
        <v>20210224</v>
      </c>
      <c r="B56" s="64">
        <f t="shared" si="1"/>
        <v>825</v>
      </c>
      <c r="C56" s="64">
        <f t="shared" si="2"/>
        <v>524</v>
      </c>
      <c r="D56" s="64">
        <v>735</v>
      </c>
      <c r="E56" s="64">
        <v>703</v>
      </c>
      <c r="F56" s="64">
        <v>686</v>
      </c>
      <c r="G56" s="64">
        <v>673</v>
      </c>
      <c r="H56" s="64">
        <v>681</v>
      </c>
      <c r="I56" s="64">
        <v>702</v>
      </c>
      <c r="J56" s="64">
        <v>737</v>
      </c>
      <c r="K56" s="64">
        <v>750</v>
      </c>
      <c r="L56" s="64">
        <v>653</v>
      </c>
      <c r="M56" s="64">
        <v>584</v>
      </c>
      <c r="N56" s="64">
        <v>568</v>
      </c>
      <c r="O56" s="64">
        <v>542</v>
      </c>
      <c r="P56" s="64">
        <v>524</v>
      </c>
      <c r="Q56" s="64">
        <v>553</v>
      </c>
      <c r="R56" s="64">
        <v>565</v>
      </c>
      <c r="S56" s="64">
        <v>612</v>
      </c>
      <c r="T56" s="64">
        <v>676</v>
      </c>
      <c r="U56" s="64">
        <v>741</v>
      </c>
      <c r="V56" s="64">
        <v>805</v>
      </c>
      <c r="W56" s="64">
        <v>825</v>
      </c>
      <c r="X56" s="64">
        <v>808</v>
      </c>
      <c r="Y56" s="64">
        <v>787</v>
      </c>
      <c r="Z56" s="64">
        <v>779</v>
      </c>
      <c r="AA56" s="64">
        <v>772</v>
      </c>
      <c r="AB56" s="65">
        <v>4</v>
      </c>
      <c r="AC56" s="65">
        <f t="shared" si="0"/>
        <v>0</v>
      </c>
      <c r="AD56" s="65">
        <v>3</v>
      </c>
      <c r="AF56" s="59">
        <v>3</v>
      </c>
      <c r="AG56" s="59">
        <v>11</v>
      </c>
      <c r="AH56">
        <v>2021</v>
      </c>
      <c r="AI56" s="74"/>
    </row>
    <row r="57" spans="1:35">
      <c r="A57" s="64">
        <v>20210225</v>
      </c>
      <c r="B57" s="64">
        <f t="shared" si="1"/>
        <v>820</v>
      </c>
      <c r="C57" s="64">
        <f t="shared" si="2"/>
        <v>642</v>
      </c>
      <c r="D57" s="64">
        <v>721</v>
      </c>
      <c r="E57" s="64">
        <v>686</v>
      </c>
      <c r="F57" s="64">
        <v>663</v>
      </c>
      <c r="G57" s="64">
        <v>647</v>
      </c>
      <c r="H57" s="64">
        <v>647</v>
      </c>
      <c r="I57" s="64">
        <v>665</v>
      </c>
      <c r="J57" s="64">
        <v>701</v>
      </c>
      <c r="K57" s="64">
        <v>723</v>
      </c>
      <c r="L57" s="64">
        <v>642</v>
      </c>
      <c r="M57" s="64">
        <v>651</v>
      </c>
      <c r="N57" s="64">
        <v>669</v>
      </c>
      <c r="O57" s="64">
        <v>654</v>
      </c>
      <c r="P57" s="64">
        <v>665</v>
      </c>
      <c r="Q57" s="64">
        <v>695</v>
      </c>
      <c r="R57" s="64">
        <v>711</v>
      </c>
      <c r="S57" s="64">
        <v>757</v>
      </c>
      <c r="T57" s="64">
        <v>801</v>
      </c>
      <c r="U57" s="64">
        <v>820</v>
      </c>
      <c r="V57" s="64">
        <v>814</v>
      </c>
      <c r="W57" s="64">
        <v>814</v>
      </c>
      <c r="X57" s="64">
        <v>794</v>
      </c>
      <c r="Y57" s="64">
        <v>778</v>
      </c>
      <c r="Z57" s="64">
        <v>759</v>
      </c>
      <c r="AA57" s="64">
        <v>745</v>
      </c>
      <c r="AB57" s="65">
        <v>4</v>
      </c>
      <c r="AC57" s="65">
        <f t="shared" si="0"/>
        <v>0</v>
      </c>
      <c r="AD57" s="65">
        <v>4</v>
      </c>
      <c r="AF57" s="59">
        <v>4</v>
      </c>
      <c r="AG57" s="59">
        <v>4</v>
      </c>
      <c r="AH57">
        <v>2021</v>
      </c>
      <c r="AI57" s="74"/>
    </row>
    <row r="58" spans="1:35">
      <c r="A58" s="64">
        <v>20210226</v>
      </c>
      <c r="B58" s="64">
        <f t="shared" si="1"/>
        <v>819</v>
      </c>
      <c r="C58" s="64">
        <f t="shared" si="2"/>
        <v>634</v>
      </c>
      <c r="D58" s="64">
        <v>701</v>
      </c>
      <c r="E58" s="64">
        <v>666</v>
      </c>
      <c r="F58" s="64">
        <v>640</v>
      </c>
      <c r="G58" s="64">
        <v>637</v>
      </c>
      <c r="H58" s="64">
        <v>634</v>
      </c>
      <c r="I58" s="64">
        <v>645</v>
      </c>
      <c r="J58" s="64">
        <v>672</v>
      </c>
      <c r="K58" s="64">
        <v>707</v>
      </c>
      <c r="L58" s="64">
        <v>761</v>
      </c>
      <c r="M58" s="64">
        <v>797</v>
      </c>
      <c r="N58" s="64">
        <v>819</v>
      </c>
      <c r="O58" s="64">
        <v>724</v>
      </c>
      <c r="P58" s="64">
        <v>685</v>
      </c>
      <c r="Q58" s="64">
        <v>705</v>
      </c>
      <c r="R58" s="64">
        <v>692</v>
      </c>
      <c r="S58" s="64">
        <v>709</v>
      </c>
      <c r="T58" s="64">
        <v>756</v>
      </c>
      <c r="U58" s="64">
        <v>801</v>
      </c>
      <c r="V58" s="64">
        <v>816</v>
      </c>
      <c r="W58" s="64">
        <v>811</v>
      </c>
      <c r="X58" s="64">
        <v>791</v>
      </c>
      <c r="Y58" s="64">
        <v>772</v>
      </c>
      <c r="Z58" s="64">
        <v>756</v>
      </c>
      <c r="AA58" s="64">
        <v>750</v>
      </c>
      <c r="AB58" s="65">
        <v>4</v>
      </c>
      <c r="AC58" s="65">
        <f t="shared" si="0"/>
        <v>0</v>
      </c>
      <c r="AD58" s="65">
        <v>5</v>
      </c>
      <c r="AF58" s="59">
        <v>4</v>
      </c>
      <c r="AG58" s="59">
        <v>2</v>
      </c>
      <c r="AH58">
        <v>2021</v>
      </c>
      <c r="AI58" s="74"/>
    </row>
    <row r="59" spans="1:35">
      <c r="A59" s="64">
        <v>20210227</v>
      </c>
      <c r="B59" s="64">
        <f t="shared" si="1"/>
        <v>790</v>
      </c>
      <c r="C59" s="64">
        <f t="shared" si="2"/>
        <v>571</v>
      </c>
      <c r="D59" s="64">
        <v>710</v>
      </c>
      <c r="E59" s="64">
        <v>676</v>
      </c>
      <c r="F59" s="64">
        <v>652</v>
      </c>
      <c r="G59" s="64">
        <v>637</v>
      </c>
      <c r="H59" s="64">
        <v>638</v>
      </c>
      <c r="I59" s="64">
        <v>653</v>
      </c>
      <c r="J59" s="64">
        <v>672</v>
      </c>
      <c r="K59" s="64">
        <v>679</v>
      </c>
      <c r="L59" s="64">
        <v>672</v>
      </c>
      <c r="M59" s="64">
        <v>604</v>
      </c>
      <c r="N59" s="64">
        <v>571</v>
      </c>
      <c r="O59" s="64">
        <v>603</v>
      </c>
      <c r="P59" s="64">
        <v>609</v>
      </c>
      <c r="Q59" s="64">
        <v>610</v>
      </c>
      <c r="R59" s="64">
        <v>633</v>
      </c>
      <c r="S59" s="64">
        <v>695</v>
      </c>
      <c r="T59" s="64">
        <v>745</v>
      </c>
      <c r="U59" s="64">
        <v>768</v>
      </c>
      <c r="V59" s="64">
        <v>784</v>
      </c>
      <c r="W59" s="64">
        <v>790</v>
      </c>
      <c r="X59" s="64">
        <v>780</v>
      </c>
      <c r="Y59" s="64">
        <v>758</v>
      </c>
      <c r="Z59" s="64">
        <v>742</v>
      </c>
      <c r="AA59" s="64">
        <v>735</v>
      </c>
      <c r="AB59" s="65">
        <v>4</v>
      </c>
      <c r="AC59" s="65">
        <f t="shared" si="0"/>
        <v>1</v>
      </c>
      <c r="AD59" s="65">
        <v>6</v>
      </c>
      <c r="AF59" s="59">
        <v>5</v>
      </c>
      <c r="AG59" s="59">
        <v>4</v>
      </c>
      <c r="AH59">
        <v>2021</v>
      </c>
      <c r="AI59" s="74"/>
    </row>
    <row r="60" spans="1:35">
      <c r="A60" s="64">
        <v>20210228</v>
      </c>
      <c r="B60" s="64">
        <f t="shared" si="1"/>
        <v>736</v>
      </c>
      <c r="C60" s="64">
        <f t="shared" si="2"/>
        <v>516</v>
      </c>
      <c r="D60" s="64">
        <v>692</v>
      </c>
      <c r="E60" s="64">
        <v>654</v>
      </c>
      <c r="F60" s="64">
        <v>630</v>
      </c>
      <c r="G60" s="64">
        <v>612</v>
      </c>
      <c r="H60" s="64">
        <v>611</v>
      </c>
      <c r="I60" s="64">
        <v>621</v>
      </c>
      <c r="J60" s="64">
        <v>643</v>
      </c>
      <c r="K60" s="64">
        <v>646</v>
      </c>
      <c r="L60" s="64">
        <v>595</v>
      </c>
      <c r="M60" s="64">
        <v>600</v>
      </c>
      <c r="N60" s="64">
        <v>516</v>
      </c>
      <c r="O60" s="64">
        <v>574</v>
      </c>
      <c r="P60" s="64">
        <v>593</v>
      </c>
      <c r="Q60" s="64">
        <v>590</v>
      </c>
      <c r="R60" s="64">
        <v>580</v>
      </c>
      <c r="S60" s="64">
        <v>612</v>
      </c>
      <c r="T60" s="64">
        <v>672</v>
      </c>
      <c r="U60" s="64">
        <v>709</v>
      </c>
      <c r="V60" s="64">
        <v>735</v>
      </c>
      <c r="W60" s="64">
        <v>736</v>
      </c>
      <c r="X60" s="64">
        <v>719</v>
      </c>
      <c r="Y60" s="64">
        <v>702</v>
      </c>
      <c r="Z60" s="64">
        <v>689</v>
      </c>
      <c r="AA60" s="64">
        <v>674</v>
      </c>
      <c r="AB60" s="65">
        <v>4</v>
      </c>
      <c r="AC60" s="65">
        <f t="shared" si="0"/>
        <v>2</v>
      </c>
      <c r="AD60" s="65">
        <v>7</v>
      </c>
      <c r="AF60" s="59">
        <v>5</v>
      </c>
      <c r="AG60" s="59">
        <v>6</v>
      </c>
      <c r="AH60">
        <v>2021</v>
      </c>
      <c r="AI60" s="74"/>
    </row>
    <row r="61" spans="1:35">
      <c r="A61" s="64">
        <v>20210301</v>
      </c>
      <c r="B61" s="64">
        <f t="shared" si="1"/>
        <v>745</v>
      </c>
      <c r="C61" s="64">
        <f t="shared" si="2"/>
        <v>556</v>
      </c>
      <c r="D61" s="64">
        <v>630</v>
      </c>
      <c r="E61" s="64">
        <v>592</v>
      </c>
      <c r="F61" s="64">
        <v>569</v>
      </c>
      <c r="G61" s="64">
        <v>559</v>
      </c>
      <c r="H61" s="64">
        <v>556</v>
      </c>
      <c r="I61" s="64">
        <v>568</v>
      </c>
      <c r="J61" s="64">
        <v>583</v>
      </c>
      <c r="K61" s="64">
        <v>604</v>
      </c>
      <c r="L61" s="64">
        <v>628</v>
      </c>
      <c r="M61" s="64">
        <v>646</v>
      </c>
      <c r="N61" s="64">
        <v>655</v>
      </c>
      <c r="O61" s="64">
        <v>660</v>
      </c>
      <c r="P61" s="64">
        <v>649</v>
      </c>
      <c r="Q61" s="64">
        <v>652</v>
      </c>
      <c r="R61" s="64">
        <v>668</v>
      </c>
      <c r="S61" s="64">
        <v>684</v>
      </c>
      <c r="T61" s="64">
        <v>698</v>
      </c>
      <c r="U61" s="64">
        <v>724</v>
      </c>
      <c r="V61" s="64">
        <v>745</v>
      </c>
      <c r="W61" s="64">
        <v>745</v>
      </c>
      <c r="X61" s="64">
        <v>734</v>
      </c>
      <c r="Y61" s="64">
        <v>729</v>
      </c>
      <c r="Z61" s="64">
        <v>722</v>
      </c>
      <c r="AA61" s="64">
        <v>719</v>
      </c>
      <c r="AB61" s="65">
        <v>1</v>
      </c>
      <c r="AC61" s="65">
        <f t="shared" si="0"/>
        <v>3</v>
      </c>
      <c r="AD61" s="65">
        <v>1</v>
      </c>
      <c r="AE61" s="66" t="s">
        <v>72</v>
      </c>
      <c r="AF61" s="59">
        <v>3</v>
      </c>
      <c r="AG61" s="59">
        <v>2</v>
      </c>
      <c r="AH61">
        <v>2021</v>
      </c>
      <c r="AI61" s="74"/>
    </row>
    <row r="62" spans="1:35">
      <c r="A62" s="64">
        <v>20210302</v>
      </c>
      <c r="B62" s="64">
        <f t="shared" si="1"/>
        <v>870</v>
      </c>
      <c r="C62" s="64">
        <f t="shared" si="2"/>
        <v>557</v>
      </c>
      <c r="D62" s="64">
        <v>676</v>
      </c>
      <c r="E62" s="64">
        <v>650</v>
      </c>
      <c r="F62" s="64">
        <v>630</v>
      </c>
      <c r="G62" s="64">
        <v>623</v>
      </c>
      <c r="H62" s="64">
        <v>628</v>
      </c>
      <c r="I62" s="64">
        <v>651</v>
      </c>
      <c r="J62" s="64">
        <v>688</v>
      </c>
      <c r="K62" s="64">
        <v>732</v>
      </c>
      <c r="L62" s="64">
        <v>756</v>
      </c>
      <c r="M62" s="64">
        <v>691</v>
      </c>
      <c r="N62" s="64">
        <v>620</v>
      </c>
      <c r="O62" s="64">
        <v>557</v>
      </c>
      <c r="P62" s="64">
        <v>564</v>
      </c>
      <c r="Q62" s="64">
        <v>588</v>
      </c>
      <c r="R62" s="64">
        <v>588</v>
      </c>
      <c r="S62" s="64">
        <v>619</v>
      </c>
      <c r="T62" s="64">
        <v>673</v>
      </c>
      <c r="U62" s="64">
        <v>775</v>
      </c>
      <c r="V62" s="64">
        <v>862</v>
      </c>
      <c r="W62" s="64">
        <v>870</v>
      </c>
      <c r="X62" s="64">
        <v>858</v>
      </c>
      <c r="Y62" s="64">
        <v>840</v>
      </c>
      <c r="Z62" s="64">
        <v>821</v>
      </c>
      <c r="AA62" s="64">
        <v>811</v>
      </c>
      <c r="AB62" s="65">
        <v>1</v>
      </c>
      <c r="AC62" s="65">
        <f t="shared" si="0"/>
        <v>0</v>
      </c>
      <c r="AD62" s="65">
        <v>2</v>
      </c>
      <c r="AF62" s="59">
        <v>3</v>
      </c>
      <c r="AG62" s="59">
        <v>9</v>
      </c>
      <c r="AH62">
        <v>2021</v>
      </c>
      <c r="AI62" s="74"/>
    </row>
    <row r="63" spans="1:35">
      <c r="A63" s="64">
        <v>20210303</v>
      </c>
      <c r="B63" s="64">
        <f t="shared" si="1"/>
        <v>838</v>
      </c>
      <c r="C63" s="64">
        <f t="shared" si="2"/>
        <v>584</v>
      </c>
      <c r="D63" s="64">
        <v>772</v>
      </c>
      <c r="E63" s="64">
        <v>740</v>
      </c>
      <c r="F63" s="64">
        <v>718</v>
      </c>
      <c r="G63" s="64">
        <v>703</v>
      </c>
      <c r="H63" s="64">
        <v>704</v>
      </c>
      <c r="I63" s="64">
        <v>719</v>
      </c>
      <c r="J63" s="64">
        <v>750</v>
      </c>
      <c r="K63" s="64">
        <v>750</v>
      </c>
      <c r="L63" s="64">
        <v>678</v>
      </c>
      <c r="M63" s="64">
        <v>605</v>
      </c>
      <c r="N63" s="64">
        <v>589</v>
      </c>
      <c r="O63" s="64">
        <v>591</v>
      </c>
      <c r="P63" s="64">
        <v>584</v>
      </c>
      <c r="Q63" s="64">
        <v>592</v>
      </c>
      <c r="R63" s="64">
        <v>641</v>
      </c>
      <c r="S63" s="64">
        <v>614</v>
      </c>
      <c r="T63" s="64">
        <v>673</v>
      </c>
      <c r="U63" s="64">
        <v>733</v>
      </c>
      <c r="V63" s="64">
        <v>810</v>
      </c>
      <c r="W63" s="64">
        <v>838</v>
      </c>
      <c r="X63" s="64">
        <v>816</v>
      </c>
      <c r="Y63" s="64">
        <v>785</v>
      </c>
      <c r="Z63" s="64">
        <v>764</v>
      </c>
      <c r="AA63" s="64">
        <v>748</v>
      </c>
      <c r="AB63" s="65">
        <v>1</v>
      </c>
      <c r="AC63" s="65">
        <f t="shared" si="0"/>
        <v>0</v>
      </c>
      <c r="AD63" s="65">
        <v>3</v>
      </c>
      <c r="AF63" s="59">
        <v>3</v>
      </c>
      <c r="AG63" s="59">
        <v>11</v>
      </c>
      <c r="AH63">
        <v>2021</v>
      </c>
      <c r="AI63" s="74"/>
    </row>
    <row r="64" spans="1:35">
      <c r="A64" s="64">
        <v>20210304</v>
      </c>
      <c r="B64" s="64">
        <f t="shared" si="1"/>
        <v>839</v>
      </c>
      <c r="C64" s="64">
        <f t="shared" si="2"/>
        <v>626</v>
      </c>
      <c r="D64" s="64">
        <v>700</v>
      </c>
      <c r="E64" s="64">
        <v>663</v>
      </c>
      <c r="F64" s="64">
        <v>643</v>
      </c>
      <c r="G64" s="64">
        <v>630</v>
      </c>
      <c r="H64" s="64">
        <v>626</v>
      </c>
      <c r="I64" s="64">
        <v>644</v>
      </c>
      <c r="J64" s="64">
        <v>673</v>
      </c>
      <c r="K64" s="64">
        <v>724</v>
      </c>
      <c r="L64" s="64">
        <v>785</v>
      </c>
      <c r="M64" s="64">
        <v>745</v>
      </c>
      <c r="N64" s="64">
        <v>769</v>
      </c>
      <c r="O64" s="64">
        <v>762</v>
      </c>
      <c r="P64" s="64">
        <v>759</v>
      </c>
      <c r="Q64" s="64">
        <v>793</v>
      </c>
      <c r="R64" s="64">
        <v>801</v>
      </c>
      <c r="S64" s="64">
        <v>807</v>
      </c>
      <c r="T64" s="64">
        <v>818</v>
      </c>
      <c r="U64" s="64">
        <v>837</v>
      </c>
      <c r="V64" s="64">
        <v>839</v>
      </c>
      <c r="W64" s="64">
        <v>832</v>
      </c>
      <c r="X64" s="64">
        <v>804</v>
      </c>
      <c r="Y64" s="64">
        <v>772</v>
      </c>
      <c r="Z64" s="64">
        <v>752</v>
      </c>
      <c r="AA64" s="64">
        <v>744</v>
      </c>
      <c r="AB64" s="65">
        <v>1</v>
      </c>
      <c r="AC64" s="65">
        <f t="shared" si="0"/>
        <v>0</v>
      </c>
      <c r="AD64" s="65">
        <v>4</v>
      </c>
      <c r="AF64" s="59">
        <v>5</v>
      </c>
      <c r="AG64" s="59">
        <v>2</v>
      </c>
      <c r="AH64">
        <v>2021</v>
      </c>
      <c r="AI64" s="74"/>
    </row>
    <row r="65" spans="1:35">
      <c r="A65" s="64">
        <v>20210305</v>
      </c>
      <c r="B65" s="64">
        <f t="shared" si="1"/>
        <v>772</v>
      </c>
      <c r="C65" s="64">
        <f t="shared" si="2"/>
        <v>526</v>
      </c>
      <c r="D65" s="64">
        <v>701</v>
      </c>
      <c r="E65" s="64">
        <v>663</v>
      </c>
      <c r="F65" s="64">
        <v>633</v>
      </c>
      <c r="G65" s="64">
        <v>621</v>
      </c>
      <c r="H65" s="64">
        <v>625</v>
      </c>
      <c r="I65" s="64">
        <v>648</v>
      </c>
      <c r="J65" s="64">
        <v>676</v>
      </c>
      <c r="K65" s="64">
        <v>686</v>
      </c>
      <c r="L65" s="64">
        <v>638</v>
      </c>
      <c r="M65" s="64">
        <v>613</v>
      </c>
      <c r="N65" s="64">
        <v>593</v>
      </c>
      <c r="O65" s="64">
        <v>547</v>
      </c>
      <c r="P65" s="64">
        <v>529</v>
      </c>
      <c r="Q65" s="64">
        <v>526</v>
      </c>
      <c r="R65" s="64">
        <v>568</v>
      </c>
      <c r="S65" s="64">
        <v>626</v>
      </c>
      <c r="T65" s="64">
        <v>693</v>
      </c>
      <c r="U65" s="64">
        <v>728</v>
      </c>
      <c r="V65" s="64">
        <v>761</v>
      </c>
      <c r="W65" s="64">
        <v>772</v>
      </c>
      <c r="X65" s="64">
        <v>764</v>
      </c>
      <c r="Y65" s="64">
        <v>746</v>
      </c>
      <c r="Z65" s="64">
        <v>734</v>
      </c>
      <c r="AA65" s="64">
        <v>718</v>
      </c>
      <c r="AB65" s="65">
        <v>1</v>
      </c>
      <c r="AC65" s="65">
        <f t="shared" si="0"/>
        <v>0</v>
      </c>
      <c r="AD65" s="65">
        <v>5</v>
      </c>
      <c r="AF65" s="59">
        <v>5</v>
      </c>
      <c r="AG65" s="59">
        <v>10</v>
      </c>
      <c r="AH65">
        <v>2021</v>
      </c>
      <c r="AI65" s="74"/>
    </row>
    <row r="66" spans="1:35">
      <c r="A66" s="64">
        <v>20210306</v>
      </c>
      <c r="B66" s="64">
        <f t="shared" si="1"/>
        <v>774</v>
      </c>
      <c r="C66" s="64">
        <f t="shared" si="2"/>
        <v>569</v>
      </c>
      <c r="D66" s="64">
        <v>678</v>
      </c>
      <c r="E66" s="64">
        <v>650</v>
      </c>
      <c r="F66" s="64">
        <v>630</v>
      </c>
      <c r="G66" s="64">
        <v>627</v>
      </c>
      <c r="H66" s="64">
        <v>650</v>
      </c>
      <c r="I66" s="64">
        <v>670</v>
      </c>
      <c r="J66" s="64">
        <v>679</v>
      </c>
      <c r="K66" s="64">
        <v>662</v>
      </c>
      <c r="L66" s="64">
        <v>616</v>
      </c>
      <c r="M66" s="64">
        <v>595</v>
      </c>
      <c r="N66" s="64">
        <v>589</v>
      </c>
      <c r="O66" s="64">
        <v>587</v>
      </c>
      <c r="P66" s="64">
        <v>569</v>
      </c>
      <c r="Q66" s="64">
        <v>629</v>
      </c>
      <c r="R66" s="64">
        <v>620</v>
      </c>
      <c r="S66" s="64">
        <v>625</v>
      </c>
      <c r="T66" s="64">
        <v>667</v>
      </c>
      <c r="U66" s="64">
        <v>720</v>
      </c>
      <c r="V66" s="64">
        <v>766</v>
      </c>
      <c r="W66" s="64">
        <v>774</v>
      </c>
      <c r="X66" s="64">
        <v>768</v>
      </c>
      <c r="Y66" s="64">
        <v>742</v>
      </c>
      <c r="Z66" s="64">
        <v>728</v>
      </c>
      <c r="AA66" s="64">
        <v>718</v>
      </c>
      <c r="AB66" s="65">
        <v>1</v>
      </c>
      <c r="AC66" s="65">
        <f t="shared" ref="AC66:AC129" si="3">IF(NOT(ISBLANK(AE66)),3,IF(AD66=6,1,IF(AD66=7,2,0)))</f>
        <v>1</v>
      </c>
      <c r="AD66" s="65">
        <v>6</v>
      </c>
      <c r="AF66" s="59">
        <v>5</v>
      </c>
      <c r="AG66" s="59">
        <v>4</v>
      </c>
      <c r="AH66">
        <v>2021</v>
      </c>
      <c r="AI66" s="74"/>
    </row>
    <row r="67" spans="1:35">
      <c r="A67" s="64">
        <v>20210307</v>
      </c>
      <c r="B67" s="64">
        <f t="shared" ref="B67:B130" si="4">MAX(D67:AA67)</f>
        <v>822</v>
      </c>
      <c r="C67" s="64">
        <f t="shared" ref="C67:C130" si="5">MIN(D67:AA67)</f>
        <v>582</v>
      </c>
      <c r="D67" s="64">
        <v>682</v>
      </c>
      <c r="E67" s="64">
        <v>646</v>
      </c>
      <c r="F67" s="64">
        <v>627</v>
      </c>
      <c r="G67" s="64">
        <v>619</v>
      </c>
      <c r="H67" s="64">
        <v>622</v>
      </c>
      <c r="I67" s="64">
        <v>636</v>
      </c>
      <c r="J67" s="64">
        <v>652</v>
      </c>
      <c r="K67" s="64">
        <v>660</v>
      </c>
      <c r="L67" s="64">
        <v>672</v>
      </c>
      <c r="M67" s="64">
        <v>683</v>
      </c>
      <c r="N67" s="64">
        <v>665</v>
      </c>
      <c r="O67" s="64">
        <v>606</v>
      </c>
      <c r="P67" s="64">
        <v>590</v>
      </c>
      <c r="Q67" s="64">
        <v>590</v>
      </c>
      <c r="R67" s="64">
        <v>589</v>
      </c>
      <c r="S67" s="64">
        <v>582</v>
      </c>
      <c r="T67" s="64">
        <v>595</v>
      </c>
      <c r="U67" s="64">
        <v>676</v>
      </c>
      <c r="V67" s="64">
        <v>787</v>
      </c>
      <c r="W67" s="64">
        <v>822</v>
      </c>
      <c r="X67" s="64">
        <v>819</v>
      </c>
      <c r="Y67" s="64">
        <v>799</v>
      </c>
      <c r="Z67" s="64">
        <v>774</v>
      </c>
      <c r="AA67" s="64">
        <v>752</v>
      </c>
      <c r="AB67" s="65">
        <v>1</v>
      </c>
      <c r="AC67" s="65">
        <f t="shared" si="3"/>
        <v>2</v>
      </c>
      <c r="AD67" s="65">
        <v>7</v>
      </c>
      <c r="AF67" s="59">
        <v>4</v>
      </c>
      <c r="AG67" s="59">
        <v>4</v>
      </c>
      <c r="AH67">
        <v>2021</v>
      </c>
      <c r="AI67" s="74"/>
    </row>
    <row r="68" spans="1:35">
      <c r="A68" s="64">
        <v>20210308</v>
      </c>
      <c r="B68" s="64">
        <f t="shared" si="4"/>
        <v>837</v>
      </c>
      <c r="C68" s="64">
        <f t="shared" si="5"/>
        <v>541</v>
      </c>
      <c r="D68" s="64">
        <v>717</v>
      </c>
      <c r="E68" s="64">
        <v>690</v>
      </c>
      <c r="F68" s="64">
        <v>662</v>
      </c>
      <c r="G68" s="64">
        <v>659</v>
      </c>
      <c r="H68" s="64">
        <v>660</v>
      </c>
      <c r="I68" s="64">
        <v>679</v>
      </c>
      <c r="J68" s="64">
        <v>714</v>
      </c>
      <c r="K68" s="64">
        <v>728</v>
      </c>
      <c r="L68" s="64">
        <v>655</v>
      </c>
      <c r="M68" s="64">
        <v>615</v>
      </c>
      <c r="N68" s="64">
        <v>590</v>
      </c>
      <c r="O68" s="64">
        <v>559</v>
      </c>
      <c r="P68" s="64">
        <v>541</v>
      </c>
      <c r="Q68" s="64">
        <v>580</v>
      </c>
      <c r="R68" s="64">
        <v>570</v>
      </c>
      <c r="S68" s="64">
        <v>626</v>
      </c>
      <c r="T68" s="64">
        <v>671</v>
      </c>
      <c r="U68" s="64">
        <v>743</v>
      </c>
      <c r="V68" s="64">
        <v>812</v>
      </c>
      <c r="W68" s="64">
        <v>837</v>
      </c>
      <c r="X68" s="64">
        <v>823</v>
      </c>
      <c r="Y68" s="64">
        <v>797</v>
      </c>
      <c r="Z68" s="64">
        <v>774</v>
      </c>
      <c r="AA68" s="64">
        <v>753</v>
      </c>
      <c r="AB68" s="65">
        <v>1</v>
      </c>
      <c r="AC68" s="65">
        <f t="shared" si="3"/>
        <v>0</v>
      </c>
      <c r="AD68" s="65">
        <v>1</v>
      </c>
      <c r="AF68" s="59">
        <v>4</v>
      </c>
      <c r="AG68" s="59">
        <v>10</v>
      </c>
      <c r="AH68">
        <v>2021</v>
      </c>
      <c r="AI68" s="74"/>
    </row>
    <row r="69" spans="1:35">
      <c r="A69" s="64">
        <v>20210309</v>
      </c>
      <c r="B69" s="64">
        <f t="shared" si="4"/>
        <v>836</v>
      </c>
      <c r="C69" s="64">
        <f t="shared" si="5"/>
        <v>597</v>
      </c>
      <c r="D69" s="64">
        <v>700</v>
      </c>
      <c r="E69" s="64">
        <v>667</v>
      </c>
      <c r="F69" s="64">
        <v>650</v>
      </c>
      <c r="G69" s="64">
        <v>645</v>
      </c>
      <c r="H69" s="64">
        <v>649</v>
      </c>
      <c r="I69" s="64">
        <v>665</v>
      </c>
      <c r="J69" s="64">
        <v>698</v>
      </c>
      <c r="K69" s="64">
        <v>722</v>
      </c>
      <c r="L69" s="64">
        <v>709</v>
      </c>
      <c r="M69" s="64">
        <v>689</v>
      </c>
      <c r="N69" s="64">
        <v>677</v>
      </c>
      <c r="O69" s="64">
        <v>659</v>
      </c>
      <c r="P69" s="64">
        <v>616</v>
      </c>
      <c r="Q69" s="64">
        <v>597</v>
      </c>
      <c r="R69" s="64">
        <v>618</v>
      </c>
      <c r="S69" s="64">
        <v>602</v>
      </c>
      <c r="T69" s="64">
        <v>652</v>
      </c>
      <c r="U69" s="64">
        <v>705</v>
      </c>
      <c r="V69" s="64">
        <v>793</v>
      </c>
      <c r="W69" s="64">
        <v>836</v>
      </c>
      <c r="X69" s="64">
        <v>833</v>
      </c>
      <c r="Y69" s="64">
        <v>806</v>
      </c>
      <c r="Z69" s="64">
        <v>785</v>
      </c>
      <c r="AA69" s="64">
        <v>773</v>
      </c>
      <c r="AB69" s="65">
        <v>1</v>
      </c>
      <c r="AC69" s="65">
        <f t="shared" si="3"/>
        <v>0</v>
      </c>
      <c r="AD69" s="65">
        <v>2</v>
      </c>
      <c r="AF69" s="59">
        <v>4</v>
      </c>
      <c r="AG69" s="59">
        <v>7</v>
      </c>
      <c r="AH69">
        <v>2021</v>
      </c>
      <c r="AI69" s="74"/>
    </row>
    <row r="70" spans="1:35">
      <c r="A70" s="64">
        <v>20210310</v>
      </c>
      <c r="B70" s="64">
        <f t="shared" si="4"/>
        <v>798</v>
      </c>
      <c r="C70" s="64">
        <f t="shared" si="5"/>
        <v>505</v>
      </c>
      <c r="D70" s="64">
        <v>728</v>
      </c>
      <c r="E70" s="64">
        <v>695</v>
      </c>
      <c r="F70" s="64">
        <v>671</v>
      </c>
      <c r="G70" s="64">
        <v>663</v>
      </c>
      <c r="H70" s="64">
        <v>671</v>
      </c>
      <c r="I70" s="64">
        <v>685</v>
      </c>
      <c r="J70" s="64">
        <v>712</v>
      </c>
      <c r="K70" s="64">
        <v>704</v>
      </c>
      <c r="L70" s="64">
        <v>609</v>
      </c>
      <c r="M70" s="64">
        <v>562</v>
      </c>
      <c r="N70" s="64">
        <v>544</v>
      </c>
      <c r="O70" s="64">
        <v>523</v>
      </c>
      <c r="P70" s="64">
        <v>505</v>
      </c>
      <c r="Q70" s="64">
        <v>529</v>
      </c>
      <c r="R70" s="64">
        <v>591</v>
      </c>
      <c r="S70" s="64">
        <v>626</v>
      </c>
      <c r="T70" s="64">
        <v>660</v>
      </c>
      <c r="U70" s="64">
        <v>709</v>
      </c>
      <c r="V70" s="64">
        <v>769</v>
      </c>
      <c r="W70" s="64">
        <v>798</v>
      </c>
      <c r="X70" s="64">
        <v>794</v>
      </c>
      <c r="Y70" s="64">
        <v>779</v>
      </c>
      <c r="Z70" s="64">
        <v>765</v>
      </c>
      <c r="AA70" s="64">
        <v>751</v>
      </c>
      <c r="AB70" s="65">
        <v>1</v>
      </c>
      <c r="AC70" s="65">
        <f t="shared" si="3"/>
        <v>0</v>
      </c>
      <c r="AD70" s="65">
        <v>3</v>
      </c>
      <c r="AF70" s="59">
        <v>4</v>
      </c>
      <c r="AG70" s="59">
        <v>13</v>
      </c>
      <c r="AH70">
        <v>2021</v>
      </c>
      <c r="AI70" s="74"/>
    </row>
    <row r="71" spans="1:35">
      <c r="A71" s="64">
        <v>20210311</v>
      </c>
      <c r="B71" s="64">
        <f t="shared" si="4"/>
        <v>759</v>
      </c>
      <c r="C71" s="64">
        <f t="shared" si="5"/>
        <v>563</v>
      </c>
      <c r="D71" s="64">
        <v>708</v>
      </c>
      <c r="E71" s="64">
        <v>679</v>
      </c>
      <c r="F71" s="64">
        <v>655</v>
      </c>
      <c r="G71" s="64">
        <v>648</v>
      </c>
      <c r="H71" s="64">
        <v>650</v>
      </c>
      <c r="I71" s="64">
        <v>666</v>
      </c>
      <c r="J71" s="64">
        <v>691</v>
      </c>
      <c r="K71" s="64">
        <v>687</v>
      </c>
      <c r="L71" s="64">
        <v>629</v>
      </c>
      <c r="M71" s="64">
        <v>606</v>
      </c>
      <c r="N71" s="64">
        <v>608</v>
      </c>
      <c r="O71" s="64">
        <v>575</v>
      </c>
      <c r="P71" s="64">
        <v>563</v>
      </c>
      <c r="Q71" s="64">
        <v>628</v>
      </c>
      <c r="R71" s="64">
        <v>678</v>
      </c>
      <c r="S71" s="64">
        <v>684</v>
      </c>
      <c r="T71" s="64">
        <v>684</v>
      </c>
      <c r="U71" s="64">
        <v>718</v>
      </c>
      <c r="V71" s="64">
        <v>753</v>
      </c>
      <c r="W71" s="64">
        <v>759</v>
      </c>
      <c r="X71" s="64">
        <v>749</v>
      </c>
      <c r="Y71" s="64">
        <v>729</v>
      </c>
      <c r="Z71" s="64">
        <v>714</v>
      </c>
      <c r="AA71" s="64">
        <v>699</v>
      </c>
      <c r="AB71" s="65">
        <v>1</v>
      </c>
      <c r="AC71" s="65">
        <f t="shared" si="3"/>
        <v>0</v>
      </c>
      <c r="AD71" s="65">
        <v>4</v>
      </c>
      <c r="AF71" s="59">
        <v>5</v>
      </c>
      <c r="AG71" s="59">
        <v>8</v>
      </c>
      <c r="AH71">
        <v>2021</v>
      </c>
      <c r="AI71" s="74"/>
    </row>
    <row r="72" spans="1:35">
      <c r="A72" s="64">
        <v>20210312</v>
      </c>
      <c r="B72" s="64">
        <f t="shared" si="4"/>
        <v>806</v>
      </c>
      <c r="C72" s="64">
        <f t="shared" si="5"/>
        <v>599</v>
      </c>
      <c r="D72" s="64">
        <v>661</v>
      </c>
      <c r="E72" s="64">
        <v>632</v>
      </c>
      <c r="F72" s="64">
        <v>613</v>
      </c>
      <c r="G72" s="64">
        <v>602</v>
      </c>
      <c r="H72" s="64">
        <v>599</v>
      </c>
      <c r="I72" s="64">
        <v>613</v>
      </c>
      <c r="J72" s="64">
        <v>638</v>
      </c>
      <c r="K72" s="64">
        <v>674</v>
      </c>
      <c r="L72" s="64">
        <v>714</v>
      </c>
      <c r="M72" s="64">
        <v>719</v>
      </c>
      <c r="N72" s="64">
        <v>710</v>
      </c>
      <c r="O72" s="64">
        <v>682</v>
      </c>
      <c r="P72" s="64">
        <v>641</v>
      </c>
      <c r="Q72" s="64">
        <v>697</v>
      </c>
      <c r="R72" s="64">
        <v>721</v>
      </c>
      <c r="S72" s="64">
        <v>678</v>
      </c>
      <c r="T72" s="64">
        <v>670</v>
      </c>
      <c r="U72" s="64">
        <v>735</v>
      </c>
      <c r="V72" s="64">
        <v>800</v>
      </c>
      <c r="W72" s="64">
        <v>806</v>
      </c>
      <c r="X72" s="64">
        <v>787</v>
      </c>
      <c r="Y72" s="64">
        <v>771</v>
      </c>
      <c r="Z72" s="64">
        <v>759</v>
      </c>
      <c r="AA72" s="64">
        <v>742</v>
      </c>
      <c r="AB72" s="65">
        <v>1</v>
      </c>
      <c r="AC72" s="65">
        <f t="shared" si="3"/>
        <v>0</v>
      </c>
      <c r="AD72" s="65">
        <v>5</v>
      </c>
      <c r="AF72" s="59">
        <v>5</v>
      </c>
      <c r="AG72" s="59">
        <v>2</v>
      </c>
      <c r="AH72">
        <v>2021</v>
      </c>
      <c r="AI72" s="74"/>
    </row>
    <row r="73" spans="1:35">
      <c r="A73" s="64">
        <v>20210313</v>
      </c>
      <c r="B73" s="64">
        <f t="shared" si="4"/>
        <v>786</v>
      </c>
      <c r="C73" s="64">
        <f t="shared" si="5"/>
        <v>505</v>
      </c>
      <c r="D73" s="64">
        <v>702</v>
      </c>
      <c r="E73" s="64">
        <v>676</v>
      </c>
      <c r="F73" s="64">
        <v>656</v>
      </c>
      <c r="G73" s="64">
        <v>640</v>
      </c>
      <c r="H73" s="64">
        <v>631</v>
      </c>
      <c r="I73" s="64">
        <v>649</v>
      </c>
      <c r="J73" s="64">
        <v>679</v>
      </c>
      <c r="K73" s="64">
        <v>644</v>
      </c>
      <c r="L73" s="64">
        <v>546</v>
      </c>
      <c r="M73" s="64">
        <v>532</v>
      </c>
      <c r="N73" s="64">
        <v>556</v>
      </c>
      <c r="O73" s="64">
        <v>558</v>
      </c>
      <c r="P73" s="64">
        <v>531</v>
      </c>
      <c r="Q73" s="64">
        <v>532</v>
      </c>
      <c r="R73" s="64">
        <v>505</v>
      </c>
      <c r="S73" s="64">
        <v>535</v>
      </c>
      <c r="T73" s="64">
        <v>582</v>
      </c>
      <c r="U73" s="64">
        <v>670</v>
      </c>
      <c r="V73" s="64">
        <v>746</v>
      </c>
      <c r="W73" s="64">
        <v>783</v>
      </c>
      <c r="X73" s="64">
        <v>786</v>
      </c>
      <c r="Y73" s="64">
        <v>777</v>
      </c>
      <c r="Z73" s="64">
        <v>762</v>
      </c>
      <c r="AA73" s="64">
        <v>755</v>
      </c>
      <c r="AB73" s="65">
        <v>1</v>
      </c>
      <c r="AC73" s="65">
        <f t="shared" si="3"/>
        <v>1</v>
      </c>
      <c r="AD73" s="65">
        <v>6</v>
      </c>
      <c r="AF73" s="59">
        <v>5</v>
      </c>
      <c r="AG73" s="59">
        <v>12</v>
      </c>
      <c r="AH73">
        <v>2021</v>
      </c>
      <c r="AI73" s="74"/>
    </row>
    <row r="74" spans="1:35">
      <c r="A74" s="64">
        <v>20210314</v>
      </c>
      <c r="B74" s="64">
        <f t="shared" si="4"/>
        <v>795</v>
      </c>
      <c r="C74" s="64">
        <f t="shared" si="5"/>
        <v>443</v>
      </c>
      <c r="D74" s="64">
        <v>717</v>
      </c>
      <c r="E74" s="64">
        <v>684</v>
      </c>
      <c r="F74" s="64">
        <v>668</v>
      </c>
      <c r="G74" s="64">
        <v>661</v>
      </c>
      <c r="H74" s="64">
        <v>661</v>
      </c>
      <c r="I74" s="64">
        <v>675</v>
      </c>
      <c r="J74" s="64">
        <v>633</v>
      </c>
      <c r="K74" s="64">
        <v>635</v>
      </c>
      <c r="L74" s="64">
        <v>503</v>
      </c>
      <c r="M74" s="64">
        <v>453</v>
      </c>
      <c r="N74" s="64">
        <v>443</v>
      </c>
      <c r="O74" s="64">
        <v>447</v>
      </c>
      <c r="P74" s="64">
        <v>453</v>
      </c>
      <c r="Q74" s="64">
        <v>451</v>
      </c>
      <c r="R74" s="64">
        <v>467</v>
      </c>
      <c r="S74" s="64">
        <v>512</v>
      </c>
      <c r="T74" s="64">
        <v>569</v>
      </c>
      <c r="U74" s="64">
        <v>648</v>
      </c>
      <c r="V74" s="64">
        <v>728</v>
      </c>
      <c r="W74" s="64">
        <v>781</v>
      </c>
      <c r="X74" s="64">
        <v>795</v>
      </c>
      <c r="Y74" s="64">
        <v>787</v>
      </c>
      <c r="Z74" s="64">
        <v>773</v>
      </c>
      <c r="AA74" s="64">
        <v>760</v>
      </c>
      <c r="AB74" s="65">
        <v>1</v>
      </c>
      <c r="AC74" s="65">
        <f t="shared" si="3"/>
        <v>2</v>
      </c>
      <c r="AD74" s="65">
        <v>7</v>
      </c>
      <c r="AF74" s="59">
        <v>4</v>
      </c>
      <c r="AG74" s="59">
        <v>13</v>
      </c>
      <c r="AH74">
        <v>2021</v>
      </c>
      <c r="AI74" s="74"/>
    </row>
    <row r="75" spans="1:35">
      <c r="A75" s="64">
        <v>20210315</v>
      </c>
      <c r="B75" s="64">
        <f t="shared" si="4"/>
        <v>736</v>
      </c>
      <c r="C75" s="64">
        <f t="shared" si="5"/>
        <v>497</v>
      </c>
      <c r="D75" s="64">
        <v>718</v>
      </c>
      <c r="E75" s="64">
        <v>686</v>
      </c>
      <c r="F75" s="64">
        <v>663</v>
      </c>
      <c r="G75" s="64">
        <v>650</v>
      </c>
      <c r="H75" s="64">
        <v>652</v>
      </c>
      <c r="I75" s="64">
        <v>669</v>
      </c>
      <c r="J75" s="64">
        <v>699</v>
      </c>
      <c r="K75" s="64">
        <v>667</v>
      </c>
      <c r="L75" s="64">
        <v>635</v>
      </c>
      <c r="M75" s="64">
        <v>549</v>
      </c>
      <c r="N75" s="64">
        <v>525</v>
      </c>
      <c r="O75" s="64">
        <v>529</v>
      </c>
      <c r="P75" s="64">
        <v>497</v>
      </c>
      <c r="Q75" s="64">
        <v>538</v>
      </c>
      <c r="R75" s="64">
        <v>660</v>
      </c>
      <c r="S75" s="64">
        <v>613</v>
      </c>
      <c r="T75" s="64">
        <v>676</v>
      </c>
      <c r="U75" s="64">
        <v>714</v>
      </c>
      <c r="V75" s="64">
        <v>730</v>
      </c>
      <c r="W75" s="64">
        <v>736</v>
      </c>
      <c r="X75" s="64">
        <v>724</v>
      </c>
      <c r="Y75" s="64">
        <v>704</v>
      </c>
      <c r="Z75" s="64">
        <v>685</v>
      </c>
      <c r="AA75" s="64">
        <v>658</v>
      </c>
      <c r="AB75" s="65">
        <v>1</v>
      </c>
      <c r="AC75" s="65">
        <f t="shared" si="3"/>
        <v>0</v>
      </c>
      <c r="AD75" s="65">
        <v>1</v>
      </c>
      <c r="AF75" s="59">
        <v>4</v>
      </c>
      <c r="AG75" s="59">
        <v>11</v>
      </c>
      <c r="AH75">
        <v>2021</v>
      </c>
      <c r="AI75" s="74"/>
    </row>
    <row r="76" spans="1:35">
      <c r="A76" s="64">
        <v>20210316</v>
      </c>
      <c r="B76" s="64">
        <f t="shared" si="4"/>
        <v>781</v>
      </c>
      <c r="C76" s="64">
        <f t="shared" si="5"/>
        <v>458</v>
      </c>
      <c r="D76" s="64">
        <v>617</v>
      </c>
      <c r="E76" s="64">
        <v>590</v>
      </c>
      <c r="F76" s="64">
        <v>576</v>
      </c>
      <c r="G76" s="64">
        <v>571</v>
      </c>
      <c r="H76" s="64">
        <v>578</v>
      </c>
      <c r="I76" s="64">
        <v>590</v>
      </c>
      <c r="J76" s="64">
        <v>614</v>
      </c>
      <c r="K76" s="64">
        <v>647</v>
      </c>
      <c r="L76" s="64">
        <v>684</v>
      </c>
      <c r="M76" s="64">
        <v>679</v>
      </c>
      <c r="N76" s="64">
        <v>635</v>
      </c>
      <c r="O76" s="64">
        <v>589</v>
      </c>
      <c r="P76" s="64">
        <v>458</v>
      </c>
      <c r="Q76" s="64">
        <v>491</v>
      </c>
      <c r="R76" s="64">
        <v>537</v>
      </c>
      <c r="S76" s="64">
        <v>559</v>
      </c>
      <c r="T76" s="64">
        <v>610</v>
      </c>
      <c r="U76" s="64">
        <v>666</v>
      </c>
      <c r="V76" s="64">
        <v>726</v>
      </c>
      <c r="W76" s="64">
        <v>777</v>
      </c>
      <c r="X76" s="64">
        <v>781</v>
      </c>
      <c r="Y76" s="64">
        <v>766</v>
      </c>
      <c r="Z76" s="64">
        <v>752</v>
      </c>
      <c r="AA76" s="64">
        <v>737</v>
      </c>
      <c r="AB76" s="65">
        <v>1</v>
      </c>
      <c r="AC76" s="65">
        <f t="shared" si="3"/>
        <v>0</v>
      </c>
      <c r="AD76" s="65">
        <v>2</v>
      </c>
      <c r="AF76" s="59">
        <v>4</v>
      </c>
      <c r="AG76" s="59">
        <v>8</v>
      </c>
      <c r="AH76">
        <v>2021</v>
      </c>
      <c r="AI76" s="74"/>
    </row>
    <row r="77" spans="1:35">
      <c r="A77" s="64">
        <v>20210317</v>
      </c>
      <c r="B77" s="64">
        <f t="shared" si="4"/>
        <v>786</v>
      </c>
      <c r="C77" s="64">
        <f t="shared" si="5"/>
        <v>481</v>
      </c>
      <c r="D77" s="64">
        <v>698</v>
      </c>
      <c r="E77" s="64">
        <v>674</v>
      </c>
      <c r="F77" s="64">
        <v>654</v>
      </c>
      <c r="G77" s="64">
        <v>648</v>
      </c>
      <c r="H77" s="64">
        <v>654</v>
      </c>
      <c r="I77" s="64">
        <v>679</v>
      </c>
      <c r="J77" s="64">
        <v>708</v>
      </c>
      <c r="K77" s="64">
        <v>664</v>
      </c>
      <c r="L77" s="64">
        <v>561</v>
      </c>
      <c r="M77" s="64">
        <v>528</v>
      </c>
      <c r="N77" s="64">
        <v>517</v>
      </c>
      <c r="O77" s="64">
        <v>492</v>
      </c>
      <c r="P77" s="64">
        <v>481</v>
      </c>
      <c r="Q77" s="64">
        <v>522</v>
      </c>
      <c r="R77" s="64">
        <v>547</v>
      </c>
      <c r="S77" s="64">
        <v>596</v>
      </c>
      <c r="T77" s="64">
        <v>631</v>
      </c>
      <c r="U77" s="64">
        <v>699</v>
      </c>
      <c r="V77" s="64">
        <v>747</v>
      </c>
      <c r="W77" s="64">
        <v>786</v>
      </c>
      <c r="X77" s="64">
        <v>781</v>
      </c>
      <c r="Y77" s="64">
        <v>764</v>
      </c>
      <c r="Z77" s="64">
        <v>748</v>
      </c>
      <c r="AA77" s="64">
        <v>734</v>
      </c>
      <c r="AB77" s="65">
        <v>1</v>
      </c>
      <c r="AC77" s="65">
        <f t="shared" si="3"/>
        <v>0</v>
      </c>
      <c r="AD77" s="65">
        <v>3</v>
      </c>
      <c r="AF77" s="59">
        <v>3</v>
      </c>
      <c r="AG77" s="59">
        <v>14</v>
      </c>
      <c r="AH77">
        <v>2021</v>
      </c>
      <c r="AI77" s="74"/>
    </row>
    <row r="78" spans="1:35">
      <c r="A78" s="64">
        <v>20210318</v>
      </c>
      <c r="B78" s="64">
        <f t="shared" si="4"/>
        <v>743</v>
      </c>
      <c r="C78" s="64">
        <f t="shared" si="5"/>
        <v>504</v>
      </c>
      <c r="D78" s="64">
        <v>690</v>
      </c>
      <c r="E78" s="64">
        <v>659</v>
      </c>
      <c r="F78" s="64">
        <v>642</v>
      </c>
      <c r="G78" s="64">
        <v>636</v>
      </c>
      <c r="H78" s="64">
        <v>636</v>
      </c>
      <c r="I78" s="64">
        <v>653</v>
      </c>
      <c r="J78" s="64">
        <v>678</v>
      </c>
      <c r="K78" s="64">
        <v>653</v>
      </c>
      <c r="L78" s="64">
        <v>577</v>
      </c>
      <c r="M78" s="64">
        <v>555</v>
      </c>
      <c r="N78" s="64">
        <v>539</v>
      </c>
      <c r="O78" s="64">
        <v>526</v>
      </c>
      <c r="P78" s="64">
        <v>504</v>
      </c>
      <c r="Q78" s="64">
        <v>533</v>
      </c>
      <c r="R78" s="64">
        <v>596</v>
      </c>
      <c r="S78" s="64">
        <v>628</v>
      </c>
      <c r="T78" s="64">
        <v>674</v>
      </c>
      <c r="U78" s="64">
        <v>700</v>
      </c>
      <c r="V78" s="64">
        <v>731</v>
      </c>
      <c r="W78" s="64">
        <v>743</v>
      </c>
      <c r="X78" s="64">
        <v>674</v>
      </c>
      <c r="Y78" s="64">
        <v>715</v>
      </c>
      <c r="Z78" s="64">
        <v>697</v>
      </c>
      <c r="AA78" s="64">
        <v>686</v>
      </c>
      <c r="AB78" s="65">
        <v>1</v>
      </c>
      <c r="AC78" s="65">
        <f t="shared" si="3"/>
        <v>0</v>
      </c>
      <c r="AD78" s="65">
        <v>4</v>
      </c>
      <c r="AF78" s="59">
        <v>6</v>
      </c>
      <c r="AG78" s="59">
        <v>12</v>
      </c>
      <c r="AH78">
        <v>2021</v>
      </c>
      <c r="AI78" s="74"/>
    </row>
    <row r="79" spans="1:35">
      <c r="A79" s="64">
        <v>20210319</v>
      </c>
      <c r="B79" s="64">
        <f t="shared" si="4"/>
        <v>736</v>
      </c>
      <c r="C79" s="64">
        <f t="shared" si="5"/>
        <v>560</v>
      </c>
      <c r="D79" s="64">
        <v>638</v>
      </c>
      <c r="E79" s="64">
        <v>609</v>
      </c>
      <c r="F79" s="64">
        <v>592</v>
      </c>
      <c r="G79" s="64">
        <v>597</v>
      </c>
      <c r="H79" s="64">
        <v>590</v>
      </c>
      <c r="I79" s="64">
        <v>608</v>
      </c>
      <c r="J79" s="64">
        <v>632</v>
      </c>
      <c r="K79" s="64">
        <v>646</v>
      </c>
      <c r="L79" s="64">
        <v>646</v>
      </c>
      <c r="M79" s="64">
        <v>594</v>
      </c>
      <c r="N79" s="64">
        <v>576</v>
      </c>
      <c r="O79" s="64">
        <v>568</v>
      </c>
      <c r="P79" s="64">
        <v>560</v>
      </c>
      <c r="Q79" s="64">
        <v>611</v>
      </c>
      <c r="R79" s="64">
        <v>591</v>
      </c>
      <c r="S79" s="64">
        <v>651</v>
      </c>
      <c r="T79" s="64">
        <v>695</v>
      </c>
      <c r="U79" s="64">
        <v>724</v>
      </c>
      <c r="V79" s="64">
        <v>736</v>
      </c>
      <c r="W79" s="64">
        <v>734</v>
      </c>
      <c r="X79" s="64">
        <v>727</v>
      </c>
      <c r="Y79" s="64">
        <v>718</v>
      </c>
      <c r="Z79" s="64">
        <v>708</v>
      </c>
      <c r="AA79" s="64">
        <v>698</v>
      </c>
      <c r="AB79" s="65">
        <v>1</v>
      </c>
      <c r="AC79" s="65">
        <f t="shared" si="3"/>
        <v>0</v>
      </c>
      <c r="AD79" s="65">
        <v>5</v>
      </c>
      <c r="AF79" s="59">
        <v>6</v>
      </c>
      <c r="AG79" s="59">
        <v>4</v>
      </c>
      <c r="AH79">
        <v>2021</v>
      </c>
      <c r="AI79" s="74"/>
    </row>
    <row r="80" spans="1:35">
      <c r="A80" s="64">
        <v>20210320</v>
      </c>
      <c r="B80" s="64">
        <f t="shared" si="4"/>
        <v>732</v>
      </c>
      <c r="C80" s="64">
        <f t="shared" si="5"/>
        <v>587</v>
      </c>
      <c r="D80" s="64">
        <v>656</v>
      </c>
      <c r="E80" s="64">
        <v>625</v>
      </c>
      <c r="F80" s="64">
        <v>601</v>
      </c>
      <c r="G80" s="64">
        <v>587</v>
      </c>
      <c r="H80" s="64">
        <v>587</v>
      </c>
      <c r="I80" s="64">
        <v>596</v>
      </c>
      <c r="J80" s="64">
        <v>606</v>
      </c>
      <c r="K80" s="64">
        <v>622</v>
      </c>
      <c r="L80" s="64">
        <v>670</v>
      </c>
      <c r="M80" s="64">
        <v>678</v>
      </c>
      <c r="N80" s="64">
        <v>684</v>
      </c>
      <c r="O80" s="64">
        <v>616</v>
      </c>
      <c r="P80" s="64">
        <v>641</v>
      </c>
      <c r="Q80" s="64">
        <v>660</v>
      </c>
      <c r="R80" s="64">
        <v>632</v>
      </c>
      <c r="S80" s="64">
        <v>593</v>
      </c>
      <c r="T80" s="64">
        <v>674</v>
      </c>
      <c r="U80" s="64">
        <v>709</v>
      </c>
      <c r="V80" s="64">
        <v>730</v>
      </c>
      <c r="W80" s="64">
        <v>732</v>
      </c>
      <c r="X80" s="64">
        <v>721</v>
      </c>
      <c r="Y80" s="64">
        <v>706</v>
      </c>
      <c r="Z80" s="64">
        <v>689</v>
      </c>
      <c r="AA80" s="64">
        <v>684</v>
      </c>
      <c r="AB80" s="65">
        <v>1</v>
      </c>
      <c r="AC80" s="65">
        <f t="shared" si="3"/>
        <v>1</v>
      </c>
      <c r="AD80" s="65">
        <v>6</v>
      </c>
      <c r="AF80" s="59">
        <v>4</v>
      </c>
      <c r="AG80" s="59">
        <v>2</v>
      </c>
      <c r="AH80">
        <v>2021</v>
      </c>
      <c r="AI80" s="74"/>
    </row>
    <row r="81" spans="1:35">
      <c r="A81" s="64">
        <v>20210321</v>
      </c>
      <c r="B81" s="64">
        <f t="shared" si="4"/>
        <v>828</v>
      </c>
      <c r="C81" s="64">
        <f t="shared" si="5"/>
        <v>379</v>
      </c>
      <c r="D81" s="64">
        <v>656</v>
      </c>
      <c r="E81" s="64">
        <v>635</v>
      </c>
      <c r="F81" s="64">
        <v>621</v>
      </c>
      <c r="G81" s="64">
        <v>621</v>
      </c>
      <c r="H81" s="64">
        <v>623</v>
      </c>
      <c r="I81" s="64">
        <v>631</v>
      </c>
      <c r="J81" s="64">
        <v>645</v>
      </c>
      <c r="K81" s="64">
        <v>622</v>
      </c>
      <c r="L81" s="64">
        <v>516</v>
      </c>
      <c r="M81" s="64">
        <v>401</v>
      </c>
      <c r="N81" s="64">
        <v>379</v>
      </c>
      <c r="O81" s="64">
        <v>471</v>
      </c>
      <c r="P81" s="64">
        <v>490</v>
      </c>
      <c r="Q81" s="64">
        <v>473</v>
      </c>
      <c r="R81" s="64">
        <v>492</v>
      </c>
      <c r="S81" s="64">
        <v>565</v>
      </c>
      <c r="T81" s="64">
        <v>641</v>
      </c>
      <c r="U81" s="64">
        <v>723</v>
      </c>
      <c r="V81" s="64">
        <v>793</v>
      </c>
      <c r="W81" s="64">
        <v>828</v>
      </c>
      <c r="X81" s="64">
        <v>817</v>
      </c>
      <c r="Y81" s="64">
        <v>798</v>
      </c>
      <c r="Z81" s="64">
        <v>783</v>
      </c>
      <c r="AA81" s="64">
        <v>774</v>
      </c>
      <c r="AB81" s="65">
        <v>1</v>
      </c>
      <c r="AC81" s="65">
        <f t="shared" si="3"/>
        <v>2</v>
      </c>
      <c r="AD81" s="65">
        <v>7</v>
      </c>
      <c r="AF81" s="59">
        <v>3</v>
      </c>
      <c r="AG81" s="59">
        <v>10</v>
      </c>
      <c r="AH81">
        <v>2021</v>
      </c>
      <c r="AI81" s="74"/>
    </row>
    <row r="82" spans="1:35">
      <c r="A82" s="64">
        <v>20210322</v>
      </c>
      <c r="B82" s="64">
        <f t="shared" si="4"/>
        <v>858</v>
      </c>
      <c r="C82" s="64">
        <f t="shared" si="5"/>
        <v>508</v>
      </c>
      <c r="D82" s="64">
        <v>742</v>
      </c>
      <c r="E82" s="64">
        <v>719</v>
      </c>
      <c r="F82" s="64">
        <v>701</v>
      </c>
      <c r="G82" s="64">
        <v>695</v>
      </c>
      <c r="H82" s="64">
        <v>696</v>
      </c>
      <c r="I82" s="64">
        <v>716</v>
      </c>
      <c r="J82" s="64">
        <v>743</v>
      </c>
      <c r="K82" s="64">
        <v>721</v>
      </c>
      <c r="L82" s="64">
        <v>600</v>
      </c>
      <c r="M82" s="64">
        <v>545</v>
      </c>
      <c r="N82" s="64">
        <v>546</v>
      </c>
      <c r="O82" s="64">
        <v>521</v>
      </c>
      <c r="P82" s="64">
        <v>508</v>
      </c>
      <c r="Q82" s="64">
        <v>527</v>
      </c>
      <c r="R82" s="64">
        <v>556</v>
      </c>
      <c r="S82" s="64">
        <v>581</v>
      </c>
      <c r="T82" s="64">
        <v>640</v>
      </c>
      <c r="U82" s="64">
        <v>724</v>
      </c>
      <c r="V82" s="64">
        <v>819</v>
      </c>
      <c r="W82" s="64">
        <v>858</v>
      </c>
      <c r="X82" s="64">
        <v>856</v>
      </c>
      <c r="Y82" s="64">
        <v>840</v>
      </c>
      <c r="Z82" s="64">
        <v>820</v>
      </c>
      <c r="AA82" s="64">
        <v>803</v>
      </c>
      <c r="AB82" s="65">
        <v>1</v>
      </c>
      <c r="AC82" s="65">
        <f t="shared" si="3"/>
        <v>0</v>
      </c>
      <c r="AD82" s="65">
        <v>1</v>
      </c>
      <c r="AF82" s="59">
        <v>3</v>
      </c>
      <c r="AG82" s="59">
        <v>14</v>
      </c>
      <c r="AH82">
        <v>2021</v>
      </c>
      <c r="AI82" s="74"/>
    </row>
    <row r="83" spans="1:35">
      <c r="A83" s="64">
        <v>20210323</v>
      </c>
      <c r="B83" s="64">
        <f t="shared" si="4"/>
        <v>833</v>
      </c>
      <c r="C83" s="64">
        <f t="shared" si="5"/>
        <v>499</v>
      </c>
      <c r="D83" s="64">
        <v>760</v>
      </c>
      <c r="E83" s="64">
        <v>725</v>
      </c>
      <c r="F83" s="64">
        <v>706</v>
      </c>
      <c r="G83" s="64">
        <v>700</v>
      </c>
      <c r="H83" s="64">
        <v>702</v>
      </c>
      <c r="I83" s="64">
        <v>718</v>
      </c>
      <c r="J83" s="64">
        <v>741</v>
      </c>
      <c r="K83" s="64">
        <v>687</v>
      </c>
      <c r="L83" s="64">
        <v>582</v>
      </c>
      <c r="M83" s="64">
        <v>550</v>
      </c>
      <c r="N83" s="64">
        <v>542</v>
      </c>
      <c r="O83" s="64">
        <v>515</v>
      </c>
      <c r="P83" s="64">
        <v>499</v>
      </c>
      <c r="Q83" s="64">
        <v>525</v>
      </c>
      <c r="R83" s="64">
        <v>545</v>
      </c>
      <c r="S83" s="64">
        <v>577</v>
      </c>
      <c r="T83" s="64">
        <v>626</v>
      </c>
      <c r="U83" s="64">
        <v>699</v>
      </c>
      <c r="V83" s="64">
        <v>781</v>
      </c>
      <c r="W83" s="64">
        <v>827</v>
      </c>
      <c r="X83" s="64">
        <v>833</v>
      </c>
      <c r="Y83" s="64">
        <v>823</v>
      </c>
      <c r="Z83" s="64">
        <v>800</v>
      </c>
      <c r="AA83" s="64">
        <v>781</v>
      </c>
      <c r="AB83" s="65">
        <v>1</v>
      </c>
      <c r="AC83" s="65">
        <f t="shared" si="3"/>
        <v>0</v>
      </c>
      <c r="AD83" s="65">
        <v>2</v>
      </c>
      <c r="AF83" s="59">
        <v>4</v>
      </c>
      <c r="AG83" s="59">
        <v>14</v>
      </c>
      <c r="AH83">
        <v>2021</v>
      </c>
      <c r="AI83" s="74"/>
    </row>
    <row r="84" spans="1:35">
      <c r="A84" s="64">
        <v>20210324</v>
      </c>
      <c r="B84" s="64">
        <f t="shared" si="4"/>
        <v>761</v>
      </c>
      <c r="C84" s="64">
        <f t="shared" si="5"/>
        <v>533</v>
      </c>
      <c r="D84" s="64">
        <v>737</v>
      </c>
      <c r="E84" s="64">
        <v>704</v>
      </c>
      <c r="F84" s="64">
        <v>676</v>
      </c>
      <c r="G84" s="64">
        <v>666</v>
      </c>
      <c r="H84" s="64">
        <v>673</v>
      </c>
      <c r="I84" s="64">
        <v>682</v>
      </c>
      <c r="J84" s="64">
        <v>700</v>
      </c>
      <c r="K84" s="64">
        <v>664</v>
      </c>
      <c r="L84" s="64">
        <v>599</v>
      </c>
      <c r="M84" s="64">
        <v>533</v>
      </c>
      <c r="N84" s="64">
        <v>542</v>
      </c>
      <c r="O84" s="64">
        <v>576</v>
      </c>
      <c r="P84" s="64">
        <v>547</v>
      </c>
      <c r="Q84" s="64">
        <v>562</v>
      </c>
      <c r="R84" s="64">
        <v>611</v>
      </c>
      <c r="S84" s="64">
        <v>597</v>
      </c>
      <c r="T84" s="64">
        <v>634</v>
      </c>
      <c r="U84" s="64">
        <v>657</v>
      </c>
      <c r="V84" s="64">
        <v>717</v>
      </c>
      <c r="W84" s="64">
        <v>756</v>
      </c>
      <c r="X84" s="64">
        <v>761</v>
      </c>
      <c r="Y84" s="64">
        <v>749</v>
      </c>
      <c r="Z84" s="64">
        <v>733</v>
      </c>
      <c r="AA84" s="64">
        <v>730</v>
      </c>
      <c r="AB84" s="65">
        <v>1</v>
      </c>
      <c r="AC84" s="65">
        <f t="shared" si="3"/>
        <v>0</v>
      </c>
      <c r="AD84" s="65">
        <v>3</v>
      </c>
      <c r="AF84" s="59">
        <v>4</v>
      </c>
      <c r="AG84" s="59">
        <v>12</v>
      </c>
      <c r="AH84">
        <v>2021</v>
      </c>
      <c r="AI84" s="74"/>
    </row>
    <row r="85" spans="1:35">
      <c r="A85" s="64">
        <v>20210325</v>
      </c>
      <c r="B85" s="64">
        <f t="shared" si="4"/>
        <v>798</v>
      </c>
      <c r="C85" s="64">
        <f t="shared" si="5"/>
        <v>470</v>
      </c>
      <c r="D85" s="64">
        <v>692</v>
      </c>
      <c r="E85" s="64">
        <v>671</v>
      </c>
      <c r="F85" s="64">
        <v>648</v>
      </c>
      <c r="G85" s="64">
        <v>643</v>
      </c>
      <c r="H85" s="64">
        <v>648</v>
      </c>
      <c r="I85" s="64">
        <v>667</v>
      </c>
      <c r="J85" s="64">
        <v>688</v>
      </c>
      <c r="K85" s="64">
        <v>623</v>
      </c>
      <c r="L85" s="64">
        <v>540</v>
      </c>
      <c r="M85" s="64">
        <v>513</v>
      </c>
      <c r="N85" s="64">
        <v>507</v>
      </c>
      <c r="O85" s="64">
        <v>485</v>
      </c>
      <c r="P85" s="64">
        <v>470</v>
      </c>
      <c r="Q85" s="64">
        <v>492</v>
      </c>
      <c r="R85" s="64">
        <v>516</v>
      </c>
      <c r="S85" s="64">
        <v>561</v>
      </c>
      <c r="T85" s="64">
        <v>616</v>
      </c>
      <c r="U85" s="64">
        <v>686</v>
      </c>
      <c r="V85" s="64">
        <v>742</v>
      </c>
      <c r="W85" s="64">
        <v>794</v>
      </c>
      <c r="X85" s="64">
        <v>798</v>
      </c>
      <c r="Y85" s="64">
        <v>789</v>
      </c>
      <c r="Z85" s="64">
        <v>778</v>
      </c>
      <c r="AA85" s="64">
        <v>763</v>
      </c>
      <c r="AB85" s="65">
        <v>1</v>
      </c>
      <c r="AC85" s="65">
        <f t="shared" si="3"/>
        <v>0</v>
      </c>
      <c r="AD85" s="65">
        <v>4</v>
      </c>
      <c r="AF85" s="59">
        <v>6</v>
      </c>
      <c r="AG85" s="59">
        <v>15</v>
      </c>
      <c r="AH85">
        <v>2021</v>
      </c>
      <c r="AI85" s="74"/>
    </row>
    <row r="86" spans="1:35">
      <c r="A86" s="64">
        <v>20210326</v>
      </c>
      <c r="B86" s="64">
        <f t="shared" si="4"/>
        <v>772</v>
      </c>
      <c r="C86" s="64">
        <f t="shared" si="5"/>
        <v>476</v>
      </c>
      <c r="D86" s="64">
        <v>720</v>
      </c>
      <c r="E86" s="64">
        <v>693</v>
      </c>
      <c r="F86" s="64">
        <v>676</v>
      </c>
      <c r="G86" s="64">
        <v>666</v>
      </c>
      <c r="H86" s="64">
        <v>674</v>
      </c>
      <c r="I86" s="64">
        <v>699</v>
      </c>
      <c r="J86" s="64">
        <v>724</v>
      </c>
      <c r="K86" s="64">
        <v>647</v>
      </c>
      <c r="L86" s="64">
        <v>544</v>
      </c>
      <c r="M86" s="64">
        <v>519</v>
      </c>
      <c r="N86" s="64">
        <v>510</v>
      </c>
      <c r="O86" s="64">
        <v>489</v>
      </c>
      <c r="P86" s="64">
        <v>476</v>
      </c>
      <c r="Q86" s="64">
        <v>496</v>
      </c>
      <c r="R86" s="64">
        <v>520</v>
      </c>
      <c r="S86" s="64">
        <v>562</v>
      </c>
      <c r="T86" s="64">
        <v>613</v>
      </c>
      <c r="U86" s="64">
        <v>672</v>
      </c>
      <c r="V86" s="64">
        <v>725</v>
      </c>
      <c r="W86" s="64">
        <v>766</v>
      </c>
      <c r="X86" s="64">
        <v>772</v>
      </c>
      <c r="Y86" s="64">
        <v>762</v>
      </c>
      <c r="Z86" s="64">
        <v>749</v>
      </c>
      <c r="AA86" s="64">
        <v>737</v>
      </c>
      <c r="AB86" s="65">
        <v>1</v>
      </c>
      <c r="AC86" s="65">
        <f t="shared" si="3"/>
        <v>0</v>
      </c>
      <c r="AD86" s="65">
        <v>5</v>
      </c>
      <c r="AF86" s="59">
        <v>5</v>
      </c>
      <c r="AG86" s="59">
        <v>15</v>
      </c>
      <c r="AH86">
        <v>2021</v>
      </c>
      <c r="AI86" s="74"/>
    </row>
    <row r="87" spans="1:35">
      <c r="A87" s="64">
        <v>20210327</v>
      </c>
      <c r="B87" s="64">
        <f t="shared" si="4"/>
        <v>725</v>
      </c>
      <c r="C87" s="64">
        <f t="shared" si="5"/>
        <v>573</v>
      </c>
      <c r="D87" s="64">
        <v>687</v>
      </c>
      <c r="E87" s="64">
        <v>629</v>
      </c>
      <c r="F87" s="64">
        <v>605</v>
      </c>
      <c r="G87" s="64">
        <v>608</v>
      </c>
      <c r="H87" s="64">
        <v>607</v>
      </c>
      <c r="I87" s="64">
        <v>624</v>
      </c>
      <c r="J87" s="64">
        <v>634</v>
      </c>
      <c r="K87" s="64">
        <v>593</v>
      </c>
      <c r="L87" s="64">
        <v>573</v>
      </c>
      <c r="M87" s="64">
        <v>580</v>
      </c>
      <c r="N87" s="64">
        <v>628</v>
      </c>
      <c r="O87" s="64">
        <v>609</v>
      </c>
      <c r="P87" s="64">
        <v>616</v>
      </c>
      <c r="Q87" s="64">
        <v>663</v>
      </c>
      <c r="R87" s="64">
        <v>679</v>
      </c>
      <c r="S87" s="64">
        <v>678</v>
      </c>
      <c r="T87" s="64">
        <v>691</v>
      </c>
      <c r="U87" s="64">
        <v>722</v>
      </c>
      <c r="V87" s="64">
        <v>725</v>
      </c>
      <c r="W87" s="64">
        <v>720</v>
      </c>
      <c r="X87" s="64">
        <v>708</v>
      </c>
      <c r="Y87" s="64">
        <v>686</v>
      </c>
      <c r="Z87" s="64">
        <v>671</v>
      </c>
      <c r="AA87" s="64">
        <v>664</v>
      </c>
      <c r="AB87" s="65">
        <v>1</v>
      </c>
      <c r="AC87" s="65">
        <f t="shared" si="3"/>
        <v>1</v>
      </c>
      <c r="AD87" s="65">
        <v>6</v>
      </c>
      <c r="AF87" s="59">
        <v>6</v>
      </c>
      <c r="AG87" s="59">
        <v>2</v>
      </c>
      <c r="AH87">
        <v>2021</v>
      </c>
      <c r="AI87" s="74"/>
    </row>
    <row r="88" spans="1:35">
      <c r="A88" s="64">
        <v>20210328</v>
      </c>
      <c r="B88" s="64">
        <f t="shared" si="4"/>
        <v>750</v>
      </c>
      <c r="C88" s="64">
        <f t="shared" si="5"/>
        <v>461</v>
      </c>
      <c r="D88" s="64">
        <v>624</v>
      </c>
      <c r="E88" s="64">
        <v>594</v>
      </c>
      <c r="F88" s="64">
        <v>572</v>
      </c>
      <c r="G88" s="64">
        <v>565</v>
      </c>
      <c r="H88" s="64">
        <v>583</v>
      </c>
      <c r="I88" s="64">
        <v>608</v>
      </c>
      <c r="J88" s="64">
        <v>622</v>
      </c>
      <c r="K88" s="64">
        <v>584</v>
      </c>
      <c r="L88" s="64">
        <v>532</v>
      </c>
      <c r="M88" s="64">
        <v>528</v>
      </c>
      <c r="N88" s="64">
        <v>478</v>
      </c>
      <c r="O88" s="64">
        <v>499</v>
      </c>
      <c r="P88" s="64">
        <v>461</v>
      </c>
      <c r="Q88" s="64">
        <v>481</v>
      </c>
      <c r="R88" s="64">
        <v>500</v>
      </c>
      <c r="S88" s="64">
        <v>532</v>
      </c>
      <c r="T88" s="64">
        <v>573</v>
      </c>
      <c r="U88" s="64">
        <v>633</v>
      </c>
      <c r="V88" s="64">
        <v>687</v>
      </c>
      <c r="W88" s="64">
        <v>738</v>
      </c>
      <c r="X88" s="64">
        <v>750</v>
      </c>
      <c r="Y88" s="64">
        <v>749</v>
      </c>
      <c r="Z88" s="64">
        <v>736</v>
      </c>
      <c r="AA88" s="64">
        <v>717</v>
      </c>
      <c r="AB88" s="65">
        <v>1</v>
      </c>
      <c r="AC88" s="65">
        <f t="shared" si="3"/>
        <v>2</v>
      </c>
      <c r="AD88" s="65">
        <v>7</v>
      </c>
      <c r="AF88" s="59">
        <v>6</v>
      </c>
      <c r="AG88" s="59">
        <v>12</v>
      </c>
      <c r="AH88">
        <v>2021</v>
      </c>
      <c r="AI88" s="74"/>
    </row>
    <row r="89" spans="1:35">
      <c r="A89" s="64">
        <v>20210329</v>
      </c>
      <c r="B89" s="64">
        <f t="shared" si="4"/>
        <v>770</v>
      </c>
      <c r="C89" s="64">
        <f t="shared" si="5"/>
        <v>500</v>
      </c>
      <c r="D89" s="64">
        <v>671</v>
      </c>
      <c r="E89" s="64">
        <v>643</v>
      </c>
      <c r="F89" s="64">
        <v>616</v>
      </c>
      <c r="G89" s="64">
        <v>598</v>
      </c>
      <c r="H89" s="64">
        <v>599</v>
      </c>
      <c r="I89" s="64">
        <v>619</v>
      </c>
      <c r="J89" s="64">
        <v>645</v>
      </c>
      <c r="K89" s="64">
        <v>616</v>
      </c>
      <c r="L89" s="64">
        <v>579</v>
      </c>
      <c r="M89" s="64">
        <v>534</v>
      </c>
      <c r="N89" s="64">
        <v>532</v>
      </c>
      <c r="O89" s="64">
        <v>517</v>
      </c>
      <c r="P89" s="64">
        <v>500</v>
      </c>
      <c r="Q89" s="64">
        <v>522</v>
      </c>
      <c r="R89" s="64">
        <v>541</v>
      </c>
      <c r="S89" s="64">
        <v>582</v>
      </c>
      <c r="T89" s="64">
        <v>627</v>
      </c>
      <c r="U89" s="64">
        <v>667</v>
      </c>
      <c r="V89" s="64">
        <v>715</v>
      </c>
      <c r="W89" s="64">
        <v>760</v>
      </c>
      <c r="X89" s="64">
        <v>770</v>
      </c>
      <c r="Y89" s="64">
        <v>761</v>
      </c>
      <c r="Z89" s="64">
        <v>736</v>
      </c>
      <c r="AA89" s="64">
        <v>724</v>
      </c>
      <c r="AB89" s="65">
        <v>1</v>
      </c>
      <c r="AC89" s="65">
        <f t="shared" si="3"/>
        <v>0</v>
      </c>
      <c r="AD89" s="65">
        <v>1</v>
      </c>
      <c r="AF89" s="59">
        <v>6</v>
      </c>
      <c r="AG89" s="59">
        <v>12</v>
      </c>
      <c r="AH89">
        <v>2021</v>
      </c>
      <c r="AI89" s="74"/>
    </row>
    <row r="90" spans="1:35">
      <c r="A90" s="64">
        <v>20210330</v>
      </c>
      <c r="B90" s="64">
        <f t="shared" si="4"/>
        <v>775</v>
      </c>
      <c r="C90" s="64">
        <f t="shared" si="5"/>
        <v>469</v>
      </c>
      <c r="D90" s="64">
        <v>674</v>
      </c>
      <c r="E90" s="64">
        <v>639</v>
      </c>
      <c r="F90" s="64">
        <v>626</v>
      </c>
      <c r="G90" s="64">
        <v>614</v>
      </c>
      <c r="H90" s="64">
        <v>605</v>
      </c>
      <c r="I90" s="64">
        <v>630</v>
      </c>
      <c r="J90" s="64">
        <v>650</v>
      </c>
      <c r="K90" s="64">
        <v>614</v>
      </c>
      <c r="L90" s="64">
        <v>537</v>
      </c>
      <c r="M90" s="64">
        <v>502</v>
      </c>
      <c r="N90" s="64">
        <v>489</v>
      </c>
      <c r="O90" s="64">
        <v>479</v>
      </c>
      <c r="P90" s="64">
        <v>469</v>
      </c>
      <c r="Q90" s="64">
        <v>494</v>
      </c>
      <c r="R90" s="64">
        <v>522</v>
      </c>
      <c r="S90" s="64">
        <v>556</v>
      </c>
      <c r="T90" s="64">
        <v>610</v>
      </c>
      <c r="U90" s="64">
        <v>666</v>
      </c>
      <c r="V90" s="64">
        <v>725</v>
      </c>
      <c r="W90" s="64">
        <v>773</v>
      </c>
      <c r="X90" s="64">
        <v>775</v>
      </c>
      <c r="Y90" s="64">
        <v>770</v>
      </c>
      <c r="Z90" s="64">
        <v>756</v>
      </c>
      <c r="AA90" s="64">
        <v>743</v>
      </c>
      <c r="AB90" s="65">
        <v>1</v>
      </c>
      <c r="AC90" s="65">
        <f t="shared" si="3"/>
        <v>0</v>
      </c>
      <c r="AD90" s="65">
        <v>2</v>
      </c>
      <c r="AF90" s="59">
        <v>6</v>
      </c>
      <c r="AG90" s="59">
        <v>14</v>
      </c>
      <c r="AH90">
        <v>2021</v>
      </c>
      <c r="AI90" s="74"/>
    </row>
    <row r="91" spans="1:35">
      <c r="A91" s="64">
        <v>20210331</v>
      </c>
      <c r="B91" s="64">
        <f t="shared" si="4"/>
        <v>741</v>
      </c>
      <c r="C91" s="64">
        <f t="shared" si="5"/>
        <v>496</v>
      </c>
      <c r="D91" s="64">
        <v>694</v>
      </c>
      <c r="E91" s="64">
        <v>661</v>
      </c>
      <c r="F91" s="64">
        <v>638</v>
      </c>
      <c r="G91" s="64">
        <v>626</v>
      </c>
      <c r="H91" s="64">
        <v>623</v>
      </c>
      <c r="I91" s="64">
        <v>635</v>
      </c>
      <c r="J91" s="64">
        <v>647</v>
      </c>
      <c r="K91" s="64">
        <v>594</v>
      </c>
      <c r="L91" s="64">
        <v>537</v>
      </c>
      <c r="M91" s="64">
        <v>496</v>
      </c>
      <c r="N91" s="64">
        <v>496</v>
      </c>
      <c r="O91" s="64">
        <v>530</v>
      </c>
      <c r="P91" s="64">
        <v>553</v>
      </c>
      <c r="Q91" s="64">
        <v>607</v>
      </c>
      <c r="R91" s="64">
        <v>634</v>
      </c>
      <c r="S91" s="64">
        <v>639</v>
      </c>
      <c r="T91" s="64">
        <v>661</v>
      </c>
      <c r="U91" s="64">
        <v>697</v>
      </c>
      <c r="V91" s="64">
        <v>723</v>
      </c>
      <c r="W91" s="64">
        <v>741</v>
      </c>
      <c r="X91" s="64">
        <v>736</v>
      </c>
      <c r="Y91" s="64">
        <v>719</v>
      </c>
      <c r="Z91" s="64">
        <v>703</v>
      </c>
      <c r="AA91" s="64">
        <v>681</v>
      </c>
      <c r="AB91" s="65">
        <v>1</v>
      </c>
      <c r="AC91" s="65">
        <f t="shared" si="3"/>
        <v>0</v>
      </c>
      <c r="AD91" s="65">
        <v>3</v>
      </c>
      <c r="AF91" s="59">
        <v>6</v>
      </c>
      <c r="AG91" s="59">
        <v>9</v>
      </c>
      <c r="AH91">
        <v>2021</v>
      </c>
      <c r="AI91" s="74"/>
    </row>
    <row r="92" spans="1:35">
      <c r="A92" s="64">
        <v>20210401</v>
      </c>
      <c r="B92" s="64">
        <f t="shared" si="4"/>
        <v>777</v>
      </c>
      <c r="C92" s="64">
        <f t="shared" si="5"/>
        <v>572</v>
      </c>
      <c r="D92" s="64">
        <v>635</v>
      </c>
      <c r="E92" s="64">
        <v>604</v>
      </c>
      <c r="F92" s="64">
        <v>587</v>
      </c>
      <c r="G92" s="64">
        <v>572</v>
      </c>
      <c r="H92" s="64">
        <v>578</v>
      </c>
      <c r="I92" s="64">
        <v>595</v>
      </c>
      <c r="J92" s="64">
        <v>612</v>
      </c>
      <c r="K92" s="64">
        <v>611</v>
      </c>
      <c r="L92" s="64">
        <v>606</v>
      </c>
      <c r="M92" s="64">
        <v>602</v>
      </c>
      <c r="N92" s="64">
        <v>621</v>
      </c>
      <c r="O92" s="64">
        <v>625</v>
      </c>
      <c r="P92" s="64">
        <v>652</v>
      </c>
      <c r="Q92" s="64">
        <v>670</v>
      </c>
      <c r="R92" s="64">
        <v>685</v>
      </c>
      <c r="S92" s="64">
        <v>725</v>
      </c>
      <c r="T92" s="64">
        <v>755</v>
      </c>
      <c r="U92" s="64">
        <v>772</v>
      </c>
      <c r="V92" s="64">
        <v>777</v>
      </c>
      <c r="W92" s="64">
        <v>777</v>
      </c>
      <c r="X92" s="64">
        <v>759</v>
      </c>
      <c r="Y92" s="64">
        <v>735</v>
      </c>
      <c r="Z92" s="64">
        <v>710</v>
      </c>
      <c r="AA92" s="64">
        <v>693</v>
      </c>
      <c r="AB92" s="65">
        <v>1</v>
      </c>
      <c r="AC92" s="65">
        <f t="shared" si="3"/>
        <v>0</v>
      </c>
      <c r="AD92" s="65">
        <v>4</v>
      </c>
      <c r="AF92" s="59">
        <v>7</v>
      </c>
      <c r="AG92" s="59">
        <v>3</v>
      </c>
      <c r="AH92">
        <v>2021</v>
      </c>
      <c r="AI92" s="74"/>
    </row>
    <row r="93" spans="1:35">
      <c r="A93" s="64">
        <v>20210402</v>
      </c>
      <c r="B93" s="64">
        <f t="shared" si="4"/>
        <v>710</v>
      </c>
      <c r="C93" s="64">
        <f t="shared" si="5"/>
        <v>576</v>
      </c>
      <c r="D93" s="64">
        <v>650</v>
      </c>
      <c r="E93" s="64">
        <v>617</v>
      </c>
      <c r="F93" s="64">
        <v>596</v>
      </c>
      <c r="G93" s="64">
        <v>584</v>
      </c>
      <c r="H93" s="64">
        <v>587</v>
      </c>
      <c r="I93" s="64">
        <v>599</v>
      </c>
      <c r="J93" s="64">
        <v>619</v>
      </c>
      <c r="K93" s="64">
        <v>607</v>
      </c>
      <c r="L93" s="64">
        <v>609</v>
      </c>
      <c r="M93" s="64">
        <v>599</v>
      </c>
      <c r="N93" s="64">
        <v>576</v>
      </c>
      <c r="O93" s="64">
        <v>576</v>
      </c>
      <c r="P93" s="64">
        <v>576</v>
      </c>
      <c r="Q93" s="64">
        <v>610</v>
      </c>
      <c r="R93" s="64">
        <v>629</v>
      </c>
      <c r="S93" s="64">
        <v>630</v>
      </c>
      <c r="T93" s="64">
        <v>643</v>
      </c>
      <c r="U93" s="64">
        <v>668</v>
      </c>
      <c r="V93" s="64">
        <v>695</v>
      </c>
      <c r="W93" s="64">
        <v>710</v>
      </c>
      <c r="X93" s="64">
        <v>703</v>
      </c>
      <c r="Y93" s="64">
        <v>688</v>
      </c>
      <c r="Z93" s="64">
        <v>674</v>
      </c>
      <c r="AA93" s="64">
        <v>656</v>
      </c>
      <c r="AB93" s="65">
        <v>1</v>
      </c>
      <c r="AC93" s="65">
        <f t="shared" si="3"/>
        <v>0</v>
      </c>
      <c r="AD93" s="65">
        <v>5</v>
      </c>
      <c r="AF93" s="59">
        <v>7</v>
      </c>
      <c r="AG93" s="59">
        <v>7</v>
      </c>
      <c r="AH93">
        <v>2021</v>
      </c>
      <c r="AI93" s="74"/>
    </row>
    <row r="94" spans="1:35">
      <c r="A94" s="64">
        <v>20210403</v>
      </c>
      <c r="B94" s="64">
        <f t="shared" si="4"/>
        <v>714</v>
      </c>
      <c r="C94" s="64">
        <f t="shared" si="5"/>
        <v>546</v>
      </c>
      <c r="D94" s="64">
        <v>610</v>
      </c>
      <c r="E94" s="64">
        <v>580</v>
      </c>
      <c r="F94" s="64">
        <v>557</v>
      </c>
      <c r="G94" s="64">
        <v>546</v>
      </c>
      <c r="H94" s="64">
        <v>548</v>
      </c>
      <c r="I94" s="64">
        <v>562</v>
      </c>
      <c r="J94" s="64">
        <v>571</v>
      </c>
      <c r="K94" s="64">
        <v>581</v>
      </c>
      <c r="L94" s="64">
        <v>609</v>
      </c>
      <c r="M94" s="64">
        <v>633</v>
      </c>
      <c r="N94" s="64">
        <v>650</v>
      </c>
      <c r="O94" s="64">
        <v>666</v>
      </c>
      <c r="P94" s="64">
        <v>647</v>
      </c>
      <c r="Q94" s="64">
        <v>645</v>
      </c>
      <c r="R94" s="64">
        <v>625</v>
      </c>
      <c r="S94" s="64">
        <v>613</v>
      </c>
      <c r="T94" s="64">
        <v>600</v>
      </c>
      <c r="U94" s="64">
        <v>638</v>
      </c>
      <c r="V94" s="64">
        <v>689</v>
      </c>
      <c r="W94" s="64">
        <v>714</v>
      </c>
      <c r="X94" s="64">
        <v>707</v>
      </c>
      <c r="Y94" s="64">
        <v>694</v>
      </c>
      <c r="Z94" s="64">
        <v>683</v>
      </c>
      <c r="AA94" s="64">
        <v>671</v>
      </c>
      <c r="AB94" s="65">
        <v>1</v>
      </c>
      <c r="AC94" s="65">
        <f t="shared" si="3"/>
        <v>1</v>
      </c>
      <c r="AD94" s="65">
        <v>6</v>
      </c>
      <c r="AF94" s="59">
        <v>7</v>
      </c>
      <c r="AG94" s="59">
        <v>4</v>
      </c>
      <c r="AH94">
        <v>2021</v>
      </c>
      <c r="AI94" s="74"/>
    </row>
    <row r="95" spans="1:35">
      <c r="A95" s="64">
        <v>20210404</v>
      </c>
      <c r="B95" s="64">
        <f t="shared" si="4"/>
        <v>730</v>
      </c>
      <c r="C95" s="64">
        <f t="shared" si="5"/>
        <v>562</v>
      </c>
      <c r="D95" s="64">
        <v>622</v>
      </c>
      <c r="E95" s="64">
        <v>593</v>
      </c>
      <c r="F95" s="64">
        <v>576</v>
      </c>
      <c r="G95" s="64">
        <v>565</v>
      </c>
      <c r="H95" s="64">
        <v>574</v>
      </c>
      <c r="I95" s="64">
        <v>584</v>
      </c>
      <c r="J95" s="64">
        <v>590</v>
      </c>
      <c r="K95" s="64">
        <v>582</v>
      </c>
      <c r="L95" s="64">
        <v>562</v>
      </c>
      <c r="M95" s="64">
        <v>562</v>
      </c>
      <c r="N95" s="64">
        <v>575</v>
      </c>
      <c r="O95" s="64">
        <v>596</v>
      </c>
      <c r="P95" s="64">
        <v>570</v>
      </c>
      <c r="Q95" s="64">
        <v>589</v>
      </c>
      <c r="R95" s="64">
        <v>617</v>
      </c>
      <c r="S95" s="64">
        <v>618</v>
      </c>
      <c r="T95" s="64">
        <v>642</v>
      </c>
      <c r="U95" s="64">
        <v>667</v>
      </c>
      <c r="V95" s="64">
        <v>708</v>
      </c>
      <c r="W95" s="64">
        <v>730</v>
      </c>
      <c r="X95" s="64">
        <v>730</v>
      </c>
      <c r="Y95" s="64">
        <v>719</v>
      </c>
      <c r="Z95" s="64">
        <v>705</v>
      </c>
      <c r="AA95" s="64">
        <v>687</v>
      </c>
      <c r="AB95" s="65">
        <v>1</v>
      </c>
      <c r="AC95" s="65">
        <f t="shared" si="3"/>
        <v>2</v>
      </c>
      <c r="AD95" s="65">
        <v>7</v>
      </c>
      <c r="AF95" s="59">
        <v>5</v>
      </c>
      <c r="AG95" s="59">
        <v>2</v>
      </c>
      <c r="AH95">
        <v>2021</v>
      </c>
      <c r="AI95" s="74"/>
    </row>
    <row r="96" spans="1:35">
      <c r="A96" s="64">
        <v>20210405</v>
      </c>
      <c r="B96" s="64">
        <f t="shared" si="4"/>
        <v>805</v>
      </c>
      <c r="C96" s="64">
        <f t="shared" si="5"/>
        <v>456</v>
      </c>
      <c r="D96" s="64">
        <v>647</v>
      </c>
      <c r="E96" s="64">
        <v>625</v>
      </c>
      <c r="F96" s="64">
        <v>607</v>
      </c>
      <c r="G96" s="64">
        <v>599</v>
      </c>
      <c r="H96" s="64">
        <v>605</v>
      </c>
      <c r="I96" s="64">
        <v>623</v>
      </c>
      <c r="J96" s="64">
        <v>648</v>
      </c>
      <c r="K96" s="64">
        <v>601</v>
      </c>
      <c r="L96" s="64">
        <v>558</v>
      </c>
      <c r="M96" s="64">
        <v>541</v>
      </c>
      <c r="N96" s="64">
        <v>497</v>
      </c>
      <c r="O96" s="64">
        <v>461</v>
      </c>
      <c r="P96" s="64">
        <v>456</v>
      </c>
      <c r="Q96" s="64">
        <v>482</v>
      </c>
      <c r="R96" s="64">
        <v>499</v>
      </c>
      <c r="S96" s="64">
        <v>540</v>
      </c>
      <c r="T96" s="64">
        <v>603</v>
      </c>
      <c r="U96" s="64">
        <v>670</v>
      </c>
      <c r="V96" s="64">
        <v>753</v>
      </c>
      <c r="W96" s="64">
        <v>804</v>
      </c>
      <c r="X96" s="64">
        <v>805</v>
      </c>
      <c r="Y96" s="64">
        <v>794</v>
      </c>
      <c r="Z96" s="64">
        <v>776</v>
      </c>
      <c r="AA96" s="64">
        <v>751</v>
      </c>
      <c r="AB96" s="65">
        <v>1</v>
      </c>
      <c r="AC96" s="65">
        <f t="shared" si="3"/>
        <v>0</v>
      </c>
      <c r="AD96" s="65">
        <v>1</v>
      </c>
      <c r="AF96" s="59">
        <v>5</v>
      </c>
      <c r="AG96" s="59">
        <v>15</v>
      </c>
      <c r="AH96">
        <v>2021</v>
      </c>
      <c r="AI96" s="74"/>
    </row>
    <row r="97" spans="1:35">
      <c r="A97" s="64">
        <v>20210406</v>
      </c>
      <c r="B97" s="64">
        <f t="shared" si="4"/>
        <v>788</v>
      </c>
      <c r="C97" s="64">
        <f t="shared" si="5"/>
        <v>466</v>
      </c>
      <c r="D97" s="64">
        <v>696</v>
      </c>
      <c r="E97" s="64">
        <v>652</v>
      </c>
      <c r="F97" s="64">
        <v>629</v>
      </c>
      <c r="G97" s="64">
        <v>619</v>
      </c>
      <c r="H97" s="64">
        <v>625</v>
      </c>
      <c r="I97" s="64">
        <v>644</v>
      </c>
      <c r="J97" s="64">
        <v>653</v>
      </c>
      <c r="K97" s="64">
        <v>614</v>
      </c>
      <c r="L97" s="64">
        <v>516</v>
      </c>
      <c r="M97" s="64">
        <v>489</v>
      </c>
      <c r="N97" s="64">
        <v>486</v>
      </c>
      <c r="O97" s="64">
        <v>469</v>
      </c>
      <c r="P97" s="64">
        <v>466</v>
      </c>
      <c r="Q97" s="64">
        <v>482</v>
      </c>
      <c r="R97" s="64">
        <v>504</v>
      </c>
      <c r="S97" s="64">
        <v>544</v>
      </c>
      <c r="T97" s="64">
        <v>601</v>
      </c>
      <c r="U97" s="64">
        <v>667</v>
      </c>
      <c r="V97" s="64">
        <v>723</v>
      </c>
      <c r="W97" s="64">
        <v>779</v>
      </c>
      <c r="X97" s="64">
        <v>788</v>
      </c>
      <c r="Y97" s="64">
        <v>772</v>
      </c>
      <c r="Z97" s="64">
        <v>748</v>
      </c>
      <c r="AA97" s="64">
        <v>726</v>
      </c>
      <c r="AB97" s="65">
        <v>1</v>
      </c>
      <c r="AC97" s="65">
        <f t="shared" si="3"/>
        <v>0</v>
      </c>
      <c r="AD97" s="65">
        <v>2</v>
      </c>
      <c r="AF97" s="59">
        <v>6</v>
      </c>
      <c r="AG97" s="59">
        <v>15</v>
      </c>
      <c r="AH97">
        <v>2021</v>
      </c>
      <c r="AI97" s="74"/>
    </row>
    <row r="98" spans="1:35">
      <c r="A98" s="64">
        <v>20210407</v>
      </c>
      <c r="B98" s="64">
        <f t="shared" si="4"/>
        <v>777</v>
      </c>
      <c r="C98" s="64">
        <f t="shared" si="5"/>
        <v>462</v>
      </c>
      <c r="D98" s="64">
        <v>679</v>
      </c>
      <c r="E98" s="64">
        <v>655</v>
      </c>
      <c r="F98" s="64">
        <v>636</v>
      </c>
      <c r="G98" s="64">
        <v>632</v>
      </c>
      <c r="H98" s="64">
        <v>637</v>
      </c>
      <c r="I98" s="64">
        <v>655</v>
      </c>
      <c r="J98" s="64">
        <v>661</v>
      </c>
      <c r="K98" s="64">
        <v>579</v>
      </c>
      <c r="L98" s="64">
        <v>532</v>
      </c>
      <c r="M98" s="64">
        <v>504</v>
      </c>
      <c r="N98" s="64">
        <v>479</v>
      </c>
      <c r="O98" s="64">
        <v>470</v>
      </c>
      <c r="P98" s="64">
        <v>462</v>
      </c>
      <c r="Q98" s="64">
        <v>532</v>
      </c>
      <c r="R98" s="64">
        <v>544</v>
      </c>
      <c r="S98" s="64">
        <v>563</v>
      </c>
      <c r="T98" s="64">
        <v>614</v>
      </c>
      <c r="U98" s="64">
        <v>665</v>
      </c>
      <c r="V98" s="64">
        <v>724</v>
      </c>
      <c r="W98" s="64">
        <v>777</v>
      </c>
      <c r="X98" s="64">
        <v>768</v>
      </c>
      <c r="Y98" s="64">
        <v>746</v>
      </c>
      <c r="Z98" s="64">
        <v>722</v>
      </c>
      <c r="AA98" s="64">
        <v>698</v>
      </c>
      <c r="AB98" s="65">
        <v>1</v>
      </c>
      <c r="AC98" s="65">
        <f t="shared" si="3"/>
        <v>0</v>
      </c>
      <c r="AD98" s="65">
        <v>3</v>
      </c>
      <c r="AF98" s="59">
        <v>6</v>
      </c>
      <c r="AG98" s="59">
        <v>14</v>
      </c>
      <c r="AH98">
        <v>2021</v>
      </c>
      <c r="AI98" s="74"/>
    </row>
    <row r="99" spans="1:35">
      <c r="A99" s="64">
        <v>20210408</v>
      </c>
      <c r="B99" s="64">
        <f t="shared" si="4"/>
        <v>794</v>
      </c>
      <c r="C99" s="64">
        <f t="shared" si="5"/>
        <v>448</v>
      </c>
      <c r="D99" s="64">
        <v>657</v>
      </c>
      <c r="E99" s="64">
        <v>624</v>
      </c>
      <c r="F99" s="64">
        <v>606</v>
      </c>
      <c r="G99" s="64">
        <v>598</v>
      </c>
      <c r="H99" s="64">
        <v>602</v>
      </c>
      <c r="I99" s="64">
        <v>627</v>
      </c>
      <c r="J99" s="64">
        <v>641</v>
      </c>
      <c r="K99" s="64">
        <v>608</v>
      </c>
      <c r="L99" s="64">
        <v>578</v>
      </c>
      <c r="M99" s="64">
        <v>557</v>
      </c>
      <c r="N99" s="64">
        <v>539</v>
      </c>
      <c r="O99" s="64">
        <v>448</v>
      </c>
      <c r="P99" s="64">
        <v>453</v>
      </c>
      <c r="Q99" s="64">
        <v>464</v>
      </c>
      <c r="R99" s="64">
        <v>495</v>
      </c>
      <c r="S99" s="64">
        <v>538</v>
      </c>
      <c r="T99" s="64">
        <v>598</v>
      </c>
      <c r="U99" s="64">
        <v>663</v>
      </c>
      <c r="V99" s="64">
        <v>727</v>
      </c>
      <c r="W99" s="64">
        <v>784</v>
      </c>
      <c r="X99" s="64">
        <v>794</v>
      </c>
      <c r="Y99" s="64">
        <v>780</v>
      </c>
      <c r="Z99" s="64">
        <v>764</v>
      </c>
      <c r="AA99" s="64">
        <v>745</v>
      </c>
      <c r="AB99" s="65">
        <v>1</v>
      </c>
      <c r="AC99" s="65">
        <f t="shared" si="3"/>
        <v>0</v>
      </c>
      <c r="AD99" s="65">
        <v>4</v>
      </c>
      <c r="AF99" s="59">
        <v>6</v>
      </c>
      <c r="AG99" s="59">
        <v>14</v>
      </c>
      <c r="AH99">
        <v>2021</v>
      </c>
      <c r="AI99" s="74"/>
    </row>
    <row r="100" spans="1:35">
      <c r="A100" s="64">
        <v>20210409</v>
      </c>
      <c r="B100" s="64">
        <f t="shared" si="4"/>
        <v>756</v>
      </c>
      <c r="C100" s="64">
        <f t="shared" si="5"/>
        <v>495</v>
      </c>
      <c r="D100" s="64">
        <v>710</v>
      </c>
      <c r="E100" s="64">
        <v>677</v>
      </c>
      <c r="F100" s="64">
        <v>659</v>
      </c>
      <c r="G100" s="64">
        <v>651</v>
      </c>
      <c r="H100" s="64">
        <v>657</v>
      </c>
      <c r="I100" s="64">
        <v>675</v>
      </c>
      <c r="J100" s="64">
        <v>671</v>
      </c>
      <c r="K100" s="64">
        <v>594</v>
      </c>
      <c r="L100" s="64">
        <v>534</v>
      </c>
      <c r="M100" s="64">
        <v>504</v>
      </c>
      <c r="N100" s="64">
        <v>507</v>
      </c>
      <c r="O100" s="64">
        <v>495</v>
      </c>
      <c r="P100" s="64">
        <v>499</v>
      </c>
      <c r="Q100" s="64">
        <v>533</v>
      </c>
      <c r="R100" s="64">
        <v>586</v>
      </c>
      <c r="S100" s="64">
        <v>600</v>
      </c>
      <c r="T100" s="64">
        <v>613</v>
      </c>
      <c r="U100" s="64">
        <v>653</v>
      </c>
      <c r="V100" s="64">
        <v>707</v>
      </c>
      <c r="W100" s="64">
        <v>752</v>
      </c>
      <c r="X100" s="64">
        <v>756</v>
      </c>
      <c r="Y100" s="64">
        <v>746</v>
      </c>
      <c r="Z100" s="64">
        <v>724</v>
      </c>
      <c r="AA100" s="64">
        <v>699</v>
      </c>
      <c r="AB100" s="65">
        <v>1</v>
      </c>
      <c r="AC100" s="65">
        <f t="shared" si="3"/>
        <v>0</v>
      </c>
      <c r="AD100" s="65">
        <v>5</v>
      </c>
      <c r="AF100" s="59">
        <v>5</v>
      </c>
      <c r="AG100" s="59">
        <v>15</v>
      </c>
      <c r="AH100">
        <v>2021</v>
      </c>
      <c r="AI100" s="74"/>
    </row>
    <row r="101" spans="1:35">
      <c r="A101" s="64">
        <v>20210410</v>
      </c>
      <c r="B101" s="64">
        <f t="shared" si="4"/>
        <v>770</v>
      </c>
      <c r="C101" s="64">
        <f t="shared" si="5"/>
        <v>440</v>
      </c>
      <c r="D101" s="64">
        <v>657</v>
      </c>
      <c r="E101" s="64">
        <v>639</v>
      </c>
      <c r="F101" s="64">
        <v>630</v>
      </c>
      <c r="G101" s="64">
        <v>626</v>
      </c>
      <c r="H101" s="64">
        <v>628</v>
      </c>
      <c r="I101" s="64">
        <v>642</v>
      </c>
      <c r="J101" s="64">
        <v>625</v>
      </c>
      <c r="K101" s="64">
        <v>555</v>
      </c>
      <c r="L101" s="64">
        <v>501</v>
      </c>
      <c r="M101" s="64">
        <v>462</v>
      </c>
      <c r="N101" s="64">
        <v>441</v>
      </c>
      <c r="O101" s="64">
        <v>455</v>
      </c>
      <c r="P101" s="64">
        <v>487</v>
      </c>
      <c r="Q101" s="64">
        <v>440</v>
      </c>
      <c r="R101" s="64">
        <v>445</v>
      </c>
      <c r="S101" s="64">
        <v>502</v>
      </c>
      <c r="T101" s="64">
        <v>567</v>
      </c>
      <c r="U101" s="64">
        <v>635</v>
      </c>
      <c r="V101" s="64">
        <v>698</v>
      </c>
      <c r="W101" s="64">
        <v>755</v>
      </c>
      <c r="X101" s="64">
        <v>770</v>
      </c>
      <c r="Y101" s="64">
        <v>767</v>
      </c>
      <c r="Z101" s="64">
        <v>754</v>
      </c>
      <c r="AA101" s="64">
        <v>740</v>
      </c>
      <c r="AB101" s="65">
        <v>1</v>
      </c>
      <c r="AC101" s="65">
        <f t="shared" si="3"/>
        <v>1</v>
      </c>
      <c r="AD101" s="65">
        <v>6</v>
      </c>
      <c r="AF101" s="59">
        <v>6</v>
      </c>
      <c r="AG101" s="59">
        <v>14</v>
      </c>
      <c r="AH101">
        <v>2021</v>
      </c>
      <c r="AI101" s="74"/>
    </row>
    <row r="102" spans="1:35">
      <c r="A102" s="64">
        <v>20210411</v>
      </c>
      <c r="B102" s="64">
        <f t="shared" si="4"/>
        <v>713</v>
      </c>
      <c r="C102" s="64">
        <f t="shared" si="5"/>
        <v>405</v>
      </c>
      <c r="D102" s="64">
        <v>701</v>
      </c>
      <c r="E102" s="64">
        <v>672</v>
      </c>
      <c r="F102" s="64">
        <v>646</v>
      </c>
      <c r="G102" s="64">
        <v>631</v>
      </c>
      <c r="H102" s="64">
        <v>636</v>
      </c>
      <c r="I102" s="64">
        <v>649</v>
      </c>
      <c r="J102" s="64">
        <v>636</v>
      </c>
      <c r="K102" s="64">
        <v>544</v>
      </c>
      <c r="L102" s="64">
        <v>456</v>
      </c>
      <c r="M102" s="64">
        <v>441</v>
      </c>
      <c r="N102" s="64">
        <v>418</v>
      </c>
      <c r="O102" s="64">
        <v>405</v>
      </c>
      <c r="P102" s="64">
        <v>411</v>
      </c>
      <c r="Q102" s="64">
        <v>418</v>
      </c>
      <c r="R102" s="64">
        <v>441</v>
      </c>
      <c r="S102" s="64">
        <v>475</v>
      </c>
      <c r="T102" s="64">
        <v>542</v>
      </c>
      <c r="U102" s="64">
        <v>623</v>
      </c>
      <c r="V102" s="64">
        <v>682</v>
      </c>
      <c r="W102" s="64">
        <v>711</v>
      </c>
      <c r="X102" s="64">
        <v>713</v>
      </c>
      <c r="Y102" s="64">
        <v>700</v>
      </c>
      <c r="Z102" s="64">
        <v>682</v>
      </c>
      <c r="AA102" s="64">
        <v>662</v>
      </c>
      <c r="AB102" s="65">
        <v>1</v>
      </c>
      <c r="AC102" s="65">
        <f t="shared" si="3"/>
        <v>2</v>
      </c>
      <c r="AD102" s="65">
        <v>7</v>
      </c>
      <c r="AF102" s="59">
        <v>6</v>
      </c>
      <c r="AG102" s="59">
        <v>15</v>
      </c>
      <c r="AH102">
        <v>2021</v>
      </c>
      <c r="AI102" s="74"/>
    </row>
    <row r="103" spans="1:35">
      <c r="A103" s="64">
        <v>20210412</v>
      </c>
      <c r="B103" s="64">
        <f t="shared" si="4"/>
        <v>771</v>
      </c>
      <c r="C103" s="64">
        <f t="shared" si="5"/>
        <v>554</v>
      </c>
      <c r="D103" s="64">
        <v>614</v>
      </c>
      <c r="E103" s="64">
        <v>582</v>
      </c>
      <c r="F103" s="64">
        <v>563</v>
      </c>
      <c r="G103" s="64">
        <v>554</v>
      </c>
      <c r="H103" s="64">
        <v>557</v>
      </c>
      <c r="I103" s="64">
        <v>572</v>
      </c>
      <c r="J103" s="64">
        <v>595</v>
      </c>
      <c r="K103" s="64">
        <v>607</v>
      </c>
      <c r="L103" s="64">
        <v>681</v>
      </c>
      <c r="M103" s="64">
        <v>713</v>
      </c>
      <c r="N103" s="64">
        <v>726</v>
      </c>
      <c r="O103" s="64">
        <v>726</v>
      </c>
      <c r="P103" s="64">
        <v>710</v>
      </c>
      <c r="Q103" s="64">
        <v>704</v>
      </c>
      <c r="R103" s="64">
        <v>698</v>
      </c>
      <c r="S103" s="64">
        <v>712</v>
      </c>
      <c r="T103" s="64">
        <v>746</v>
      </c>
      <c r="U103" s="64">
        <v>771</v>
      </c>
      <c r="V103" s="64">
        <v>764</v>
      </c>
      <c r="W103" s="64">
        <v>763</v>
      </c>
      <c r="X103" s="64">
        <v>749</v>
      </c>
      <c r="Y103" s="64">
        <v>715</v>
      </c>
      <c r="Z103" s="64">
        <v>689</v>
      </c>
      <c r="AA103" s="64">
        <v>678</v>
      </c>
      <c r="AB103" s="65">
        <v>1</v>
      </c>
      <c r="AC103" s="65">
        <f t="shared" si="3"/>
        <v>0</v>
      </c>
      <c r="AD103" s="65">
        <v>1</v>
      </c>
      <c r="AF103" s="59">
        <v>7</v>
      </c>
      <c r="AG103" s="59">
        <v>2</v>
      </c>
      <c r="AH103">
        <v>2021</v>
      </c>
      <c r="AI103" s="74"/>
    </row>
    <row r="104" spans="1:35">
      <c r="A104" s="64">
        <v>20210413</v>
      </c>
      <c r="B104" s="64">
        <f t="shared" si="4"/>
        <v>801</v>
      </c>
      <c r="C104" s="64">
        <f t="shared" si="5"/>
        <v>532</v>
      </c>
      <c r="D104" s="64">
        <v>645</v>
      </c>
      <c r="E104" s="64">
        <v>629</v>
      </c>
      <c r="F104" s="64">
        <v>613</v>
      </c>
      <c r="G104" s="64">
        <v>611</v>
      </c>
      <c r="H104" s="64">
        <v>614</v>
      </c>
      <c r="I104" s="64">
        <v>632</v>
      </c>
      <c r="J104" s="64">
        <v>636</v>
      </c>
      <c r="K104" s="64">
        <v>614</v>
      </c>
      <c r="L104" s="64">
        <v>635</v>
      </c>
      <c r="M104" s="64">
        <v>620</v>
      </c>
      <c r="N104" s="64">
        <v>638</v>
      </c>
      <c r="O104" s="64">
        <v>568</v>
      </c>
      <c r="P104" s="64">
        <v>532</v>
      </c>
      <c r="Q104" s="64">
        <v>558</v>
      </c>
      <c r="R104" s="64">
        <v>648</v>
      </c>
      <c r="S104" s="64">
        <v>649</v>
      </c>
      <c r="T104" s="64">
        <v>644</v>
      </c>
      <c r="U104" s="64">
        <v>671</v>
      </c>
      <c r="V104" s="64">
        <v>736</v>
      </c>
      <c r="W104" s="64">
        <v>799</v>
      </c>
      <c r="X104" s="64">
        <v>801</v>
      </c>
      <c r="Y104" s="64">
        <v>791</v>
      </c>
      <c r="Z104" s="64">
        <v>775</v>
      </c>
      <c r="AA104" s="64">
        <v>757</v>
      </c>
      <c r="AB104" s="65">
        <v>1</v>
      </c>
      <c r="AC104" s="65">
        <f t="shared" si="3"/>
        <v>0</v>
      </c>
      <c r="AD104" s="65">
        <v>2</v>
      </c>
      <c r="AF104" s="59">
        <v>4</v>
      </c>
      <c r="AG104" s="59">
        <v>4</v>
      </c>
      <c r="AH104">
        <v>2021</v>
      </c>
      <c r="AI104" s="74"/>
    </row>
    <row r="105" spans="1:35">
      <c r="A105" s="64">
        <v>20210414</v>
      </c>
      <c r="B105" s="64">
        <f t="shared" si="4"/>
        <v>822</v>
      </c>
      <c r="C105" s="64">
        <f t="shared" si="5"/>
        <v>432</v>
      </c>
      <c r="D105" s="64">
        <v>711</v>
      </c>
      <c r="E105" s="64">
        <v>678</v>
      </c>
      <c r="F105" s="64">
        <v>667</v>
      </c>
      <c r="G105" s="64">
        <v>660</v>
      </c>
      <c r="H105" s="64">
        <v>662</v>
      </c>
      <c r="I105" s="64">
        <v>675</v>
      </c>
      <c r="J105" s="64">
        <v>679</v>
      </c>
      <c r="K105" s="64">
        <v>666</v>
      </c>
      <c r="L105" s="64">
        <v>645</v>
      </c>
      <c r="M105" s="64">
        <v>632</v>
      </c>
      <c r="N105" s="64">
        <v>520</v>
      </c>
      <c r="O105" s="64">
        <v>432</v>
      </c>
      <c r="P105" s="64">
        <v>451</v>
      </c>
      <c r="Q105" s="64">
        <v>488</v>
      </c>
      <c r="R105" s="64">
        <v>516</v>
      </c>
      <c r="S105" s="64">
        <v>560</v>
      </c>
      <c r="T105" s="64">
        <v>607</v>
      </c>
      <c r="U105" s="64">
        <v>672</v>
      </c>
      <c r="V105" s="64">
        <v>758</v>
      </c>
      <c r="W105" s="64">
        <v>822</v>
      </c>
      <c r="X105" s="64">
        <v>818</v>
      </c>
      <c r="Y105" s="64">
        <v>800</v>
      </c>
      <c r="Z105" s="64">
        <v>787</v>
      </c>
      <c r="AA105" s="64">
        <v>775</v>
      </c>
      <c r="AB105" s="65">
        <v>1</v>
      </c>
      <c r="AC105" s="65">
        <f t="shared" si="3"/>
        <v>0</v>
      </c>
      <c r="AD105" s="65">
        <v>3</v>
      </c>
      <c r="AF105" s="59">
        <v>4</v>
      </c>
      <c r="AG105" s="59">
        <v>15</v>
      </c>
      <c r="AH105">
        <v>2021</v>
      </c>
      <c r="AI105" s="74"/>
    </row>
    <row r="106" spans="1:35">
      <c r="A106" s="64">
        <v>20210415</v>
      </c>
      <c r="B106" s="64">
        <f t="shared" si="4"/>
        <v>794</v>
      </c>
      <c r="C106" s="64">
        <f t="shared" si="5"/>
        <v>481</v>
      </c>
      <c r="D106" s="64">
        <v>726</v>
      </c>
      <c r="E106" s="64">
        <v>696</v>
      </c>
      <c r="F106" s="64">
        <v>679</v>
      </c>
      <c r="G106" s="64">
        <v>665</v>
      </c>
      <c r="H106" s="64">
        <v>667</v>
      </c>
      <c r="I106" s="64">
        <v>687</v>
      </c>
      <c r="J106" s="64">
        <v>689</v>
      </c>
      <c r="K106" s="64">
        <v>598</v>
      </c>
      <c r="L106" s="64">
        <v>536</v>
      </c>
      <c r="M106" s="64">
        <v>522</v>
      </c>
      <c r="N106" s="64">
        <v>504</v>
      </c>
      <c r="O106" s="64">
        <v>481</v>
      </c>
      <c r="P106" s="64">
        <v>484</v>
      </c>
      <c r="Q106" s="64">
        <v>543</v>
      </c>
      <c r="R106" s="64">
        <v>558</v>
      </c>
      <c r="S106" s="64">
        <v>609</v>
      </c>
      <c r="T106" s="64">
        <v>671</v>
      </c>
      <c r="U106" s="64">
        <v>666</v>
      </c>
      <c r="V106" s="64">
        <v>711</v>
      </c>
      <c r="W106" s="64">
        <v>781</v>
      </c>
      <c r="X106" s="64">
        <v>794</v>
      </c>
      <c r="Y106" s="64">
        <v>777</v>
      </c>
      <c r="Z106" s="64">
        <v>754</v>
      </c>
      <c r="AA106" s="64">
        <v>723</v>
      </c>
      <c r="AB106" s="65">
        <v>1</v>
      </c>
      <c r="AC106" s="65">
        <f t="shared" si="3"/>
        <v>0</v>
      </c>
      <c r="AD106" s="65">
        <v>4</v>
      </c>
      <c r="AF106" s="59">
        <v>5</v>
      </c>
      <c r="AG106" s="59">
        <v>14</v>
      </c>
      <c r="AH106">
        <v>2021</v>
      </c>
      <c r="AI106" s="74"/>
    </row>
    <row r="107" spans="1:35">
      <c r="A107" s="64">
        <v>20210416</v>
      </c>
      <c r="B107" s="64">
        <f t="shared" si="4"/>
        <v>744</v>
      </c>
      <c r="C107" s="64">
        <f t="shared" si="5"/>
        <v>473</v>
      </c>
      <c r="D107" s="64">
        <v>674</v>
      </c>
      <c r="E107" s="64">
        <v>633</v>
      </c>
      <c r="F107" s="64">
        <v>609</v>
      </c>
      <c r="G107" s="64">
        <v>599</v>
      </c>
      <c r="H107" s="64">
        <v>602</v>
      </c>
      <c r="I107" s="64">
        <v>629</v>
      </c>
      <c r="J107" s="64">
        <v>645</v>
      </c>
      <c r="K107" s="64">
        <v>559</v>
      </c>
      <c r="L107" s="64">
        <v>523</v>
      </c>
      <c r="M107" s="64">
        <v>514</v>
      </c>
      <c r="N107" s="64">
        <v>514</v>
      </c>
      <c r="O107" s="64">
        <v>504</v>
      </c>
      <c r="P107" s="64">
        <v>473</v>
      </c>
      <c r="Q107" s="64">
        <v>510</v>
      </c>
      <c r="R107" s="64">
        <v>583</v>
      </c>
      <c r="S107" s="64">
        <v>614</v>
      </c>
      <c r="T107" s="64">
        <v>613</v>
      </c>
      <c r="U107" s="64">
        <v>667</v>
      </c>
      <c r="V107" s="64">
        <v>698</v>
      </c>
      <c r="W107" s="64">
        <v>733</v>
      </c>
      <c r="X107" s="64">
        <v>744</v>
      </c>
      <c r="Y107" s="64">
        <v>732</v>
      </c>
      <c r="Z107" s="64">
        <v>711</v>
      </c>
      <c r="AA107" s="64">
        <v>690</v>
      </c>
      <c r="AB107" s="65">
        <v>1</v>
      </c>
      <c r="AC107" s="65">
        <f t="shared" si="3"/>
        <v>0</v>
      </c>
      <c r="AD107" s="65">
        <v>5</v>
      </c>
      <c r="AF107" s="59">
        <v>6</v>
      </c>
      <c r="AG107" s="59">
        <v>14</v>
      </c>
      <c r="AH107">
        <v>2021</v>
      </c>
      <c r="AI107" s="74"/>
    </row>
    <row r="108" spans="1:35">
      <c r="A108" s="64">
        <v>20210417</v>
      </c>
      <c r="B108" s="64">
        <f t="shared" si="4"/>
        <v>792</v>
      </c>
      <c r="C108" s="64">
        <f t="shared" si="5"/>
        <v>371</v>
      </c>
      <c r="D108" s="64">
        <v>650</v>
      </c>
      <c r="E108" s="64">
        <v>615</v>
      </c>
      <c r="F108" s="64">
        <v>597</v>
      </c>
      <c r="G108" s="64">
        <v>589</v>
      </c>
      <c r="H108" s="64">
        <v>595</v>
      </c>
      <c r="I108" s="64">
        <v>622</v>
      </c>
      <c r="J108" s="64">
        <v>625</v>
      </c>
      <c r="K108" s="64">
        <v>549</v>
      </c>
      <c r="L108" s="64">
        <v>464</v>
      </c>
      <c r="M108" s="64">
        <v>371</v>
      </c>
      <c r="N108" s="64">
        <v>395</v>
      </c>
      <c r="O108" s="64">
        <v>401</v>
      </c>
      <c r="P108" s="64">
        <v>392</v>
      </c>
      <c r="Q108" s="64">
        <v>451</v>
      </c>
      <c r="R108" s="64">
        <v>461</v>
      </c>
      <c r="S108" s="64">
        <v>482</v>
      </c>
      <c r="T108" s="64">
        <v>559</v>
      </c>
      <c r="U108" s="64">
        <v>635</v>
      </c>
      <c r="V108" s="64">
        <v>725</v>
      </c>
      <c r="W108" s="64">
        <v>788</v>
      </c>
      <c r="X108" s="64">
        <v>792</v>
      </c>
      <c r="Y108" s="64">
        <v>785</v>
      </c>
      <c r="Z108" s="64">
        <v>771</v>
      </c>
      <c r="AA108" s="64">
        <v>754</v>
      </c>
      <c r="AB108" s="65">
        <v>1</v>
      </c>
      <c r="AC108" s="65">
        <f t="shared" si="3"/>
        <v>1</v>
      </c>
      <c r="AD108" s="65">
        <v>6</v>
      </c>
      <c r="AF108" s="59">
        <v>5</v>
      </c>
      <c r="AG108" s="59">
        <v>14</v>
      </c>
      <c r="AH108">
        <v>2021</v>
      </c>
      <c r="AI108" s="74"/>
    </row>
    <row r="109" spans="1:35">
      <c r="A109" s="64">
        <v>20210418</v>
      </c>
      <c r="B109" s="64">
        <f t="shared" si="4"/>
        <v>768</v>
      </c>
      <c r="C109" s="64">
        <f t="shared" si="5"/>
        <v>397</v>
      </c>
      <c r="D109" s="64">
        <v>710</v>
      </c>
      <c r="E109" s="64">
        <v>682</v>
      </c>
      <c r="F109" s="64">
        <v>668</v>
      </c>
      <c r="G109" s="64">
        <v>657</v>
      </c>
      <c r="H109" s="64">
        <v>659</v>
      </c>
      <c r="I109" s="64">
        <v>671</v>
      </c>
      <c r="J109" s="64">
        <v>643</v>
      </c>
      <c r="K109" s="64">
        <v>525</v>
      </c>
      <c r="L109" s="64">
        <v>449</v>
      </c>
      <c r="M109" s="64">
        <v>412</v>
      </c>
      <c r="N109" s="64">
        <v>405</v>
      </c>
      <c r="O109" s="64">
        <v>397</v>
      </c>
      <c r="P109" s="64">
        <v>399</v>
      </c>
      <c r="Q109" s="64">
        <v>423</v>
      </c>
      <c r="R109" s="64">
        <v>423</v>
      </c>
      <c r="S109" s="64">
        <v>473</v>
      </c>
      <c r="T109" s="64">
        <v>541</v>
      </c>
      <c r="U109" s="64">
        <v>628</v>
      </c>
      <c r="V109" s="64">
        <v>711</v>
      </c>
      <c r="W109" s="64">
        <v>758</v>
      </c>
      <c r="X109" s="64">
        <v>768</v>
      </c>
      <c r="Y109" s="64">
        <v>764</v>
      </c>
      <c r="Z109" s="64">
        <v>749</v>
      </c>
      <c r="AA109" s="64">
        <v>739</v>
      </c>
      <c r="AB109" s="65">
        <v>1</v>
      </c>
      <c r="AC109" s="65">
        <f t="shared" si="3"/>
        <v>2</v>
      </c>
      <c r="AD109" s="65">
        <v>7</v>
      </c>
      <c r="AF109" s="59">
        <v>5</v>
      </c>
      <c r="AG109" s="59">
        <v>16</v>
      </c>
      <c r="AH109">
        <v>2021</v>
      </c>
      <c r="AI109" s="74"/>
    </row>
    <row r="110" spans="1:35">
      <c r="A110" s="64">
        <v>20210419</v>
      </c>
      <c r="B110" s="64">
        <f t="shared" si="4"/>
        <v>786</v>
      </c>
      <c r="C110" s="64">
        <f t="shared" si="5"/>
        <v>458</v>
      </c>
      <c r="D110" s="64">
        <v>707</v>
      </c>
      <c r="E110" s="64">
        <v>686</v>
      </c>
      <c r="F110" s="64">
        <v>675</v>
      </c>
      <c r="G110" s="64">
        <v>664</v>
      </c>
      <c r="H110" s="64">
        <v>669</v>
      </c>
      <c r="I110" s="64">
        <v>686</v>
      </c>
      <c r="J110" s="64">
        <v>668</v>
      </c>
      <c r="K110" s="64">
        <v>561</v>
      </c>
      <c r="L110" s="64">
        <v>510</v>
      </c>
      <c r="M110" s="64">
        <v>488</v>
      </c>
      <c r="N110" s="64">
        <v>483</v>
      </c>
      <c r="O110" s="64">
        <v>468</v>
      </c>
      <c r="P110" s="64">
        <v>458</v>
      </c>
      <c r="Q110" s="64">
        <v>478</v>
      </c>
      <c r="R110" s="64">
        <v>509</v>
      </c>
      <c r="S110" s="64">
        <v>545</v>
      </c>
      <c r="T110" s="64">
        <v>600</v>
      </c>
      <c r="U110" s="64">
        <v>669</v>
      </c>
      <c r="V110" s="64">
        <v>715</v>
      </c>
      <c r="W110" s="64">
        <v>771</v>
      </c>
      <c r="X110" s="64">
        <v>786</v>
      </c>
      <c r="Y110" s="64">
        <v>785</v>
      </c>
      <c r="Z110" s="64">
        <v>767</v>
      </c>
      <c r="AA110" s="64">
        <v>756</v>
      </c>
      <c r="AB110" s="65">
        <v>1</v>
      </c>
      <c r="AC110" s="65">
        <f t="shared" si="3"/>
        <v>0</v>
      </c>
      <c r="AD110" s="65">
        <v>1</v>
      </c>
      <c r="AF110" s="59">
        <v>5</v>
      </c>
      <c r="AG110" s="59">
        <v>16</v>
      </c>
      <c r="AH110">
        <v>2021</v>
      </c>
      <c r="AI110" s="74"/>
    </row>
    <row r="111" spans="1:35">
      <c r="A111" s="64">
        <v>20210420</v>
      </c>
      <c r="B111" s="64">
        <f t="shared" si="4"/>
        <v>769</v>
      </c>
      <c r="C111" s="64">
        <f t="shared" si="5"/>
        <v>458</v>
      </c>
      <c r="D111" s="64">
        <v>717</v>
      </c>
      <c r="E111" s="64">
        <v>696</v>
      </c>
      <c r="F111" s="64">
        <v>681</v>
      </c>
      <c r="G111" s="64">
        <v>672</v>
      </c>
      <c r="H111" s="64">
        <v>672</v>
      </c>
      <c r="I111" s="64">
        <v>689</v>
      </c>
      <c r="J111" s="64">
        <v>675</v>
      </c>
      <c r="K111" s="64">
        <v>563</v>
      </c>
      <c r="L111" s="64">
        <v>514</v>
      </c>
      <c r="M111" s="64">
        <v>497</v>
      </c>
      <c r="N111" s="64">
        <v>488</v>
      </c>
      <c r="O111" s="64">
        <v>471</v>
      </c>
      <c r="P111" s="64">
        <v>458</v>
      </c>
      <c r="Q111" s="64">
        <v>485</v>
      </c>
      <c r="R111" s="64">
        <v>511</v>
      </c>
      <c r="S111" s="64">
        <v>561</v>
      </c>
      <c r="T111" s="64">
        <v>622</v>
      </c>
      <c r="U111" s="64">
        <v>655</v>
      </c>
      <c r="V111" s="64">
        <v>704</v>
      </c>
      <c r="W111" s="64">
        <v>761</v>
      </c>
      <c r="X111" s="64">
        <v>769</v>
      </c>
      <c r="Y111" s="64">
        <v>756</v>
      </c>
      <c r="Z111" s="64">
        <v>732</v>
      </c>
      <c r="AA111" s="64">
        <v>726</v>
      </c>
      <c r="AB111" s="65">
        <v>1</v>
      </c>
      <c r="AC111" s="65">
        <f t="shared" si="3"/>
        <v>0</v>
      </c>
      <c r="AD111" s="65">
        <v>2</v>
      </c>
      <c r="AF111" s="59">
        <v>5</v>
      </c>
      <c r="AG111" s="59">
        <v>16</v>
      </c>
      <c r="AH111">
        <v>2021</v>
      </c>
      <c r="AI111" s="74"/>
    </row>
    <row r="112" spans="1:35">
      <c r="A112" s="64">
        <v>20210421</v>
      </c>
      <c r="B112" s="64">
        <f t="shared" si="4"/>
        <v>712</v>
      </c>
      <c r="C112" s="64">
        <f t="shared" si="5"/>
        <v>467</v>
      </c>
      <c r="D112" s="64">
        <v>694</v>
      </c>
      <c r="E112" s="64">
        <v>663</v>
      </c>
      <c r="F112" s="64">
        <v>655</v>
      </c>
      <c r="G112" s="64">
        <v>650</v>
      </c>
      <c r="H112" s="64">
        <v>643</v>
      </c>
      <c r="I112" s="64">
        <v>654</v>
      </c>
      <c r="J112" s="64">
        <v>636</v>
      </c>
      <c r="K112" s="64">
        <v>553</v>
      </c>
      <c r="L112" s="64">
        <v>537</v>
      </c>
      <c r="M112" s="64">
        <v>535</v>
      </c>
      <c r="N112" s="64">
        <v>515</v>
      </c>
      <c r="O112" s="64">
        <v>467</v>
      </c>
      <c r="P112" s="64">
        <v>474</v>
      </c>
      <c r="Q112" s="64">
        <v>517</v>
      </c>
      <c r="R112" s="64">
        <v>520</v>
      </c>
      <c r="S112" s="64">
        <v>568</v>
      </c>
      <c r="T112" s="64">
        <v>623</v>
      </c>
      <c r="U112" s="64">
        <v>669</v>
      </c>
      <c r="V112" s="64">
        <v>690</v>
      </c>
      <c r="W112" s="64">
        <v>709</v>
      </c>
      <c r="X112" s="64">
        <v>712</v>
      </c>
      <c r="Y112" s="64">
        <v>695</v>
      </c>
      <c r="Z112" s="64">
        <v>681</v>
      </c>
      <c r="AA112" s="64">
        <v>658</v>
      </c>
      <c r="AB112" s="65">
        <v>1</v>
      </c>
      <c r="AC112" s="65">
        <f t="shared" si="3"/>
        <v>0</v>
      </c>
      <c r="AD112" s="65">
        <v>3</v>
      </c>
      <c r="AF112" s="59">
        <v>7</v>
      </c>
      <c r="AG112" s="59">
        <v>13</v>
      </c>
      <c r="AH112">
        <v>2021</v>
      </c>
      <c r="AI112" s="74"/>
    </row>
    <row r="113" spans="1:35">
      <c r="A113" s="64">
        <v>20210422</v>
      </c>
      <c r="B113" s="64">
        <f t="shared" si="4"/>
        <v>699</v>
      </c>
      <c r="C113" s="64">
        <f t="shared" si="5"/>
        <v>523</v>
      </c>
      <c r="D113" s="64">
        <v>617</v>
      </c>
      <c r="E113" s="64">
        <v>591</v>
      </c>
      <c r="F113" s="64">
        <v>571</v>
      </c>
      <c r="G113" s="64">
        <v>558</v>
      </c>
      <c r="H113" s="64">
        <v>561</v>
      </c>
      <c r="I113" s="64">
        <v>574</v>
      </c>
      <c r="J113" s="64">
        <v>578</v>
      </c>
      <c r="K113" s="64">
        <v>558</v>
      </c>
      <c r="L113" s="64">
        <v>563</v>
      </c>
      <c r="M113" s="64">
        <v>540</v>
      </c>
      <c r="N113" s="64">
        <v>523</v>
      </c>
      <c r="O113" s="64">
        <v>553</v>
      </c>
      <c r="P113" s="64">
        <v>532</v>
      </c>
      <c r="Q113" s="64">
        <v>545</v>
      </c>
      <c r="R113" s="64">
        <v>563</v>
      </c>
      <c r="S113" s="64">
        <v>575</v>
      </c>
      <c r="T113" s="64">
        <v>606</v>
      </c>
      <c r="U113" s="64">
        <v>657</v>
      </c>
      <c r="V113" s="64">
        <v>688</v>
      </c>
      <c r="W113" s="64">
        <v>699</v>
      </c>
      <c r="X113" s="64">
        <v>693</v>
      </c>
      <c r="Y113" s="64">
        <v>682</v>
      </c>
      <c r="Z113" s="64">
        <v>663</v>
      </c>
      <c r="AA113" s="64">
        <v>643</v>
      </c>
      <c r="AB113" s="65">
        <v>1</v>
      </c>
      <c r="AC113" s="65">
        <f t="shared" si="3"/>
        <v>0</v>
      </c>
      <c r="AD113" s="65">
        <v>4</v>
      </c>
      <c r="AF113" s="59">
        <v>9</v>
      </c>
      <c r="AG113" s="59">
        <v>11</v>
      </c>
      <c r="AH113">
        <v>2021</v>
      </c>
      <c r="AI113" s="74"/>
    </row>
    <row r="114" spans="1:35">
      <c r="A114" s="64">
        <v>20210423</v>
      </c>
      <c r="B114" s="64">
        <f t="shared" si="4"/>
        <v>703</v>
      </c>
      <c r="C114" s="64">
        <f t="shared" si="5"/>
        <v>444</v>
      </c>
      <c r="D114" s="64">
        <v>605</v>
      </c>
      <c r="E114" s="64">
        <v>575</v>
      </c>
      <c r="F114" s="64">
        <v>553</v>
      </c>
      <c r="G114" s="64">
        <v>541</v>
      </c>
      <c r="H114" s="64">
        <v>544</v>
      </c>
      <c r="I114" s="64">
        <v>561</v>
      </c>
      <c r="J114" s="64">
        <v>580</v>
      </c>
      <c r="K114" s="64">
        <v>589</v>
      </c>
      <c r="L114" s="64">
        <v>590</v>
      </c>
      <c r="M114" s="64">
        <v>570</v>
      </c>
      <c r="N114" s="64">
        <v>543</v>
      </c>
      <c r="O114" s="64">
        <v>454</v>
      </c>
      <c r="P114" s="64">
        <v>444</v>
      </c>
      <c r="Q114" s="64">
        <v>497</v>
      </c>
      <c r="R114" s="64">
        <v>538</v>
      </c>
      <c r="S114" s="64">
        <v>597</v>
      </c>
      <c r="T114" s="64">
        <v>635</v>
      </c>
      <c r="U114" s="64">
        <v>658</v>
      </c>
      <c r="V114" s="64">
        <v>678</v>
      </c>
      <c r="W114" s="64">
        <v>697</v>
      </c>
      <c r="X114" s="64">
        <v>703</v>
      </c>
      <c r="Y114" s="64">
        <v>691</v>
      </c>
      <c r="Z114" s="64">
        <v>675</v>
      </c>
      <c r="AA114" s="64">
        <v>647</v>
      </c>
      <c r="AB114" s="65">
        <v>1</v>
      </c>
      <c r="AC114" s="65">
        <f t="shared" si="3"/>
        <v>0</v>
      </c>
      <c r="AD114" s="65">
        <v>5</v>
      </c>
      <c r="AF114" s="59">
        <v>9</v>
      </c>
      <c r="AG114" s="59">
        <v>13</v>
      </c>
      <c r="AH114">
        <v>2021</v>
      </c>
      <c r="AI114" s="74"/>
    </row>
    <row r="115" spans="1:35">
      <c r="A115" s="64">
        <v>20210424</v>
      </c>
      <c r="B115" s="64">
        <f t="shared" si="4"/>
        <v>712</v>
      </c>
      <c r="C115" s="64">
        <f t="shared" si="5"/>
        <v>493</v>
      </c>
      <c r="D115" s="64">
        <v>605</v>
      </c>
      <c r="E115" s="64">
        <v>577</v>
      </c>
      <c r="F115" s="64">
        <v>558</v>
      </c>
      <c r="G115" s="64">
        <v>550</v>
      </c>
      <c r="H115" s="64">
        <v>550</v>
      </c>
      <c r="I115" s="64">
        <v>561</v>
      </c>
      <c r="J115" s="64">
        <v>566</v>
      </c>
      <c r="K115" s="64">
        <v>558</v>
      </c>
      <c r="L115" s="64">
        <v>566</v>
      </c>
      <c r="M115" s="64">
        <v>546</v>
      </c>
      <c r="N115" s="64">
        <v>541</v>
      </c>
      <c r="O115" s="64">
        <v>493</v>
      </c>
      <c r="P115" s="64">
        <v>496</v>
      </c>
      <c r="Q115" s="64">
        <v>498</v>
      </c>
      <c r="R115" s="64">
        <v>500</v>
      </c>
      <c r="S115" s="64">
        <v>532</v>
      </c>
      <c r="T115" s="64">
        <v>574</v>
      </c>
      <c r="U115" s="64">
        <v>632</v>
      </c>
      <c r="V115" s="64">
        <v>672</v>
      </c>
      <c r="W115" s="64">
        <v>699</v>
      </c>
      <c r="X115" s="64">
        <v>712</v>
      </c>
      <c r="Y115" s="64">
        <v>703</v>
      </c>
      <c r="Z115" s="64">
        <v>685</v>
      </c>
      <c r="AA115" s="64">
        <v>668</v>
      </c>
      <c r="AB115" s="65">
        <v>1</v>
      </c>
      <c r="AC115" s="65">
        <f t="shared" si="3"/>
        <v>1</v>
      </c>
      <c r="AD115" s="65">
        <v>6</v>
      </c>
      <c r="AF115" s="59">
        <v>8</v>
      </c>
      <c r="AG115" s="59">
        <v>13</v>
      </c>
      <c r="AH115">
        <v>2021</v>
      </c>
      <c r="AI115" s="74"/>
    </row>
    <row r="116" spans="1:35">
      <c r="A116" s="64">
        <v>20210425</v>
      </c>
      <c r="B116" s="64">
        <f t="shared" si="4"/>
        <v>711</v>
      </c>
      <c r="C116" s="64">
        <f t="shared" si="5"/>
        <v>409</v>
      </c>
      <c r="D116" s="64">
        <v>628</v>
      </c>
      <c r="E116" s="64">
        <v>607</v>
      </c>
      <c r="F116" s="64">
        <v>588</v>
      </c>
      <c r="G116" s="64">
        <v>579</v>
      </c>
      <c r="H116" s="64">
        <v>576</v>
      </c>
      <c r="I116" s="64">
        <v>593</v>
      </c>
      <c r="J116" s="64">
        <v>572</v>
      </c>
      <c r="K116" s="64">
        <v>482</v>
      </c>
      <c r="L116" s="64">
        <v>439</v>
      </c>
      <c r="M116" s="64">
        <v>422</v>
      </c>
      <c r="N116" s="64">
        <v>417</v>
      </c>
      <c r="O116" s="64">
        <v>409</v>
      </c>
      <c r="P116" s="64">
        <v>409</v>
      </c>
      <c r="Q116" s="64">
        <v>417</v>
      </c>
      <c r="R116" s="64">
        <v>466</v>
      </c>
      <c r="S116" s="64">
        <v>510</v>
      </c>
      <c r="T116" s="64">
        <v>556</v>
      </c>
      <c r="U116" s="64">
        <v>613</v>
      </c>
      <c r="V116" s="64">
        <v>660</v>
      </c>
      <c r="W116" s="64">
        <v>697</v>
      </c>
      <c r="X116" s="64">
        <v>711</v>
      </c>
      <c r="Y116" s="64">
        <v>703</v>
      </c>
      <c r="Z116" s="64">
        <v>686</v>
      </c>
      <c r="AA116" s="64">
        <v>670</v>
      </c>
      <c r="AB116" s="65">
        <v>1</v>
      </c>
      <c r="AC116" s="65">
        <f t="shared" si="3"/>
        <v>2</v>
      </c>
      <c r="AD116" s="65">
        <v>7</v>
      </c>
      <c r="AF116" s="59">
        <v>8</v>
      </c>
      <c r="AG116" s="59">
        <v>15</v>
      </c>
      <c r="AH116">
        <v>2021</v>
      </c>
      <c r="AI116" s="74"/>
    </row>
    <row r="117" spans="1:35">
      <c r="A117" s="64">
        <v>20210426</v>
      </c>
      <c r="B117" s="64">
        <f t="shared" si="4"/>
        <v>745</v>
      </c>
      <c r="C117" s="64">
        <f t="shared" si="5"/>
        <v>449</v>
      </c>
      <c r="D117" s="64">
        <v>624</v>
      </c>
      <c r="E117" s="64">
        <v>599</v>
      </c>
      <c r="F117" s="64">
        <v>581</v>
      </c>
      <c r="G117" s="64">
        <v>577</v>
      </c>
      <c r="H117" s="64">
        <v>581</v>
      </c>
      <c r="I117" s="64">
        <v>598</v>
      </c>
      <c r="J117" s="64">
        <v>586</v>
      </c>
      <c r="K117" s="64">
        <v>529</v>
      </c>
      <c r="L117" s="64">
        <v>514</v>
      </c>
      <c r="M117" s="64">
        <v>490</v>
      </c>
      <c r="N117" s="64">
        <v>474</v>
      </c>
      <c r="O117" s="64">
        <v>457</v>
      </c>
      <c r="P117" s="64">
        <v>449</v>
      </c>
      <c r="Q117" s="64">
        <v>473</v>
      </c>
      <c r="R117" s="64">
        <v>501</v>
      </c>
      <c r="S117" s="64">
        <v>539</v>
      </c>
      <c r="T117" s="64">
        <v>599</v>
      </c>
      <c r="U117" s="64">
        <v>663</v>
      </c>
      <c r="V117" s="64">
        <v>699</v>
      </c>
      <c r="W117" s="64">
        <v>739</v>
      </c>
      <c r="X117" s="64">
        <v>745</v>
      </c>
      <c r="Y117" s="64">
        <v>735</v>
      </c>
      <c r="Z117" s="64">
        <v>714</v>
      </c>
      <c r="AA117" s="64">
        <v>695</v>
      </c>
      <c r="AB117" s="65">
        <v>1</v>
      </c>
      <c r="AC117" s="65">
        <f t="shared" si="3"/>
        <v>0</v>
      </c>
      <c r="AD117" s="65">
        <v>1</v>
      </c>
      <c r="AF117" s="59">
        <v>7</v>
      </c>
      <c r="AG117" s="59">
        <v>15</v>
      </c>
      <c r="AH117">
        <v>2021</v>
      </c>
      <c r="AI117" s="74"/>
    </row>
    <row r="118" spans="1:35">
      <c r="A118" s="64">
        <v>20210427</v>
      </c>
      <c r="B118" s="64">
        <f t="shared" si="4"/>
        <v>708</v>
      </c>
      <c r="C118" s="64">
        <f t="shared" si="5"/>
        <v>500</v>
      </c>
      <c r="D118" s="64">
        <v>654</v>
      </c>
      <c r="E118" s="64">
        <v>625</v>
      </c>
      <c r="F118" s="64">
        <v>605</v>
      </c>
      <c r="G118" s="64">
        <v>587</v>
      </c>
      <c r="H118" s="64">
        <v>593</v>
      </c>
      <c r="I118" s="64">
        <v>605</v>
      </c>
      <c r="J118" s="64">
        <v>589</v>
      </c>
      <c r="K118" s="64">
        <v>533</v>
      </c>
      <c r="L118" s="64">
        <v>574</v>
      </c>
      <c r="M118" s="64">
        <v>599</v>
      </c>
      <c r="N118" s="64">
        <v>571</v>
      </c>
      <c r="O118" s="64">
        <v>528</v>
      </c>
      <c r="P118" s="64">
        <v>508</v>
      </c>
      <c r="Q118" s="64">
        <v>500</v>
      </c>
      <c r="R118" s="64">
        <v>618</v>
      </c>
      <c r="S118" s="64">
        <v>653</v>
      </c>
      <c r="T118" s="64">
        <v>657</v>
      </c>
      <c r="U118" s="64">
        <v>678</v>
      </c>
      <c r="V118" s="64">
        <v>695</v>
      </c>
      <c r="W118" s="64">
        <v>708</v>
      </c>
      <c r="X118" s="64">
        <v>693</v>
      </c>
      <c r="Y118" s="64">
        <v>685</v>
      </c>
      <c r="Z118" s="64">
        <v>664</v>
      </c>
      <c r="AA118" s="64">
        <v>647</v>
      </c>
      <c r="AB118" s="65">
        <v>1</v>
      </c>
      <c r="AC118" s="65">
        <f t="shared" si="3"/>
        <v>0</v>
      </c>
      <c r="AD118" s="65">
        <v>2</v>
      </c>
      <c r="AF118" s="59">
        <v>7</v>
      </c>
      <c r="AG118" s="59">
        <v>8</v>
      </c>
      <c r="AH118">
        <v>2021</v>
      </c>
      <c r="AI118" s="74"/>
    </row>
    <row r="119" spans="1:35">
      <c r="A119" s="64">
        <v>20210428</v>
      </c>
      <c r="B119" s="64">
        <f t="shared" si="4"/>
        <v>718</v>
      </c>
      <c r="C119" s="64">
        <f t="shared" si="5"/>
        <v>478</v>
      </c>
      <c r="D119" s="64">
        <v>603</v>
      </c>
      <c r="E119" s="64">
        <v>574</v>
      </c>
      <c r="F119" s="64">
        <v>556</v>
      </c>
      <c r="G119" s="64">
        <v>544</v>
      </c>
      <c r="H119" s="64">
        <v>549</v>
      </c>
      <c r="I119" s="64">
        <v>565</v>
      </c>
      <c r="J119" s="64">
        <v>572</v>
      </c>
      <c r="K119" s="64">
        <v>561</v>
      </c>
      <c r="L119" s="64">
        <v>599</v>
      </c>
      <c r="M119" s="64">
        <v>545</v>
      </c>
      <c r="N119" s="64">
        <v>563</v>
      </c>
      <c r="O119" s="64">
        <v>567</v>
      </c>
      <c r="P119" s="64">
        <v>478</v>
      </c>
      <c r="Q119" s="64">
        <v>526</v>
      </c>
      <c r="R119" s="64">
        <v>577</v>
      </c>
      <c r="S119" s="64">
        <v>565</v>
      </c>
      <c r="T119" s="64">
        <v>639</v>
      </c>
      <c r="U119" s="64">
        <v>685</v>
      </c>
      <c r="V119" s="64">
        <v>690</v>
      </c>
      <c r="W119" s="64">
        <v>711</v>
      </c>
      <c r="X119" s="64">
        <v>718</v>
      </c>
      <c r="Y119" s="64">
        <v>703</v>
      </c>
      <c r="Z119" s="64">
        <v>679</v>
      </c>
      <c r="AA119" s="64">
        <v>656</v>
      </c>
      <c r="AB119" s="65">
        <v>1</v>
      </c>
      <c r="AC119" s="65">
        <f t="shared" si="3"/>
        <v>0</v>
      </c>
      <c r="AD119" s="65">
        <v>3</v>
      </c>
      <c r="AF119" s="59">
        <v>8</v>
      </c>
      <c r="AG119" s="59">
        <v>14</v>
      </c>
      <c r="AH119">
        <v>2021</v>
      </c>
      <c r="AI119" s="74"/>
    </row>
    <row r="120" spans="1:35">
      <c r="A120" s="64">
        <v>20210429</v>
      </c>
      <c r="B120" s="64">
        <f t="shared" si="4"/>
        <v>724</v>
      </c>
      <c r="C120" s="64">
        <f t="shared" si="5"/>
        <v>463</v>
      </c>
      <c r="D120" s="64">
        <v>614</v>
      </c>
      <c r="E120" s="64">
        <v>584</v>
      </c>
      <c r="F120" s="64">
        <v>565</v>
      </c>
      <c r="G120" s="64">
        <v>556</v>
      </c>
      <c r="H120" s="64">
        <v>561</v>
      </c>
      <c r="I120" s="64">
        <v>575</v>
      </c>
      <c r="J120" s="64">
        <v>588</v>
      </c>
      <c r="K120" s="64">
        <v>594</v>
      </c>
      <c r="L120" s="64">
        <v>539</v>
      </c>
      <c r="M120" s="64">
        <v>477</v>
      </c>
      <c r="N120" s="64">
        <v>479</v>
      </c>
      <c r="O120" s="64">
        <v>471</v>
      </c>
      <c r="P120" s="64">
        <v>463</v>
      </c>
      <c r="Q120" s="64">
        <v>487</v>
      </c>
      <c r="R120" s="64">
        <v>518</v>
      </c>
      <c r="S120" s="64">
        <v>560</v>
      </c>
      <c r="T120" s="64">
        <v>615</v>
      </c>
      <c r="U120" s="64">
        <v>665</v>
      </c>
      <c r="V120" s="64">
        <v>689</v>
      </c>
      <c r="W120" s="64">
        <v>715</v>
      </c>
      <c r="X120" s="64">
        <v>724</v>
      </c>
      <c r="Y120" s="64">
        <v>713</v>
      </c>
      <c r="Z120" s="64">
        <v>689</v>
      </c>
      <c r="AA120" s="64">
        <v>651</v>
      </c>
      <c r="AB120" s="65">
        <v>1</v>
      </c>
      <c r="AC120" s="65">
        <f t="shared" si="3"/>
        <v>0</v>
      </c>
      <c r="AD120" s="65">
        <v>4</v>
      </c>
      <c r="AF120" s="59">
        <v>7</v>
      </c>
      <c r="AG120" s="59">
        <v>15</v>
      </c>
      <c r="AH120">
        <v>2021</v>
      </c>
      <c r="AI120" s="74"/>
    </row>
    <row r="121" spans="1:35">
      <c r="A121" s="64">
        <v>20210430</v>
      </c>
      <c r="B121" s="64">
        <f t="shared" si="4"/>
        <v>704</v>
      </c>
      <c r="C121" s="64">
        <f t="shared" si="5"/>
        <v>449</v>
      </c>
      <c r="D121" s="64">
        <v>617</v>
      </c>
      <c r="E121" s="64">
        <v>601</v>
      </c>
      <c r="F121" s="64">
        <v>583</v>
      </c>
      <c r="G121" s="64">
        <v>567</v>
      </c>
      <c r="H121" s="64">
        <v>558</v>
      </c>
      <c r="I121" s="64">
        <v>573</v>
      </c>
      <c r="J121" s="64">
        <v>561</v>
      </c>
      <c r="K121" s="64">
        <v>504</v>
      </c>
      <c r="L121" s="64">
        <v>481</v>
      </c>
      <c r="M121" s="64">
        <v>471</v>
      </c>
      <c r="N121" s="64">
        <v>473</v>
      </c>
      <c r="O121" s="64">
        <v>456</v>
      </c>
      <c r="P121" s="64">
        <v>449</v>
      </c>
      <c r="Q121" s="64">
        <v>480</v>
      </c>
      <c r="R121" s="64">
        <v>510</v>
      </c>
      <c r="S121" s="64">
        <v>553</v>
      </c>
      <c r="T121" s="64">
        <v>606</v>
      </c>
      <c r="U121" s="64">
        <v>667</v>
      </c>
      <c r="V121" s="64">
        <v>697</v>
      </c>
      <c r="W121" s="64">
        <v>704</v>
      </c>
      <c r="X121" s="64">
        <v>701</v>
      </c>
      <c r="Y121" s="64">
        <v>687</v>
      </c>
      <c r="Z121" s="64">
        <v>675</v>
      </c>
      <c r="AA121" s="64">
        <v>669</v>
      </c>
      <c r="AB121" s="65">
        <v>1</v>
      </c>
      <c r="AC121" s="65">
        <f t="shared" si="3"/>
        <v>0</v>
      </c>
      <c r="AD121" s="65">
        <v>5</v>
      </c>
      <c r="AF121" s="59">
        <v>6</v>
      </c>
      <c r="AG121" s="59">
        <v>16</v>
      </c>
      <c r="AH121">
        <v>2021</v>
      </c>
      <c r="AI121" s="74"/>
    </row>
    <row r="122" spans="1:35">
      <c r="A122" s="64">
        <v>20210501</v>
      </c>
      <c r="B122" s="64">
        <f t="shared" si="4"/>
        <v>727</v>
      </c>
      <c r="C122" s="64">
        <f t="shared" si="5"/>
        <v>396</v>
      </c>
      <c r="D122" s="64">
        <v>629</v>
      </c>
      <c r="E122" s="64">
        <v>602</v>
      </c>
      <c r="F122" s="64">
        <v>581</v>
      </c>
      <c r="G122" s="64">
        <v>584</v>
      </c>
      <c r="H122" s="64">
        <v>589</v>
      </c>
      <c r="I122" s="64">
        <v>584</v>
      </c>
      <c r="J122" s="64">
        <v>571</v>
      </c>
      <c r="K122" s="64">
        <v>525</v>
      </c>
      <c r="L122" s="64">
        <v>539</v>
      </c>
      <c r="M122" s="64">
        <v>557</v>
      </c>
      <c r="N122" s="64">
        <v>532</v>
      </c>
      <c r="O122" s="64">
        <v>396</v>
      </c>
      <c r="P122" s="64">
        <v>425</v>
      </c>
      <c r="Q122" s="64">
        <v>471</v>
      </c>
      <c r="R122" s="64">
        <v>481</v>
      </c>
      <c r="S122" s="64">
        <v>448</v>
      </c>
      <c r="T122" s="64">
        <v>533</v>
      </c>
      <c r="U122" s="64">
        <v>620</v>
      </c>
      <c r="V122" s="64">
        <v>673</v>
      </c>
      <c r="W122" s="64">
        <v>716</v>
      </c>
      <c r="X122" s="64">
        <v>727</v>
      </c>
      <c r="Y122" s="64">
        <v>725</v>
      </c>
      <c r="Z122" s="64">
        <v>711</v>
      </c>
      <c r="AA122" s="64">
        <v>696</v>
      </c>
      <c r="AB122" s="65">
        <v>1</v>
      </c>
      <c r="AC122" s="65">
        <f t="shared" si="3"/>
        <v>1</v>
      </c>
      <c r="AD122" s="65">
        <v>6</v>
      </c>
      <c r="AF122" s="59">
        <v>9</v>
      </c>
      <c r="AG122" s="59">
        <v>12</v>
      </c>
      <c r="AH122">
        <v>2021</v>
      </c>
      <c r="AI122" s="74"/>
    </row>
    <row r="123" spans="1:35">
      <c r="A123" s="64">
        <v>20210502</v>
      </c>
      <c r="B123" s="64">
        <f t="shared" si="4"/>
        <v>730</v>
      </c>
      <c r="C123" s="64">
        <f t="shared" si="5"/>
        <v>393</v>
      </c>
      <c r="D123" s="64">
        <v>661</v>
      </c>
      <c r="E123" s="64">
        <v>633</v>
      </c>
      <c r="F123" s="64">
        <v>610</v>
      </c>
      <c r="G123" s="64">
        <v>594</v>
      </c>
      <c r="H123" s="64">
        <v>588</v>
      </c>
      <c r="I123" s="64">
        <v>589</v>
      </c>
      <c r="J123" s="64">
        <v>556</v>
      </c>
      <c r="K123" s="64">
        <v>473</v>
      </c>
      <c r="L123" s="64">
        <v>435</v>
      </c>
      <c r="M123" s="64">
        <v>431</v>
      </c>
      <c r="N123" s="64">
        <v>393</v>
      </c>
      <c r="O123" s="64">
        <v>444</v>
      </c>
      <c r="P123" s="64">
        <v>438</v>
      </c>
      <c r="Q123" s="64">
        <v>414</v>
      </c>
      <c r="R123" s="64">
        <v>420</v>
      </c>
      <c r="S123" s="64">
        <v>467</v>
      </c>
      <c r="T123" s="64">
        <v>527</v>
      </c>
      <c r="U123" s="64">
        <v>610</v>
      </c>
      <c r="V123" s="64">
        <v>657</v>
      </c>
      <c r="W123" s="64">
        <v>704</v>
      </c>
      <c r="X123" s="64">
        <v>730</v>
      </c>
      <c r="Y123" s="64">
        <v>728</v>
      </c>
      <c r="Z123" s="64">
        <v>716</v>
      </c>
      <c r="AA123" s="64">
        <v>698</v>
      </c>
      <c r="AB123" s="65">
        <v>1</v>
      </c>
      <c r="AC123" s="65">
        <f t="shared" si="3"/>
        <v>2</v>
      </c>
      <c r="AD123" s="65">
        <v>7</v>
      </c>
      <c r="AF123" s="59">
        <v>9</v>
      </c>
      <c r="AG123" s="59">
        <v>15</v>
      </c>
      <c r="AH123">
        <v>2021</v>
      </c>
      <c r="AI123" s="74"/>
    </row>
    <row r="124" spans="1:35">
      <c r="A124" s="64">
        <v>20210503</v>
      </c>
      <c r="B124" s="64">
        <f t="shared" si="4"/>
        <v>707</v>
      </c>
      <c r="C124" s="64">
        <f t="shared" si="5"/>
        <v>452</v>
      </c>
      <c r="D124" s="64">
        <v>649</v>
      </c>
      <c r="E124" s="64">
        <v>620</v>
      </c>
      <c r="F124" s="64">
        <v>602</v>
      </c>
      <c r="G124" s="64">
        <v>597</v>
      </c>
      <c r="H124" s="64">
        <v>606</v>
      </c>
      <c r="I124" s="64">
        <v>619</v>
      </c>
      <c r="J124" s="64">
        <v>591</v>
      </c>
      <c r="K124" s="64">
        <v>506</v>
      </c>
      <c r="L124" s="64">
        <v>481</v>
      </c>
      <c r="M124" s="64">
        <v>467</v>
      </c>
      <c r="N124" s="64">
        <v>470</v>
      </c>
      <c r="O124" s="64">
        <v>456</v>
      </c>
      <c r="P124" s="64">
        <v>452</v>
      </c>
      <c r="Q124" s="64">
        <v>484</v>
      </c>
      <c r="R124" s="64">
        <v>505</v>
      </c>
      <c r="S124" s="64">
        <v>583</v>
      </c>
      <c r="T124" s="64">
        <v>626</v>
      </c>
      <c r="U124" s="64">
        <v>631</v>
      </c>
      <c r="V124" s="64">
        <v>675</v>
      </c>
      <c r="W124" s="64">
        <v>707</v>
      </c>
      <c r="X124" s="64">
        <v>706</v>
      </c>
      <c r="Y124" s="64">
        <v>688</v>
      </c>
      <c r="Z124" s="64">
        <v>670</v>
      </c>
      <c r="AA124" s="64">
        <v>652</v>
      </c>
      <c r="AB124" s="65">
        <v>1</v>
      </c>
      <c r="AC124" s="65">
        <f t="shared" si="3"/>
        <v>0</v>
      </c>
      <c r="AD124" s="65">
        <v>1</v>
      </c>
      <c r="AF124" s="59">
        <v>10</v>
      </c>
      <c r="AG124" s="59">
        <v>15</v>
      </c>
      <c r="AH124">
        <v>2021</v>
      </c>
      <c r="AI124" s="74"/>
    </row>
    <row r="125" spans="1:35">
      <c r="A125" s="64">
        <v>20210504</v>
      </c>
      <c r="B125" s="64">
        <f t="shared" si="4"/>
        <v>727</v>
      </c>
      <c r="C125" s="64">
        <f t="shared" si="5"/>
        <v>527</v>
      </c>
      <c r="D125" s="64">
        <v>599</v>
      </c>
      <c r="E125" s="64">
        <v>565</v>
      </c>
      <c r="F125" s="64">
        <v>540</v>
      </c>
      <c r="G125" s="64">
        <v>527</v>
      </c>
      <c r="H125" s="64">
        <v>529</v>
      </c>
      <c r="I125" s="64">
        <v>539</v>
      </c>
      <c r="J125" s="64">
        <v>546</v>
      </c>
      <c r="K125" s="64">
        <v>581</v>
      </c>
      <c r="L125" s="64">
        <v>583</v>
      </c>
      <c r="M125" s="64">
        <v>622</v>
      </c>
      <c r="N125" s="64">
        <v>665</v>
      </c>
      <c r="O125" s="64">
        <v>650</v>
      </c>
      <c r="P125" s="64">
        <v>627</v>
      </c>
      <c r="Q125" s="64">
        <v>674</v>
      </c>
      <c r="R125" s="64">
        <v>700</v>
      </c>
      <c r="S125" s="64">
        <v>720</v>
      </c>
      <c r="T125" s="64">
        <v>723</v>
      </c>
      <c r="U125" s="64">
        <v>727</v>
      </c>
      <c r="V125" s="64">
        <v>717</v>
      </c>
      <c r="W125" s="64">
        <v>712</v>
      </c>
      <c r="X125" s="64">
        <v>703</v>
      </c>
      <c r="Y125" s="64">
        <v>672</v>
      </c>
      <c r="Z125" s="64">
        <v>648</v>
      </c>
      <c r="AA125" s="64">
        <v>624</v>
      </c>
      <c r="AB125" s="65">
        <v>1</v>
      </c>
      <c r="AC125" s="65">
        <f t="shared" si="3"/>
        <v>0</v>
      </c>
      <c r="AD125" s="65">
        <v>2</v>
      </c>
      <c r="AF125" s="59">
        <v>13</v>
      </c>
      <c r="AG125" s="59">
        <v>2</v>
      </c>
      <c r="AH125">
        <v>2021</v>
      </c>
      <c r="AI125" s="74"/>
    </row>
    <row r="126" spans="1:35">
      <c r="A126" s="64">
        <v>20210505</v>
      </c>
      <c r="B126" s="64">
        <f t="shared" si="4"/>
        <v>705</v>
      </c>
      <c r="C126" s="64">
        <f t="shared" si="5"/>
        <v>391</v>
      </c>
      <c r="D126" s="64">
        <v>586</v>
      </c>
      <c r="E126" s="64">
        <v>561</v>
      </c>
      <c r="F126" s="64">
        <v>542</v>
      </c>
      <c r="G126" s="64">
        <v>536</v>
      </c>
      <c r="H126" s="64">
        <v>543</v>
      </c>
      <c r="I126" s="64">
        <v>552</v>
      </c>
      <c r="J126" s="64">
        <v>538</v>
      </c>
      <c r="K126" s="64">
        <v>505</v>
      </c>
      <c r="L126" s="64">
        <v>426</v>
      </c>
      <c r="M126" s="64">
        <v>409</v>
      </c>
      <c r="N126" s="64">
        <v>414</v>
      </c>
      <c r="O126" s="64">
        <v>394</v>
      </c>
      <c r="P126" s="64">
        <v>391</v>
      </c>
      <c r="Q126" s="64">
        <v>409</v>
      </c>
      <c r="R126" s="64">
        <v>433</v>
      </c>
      <c r="S126" s="64">
        <v>477</v>
      </c>
      <c r="T126" s="64">
        <v>536</v>
      </c>
      <c r="U126" s="64">
        <v>601</v>
      </c>
      <c r="V126" s="64">
        <v>640</v>
      </c>
      <c r="W126" s="64">
        <v>681</v>
      </c>
      <c r="X126" s="64">
        <v>705</v>
      </c>
      <c r="Y126" s="64">
        <v>700</v>
      </c>
      <c r="Z126" s="64">
        <v>680</v>
      </c>
      <c r="AA126" s="64">
        <v>660</v>
      </c>
      <c r="AB126" s="65">
        <v>1</v>
      </c>
      <c r="AC126" s="65">
        <f t="shared" si="3"/>
        <v>3</v>
      </c>
      <c r="AD126" s="65">
        <v>3</v>
      </c>
      <c r="AE126" s="66" t="s">
        <v>73</v>
      </c>
      <c r="AF126" s="59">
        <v>11</v>
      </c>
      <c r="AG126" s="59">
        <v>16</v>
      </c>
      <c r="AH126">
        <v>2021</v>
      </c>
      <c r="AI126" s="74"/>
    </row>
    <row r="127" spans="1:35">
      <c r="A127" s="64">
        <v>20210506</v>
      </c>
      <c r="B127" s="64">
        <f t="shared" si="4"/>
        <v>700</v>
      </c>
      <c r="C127" s="64">
        <f t="shared" si="5"/>
        <v>451</v>
      </c>
      <c r="D127" s="64">
        <v>621</v>
      </c>
      <c r="E127" s="64">
        <v>594</v>
      </c>
      <c r="F127" s="64">
        <v>580</v>
      </c>
      <c r="G127" s="64">
        <v>578</v>
      </c>
      <c r="H127" s="64">
        <v>584</v>
      </c>
      <c r="I127" s="64">
        <v>593</v>
      </c>
      <c r="J127" s="64">
        <v>568</v>
      </c>
      <c r="K127" s="64">
        <v>493</v>
      </c>
      <c r="L127" s="64">
        <v>475</v>
      </c>
      <c r="M127" s="64">
        <v>460</v>
      </c>
      <c r="N127" s="64">
        <v>461</v>
      </c>
      <c r="O127" s="64">
        <v>451</v>
      </c>
      <c r="P127" s="64">
        <v>472</v>
      </c>
      <c r="Q127" s="64">
        <v>473</v>
      </c>
      <c r="R127" s="64">
        <v>518</v>
      </c>
      <c r="S127" s="64">
        <v>563</v>
      </c>
      <c r="T127" s="64">
        <v>599</v>
      </c>
      <c r="U127" s="64">
        <v>669</v>
      </c>
      <c r="V127" s="64">
        <v>698</v>
      </c>
      <c r="W127" s="64">
        <v>700</v>
      </c>
      <c r="X127" s="64">
        <v>699</v>
      </c>
      <c r="Y127" s="64">
        <v>682</v>
      </c>
      <c r="Z127" s="64">
        <v>652</v>
      </c>
      <c r="AA127" s="64">
        <v>622</v>
      </c>
      <c r="AB127" s="65">
        <v>1</v>
      </c>
      <c r="AC127" s="65">
        <f t="shared" si="3"/>
        <v>0</v>
      </c>
      <c r="AD127" s="65">
        <v>4</v>
      </c>
      <c r="AF127" s="59">
        <v>11</v>
      </c>
      <c r="AG127" s="59">
        <v>16</v>
      </c>
      <c r="AH127">
        <v>2021</v>
      </c>
      <c r="AI127" s="74"/>
    </row>
    <row r="128" spans="1:35">
      <c r="A128" s="64">
        <v>20210507</v>
      </c>
      <c r="B128" s="64">
        <f t="shared" si="4"/>
        <v>702</v>
      </c>
      <c r="C128" s="64">
        <f t="shared" si="5"/>
        <v>468</v>
      </c>
      <c r="D128" s="64">
        <v>584</v>
      </c>
      <c r="E128" s="64">
        <v>551</v>
      </c>
      <c r="F128" s="64">
        <v>527</v>
      </c>
      <c r="G128" s="64">
        <v>517</v>
      </c>
      <c r="H128" s="64">
        <v>518</v>
      </c>
      <c r="I128" s="64">
        <v>529</v>
      </c>
      <c r="J128" s="64">
        <v>535</v>
      </c>
      <c r="K128" s="64">
        <v>538</v>
      </c>
      <c r="L128" s="64">
        <v>503</v>
      </c>
      <c r="M128" s="64">
        <v>510</v>
      </c>
      <c r="N128" s="64">
        <v>488</v>
      </c>
      <c r="O128" s="64">
        <v>468</v>
      </c>
      <c r="P128" s="64">
        <v>488</v>
      </c>
      <c r="Q128" s="64">
        <v>517</v>
      </c>
      <c r="R128" s="64">
        <v>579</v>
      </c>
      <c r="S128" s="64">
        <v>564</v>
      </c>
      <c r="T128" s="64">
        <v>636</v>
      </c>
      <c r="U128" s="64">
        <v>643</v>
      </c>
      <c r="V128" s="64">
        <v>673</v>
      </c>
      <c r="W128" s="64">
        <v>698</v>
      </c>
      <c r="X128" s="64">
        <v>702</v>
      </c>
      <c r="Y128" s="64">
        <v>700</v>
      </c>
      <c r="Z128" s="64">
        <v>681</v>
      </c>
      <c r="AA128" s="64">
        <v>611</v>
      </c>
      <c r="AB128" s="65">
        <v>1</v>
      </c>
      <c r="AC128" s="65">
        <f t="shared" si="3"/>
        <v>0</v>
      </c>
      <c r="AD128" s="65">
        <v>5</v>
      </c>
      <c r="AF128" s="59">
        <v>13</v>
      </c>
      <c r="AG128" s="59">
        <v>14</v>
      </c>
      <c r="AH128">
        <v>2021</v>
      </c>
      <c r="AI128" s="74"/>
    </row>
    <row r="129" spans="1:35">
      <c r="A129" s="64">
        <v>20210508</v>
      </c>
      <c r="B129" s="64">
        <f t="shared" si="4"/>
        <v>670</v>
      </c>
      <c r="C129" s="64">
        <f t="shared" si="5"/>
        <v>438</v>
      </c>
      <c r="D129" s="64">
        <v>628</v>
      </c>
      <c r="E129" s="64">
        <v>602</v>
      </c>
      <c r="F129" s="64">
        <v>582</v>
      </c>
      <c r="G129" s="64">
        <v>573</v>
      </c>
      <c r="H129" s="64">
        <v>577</v>
      </c>
      <c r="I129" s="64">
        <v>583</v>
      </c>
      <c r="J129" s="64">
        <v>558</v>
      </c>
      <c r="K129" s="64">
        <v>504</v>
      </c>
      <c r="L129" s="64">
        <v>460</v>
      </c>
      <c r="M129" s="64">
        <v>438</v>
      </c>
      <c r="N129" s="64">
        <v>450</v>
      </c>
      <c r="O129" s="64">
        <v>487</v>
      </c>
      <c r="P129" s="64">
        <v>495</v>
      </c>
      <c r="Q129" s="64">
        <v>502</v>
      </c>
      <c r="R129" s="64">
        <v>536</v>
      </c>
      <c r="S129" s="64">
        <v>530</v>
      </c>
      <c r="T129" s="64">
        <v>572</v>
      </c>
      <c r="U129" s="64">
        <v>606</v>
      </c>
      <c r="V129" s="64">
        <v>651</v>
      </c>
      <c r="W129" s="64">
        <v>667</v>
      </c>
      <c r="X129" s="64">
        <v>670</v>
      </c>
      <c r="Y129" s="64">
        <v>661</v>
      </c>
      <c r="Z129" s="64">
        <v>640</v>
      </c>
      <c r="AA129" s="64">
        <v>627</v>
      </c>
      <c r="AB129" s="65">
        <v>1</v>
      </c>
      <c r="AC129" s="65">
        <f t="shared" si="3"/>
        <v>1</v>
      </c>
      <c r="AD129" s="65">
        <v>6</v>
      </c>
      <c r="AF129" s="59">
        <v>13</v>
      </c>
      <c r="AG129" s="59">
        <v>14</v>
      </c>
      <c r="AH129">
        <v>2021</v>
      </c>
      <c r="AI129" s="74"/>
    </row>
    <row r="130" spans="1:35">
      <c r="A130" s="64">
        <v>20210509</v>
      </c>
      <c r="B130" s="64">
        <f t="shared" si="4"/>
        <v>680</v>
      </c>
      <c r="C130" s="64">
        <f t="shared" si="5"/>
        <v>408</v>
      </c>
      <c r="D130" s="64">
        <v>591</v>
      </c>
      <c r="E130" s="64">
        <v>566</v>
      </c>
      <c r="F130" s="64">
        <v>555</v>
      </c>
      <c r="G130" s="64">
        <v>546</v>
      </c>
      <c r="H130" s="64">
        <v>546</v>
      </c>
      <c r="I130" s="64">
        <v>554</v>
      </c>
      <c r="J130" s="64">
        <v>522</v>
      </c>
      <c r="K130" s="64">
        <v>468</v>
      </c>
      <c r="L130" s="64">
        <v>436</v>
      </c>
      <c r="M130" s="64">
        <v>418</v>
      </c>
      <c r="N130" s="64">
        <v>418</v>
      </c>
      <c r="O130" s="64">
        <v>408</v>
      </c>
      <c r="P130" s="64">
        <v>413</v>
      </c>
      <c r="Q130" s="64">
        <v>424</v>
      </c>
      <c r="R130" s="64">
        <v>449</v>
      </c>
      <c r="S130" s="64">
        <v>489</v>
      </c>
      <c r="T130" s="64">
        <v>552</v>
      </c>
      <c r="U130" s="64">
        <v>612</v>
      </c>
      <c r="V130" s="64">
        <v>637</v>
      </c>
      <c r="W130" s="64">
        <v>668</v>
      </c>
      <c r="X130" s="64">
        <v>680</v>
      </c>
      <c r="Y130" s="64">
        <v>669</v>
      </c>
      <c r="Z130" s="64">
        <v>641</v>
      </c>
      <c r="AA130" s="64">
        <v>607</v>
      </c>
      <c r="AB130" s="65">
        <v>1</v>
      </c>
      <c r="AC130" s="65">
        <f t="shared" ref="AC130:AC193" si="6">IF(NOT(ISBLANK(AE130)),3,IF(AD130=6,1,IF(AD130=7,2,0)))</f>
        <v>2</v>
      </c>
      <c r="AD130" s="65">
        <v>7</v>
      </c>
      <c r="AF130" s="59">
        <v>11</v>
      </c>
      <c r="AG130" s="59">
        <v>15</v>
      </c>
      <c r="AH130">
        <v>2021</v>
      </c>
      <c r="AI130" s="74"/>
    </row>
    <row r="131" spans="1:35">
      <c r="A131" s="64">
        <v>20210510</v>
      </c>
      <c r="B131" s="64">
        <f t="shared" ref="B131:B194" si="7">MAX(D131:AA131)</f>
        <v>693</v>
      </c>
      <c r="C131" s="64">
        <f t="shared" ref="C131:C194" si="8">MIN(D131:AA131)</f>
        <v>464</v>
      </c>
      <c r="D131" s="64">
        <v>570</v>
      </c>
      <c r="E131" s="64">
        <v>549</v>
      </c>
      <c r="F131" s="64">
        <v>533</v>
      </c>
      <c r="G131" s="64">
        <v>529</v>
      </c>
      <c r="H131" s="64">
        <v>535</v>
      </c>
      <c r="I131" s="64">
        <v>547</v>
      </c>
      <c r="J131" s="64">
        <v>532</v>
      </c>
      <c r="K131" s="64">
        <v>523</v>
      </c>
      <c r="L131" s="64">
        <v>562</v>
      </c>
      <c r="M131" s="64">
        <v>537</v>
      </c>
      <c r="N131" s="64">
        <v>541</v>
      </c>
      <c r="O131" s="64">
        <v>506</v>
      </c>
      <c r="P131" s="64">
        <v>464</v>
      </c>
      <c r="Q131" s="64">
        <v>529</v>
      </c>
      <c r="R131" s="64">
        <v>563</v>
      </c>
      <c r="S131" s="64">
        <v>603</v>
      </c>
      <c r="T131" s="64">
        <v>650</v>
      </c>
      <c r="U131" s="64">
        <v>678</v>
      </c>
      <c r="V131" s="64">
        <v>681</v>
      </c>
      <c r="W131" s="64">
        <v>693</v>
      </c>
      <c r="X131" s="64">
        <v>685</v>
      </c>
      <c r="Y131" s="64">
        <v>663</v>
      </c>
      <c r="Z131" s="64">
        <v>633</v>
      </c>
      <c r="AA131" s="64">
        <v>602</v>
      </c>
      <c r="AB131" s="65">
        <v>1</v>
      </c>
      <c r="AC131" s="65">
        <f t="shared" si="6"/>
        <v>0</v>
      </c>
      <c r="AD131" s="65">
        <v>1</v>
      </c>
      <c r="AF131" s="59">
        <v>12</v>
      </c>
      <c r="AG131" s="59">
        <v>16</v>
      </c>
      <c r="AH131">
        <v>2021</v>
      </c>
      <c r="AI131" s="74"/>
    </row>
    <row r="132" spans="1:35">
      <c r="A132" s="64">
        <v>20210511</v>
      </c>
      <c r="B132" s="64">
        <f t="shared" si="7"/>
        <v>718</v>
      </c>
      <c r="C132" s="64">
        <f t="shared" si="8"/>
        <v>506</v>
      </c>
      <c r="D132" s="64">
        <v>560</v>
      </c>
      <c r="E132" s="64">
        <v>532</v>
      </c>
      <c r="F132" s="64">
        <v>514</v>
      </c>
      <c r="G132" s="64">
        <v>506</v>
      </c>
      <c r="H132" s="64">
        <v>507</v>
      </c>
      <c r="I132" s="64">
        <v>521</v>
      </c>
      <c r="J132" s="64">
        <v>540</v>
      </c>
      <c r="K132" s="64">
        <v>568</v>
      </c>
      <c r="L132" s="64">
        <v>615</v>
      </c>
      <c r="M132" s="64">
        <v>631</v>
      </c>
      <c r="N132" s="64">
        <v>640</v>
      </c>
      <c r="O132" s="64">
        <v>634</v>
      </c>
      <c r="P132" s="64">
        <v>630</v>
      </c>
      <c r="Q132" s="64">
        <v>664</v>
      </c>
      <c r="R132" s="64">
        <v>695</v>
      </c>
      <c r="S132" s="64">
        <v>702</v>
      </c>
      <c r="T132" s="64">
        <v>696</v>
      </c>
      <c r="U132" s="64">
        <v>717</v>
      </c>
      <c r="V132" s="64">
        <v>715</v>
      </c>
      <c r="W132" s="64">
        <v>718</v>
      </c>
      <c r="X132" s="64">
        <v>707</v>
      </c>
      <c r="Y132" s="64">
        <v>679</v>
      </c>
      <c r="Z132" s="64">
        <v>647</v>
      </c>
      <c r="AA132" s="64">
        <v>624</v>
      </c>
      <c r="AB132" s="65">
        <v>1</v>
      </c>
      <c r="AC132" s="65">
        <f t="shared" si="6"/>
        <v>0</v>
      </c>
      <c r="AD132" s="65">
        <v>2</v>
      </c>
      <c r="AF132" s="59">
        <v>12</v>
      </c>
      <c r="AG132" s="59">
        <v>2</v>
      </c>
      <c r="AH132">
        <v>2021</v>
      </c>
      <c r="AI132" s="74"/>
    </row>
    <row r="133" spans="1:35">
      <c r="A133" s="64">
        <v>20210512</v>
      </c>
      <c r="B133" s="64">
        <f t="shared" si="7"/>
        <v>696</v>
      </c>
      <c r="C133" s="64">
        <f t="shared" si="8"/>
        <v>512</v>
      </c>
      <c r="D133" s="64">
        <v>582</v>
      </c>
      <c r="E133" s="64">
        <v>553</v>
      </c>
      <c r="F133" s="64">
        <v>534</v>
      </c>
      <c r="G133" s="64">
        <v>525</v>
      </c>
      <c r="H133" s="64">
        <v>528</v>
      </c>
      <c r="I133" s="64">
        <v>539</v>
      </c>
      <c r="J133" s="64">
        <v>550</v>
      </c>
      <c r="K133" s="64">
        <v>548</v>
      </c>
      <c r="L133" s="64">
        <v>565</v>
      </c>
      <c r="M133" s="64">
        <v>557</v>
      </c>
      <c r="N133" s="64">
        <v>562</v>
      </c>
      <c r="O133" s="64">
        <v>532</v>
      </c>
      <c r="P133" s="64">
        <v>512</v>
      </c>
      <c r="Q133" s="64">
        <v>544</v>
      </c>
      <c r="R133" s="64">
        <v>568</v>
      </c>
      <c r="S133" s="64">
        <v>590</v>
      </c>
      <c r="T133" s="64">
        <v>627</v>
      </c>
      <c r="U133" s="64">
        <v>669</v>
      </c>
      <c r="V133" s="64">
        <v>690</v>
      </c>
      <c r="W133" s="64">
        <v>696</v>
      </c>
      <c r="X133" s="64">
        <v>694</v>
      </c>
      <c r="Y133" s="64">
        <v>670</v>
      </c>
      <c r="Z133" s="64">
        <v>644</v>
      </c>
      <c r="AA133" s="64">
        <v>623</v>
      </c>
      <c r="AB133" s="65">
        <v>1</v>
      </c>
      <c r="AC133" s="65">
        <f t="shared" si="6"/>
        <v>0</v>
      </c>
      <c r="AD133" s="65">
        <v>3</v>
      </c>
      <c r="AF133" s="59">
        <v>11</v>
      </c>
      <c r="AG133" s="59">
        <v>8</v>
      </c>
      <c r="AH133">
        <v>2021</v>
      </c>
      <c r="AI133" s="74"/>
    </row>
    <row r="134" spans="1:35">
      <c r="A134" s="64">
        <v>20210513</v>
      </c>
      <c r="B134" s="64">
        <f t="shared" si="7"/>
        <v>698</v>
      </c>
      <c r="C134" s="64">
        <f t="shared" si="8"/>
        <v>475</v>
      </c>
      <c r="D134" s="64">
        <v>577</v>
      </c>
      <c r="E134" s="64">
        <v>548</v>
      </c>
      <c r="F134" s="64">
        <v>532</v>
      </c>
      <c r="G134" s="64">
        <v>520</v>
      </c>
      <c r="H134" s="64">
        <v>524</v>
      </c>
      <c r="I134" s="64">
        <v>538</v>
      </c>
      <c r="J134" s="64">
        <v>534</v>
      </c>
      <c r="K134" s="64">
        <v>526</v>
      </c>
      <c r="L134" s="64">
        <v>528</v>
      </c>
      <c r="M134" s="64">
        <v>496</v>
      </c>
      <c r="N134" s="64">
        <v>488</v>
      </c>
      <c r="O134" s="64">
        <v>475</v>
      </c>
      <c r="P134" s="64">
        <v>482</v>
      </c>
      <c r="Q134" s="64">
        <v>537</v>
      </c>
      <c r="R134" s="64">
        <v>536</v>
      </c>
      <c r="S134" s="64">
        <v>557</v>
      </c>
      <c r="T134" s="64">
        <v>609</v>
      </c>
      <c r="U134" s="64">
        <v>668</v>
      </c>
      <c r="V134" s="64">
        <v>694</v>
      </c>
      <c r="W134" s="64">
        <v>698</v>
      </c>
      <c r="X134" s="64">
        <v>694</v>
      </c>
      <c r="Y134" s="64">
        <v>673</v>
      </c>
      <c r="Z134" s="64">
        <v>641</v>
      </c>
      <c r="AA134" s="64">
        <v>618</v>
      </c>
      <c r="AB134" s="65">
        <v>1</v>
      </c>
      <c r="AC134" s="65">
        <f t="shared" si="6"/>
        <v>0</v>
      </c>
      <c r="AD134" s="65">
        <v>4</v>
      </c>
      <c r="AF134" s="59">
        <v>12</v>
      </c>
      <c r="AG134" s="59">
        <v>16</v>
      </c>
      <c r="AH134">
        <v>2021</v>
      </c>
      <c r="AI134" s="74"/>
    </row>
    <row r="135" spans="1:35">
      <c r="A135" s="64">
        <v>20210514</v>
      </c>
      <c r="B135" s="64">
        <f t="shared" si="7"/>
        <v>693</v>
      </c>
      <c r="C135" s="64">
        <f t="shared" si="8"/>
        <v>514</v>
      </c>
      <c r="D135" s="64">
        <v>572</v>
      </c>
      <c r="E135" s="64">
        <v>542</v>
      </c>
      <c r="F135" s="64">
        <v>522</v>
      </c>
      <c r="G135" s="64">
        <v>514</v>
      </c>
      <c r="H135" s="64">
        <v>514</v>
      </c>
      <c r="I135" s="64">
        <v>524</v>
      </c>
      <c r="J135" s="64">
        <v>536</v>
      </c>
      <c r="K135" s="64">
        <v>557</v>
      </c>
      <c r="L135" s="64">
        <v>584</v>
      </c>
      <c r="M135" s="64">
        <v>561</v>
      </c>
      <c r="N135" s="64">
        <v>626</v>
      </c>
      <c r="O135" s="64">
        <v>609</v>
      </c>
      <c r="P135" s="64">
        <v>559</v>
      </c>
      <c r="Q135" s="64">
        <v>615</v>
      </c>
      <c r="R135" s="64">
        <v>667</v>
      </c>
      <c r="S135" s="64">
        <v>652</v>
      </c>
      <c r="T135" s="64">
        <v>659</v>
      </c>
      <c r="U135" s="64">
        <v>690</v>
      </c>
      <c r="V135" s="64">
        <v>682</v>
      </c>
      <c r="W135" s="64">
        <v>693</v>
      </c>
      <c r="X135" s="64">
        <v>687</v>
      </c>
      <c r="Y135" s="64">
        <v>666</v>
      </c>
      <c r="Z135" s="64">
        <v>637</v>
      </c>
      <c r="AA135" s="64">
        <v>612</v>
      </c>
      <c r="AB135" s="65">
        <v>1</v>
      </c>
      <c r="AC135" s="65">
        <f t="shared" si="6"/>
        <v>0</v>
      </c>
      <c r="AD135" s="65">
        <v>5</v>
      </c>
      <c r="AF135" s="59">
        <v>14</v>
      </c>
      <c r="AG135" s="59">
        <v>9</v>
      </c>
      <c r="AH135">
        <v>2021</v>
      </c>
      <c r="AI135" s="74"/>
    </row>
    <row r="136" spans="1:35">
      <c r="A136" s="64">
        <v>20210515</v>
      </c>
      <c r="B136" s="64">
        <f t="shared" si="7"/>
        <v>709</v>
      </c>
      <c r="C136" s="64">
        <f t="shared" si="8"/>
        <v>487</v>
      </c>
      <c r="D136" s="64">
        <v>567</v>
      </c>
      <c r="E136" s="64">
        <v>535</v>
      </c>
      <c r="F136" s="64">
        <v>515</v>
      </c>
      <c r="G136" s="64">
        <v>505</v>
      </c>
      <c r="H136" s="64">
        <v>508</v>
      </c>
      <c r="I136" s="64">
        <v>513</v>
      </c>
      <c r="J136" s="64">
        <v>524</v>
      </c>
      <c r="K136" s="64">
        <v>528</v>
      </c>
      <c r="L136" s="64">
        <v>533</v>
      </c>
      <c r="M136" s="64">
        <v>487</v>
      </c>
      <c r="N136" s="64">
        <v>576</v>
      </c>
      <c r="O136" s="64">
        <v>600</v>
      </c>
      <c r="P136" s="64">
        <v>521</v>
      </c>
      <c r="Q136" s="64">
        <v>500</v>
      </c>
      <c r="R136" s="64">
        <v>615</v>
      </c>
      <c r="S136" s="64">
        <v>648</v>
      </c>
      <c r="T136" s="64">
        <v>664</v>
      </c>
      <c r="U136" s="64">
        <v>680</v>
      </c>
      <c r="V136" s="64">
        <v>704</v>
      </c>
      <c r="W136" s="64">
        <v>709</v>
      </c>
      <c r="X136" s="64">
        <v>697</v>
      </c>
      <c r="Y136" s="64">
        <v>675</v>
      </c>
      <c r="Z136" s="64">
        <v>645</v>
      </c>
      <c r="AA136" s="64">
        <v>617</v>
      </c>
      <c r="AB136" s="65">
        <v>1</v>
      </c>
      <c r="AC136" s="65">
        <f t="shared" si="6"/>
        <v>1</v>
      </c>
      <c r="AD136" s="65">
        <v>6</v>
      </c>
      <c r="AF136" s="59">
        <v>15</v>
      </c>
      <c r="AG136" s="59">
        <v>15</v>
      </c>
      <c r="AH136">
        <v>2021</v>
      </c>
      <c r="AI136" s="74"/>
    </row>
    <row r="137" spans="1:35">
      <c r="A137" s="64">
        <v>20210516</v>
      </c>
      <c r="B137" s="64">
        <f t="shared" si="7"/>
        <v>697</v>
      </c>
      <c r="C137" s="64">
        <f t="shared" si="8"/>
        <v>503</v>
      </c>
      <c r="D137" s="64">
        <v>571</v>
      </c>
      <c r="E137" s="64">
        <v>540</v>
      </c>
      <c r="F137" s="64">
        <v>521</v>
      </c>
      <c r="G137" s="64">
        <v>506</v>
      </c>
      <c r="H137" s="64">
        <v>503</v>
      </c>
      <c r="I137" s="64">
        <v>509</v>
      </c>
      <c r="J137" s="64">
        <v>525</v>
      </c>
      <c r="K137" s="64">
        <v>544</v>
      </c>
      <c r="L137" s="64">
        <v>577</v>
      </c>
      <c r="M137" s="64">
        <v>638</v>
      </c>
      <c r="N137" s="64">
        <v>630</v>
      </c>
      <c r="O137" s="64">
        <v>613</v>
      </c>
      <c r="P137" s="64">
        <v>617</v>
      </c>
      <c r="Q137" s="64">
        <v>623</v>
      </c>
      <c r="R137" s="64">
        <v>622</v>
      </c>
      <c r="S137" s="64">
        <v>602</v>
      </c>
      <c r="T137" s="64">
        <v>646</v>
      </c>
      <c r="U137" s="64">
        <v>677</v>
      </c>
      <c r="V137" s="64">
        <v>685</v>
      </c>
      <c r="W137" s="64">
        <v>697</v>
      </c>
      <c r="X137" s="64">
        <v>694</v>
      </c>
      <c r="Y137" s="64">
        <v>668</v>
      </c>
      <c r="Z137" s="64">
        <v>636</v>
      </c>
      <c r="AA137" s="64">
        <v>613</v>
      </c>
      <c r="AB137" s="65">
        <v>1</v>
      </c>
      <c r="AC137" s="65">
        <f t="shared" si="6"/>
        <v>2</v>
      </c>
      <c r="AD137" s="65">
        <v>7</v>
      </c>
      <c r="AF137" s="59">
        <v>14</v>
      </c>
      <c r="AG137" s="59">
        <v>4</v>
      </c>
      <c r="AH137">
        <v>2021</v>
      </c>
      <c r="AI137" s="74"/>
    </row>
    <row r="138" spans="1:35">
      <c r="A138" s="64">
        <v>20210517</v>
      </c>
      <c r="B138" s="64">
        <f t="shared" si="7"/>
        <v>691</v>
      </c>
      <c r="C138" s="64">
        <f t="shared" si="8"/>
        <v>509</v>
      </c>
      <c r="D138" s="64">
        <v>571</v>
      </c>
      <c r="E138" s="64">
        <v>541</v>
      </c>
      <c r="F138" s="64">
        <v>522</v>
      </c>
      <c r="G138" s="64">
        <v>510</v>
      </c>
      <c r="H138" s="64">
        <v>509</v>
      </c>
      <c r="I138" s="64">
        <v>517</v>
      </c>
      <c r="J138" s="64">
        <v>532</v>
      </c>
      <c r="K138" s="64">
        <v>561</v>
      </c>
      <c r="L138" s="64">
        <v>603</v>
      </c>
      <c r="M138" s="64">
        <v>615</v>
      </c>
      <c r="N138" s="64">
        <v>677</v>
      </c>
      <c r="O138" s="64">
        <v>584</v>
      </c>
      <c r="P138" s="64">
        <v>595</v>
      </c>
      <c r="Q138" s="64">
        <v>610</v>
      </c>
      <c r="R138" s="64">
        <v>596</v>
      </c>
      <c r="S138" s="64">
        <v>577</v>
      </c>
      <c r="T138" s="64">
        <v>606</v>
      </c>
      <c r="U138" s="64">
        <v>647</v>
      </c>
      <c r="V138" s="64">
        <v>677</v>
      </c>
      <c r="W138" s="64">
        <v>691</v>
      </c>
      <c r="X138" s="64">
        <v>687</v>
      </c>
      <c r="Y138" s="64">
        <v>668</v>
      </c>
      <c r="Z138" s="64">
        <v>648</v>
      </c>
      <c r="AA138" s="64">
        <v>625</v>
      </c>
      <c r="AB138" s="65">
        <v>1</v>
      </c>
      <c r="AC138" s="65">
        <f t="shared" si="6"/>
        <v>0</v>
      </c>
      <c r="AD138" s="65">
        <v>1</v>
      </c>
      <c r="AF138" s="59">
        <v>11</v>
      </c>
      <c r="AG138" s="59">
        <v>5</v>
      </c>
      <c r="AH138">
        <v>2021</v>
      </c>
      <c r="AI138" s="74"/>
    </row>
    <row r="139" spans="1:35">
      <c r="A139" s="64">
        <v>20210518</v>
      </c>
      <c r="B139" s="64">
        <f t="shared" si="7"/>
        <v>687</v>
      </c>
      <c r="C139" s="64">
        <f t="shared" si="8"/>
        <v>456</v>
      </c>
      <c r="D139" s="64">
        <v>576</v>
      </c>
      <c r="E139" s="64">
        <v>552</v>
      </c>
      <c r="F139" s="64">
        <v>538</v>
      </c>
      <c r="G139" s="64">
        <v>530</v>
      </c>
      <c r="H139" s="64">
        <v>528</v>
      </c>
      <c r="I139" s="64">
        <v>535</v>
      </c>
      <c r="J139" s="64">
        <v>552</v>
      </c>
      <c r="K139" s="64">
        <v>561</v>
      </c>
      <c r="L139" s="64">
        <v>565</v>
      </c>
      <c r="M139" s="64">
        <v>550</v>
      </c>
      <c r="N139" s="64">
        <v>477</v>
      </c>
      <c r="O139" s="64">
        <v>456</v>
      </c>
      <c r="P139" s="64">
        <v>476</v>
      </c>
      <c r="Q139" s="64">
        <v>491</v>
      </c>
      <c r="R139" s="64">
        <v>560</v>
      </c>
      <c r="S139" s="64">
        <v>554</v>
      </c>
      <c r="T139" s="64">
        <v>595</v>
      </c>
      <c r="U139" s="64">
        <v>657</v>
      </c>
      <c r="V139" s="64">
        <v>684</v>
      </c>
      <c r="W139" s="64">
        <v>687</v>
      </c>
      <c r="X139" s="64">
        <v>687</v>
      </c>
      <c r="Y139" s="64">
        <v>671</v>
      </c>
      <c r="Z139" s="64">
        <v>649</v>
      </c>
      <c r="AA139" s="64">
        <v>624</v>
      </c>
      <c r="AB139" s="65">
        <v>1</v>
      </c>
      <c r="AC139" s="65">
        <f t="shared" si="6"/>
        <v>0</v>
      </c>
      <c r="AD139" s="65">
        <v>2</v>
      </c>
      <c r="AF139" s="59">
        <v>12</v>
      </c>
      <c r="AG139" s="59">
        <v>15</v>
      </c>
      <c r="AH139">
        <v>2021</v>
      </c>
      <c r="AI139" s="74"/>
    </row>
    <row r="140" spans="1:35">
      <c r="A140" s="64">
        <v>20210519</v>
      </c>
      <c r="B140" s="64">
        <f t="shared" si="7"/>
        <v>670</v>
      </c>
      <c r="C140" s="64">
        <f t="shared" si="8"/>
        <v>432</v>
      </c>
      <c r="D140" s="64">
        <v>579</v>
      </c>
      <c r="E140" s="64">
        <v>546</v>
      </c>
      <c r="F140" s="64">
        <v>528</v>
      </c>
      <c r="G140" s="64">
        <v>519</v>
      </c>
      <c r="H140" s="64">
        <v>524</v>
      </c>
      <c r="I140" s="64">
        <v>535</v>
      </c>
      <c r="J140" s="64">
        <v>516</v>
      </c>
      <c r="K140" s="64">
        <v>466</v>
      </c>
      <c r="L140" s="64">
        <v>437</v>
      </c>
      <c r="M140" s="64">
        <v>432</v>
      </c>
      <c r="N140" s="64">
        <v>440</v>
      </c>
      <c r="O140" s="64">
        <v>434</v>
      </c>
      <c r="P140" s="64">
        <v>463</v>
      </c>
      <c r="Q140" s="64">
        <v>455</v>
      </c>
      <c r="R140" s="64">
        <v>540</v>
      </c>
      <c r="S140" s="64">
        <v>603</v>
      </c>
      <c r="T140" s="64">
        <v>628</v>
      </c>
      <c r="U140" s="64">
        <v>634</v>
      </c>
      <c r="V140" s="64">
        <v>646</v>
      </c>
      <c r="W140" s="64">
        <v>670</v>
      </c>
      <c r="X140" s="64">
        <v>667</v>
      </c>
      <c r="Y140" s="64">
        <v>650</v>
      </c>
      <c r="Z140" s="64">
        <v>623</v>
      </c>
      <c r="AA140" s="64">
        <v>598</v>
      </c>
      <c r="AB140" s="65">
        <v>1</v>
      </c>
      <c r="AC140" s="65">
        <f t="shared" si="6"/>
        <v>3</v>
      </c>
      <c r="AD140" s="65">
        <v>3</v>
      </c>
      <c r="AE140" s="66" t="s">
        <v>74</v>
      </c>
      <c r="AF140" s="59">
        <v>12</v>
      </c>
      <c r="AG140" s="59">
        <v>15</v>
      </c>
      <c r="AH140">
        <v>2021</v>
      </c>
      <c r="AI140" s="74"/>
    </row>
    <row r="141" spans="1:35">
      <c r="A141" s="64">
        <v>20210520</v>
      </c>
      <c r="B141" s="64">
        <f t="shared" si="7"/>
        <v>695</v>
      </c>
      <c r="C141" s="64">
        <f t="shared" si="8"/>
        <v>500</v>
      </c>
      <c r="D141" s="64">
        <v>556</v>
      </c>
      <c r="E141" s="64">
        <v>528</v>
      </c>
      <c r="F141" s="64">
        <v>512</v>
      </c>
      <c r="G141" s="64">
        <v>500</v>
      </c>
      <c r="H141" s="64">
        <v>503</v>
      </c>
      <c r="I141" s="64">
        <v>513</v>
      </c>
      <c r="J141" s="64">
        <v>547</v>
      </c>
      <c r="K141" s="64">
        <v>605</v>
      </c>
      <c r="L141" s="64">
        <v>669</v>
      </c>
      <c r="M141" s="64">
        <v>658</v>
      </c>
      <c r="N141" s="64">
        <v>669</v>
      </c>
      <c r="O141" s="64">
        <v>622</v>
      </c>
      <c r="P141" s="64">
        <v>643</v>
      </c>
      <c r="Q141" s="64">
        <v>643</v>
      </c>
      <c r="R141" s="64">
        <v>655</v>
      </c>
      <c r="S141" s="64">
        <v>630</v>
      </c>
      <c r="T141" s="64">
        <v>658</v>
      </c>
      <c r="U141" s="64">
        <v>683</v>
      </c>
      <c r="V141" s="64">
        <v>695</v>
      </c>
      <c r="W141" s="64">
        <v>695</v>
      </c>
      <c r="X141" s="64">
        <v>692</v>
      </c>
      <c r="Y141" s="64">
        <v>669</v>
      </c>
      <c r="Z141" s="64">
        <v>641</v>
      </c>
      <c r="AA141" s="64">
        <v>620</v>
      </c>
      <c r="AB141" s="65">
        <v>1</v>
      </c>
      <c r="AC141" s="65">
        <f t="shared" si="6"/>
        <v>0</v>
      </c>
      <c r="AD141" s="65">
        <v>4</v>
      </c>
      <c r="AF141" s="59">
        <v>13</v>
      </c>
      <c r="AG141" s="59">
        <v>4</v>
      </c>
      <c r="AH141">
        <v>2021</v>
      </c>
      <c r="AI141" s="74"/>
    </row>
    <row r="142" spans="1:35">
      <c r="A142" s="64">
        <v>20210521</v>
      </c>
      <c r="B142" s="64">
        <f t="shared" si="7"/>
        <v>729</v>
      </c>
      <c r="C142" s="64">
        <f t="shared" si="8"/>
        <v>458</v>
      </c>
      <c r="D142" s="64">
        <v>581</v>
      </c>
      <c r="E142" s="64">
        <v>551</v>
      </c>
      <c r="F142" s="64">
        <v>534</v>
      </c>
      <c r="G142" s="64">
        <v>523</v>
      </c>
      <c r="H142" s="64">
        <v>526</v>
      </c>
      <c r="I142" s="64">
        <v>534</v>
      </c>
      <c r="J142" s="64">
        <v>523</v>
      </c>
      <c r="K142" s="64">
        <v>526</v>
      </c>
      <c r="L142" s="64">
        <v>492</v>
      </c>
      <c r="M142" s="64">
        <v>458</v>
      </c>
      <c r="N142" s="64">
        <v>496</v>
      </c>
      <c r="O142" s="64">
        <v>556</v>
      </c>
      <c r="P142" s="64">
        <v>514</v>
      </c>
      <c r="Q142" s="64">
        <v>475</v>
      </c>
      <c r="R142" s="64">
        <v>544</v>
      </c>
      <c r="S142" s="64">
        <v>592</v>
      </c>
      <c r="T142" s="64">
        <v>633</v>
      </c>
      <c r="U142" s="64">
        <v>689</v>
      </c>
      <c r="V142" s="64">
        <v>654</v>
      </c>
      <c r="W142" s="64">
        <v>722</v>
      </c>
      <c r="X142" s="64">
        <v>729</v>
      </c>
      <c r="Y142" s="64">
        <v>716</v>
      </c>
      <c r="Z142" s="64">
        <v>694</v>
      </c>
      <c r="AA142" s="64">
        <v>672</v>
      </c>
      <c r="AB142" s="65">
        <v>1</v>
      </c>
      <c r="AC142" s="65">
        <f t="shared" si="6"/>
        <v>0</v>
      </c>
      <c r="AD142" s="65">
        <v>5</v>
      </c>
      <c r="AF142" s="59">
        <v>11</v>
      </c>
      <c r="AG142" s="59">
        <v>15</v>
      </c>
      <c r="AH142">
        <v>2021</v>
      </c>
      <c r="AI142" s="74"/>
    </row>
    <row r="143" spans="1:35">
      <c r="A143" s="64">
        <v>20210522</v>
      </c>
      <c r="B143" s="64">
        <f t="shared" si="7"/>
        <v>716</v>
      </c>
      <c r="C143" s="64">
        <f t="shared" si="8"/>
        <v>465</v>
      </c>
      <c r="D143" s="64">
        <v>628</v>
      </c>
      <c r="E143" s="64">
        <v>594</v>
      </c>
      <c r="F143" s="64">
        <v>574</v>
      </c>
      <c r="G143" s="64">
        <v>561</v>
      </c>
      <c r="H143" s="64">
        <v>565</v>
      </c>
      <c r="I143" s="64">
        <v>575</v>
      </c>
      <c r="J143" s="64">
        <v>560</v>
      </c>
      <c r="K143" s="64">
        <v>529</v>
      </c>
      <c r="L143" s="64">
        <v>506</v>
      </c>
      <c r="M143" s="64">
        <v>503</v>
      </c>
      <c r="N143" s="64">
        <v>476</v>
      </c>
      <c r="O143" s="64">
        <v>465</v>
      </c>
      <c r="P143" s="64">
        <v>469</v>
      </c>
      <c r="Q143" s="64">
        <v>484</v>
      </c>
      <c r="R143" s="64">
        <v>511</v>
      </c>
      <c r="S143" s="64">
        <v>552</v>
      </c>
      <c r="T143" s="64">
        <v>608</v>
      </c>
      <c r="U143" s="64">
        <v>671</v>
      </c>
      <c r="V143" s="64">
        <v>704</v>
      </c>
      <c r="W143" s="64">
        <v>706</v>
      </c>
      <c r="X143" s="64">
        <v>716</v>
      </c>
      <c r="Y143" s="64">
        <v>705</v>
      </c>
      <c r="Z143" s="64">
        <v>684</v>
      </c>
      <c r="AA143" s="64">
        <v>665</v>
      </c>
      <c r="AB143" s="65">
        <v>1</v>
      </c>
      <c r="AC143" s="65">
        <f t="shared" si="6"/>
        <v>1</v>
      </c>
      <c r="AD143" s="65">
        <v>6</v>
      </c>
      <c r="AF143" s="59">
        <v>12</v>
      </c>
      <c r="AG143" s="59">
        <v>16</v>
      </c>
      <c r="AH143">
        <v>2021</v>
      </c>
      <c r="AI143" s="74"/>
    </row>
    <row r="144" spans="1:35">
      <c r="A144" s="64">
        <v>20210523</v>
      </c>
      <c r="B144" s="64">
        <f t="shared" si="7"/>
        <v>662</v>
      </c>
      <c r="C144" s="64">
        <f t="shared" si="8"/>
        <v>446</v>
      </c>
      <c r="D144" s="64">
        <v>623</v>
      </c>
      <c r="E144" s="64">
        <v>593</v>
      </c>
      <c r="F144" s="64">
        <v>576</v>
      </c>
      <c r="G144" s="64">
        <v>564</v>
      </c>
      <c r="H144" s="64">
        <v>566</v>
      </c>
      <c r="I144" s="64">
        <v>567</v>
      </c>
      <c r="J144" s="64">
        <v>540</v>
      </c>
      <c r="K144" s="64">
        <v>515</v>
      </c>
      <c r="L144" s="64">
        <v>466</v>
      </c>
      <c r="M144" s="64">
        <v>447</v>
      </c>
      <c r="N144" s="64">
        <v>476</v>
      </c>
      <c r="O144" s="64">
        <v>446</v>
      </c>
      <c r="P144" s="64">
        <v>462</v>
      </c>
      <c r="Q144" s="64">
        <v>463</v>
      </c>
      <c r="R144" s="64">
        <v>492</v>
      </c>
      <c r="S144" s="64">
        <v>554</v>
      </c>
      <c r="T144" s="64">
        <v>630</v>
      </c>
      <c r="U144" s="64">
        <v>649</v>
      </c>
      <c r="V144" s="64">
        <v>645</v>
      </c>
      <c r="W144" s="64">
        <v>652</v>
      </c>
      <c r="X144" s="64">
        <v>662</v>
      </c>
      <c r="Y144" s="64">
        <v>645</v>
      </c>
      <c r="Z144" s="64">
        <v>619</v>
      </c>
      <c r="AA144" s="64">
        <v>594</v>
      </c>
      <c r="AB144" s="65">
        <v>1</v>
      </c>
      <c r="AC144" s="65">
        <f t="shared" si="6"/>
        <v>2</v>
      </c>
      <c r="AD144" s="65">
        <v>7</v>
      </c>
      <c r="AF144" s="59">
        <v>12</v>
      </c>
      <c r="AG144" s="59">
        <v>15</v>
      </c>
      <c r="AH144">
        <v>2021</v>
      </c>
      <c r="AI144" s="74"/>
    </row>
    <row r="145" spans="1:35">
      <c r="A145" s="64">
        <v>20210524</v>
      </c>
      <c r="B145" s="64">
        <f t="shared" si="7"/>
        <v>691</v>
      </c>
      <c r="C145" s="64">
        <f t="shared" si="8"/>
        <v>458</v>
      </c>
      <c r="D145" s="64">
        <v>555</v>
      </c>
      <c r="E145" s="64">
        <v>527</v>
      </c>
      <c r="F145" s="64">
        <v>507</v>
      </c>
      <c r="G145" s="64">
        <v>497</v>
      </c>
      <c r="H145" s="64">
        <v>496</v>
      </c>
      <c r="I145" s="64">
        <v>511</v>
      </c>
      <c r="J145" s="64">
        <v>535</v>
      </c>
      <c r="K145" s="64">
        <v>546</v>
      </c>
      <c r="L145" s="64">
        <v>525</v>
      </c>
      <c r="M145" s="64">
        <v>471</v>
      </c>
      <c r="N145" s="64">
        <v>458</v>
      </c>
      <c r="O145" s="64">
        <v>467</v>
      </c>
      <c r="P145" s="64">
        <v>469</v>
      </c>
      <c r="Q145" s="64">
        <v>492</v>
      </c>
      <c r="R145" s="64">
        <v>536</v>
      </c>
      <c r="S145" s="64">
        <v>561</v>
      </c>
      <c r="T145" s="64">
        <v>622</v>
      </c>
      <c r="U145" s="64">
        <v>675</v>
      </c>
      <c r="V145" s="64">
        <v>676</v>
      </c>
      <c r="W145" s="64">
        <v>691</v>
      </c>
      <c r="X145" s="64">
        <v>687</v>
      </c>
      <c r="Y145" s="64">
        <v>665</v>
      </c>
      <c r="Z145" s="64">
        <v>642</v>
      </c>
      <c r="AA145" s="64">
        <v>613</v>
      </c>
      <c r="AB145" s="65">
        <v>1</v>
      </c>
      <c r="AC145" s="65">
        <f t="shared" si="6"/>
        <v>0</v>
      </c>
      <c r="AD145" s="65">
        <v>1</v>
      </c>
      <c r="AF145" s="59">
        <v>12</v>
      </c>
      <c r="AG145" s="59">
        <v>15</v>
      </c>
      <c r="AH145">
        <v>2021</v>
      </c>
      <c r="AI145" s="74"/>
    </row>
    <row r="146" spans="1:35">
      <c r="A146" s="64">
        <v>20210525</v>
      </c>
      <c r="B146" s="64">
        <f t="shared" si="7"/>
        <v>706</v>
      </c>
      <c r="C146" s="64">
        <f t="shared" si="8"/>
        <v>476</v>
      </c>
      <c r="D146" s="64">
        <v>571</v>
      </c>
      <c r="E146" s="64">
        <v>542</v>
      </c>
      <c r="F146" s="64">
        <v>527</v>
      </c>
      <c r="G146" s="64">
        <v>523</v>
      </c>
      <c r="H146" s="64">
        <v>524</v>
      </c>
      <c r="I146" s="64">
        <v>530</v>
      </c>
      <c r="J146" s="64">
        <v>516</v>
      </c>
      <c r="K146" s="64">
        <v>516</v>
      </c>
      <c r="L146" s="64">
        <v>522</v>
      </c>
      <c r="M146" s="64">
        <v>552</v>
      </c>
      <c r="N146" s="64">
        <v>522</v>
      </c>
      <c r="O146" s="64">
        <v>492</v>
      </c>
      <c r="P146" s="64">
        <v>476</v>
      </c>
      <c r="Q146" s="64">
        <v>493</v>
      </c>
      <c r="R146" s="64">
        <v>532</v>
      </c>
      <c r="S146" s="64">
        <v>561</v>
      </c>
      <c r="T146" s="64">
        <v>597</v>
      </c>
      <c r="U146" s="64">
        <v>665</v>
      </c>
      <c r="V146" s="64">
        <v>685</v>
      </c>
      <c r="W146" s="64">
        <v>706</v>
      </c>
      <c r="X146" s="64">
        <v>705</v>
      </c>
      <c r="Y146" s="64">
        <v>688</v>
      </c>
      <c r="Z146" s="64">
        <v>664</v>
      </c>
      <c r="AA146" s="64">
        <v>640</v>
      </c>
      <c r="AB146" s="65">
        <v>1</v>
      </c>
      <c r="AC146" s="65">
        <f t="shared" si="6"/>
        <v>0</v>
      </c>
      <c r="AD146" s="65">
        <v>2</v>
      </c>
      <c r="AF146" s="59">
        <v>13</v>
      </c>
      <c r="AG146" s="59">
        <v>15</v>
      </c>
      <c r="AH146">
        <v>2021</v>
      </c>
      <c r="AI146" s="74"/>
    </row>
    <row r="147" spans="1:35">
      <c r="A147" s="64">
        <v>20210526</v>
      </c>
      <c r="B147" s="64">
        <f t="shared" si="7"/>
        <v>696</v>
      </c>
      <c r="C147" s="64">
        <f t="shared" si="8"/>
        <v>528</v>
      </c>
      <c r="D147" s="64">
        <v>588</v>
      </c>
      <c r="E147" s="64">
        <v>557</v>
      </c>
      <c r="F147" s="64">
        <v>537</v>
      </c>
      <c r="G147" s="64">
        <v>528</v>
      </c>
      <c r="H147" s="64">
        <v>530</v>
      </c>
      <c r="I147" s="64">
        <v>538</v>
      </c>
      <c r="J147" s="64">
        <v>536</v>
      </c>
      <c r="K147" s="64">
        <v>586</v>
      </c>
      <c r="L147" s="64">
        <v>599</v>
      </c>
      <c r="M147" s="64">
        <v>601</v>
      </c>
      <c r="N147" s="64">
        <v>614</v>
      </c>
      <c r="O147" s="64">
        <v>593</v>
      </c>
      <c r="P147" s="64">
        <v>599</v>
      </c>
      <c r="Q147" s="64">
        <v>629</v>
      </c>
      <c r="R147" s="64">
        <v>600</v>
      </c>
      <c r="S147" s="64">
        <v>660</v>
      </c>
      <c r="T147" s="64">
        <v>673</v>
      </c>
      <c r="U147" s="64">
        <v>685</v>
      </c>
      <c r="V147" s="64">
        <v>696</v>
      </c>
      <c r="W147" s="64">
        <v>695</v>
      </c>
      <c r="X147" s="64">
        <v>691</v>
      </c>
      <c r="Y147" s="64">
        <v>669</v>
      </c>
      <c r="Z147" s="64">
        <v>638</v>
      </c>
      <c r="AA147" s="64">
        <v>619</v>
      </c>
      <c r="AB147" s="65">
        <v>1</v>
      </c>
      <c r="AC147" s="65">
        <f t="shared" si="6"/>
        <v>0</v>
      </c>
      <c r="AD147" s="65">
        <v>3</v>
      </c>
      <c r="AF147" s="59">
        <v>12</v>
      </c>
      <c r="AG147" s="59">
        <v>4</v>
      </c>
      <c r="AH147">
        <v>2021</v>
      </c>
      <c r="AI147" s="74"/>
    </row>
    <row r="148" spans="1:35">
      <c r="A148" s="64">
        <v>20210527</v>
      </c>
      <c r="B148" s="64">
        <f t="shared" si="7"/>
        <v>698</v>
      </c>
      <c r="C148" s="64">
        <f t="shared" si="8"/>
        <v>465</v>
      </c>
      <c r="D148" s="64">
        <v>575</v>
      </c>
      <c r="E148" s="64">
        <v>546</v>
      </c>
      <c r="F148" s="64">
        <v>527</v>
      </c>
      <c r="G148" s="64">
        <v>516</v>
      </c>
      <c r="H148" s="64">
        <v>515</v>
      </c>
      <c r="I148" s="64">
        <v>521</v>
      </c>
      <c r="J148" s="64">
        <v>537</v>
      </c>
      <c r="K148" s="64">
        <v>571</v>
      </c>
      <c r="L148" s="64">
        <v>604</v>
      </c>
      <c r="M148" s="64">
        <v>591</v>
      </c>
      <c r="N148" s="64">
        <v>562</v>
      </c>
      <c r="O148" s="64">
        <v>557</v>
      </c>
      <c r="P148" s="64">
        <v>465</v>
      </c>
      <c r="Q148" s="64">
        <v>475</v>
      </c>
      <c r="R148" s="64">
        <v>518</v>
      </c>
      <c r="S148" s="64">
        <v>549</v>
      </c>
      <c r="T148" s="64">
        <v>600</v>
      </c>
      <c r="U148" s="64">
        <v>658</v>
      </c>
      <c r="V148" s="64">
        <v>690</v>
      </c>
      <c r="W148" s="64">
        <v>694</v>
      </c>
      <c r="X148" s="64">
        <v>698</v>
      </c>
      <c r="Y148" s="64">
        <v>680</v>
      </c>
      <c r="Z148" s="64">
        <v>652</v>
      </c>
      <c r="AA148" s="64">
        <v>627</v>
      </c>
      <c r="AB148" s="65">
        <v>1</v>
      </c>
      <c r="AC148" s="65">
        <f t="shared" si="6"/>
        <v>0</v>
      </c>
      <c r="AD148" s="65">
        <v>4</v>
      </c>
      <c r="AF148" s="59">
        <v>13</v>
      </c>
      <c r="AG148" s="59">
        <v>14</v>
      </c>
      <c r="AH148">
        <v>2021</v>
      </c>
      <c r="AI148" s="74"/>
    </row>
    <row r="149" spans="1:35">
      <c r="A149" s="64">
        <v>20210528</v>
      </c>
      <c r="B149" s="64">
        <f t="shared" si="7"/>
        <v>689</v>
      </c>
      <c r="C149" s="64">
        <f t="shared" si="8"/>
        <v>506</v>
      </c>
      <c r="D149" s="64">
        <v>585</v>
      </c>
      <c r="E149" s="64">
        <v>556</v>
      </c>
      <c r="F149" s="64">
        <v>536</v>
      </c>
      <c r="G149" s="64">
        <v>526</v>
      </c>
      <c r="H149" s="64">
        <v>525</v>
      </c>
      <c r="I149" s="64">
        <v>530</v>
      </c>
      <c r="J149" s="64">
        <v>526</v>
      </c>
      <c r="K149" s="64">
        <v>518</v>
      </c>
      <c r="L149" s="64">
        <v>513</v>
      </c>
      <c r="M149" s="64">
        <v>506</v>
      </c>
      <c r="N149" s="64">
        <v>524</v>
      </c>
      <c r="O149" s="64">
        <v>614</v>
      </c>
      <c r="P149" s="64">
        <v>671</v>
      </c>
      <c r="Q149" s="64">
        <v>688</v>
      </c>
      <c r="R149" s="64">
        <v>654</v>
      </c>
      <c r="S149" s="64">
        <v>621</v>
      </c>
      <c r="T149" s="64">
        <v>599</v>
      </c>
      <c r="U149" s="64">
        <v>641</v>
      </c>
      <c r="V149" s="64">
        <v>683</v>
      </c>
      <c r="W149" s="64">
        <v>686</v>
      </c>
      <c r="X149" s="64">
        <v>689</v>
      </c>
      <c r="Y149" s="64">
        <v>674</v>
      </c>
      <c r="Z149" s="64">
        <v>648</v>
      </c>
      <c r="AA149" s="64">
        <v>627</v>
      </c>
      <c r="AB149" s="65">
        <v>1</v>
      </c>
      <c r="AC149" s="65">
        <f t="shared" si="6"/>
        <v>0</v>
      </c>
      <c r="AD149" s="65">
        <v>5</v>
      </c>
      <c r="AF149" s="59">
        <v>14</v>
      </c>
      <c r="AG149" s="59">
        <v>14</v>
      </c>
      <c r="AH149">
        <v>2021</v>
      </c>
      <c r="AI149" s="74"/>
    </row>
    <row r="150" spans="1:35">
      <c r="A150" s="64">
        <v>20210529</v>
      </c>
      <c r="B150" s="64">
        <f t="shared" si="7"/>
        <v>678</v>
      </c>
      <c r="C150" s="64">
        <f t="shared" si="8"/>
        <v>441</v>
      </c>
      <c r="D150" s="64">
        <v>583</v>
      </c>
      <c r="E150" s="64">
        <v>555</v>
      </c>
      <c r="F150" s="64">
        <v>536</v>
      </c>
      <c r="G150" s="64">
        <v>526</v>
      </c>
      <c r="H150" s="64">
        <v>530</v>
      </c>
      <c r="I150" s="64">
        <v>537</v>
      </c>
      <c r="J150" s="64">
        <v>518</v>
      </c>
      <c r="K150" s="64">
        <v>462</v>
      </c>
      <c r="L150" s="64">
        <v>446</v>
      </c>
      <c r="M150" s="64">
        <v>446</v>
      </c>
      <c r="N150" s="64">
        <v>458</v>
      </c>
      <c r="O150" s="64">
        <v>442</v>
      </c>
      <c r="P150" s="64">
        <v>441</v>
      </c>
      <c r="Q150" s="64">
        <v>458</v>
      </c>
      <c r="R150" s="64">
        <v>484</v>
      </c>
      <c r="S150" s="64">
        <v>520</v>
      </c>
      <c r="T150" s="64">
        <v>574</v>
      </c>
      <c r="U150" s="64">
        <v>638</v>
      </c>
      <c r="V150" s="64">
        <v>668</v>
      </c>
      <c r="W150" s="64">
        <v>673</v>
      </c>
      <c r="X150" s="64">
        <v>678</v>
      </c>
      <c r="Y150" s="64">
        <v>669</v>
      </c>
      <c r="Z150" s="64">
        <v>648</v>
      </c>
      <c r="AA150" s="64">
        <v>624</v>
      </c>
      <c r="AB150" s="65">
        <v>1</v>
      </c>
      <c r="AC150" s="65">
        <f t="shared" si="6"/>
        <v>1</v>
      </c>
      <c r="AD150" s="65">
        <v>6</v>
      </c>
      <c r="AF150" s="59">
        <v>12</v>
      </c>
      <c r="AG150" s="59">
        <v>16</v>
      </c>
      <c r="AH150">
        <v>2021</v>
      </c>
      <c r="AI150" s="74"/>
    </row>
    <row r="151" spans="1:35">
      <c r="A151" s="64">
        <v>20210530</v>
      </c>
      <c r="B151" s="64">
        <f t="shared" si="7"/>
        <v>679</v>
      </c>
      <c r="C151" s="64">
        <f t="shared" si="8"/>
        <v>426</v>
      </c>
      <c r="D151" s="64">
        <v>582</v>
      </c>
      <c r="E151" s="64">
        <v>553</v>
      </c>
      <c r="F151" s="64">
        <v>536</v>
      </c>
      <c r="G151" s="64">
        <v>532</v>
      </c>
      <c r="H151" s="64">
        <v>534</v>
      </c>
      <c r="I151" s="64">
        <v>534</v>
      </c>
      <c r="J151" s="64">
        <v>505</v>
      </c>
      <c r="K151" s="64">
        <v>459</v>
      </c>
      <c r="L151" s="64">
        <v>431</v>
      </c>
      <c r="M151" s="64">
        <v>426</v>
      </c>
      <c r="N151" s="64">
        <v>437</v>
      </c>
      <c r="O151" s="64">
        <v>434</v>
      </c>
      <c r="P151" s="64">
        <v>439</v>
      </c>
      <c r="Q151" s="64">
        <v>449</v>
      </c>
      <c r="R151" s="64">
        <v>474</v>
      </c>
      <c r="S151" s="64">
        <v>516</v>
      </c>
      <c r="T151" s="64">
        <v>571</v>
      </c>
      <c r="U151" s="64">
        <v>634</v>
      </c>
      <c r="V151" s="64">
        <v>668</v>
      </c>
      <c r="W151" s="64">
        <v>673</v>
      </c>
      <c r="X151" s="64">
        <v>679</v>
      </c>
      <c r="Y151" s="64">
        <v>663</v>
      </c>
      <c r="Z151" s="64">
        <v>634</v>
      </c>
      <c r="AA151" s="64">
        <v>607</v>
      </c>
      <c r="AB151" s="65">
        <v>1</v>
      </c>
      <c r="AC151" s="65">
        <f t="shared" si="6"/>
        <v>2</v>
      </c>
      <c r="AD151" s="65">
        <v>7</v>
      </c>
      <c r="AF151" s="59">
        <v>13</v>
      </c>
      <c r="AG151" s="59">
        <v>16</v>
      </c>
      <c r="AH151">
        <v>2021</v>
      </c>
      <c r="AI151" s="74"/>
    </row>
    <row r="152" spans="1:35">
      <c r="A152" s="64">
        <v>20210531</v>
      </c>
      <c r="B152" s="64">
        <f t="shared" si="7"/>
        <v>714</v>
      </c>
      <c r="C152" s="64">
        <f t="shared" si="8"/>
        <v>501</v>
      </c>
      <c r="D152" s="64">
        <v>566</v>
      </c>
      <c r="E152" s="64">
        <v>543</v>
      </c>
      <c r="F152" s="64">
        <v>528</v>
      </c>
      <c r="G152" s="64">
        <v>521</v>
      </c>
      <c r="H152" s="64">
        <v>521</v>
      </c>
      <c r="I152" s="64">
        <v>528</v>
      </c>
      <c r="J152" s="64">
        <v>518</v>
      </c>
      <c r="K152" s="64">
        <v>501</v>
      </c>
      <c r="L152" s="64">
        <v>503</v>
      </c>
      <c r="M152" s="64">
        <v>506</v>
      </c>
      <c r="N152" s="64">
        <v>514</v>
      </c>
      <c r="O152" s="64">
        <v>509</v>
      </c>
      <c r="P152" s="64">
        <v>509</v>
      </c>
      <c r="Q152" s="64">
        <v>534</v>
      </c>
      <c r="R152" s="64">
        <v>564</v>
      </c>
      <c r="S152" s="64">
        <v>602</v>
      </c>
      <c r="T152" s="64">
        <v>645</v>
      </c>
      <c r="U152" s="64">
        <v>698</v>
      </c>
      <c r="V152" s="64">
        <v>710</v>
      </c>
      <c r="W152" s="64">
        <v>714</v>
      </c>
      <c r="X152" s="64">
        <v>705</v>
      </c>
      <c r="Y152" s="64">
        <v>676</v>
      </c>
      <c r="Z152" s="64">
        <v>641</v>
      </c>
      <c r="AA152" s="64">
        <v>612</v>
      </c>
      <c r="AB152" s="65">
        <v>1</v>
      </c>
      <c r="AC152" s="65">
        <f t="shared" si="6"/>
        <v>0</v>
      </c>
      <c r="AD152" s="65">
        <v>1</v>
      </c>
      <c r="AF152" s="59">
        <v>14</v>
      </c>
      <c r="AG152" s="59">
        <v>16</v>
      </c>
      <c r="AH152">
        <v>2021</v>
      </c>
      <c r="AI152" s="74"/>
    </row>
    <row r="153" spans="1:35">
      <c r="A153" s="64">
        <v>20210601</v>
      </c>
      <c r="B153" s="64">
        <f t="shared" si="7"/>
        <v>727</v>
      </c>
      <c r="C153" s="64">
        <f t="shared" si="8"/>
        <v>508</v>
      </c>
      <c r="D153" s="64">
        <v>571</v>
      </c>
      <c r="E153" s="64">
        <v>541</v>
      </c>
      <c r="F153" s="64">
        <v>527</v>
      </c>
      <c r="G153" s="64">
        <v>519</v>
      </c>
      <c r="H153" s="64">
        <v>520</v>
      </c>
      <c r="I153" s="64">
        <v>526</v>
      </c>
      <c r="J153" s="64">
        <v>523</v>
      </c>
      <c r="K153" s="64">
        <v>508</v>
      </c>
      <c r="L153" s="64">
        <v>509</v>
      </c>
      <c r="M153" s="64">
        <v>523</v>
      </c>
      <c r="N153" s="64">
        <v>533</v>
      </c>
      <c r="O153" s="64">
        <v>542</v>
      </c>
      <c r="P153" s="64">
        <v>530</v>
      </c>
      <c r="Q153" s="64">
        <v>543</v>
      </c>
      <c r="R153" s="64">
        <v>611</v>
      </c>
      <c r="S153" s="64">
        <v>659</v>
      </c>
      <c r="T153" s="64">
        <v>727</v>
      </c>
      <c r="U153" s="64">
        <v>726</v>
      </c>
      <c r="V153" s="64">
        <v>712</v>
      </c>
      <c r="W153" s="64">
        <v>722</v>
      </c>
      <c r="X153" s="64">
        <v>713</v>
      </c>
      <c r="Y153" s="64">
        <v>685</v>
      </c>
      <c r="Z153" s="64">
        <v>648</v>
      </c>
      <c r="AA153" s="64">
        <v>615</v>
      </c>
      <c r="AB153" s="65">
        <v>2</v>
      </c>
      <c r="AC153" s="65">
        <f t="shared" si="6"/>
        <v>0</v>
      </c>
      <c r="AD153" s="65">
        <v>2</v>
      </c>
      <c r="AF153" s="59">
        <v>14</v>
      </c>
      <c r="AG153" s="59">
        <v>15</v>
      </c>
      <c r="AH153">
        <v>2021</v>
      </c>
      <c r="AI153" s="74"/>
    </row>
    <row r="154" spans="1:35">
      <c r="A154" s="64">
        <v>20210602</v>
      </c>
      <c r="B154" s="64">
        <f t="shared" si="7"/>
        <v>708</v>
      </c>
      <c r="C154" s="64">
        <f t="shared" si="8"/>
        <v>509</v>
      </c>
      <c r="D154" s="64">
        <v>569</v>
      </c>
      <c r="E154" s="64">
        <v>537</v>
      </c>
      <c r="F154" s="64">
        <v>519</v>
      </c>
      <c r="G154" s="64">
        <v>510</v>
      </c>
      <c r="H154" s="64">
        <v>509</v>
      </c>
      <c r="I154" s="64">
        <v>519</v>
      </c>
      <c r="J154" s="64">
        <v>540</v>
      </c>
      <c r="K154" s="64">
        <v>575</v>
      </c>
      <c r="L154" s="64">
        <v>601</v>
      </c>
      <c r="M154" s="64">
        <v>627</v>
      </c>
      <c r="N154" s="64">
        <v>623</v>
      </c>
      <c r="O154" s="64">
        <v>610</v>
      </c>
      <c r="P154" s="64">
        <v>652</v>
      </c>
      <c r="Q154" s="64">
        <v>631</v>
      </c>
      <c r="R154" s="64">
        <v>626</v>
      </c>
      <c r="S154" s="64">
        <v>658</v>
      </c>
      <c r="T154" s="64">
        <v>704</v>
      </c>
      <c r="U154" s="64">
        <v>692</v>
      </c>
      <c r="V154" s="64">
        <v>698</v>
      </c>
      <c r="W154" s="64">
        <v>708</v>
      </c>
      <c r="X154" s="64">
        <v>701</v>
      </c>
      <c r="Y154" s="64">
        <v>672</v>
      </c>
      <c r="Z154" s="64">
        <v>636</v>
      </c>
      <c r="AA154" s="64">
        <v>604</v>
      </c>
      <c r="AB154" s="65">
        <v>2</v>
      </c>
      <c r="AC154" s="65">
        <f t="shared" si="6"/>
        <v>0</v>
      </c>
      <c r="AD154" s="65">
        <v>3</v>
      </c>
      <c r="AF154" s="59">
        <v>14</v>
      </c>
      <c r="AG154" s="59">
        <v>7</v>
      </c>
      <c r="AH154">
        <v>2021</v>
      </c>
      <c r="AI154" s="74"/>
    </row>
    <row r="155" spans="1:35">
      <c r="A155" s="64">
        <v>20210603</v>
      </c>
      <c r="B155" s="64">
        <f t="shared" si="7"/>
        <v>743</v>
      </c>
      <c r="C155" s="64">
        <f t="shared" si="8"/>
        <v>503</v>
      </c>
      <c r="D155" s="64">
        <v>559</v>
      </c>
      <c r="E155" s="64">
        <v>529</v>
      </c>
      <c r="F155" s="64">
        <v>514</v>
      </c>
      <c r="G155" s="64">
        <v>505</v>
      </c>
      <c r="H155" s="64">
        <v>503</v>
      </c>
      <c r="I155" s="64">
        <v>512</v>
      </c>
      <c r="J155" s="64">
        <v>539</v>
      </c>
      <c r="K155" s="64">
        <v>567</v>
      </c>
      <c r="L155" s="64">
        <v>605</v>
      </c>
      <c r="M155" s="64">
        <v>639</v>
      </c>
      <c r="N155" s="64">
        <v>638</v>
      </c>
      <c r="O155" s="64">
        <v>576</v>
      </c>
      <c r="P155" s="64">
        <v>638</v>
      </c>
      <c r="Q155" s="64">
        <v>670</v>
      </c>
      <c r="R155" s="64">
        <v>668</v>
      </c>
      <c r="S155" s="64">
        <v>733</v>
      </c>
      <c r="T155" s="64">
        <v>719</v>
      </c>
      <c r="U155" s="64">
        <v>743</v>
      </c>
      <c r="V155" s="64">
        <v>741</v>
      </c>
      <c r="W155" s="64">
        <v>741</v>
      </c>
      <c r="X155" s="64">
        <v>719</v>
      </c>
      <c r="Y155" s="64">
        <v>696</v>
      </c>
      <c r="Z155" s="64">
        <v>675</v>
      </c>
      <c r="AA155" s="64">
        <v>616</v>
      </c>
      <c r="AB155" s="65">
        <v>2</v>
      </c>
      <c r="AC155" s="65">
        <f t="shared" si="6"/>
        <v>0</v>
      </c>
      <c r="AD155" s="65">
        <v>4</v>
      </c>
      <c r="AF155" s="59">
        <v>15</v>
      </c>
      <c r="AG155" s="59">
        <v>11</v>
      </c>
      <c r="AH155">
        <v>2021</v>
      </c>
      <c r="AI155" s="74"/>
    </row>
    <row r="156" spans="1:35">
      <c r="A156" s="64">
        <v>20210604</v>
      </c>
      <c r="B156" s="64">
        <f t="shared" si="7"/>
        <v>700</v>
      </c>
      <c r="C156" s="64">
        <f t="shared" si="8"/>
        <v>502</v>
      </c>
      <c r="D156" s="64">
        <v>567</v>
      </c>
      <c r="E156" s="64">
        <v>538</v>
      </c>
      <c r="F156" s="64">
        <v>520</v>
      </c>
      <c r="G156" s="64">
        <v>509</v>
      </c>
      <c r="H156" s="64">
        <v>512</v>
      </c>
      <c r="I156" s="64">
        <v>522</v>
      </c>
      <c r="J156" s="64">
        <v>534</v>
      </c>
      <c r="K156" s="64">
        <v>551</v>
      </c>
      <c r="L156" s="64">
        <v>572</v>
      </c>
      <c r="M156" s="64">
        <v>557</v>
      </c>
      <c r="N156" s="64">
        <v>571</v>
      </c>
      <c r="O156" s="64">
        <v>552</v>
      </c>
      <c r="P156" s="64">
        <v>502</v>
      </c>
      <c r="Q156" s="64">
        <v>505</v>
      </c>
      <c r="R156" s="64">
        <v>543</v>
      </c>
      <c r="S156" s="64">
        <v>607</v>
      </c>
      <c r="T156" s="64">
        <v>640</v>
      </c>
      <c r="U156" s="64">
        <v>685</v>
      </c>
      <c r="V156" s="64">
        <v>700</v>
      </c>
      <c r="W156" s="64">
        <v>698</v>
      </c>
      <c r="X156" s="64">
        <v>693</v>
      </c>
      <c r="Y156" s="64">
        <v>675</v>
      </c>
      <c r="Z156" s="64">
        <v>644</v>
      </c>
      <c r="AA156" s="64">
        <v>620</v>
      </c>
      <c r="AB156" s="65">
        <v>2</v>
      </c>
      <c r="AC156" s="65">
        <f t="shared" si="6"/>
        <v>0</v>
      </c>
      <c r="AD156" s="65">
        <v>5</v>
      </c>
      <c r="AF156" s="59">
        <v>12</v>
      </c>
      <c r="AG156" s="59">
        <v>15</v>
      </c>
      <c r="AH156">
        <v>2021</v>
      </c>
      <c r="AI156" s="74"/>
    </row>
    <row r="157" spans="1:35">
      <c r="A157" s="64">
        <v>20210605</v>
      </c>
      <c r="B157" s="64">
        <f t="shared" si="7"/>
        <v>708</v>
      </c>
      <c r="C157" s="64">
        <f t="shared" si="8"/>
        <v>488</v>
      </c>
      <c r="D157" s="64">
        <v>577</v>
      </c>
      <c r="E157" s="64">
        <v>543</v>
      </c>
      <c r="F157" s="64">
        <v>524</v>
      </c>
      <c r="G157" s="64">
        <v>513</v>
      </c>
      <c r="H157" s="64">
        <v>511</v>
      </c>
      <c r="I157" s="64">
        <v>520</v>
      </c>
      <c r="J157" s="64">
        <v>522</v>
      </c>
      <c r="K157" s="64">
        <v>507</v>
      </c>
      <c r="L157" s="64">
        <v>488</v>
      </c>
      <c r="M157" s="64">
        <v>520</v>
      </c>
      <c r="N157" s="64">
        <v>543</v>
      </c>
      <c r="O157" s="64">
        <v>525</v>
      </c>
      <c r="P157" s="64">
        <v>527</v>
      </c>
      <c r="Q157" s="64">
        <v>526</v>
      </c>
      <c r="R157" s="64">
        <v>568</v>
      </c>
      <c r="S157" s="64">
        <v>548</v>
      </c>
      <c r="T157" s="64">
        <v>612</v>
      </c>
      <c r="U157" s="64">
        <v>673</v>
      </c>
      <c r="V157" s="64">
        <v>705</v>
      </c>
      <c r="W157" s="64">
        <v>708</v>
      </c>
      <c r="X157" s="64">
        <v>698</v>
      </c>
      <c r="Y157" s="64">
        <v>675</v>
      </c>
      <c r="Z157" s="64">
        <v>645</v>
      </c>
      <c r="AA157" s="64">
        <v>611</v>
      </c>
      <c r="AB157" s="65">
        <v>2</v>
      </c>
      <c r="AC157" s="65">
        <f t="shared" si="6"/>
        <v>1</v>
      </c>
      <c r="AD157" s="65">
        <v>6</v>
      </c>
      <c r="AF157" s="59">
        <v>14</v>
      </c>
      <c r="AG157" s="59">
        <v>15</v>
      </c>
      <c r="AH157">
        <v>2021</v>
      </c>
      <c r="AI157" s="74"/>
    </row>
    <row r="158" spans="1:35">
      <c r="A158" s="64">
        <v>20210606</v>
      </c>
      <c r="B158" s="64">
        <f t="shared" si="7"/>
        <v>693</v>
      </c>
      <c r="C158" s="64">
        <f t="shared" si="8"/>
        <v>454</v>
      </c>
      <c r="D158" s="64">
        <v>568</v>
      </c>
      <c r="E158" s="64">
        <v>537</v>
      </c>
      <c r="F158" s="64">
        <v>519</v>
      </c>
      <c r="G158" s="64">
        <v>510</v>
      </c>
      <c r="H158" s="64">
        <v>508</v>
      </c>
      <c r="I158" s="64">
        <v>514</v>
      </c>
      <c r="J158" s="64">
        <v>502</v>
      </c>
      <c r="K158" s="64">
        <v>471</v>
      </c>
      <c r="L158" s="64">
        <v>459</v>
      </c>
      <c r="M158" s="64">
        <v>469</v>
      </c>
      <c r="N158" s="64">
        <v>460</v>
      </c>
      <c r="O158" s="64">
        <v>454</v>
      </c>
      <c r="P158" s="64">
        <v>467</v>
      </c>
      <c r="Q158" s="64">
        <v>478</v>
      </c>
      <c r="R158" s="64">
        <v>502</v>
      </c>
      <c r="S158" s="64">
        <v>542</v>
      </c>
      <c r="T158" s="64">
        <v>606</v>
      </c>
      <c r="U158" s="64">
        <v>645</v>
      </c>
      <c r="V158" s="64">
        <v>683</v>
      </c>
      <c r="W158" s="64">
        <v>693</v>
      </c>
      <c r="X158" s="64">
        <v>691</v>
      </c>
      <c r="Y158" s="64">
        <v>673</v>
      </c>
      <c r="Z158" s="64">
        <v>642</v>
      </c>
      <c r="AA158" s="64">
        <v>612</v>
      </c>
      <c r="AB158" s="65">
        <v>2</v>
      </c>
      <c r="AC158" s="65">
        <f t="shared" si="6"/>
        <v>3</v>
      </c>
      <c r="AD158" s="65">
        <v>7</v>
      </c>
      <c r="AE158" s="66" t="s">
        <v>75</v>
      </c>
      <c r="AF158" s="59">
        <v>13</v>
      </c>
      <c r="AG158" s="59">
        <v>16</v>
      </c>
      <c r="AH158">
        <v>2021</v>
      </c>
      <c r="AI158" s="74"/>
    </row>
    <row r="159" spans="1:35">
      <c r="A159" s="64">
        <v>20210607</v>
      </c>
      <c r="B159" s="64">
        <f t="shared" si="7"/>
        <v>739</v>
      </c>
      <c r="C159" s="64">
        <f t="shared" si="8"/>
        <v>511</v>
      </c>
      <c r="D159" s="64">
        <v>565</v>
      </c>
      <c r="E159" s="64">
        <v>536</v>
      </c>
      <c r="F159" s="64">
        <v>519</v>
      </c>
      <c r="G159" s="64">
        <v>511</v>
      </c>
      <c r="H159" s="64">
        <v>511</v>
      </c>
      <c r="I159" s="64">
        <v>517</v>
      </c>
      <c r="J159" s="64">
        <v>518</v>
      </c>
      <c r="K159" s="64">
        <v>512</v>
      </c>
      <c r="L159" s="64">
        <v>517</v>
      </c>
      <c r="M159" s="64">
        <v>561</v>
      </c>
      <c r="N159" s="64">
        <v>594</v>
      </c>
      <c r="O159" s="64">
        <v>557</v>
      </c>
      <c r="P159" s="64">
        <v>536</v>
      </c>
      <c r="Q159" s="64">
        <v>564</v>
      </c>
      <c r="R159" s="64">
        <v>593</v>
      </c>
      <c r="S159" s="64">
        <v>642</v>
      </c>
      <c r="T159" s="64">
        <v>682</v>
      </c>
      <c r="U159" s="64">
        <v>724</v>
      </c>
      <c r="V159" s="64">
        <v>739</v>
      </c>
      <c r="W159" s="64">
        <v>733</v>
      </c>
      <c r="X159" s="64">
        <v>722</v>
      </c>
      <c r="Y159" s="64">
        <v>695</v>
      </c>
      <c r="Z159" s="64">
        <v>654</v>
      </c>
      <c r="AA159" s="64">
        <v>618</v>
      </c>
      <c r="AB159" s="65">
        <v>2</v>
      </c>
      <c r="AC159" s="65">
        <f t="shared" si="6"/>
        <v>0</v>
      </c>
      <c r="AD159" s="65">
        <v>1</v>
      </c>
      <c r="AF159" s="59">
        <v>13</v>
      </c>
      <c r="AG159" s="59">
        <v>16</v>
      </c>
      <c r="AH159">
        <v>2021</v>
      </c>
      <c r="AI159" s="74"/>
    </row>
    <row r="160" spans="1:35">
      <c r="A160" s="64">
        <v>20210608</v>
      </c>
      <c r="B160" s="64">
        <f t="shared" si="7"/>
        <v>772</v>
      </c>
      <c r="C160" s="64">
        <f t="shared" si="8"/>
        <v>513</v>
      </c>
      <c r="D160" s="64">
        <v>566</v>
      </c>
      <c r="E160" s="64">
        <v>535</v>
      </c>
      <c r="F160" s="64">
        <v>520</v>
      </c>
      <c r="G160" s="64">
        <v>513</v>
      </c>
      <c r="H160" s="64">
        <v>514</v>
      </c>
      <c r="I160" s="64">
        <v>521</v>
      </c>
      <c r="J160" s="64">
        <v>529</v>
      </c>
      <c r="K160" s="64">
        <v>534</v>
      </c>
      <c r="L160" s="64">
        <v>544</v>
      </c>
      <c r="M160" s="64">
        <v>571</v>
      </c>
      <c r="N160" s="64">
        <v>574</v>
      </c>
      <c r="O160" s="64">
        <v>567</v>
      </c>
      <c r="P160" s="64">
        <v>578</v>
      </c>
      <c r="Q160" s="64">
        <v>659</v>
      </c>
      <c r="R160" s="64">
        <v>705</v>
      </c>
      <c r="S160" s="64">
        <v>719</v>
      </c>
      <c r="T160" s="64">
        <v>743</v>
      </c>
      <c r="U160" s="64">
        <v>752</v>
      </c>
      <c r="V160" s="64">
        <v>766</v>
      </c>
      <c r="W160" s="64">
        <v>772</v>
      </c>
      <c r="X160" s="64">
        <v>762</v>
      </c>
      <c r="Y160" s="64">
        <v>728</v>
      </c>
      <c r="Z160" s="64">
        <v>683</v>
      </c>
      <c r="AA160" s="64">
        <v>644</v>
      </c>
      <c r="AB160" s="65">
        <v>2</v>
      </c>
      <c r="AC160" s="65">
        <f t="shared" si="6"/>
        <v>0</v>
      </c>
      <c r="AD160" s="65">
        <v>2</v>
      </c>
      <c r="AF160" s="59">
        <v>15</v>
      </c>
      <c r="AG160" s="59">
        <v>16</v>
      </c>
      <c r="AH160">
        <v>2021</v>
      </c>
      <c r="AI160" s="74"/>
    </row>
    <row r="161" spans="1:35">
      <c r="A161" s="64">
        <v>20210609</v>
      </c>
      <c r="B161" s="64">
        <f t="shared" si="7"/>
        <v>808</v>
      </c>
      <c r="C161" s="64">
        <f t="shared" si="8"/>
        <v>523</v>
      </c>
      <c r="D161" s="64">
        <v>592</v>
      </c>
      <c r="E161" s="64">
        <v>559</v>
      </c>
      <c r="F161" s="64">
        <v>541</v>
      </c>
      <c r="G161" s="64">
        <v>526</v>
      </c>
      <c r="H161" s="64">
        <v>523</v>
      </c>
      <c r="I161" s="64">
        <v>533</v>
      </c>
      <c r="J161" s="64">
        <v>550</v>
      </c>
      <c r="K161" s="64">
        <v>582</v>
      </c>
      <c r="L161" s="64">
        <v>632</v>
      </c>
      <c r="M161" s="64">
        <v>668</v>
      </c>
      <c r="N161" s="64">
        <v>697</v>
      </c>
      <c r="O161" s="64">
        <v>716</v>
      </c>
      <c r="P161" s="64">
        <v>685</v>
      </c>
      <c r="Q161" s="64">
        <v>726</v>
      </c>
      <c r="R161" s="64">
        <v>690</v>
      </c>
      <c r="S161" s="64">
        <v>707</v>
      </c>
      <c r="T161" s="64">
        <v>751</v>
      </c>
      <c r="U161" s="64">
        <v>795</v>
      </c>
      <c r="V161" s="64">
        <v>808</v>
      </c>
      <c r="W161" s="64">
        <v>802</v>
      </c>
      <c r="X161" s="64">
        <v>784</v>
      </c>
      <c r="Y161" s="64">
        <v>747</v>
      </c>
      <c r="Z161" s="64">
        <v>698</v>
      </c>
      <c r="AA161" s="64">
        <v>656</v>
      </c>
      <c r="AB161" s="65">
        <v>2</v>
      </c>
      <c r="AC161" s="65">
        <f t="shared" si="6"/>
        <v>0</v>
      </c>
      <c r="AD161" s="65">
        <v>3</v>
      </c>
      <c r="AF161" s="59">
        <v>15</v>
      </c>
      <c r="AG161" s="59">
        <v>16</v>
      </c>
      <c r="AH161">
        <v>2021</v>
      </c>
      <c r="AI161" s="74"/>
    </row>
    <row r="162" spans="1:35">
      <c r="A162" s="64">
        <v>20210610</v>
      </c>
      <c r="B162" s="64">
        <f t="shared" si="7"/>
        <v>775</v>
      </c>
      <c r="C162" s="64">
        <f t="shared" si="8"/>
        <v>533</v>
      </c>
      <c r="D162" s="64">
        <v>604</v>
      </c>
      <c r="E162" s="64">
        <v>567</v>
      </c>
      <c r="F162" s="64">
        <v>545</v>
      </c>
      <c r="G162" s="64">
        <v>533</v>
      </c>
      <c r="H162" s="64">
        <v>533</v>
      </c>
      <c r="I162" s="64">
        <v>542</v>
      </c>
      <c r="J162" s="64">
        <v>538</v>
      </c>
      <c r="K162" s="64">
        <v>580</v>
      </c>
      <c r="L162" s="64">
        <v>668</v>
      </c>
      <c r="M162" s="64">
        <v>693</v>
      </c>
      <c r="N162" s="64">
        <v>723</v>
      </c>
      <c r="O162" s="64">
        <v>706</v>
      </c>
      <c r="P162" s="64">
        <v>715</v>
      </c>
      <c r="Q162" s="64">
        <v>753</v>
      </c>
      <c r="R162" s="64">
        <v>759</v>
      </c>
      <c r="S162" s="64">
        <v>750</v>
      </c>
      <c r="T162" s="64">
        <v>769</v>
      </c>
      <c r="U162" s="64">
        <v>775</v>
      </c>
      <c r="V162" s="64">
        <v>770</v>
      </c>
      <c r="W162" s="64">
        <v>770</v>
      </c>
      <c r="X162" s="64">
        <v>754</v>
      </c>
      <c r="Y162" s="64">
        <v>719</v>
      </c>
      <c r="Z162" s="64">
        <v>671</v>
      </c>
      <c r="AA162" s="64">
        <v>639</v>
      </c>
      <c r="AB162" s="65">
        <v>2</v>
      </c>
      <c r="AC162" s="65">
        <f t="shared" si="6"/>
        <v>0</v>
      </c>
      <c r="AD162" s="65">
        <v>4</v>
      </c>
      <c r="AF162" s="59">
        <v>14</v>
      </c>
      <c r="AG162" s="59">
        <v>5</v>
      </c>
      <c r="AH162">
        <v>2021</v>
      </c>
      <c r="AI162" s="74"/>
    </row>
    <row r="163" spans="1:35">
      <c r="A163" s="64">
        <v>20210611</v>
      </c>
      <c r="B163" s="64">
        <f t="shared" si="7"/>
        <v>758</v>
      </c>
      <c r="C163" s="64">
        <f t="shared" si="8"/>
        <v>528</v>
      </c>
      <c r="D163" s="64">
        <v>594</v>
      </c>
      <c r="E163" s="64">
        <v>562</v>
      </c>
      <c r="F163" s="64">
        <v>542</v>
      </c>
      <c r="G163" s="64">
        <v>530</v>
      </c>
      <c r="H163" s="64">
        <v>528</v>
      </c>
      <c r="I163" s="64">
        <v>537</v>
      </c>
      <c r="J163" s="64">
        <v>571</v>
      </c>
      <c r="K163" s="64">
        <v>625</v>
      </c>
      <c r="L163" s="64">
        <v>695</v>
      </c>
      <c r="M163" s="64">
        <v>742</v>
      </c>
      <c r="N163" s="64">
        <v>743</v>
      </c>
      <c r="O163" s="64">
        <v>736</v>
      </c>
      <c r="P163" s="64">
        <v>719</v>
      </c>
      <c r="Q163" s="64">
        <v>704</v>
      </c>
      <c r="R163" s="64">
        <v>727</v>
      </c>
      <c r="S163" s="64">
        <v>727</v>
      </c>
      <c r="T163" s="64">
        <v>733</v>
      </c>
      <c r="U163" s="64">
        <v>732</v>
      </c>
      <c r="V163" s="64">
        <v>747</v>
      </c>
      <c r="W163" s="64">
        <v>758</v>
      </c>
      <c r="X163" s="64">
        <v>750</v>
      </c>
      <c r="Y163" s="64">
        <v>718</v>
      </c>
      <c r="Z163" s="64">
        <v>674</v>
      </c>
      <c r="AA163" s="64">
        <v>645</v>
      </c>
      <c r="AB163" s="65">
        <v>2</v>
      </c>
      <c r="AC163" s="65">
        <f t="shared" si="6"/>
        <v>0</v>
      </c>
      <c r="AD163" s="65">
        <v>5</v>
      </c>
      <c r="AF163" s="59">
        <v>14</v>
      </c>
      <c r="AG163" s="59">
        <v>4</v>
      </c>
      <c r="AH163">
        <v>2021</v>
      </c>
      <c r="AI163" s="74"/>
    </row>
    <row r="164" spans="1:35">
      <c r="A164" s="64">
        <v>20210612</v>
      </c>
      <c r="B164" s="64">
        <f t="shared" si="7"/>
        <v>745</v>
      </c>
      <c r="C164" s="64">
        <f t="shared" si="8"/>
        <v>520</v>
      </c>
      <c r="D164" s="64">
        <v>597</v>
      </c>
      <c r="E164" s="64">
        <v>561</v>
      </c>
      <c r="F164" s="64">
        <v>538</v>
      </c>
      <c r="G164" s="64">
        <v>524</v>
      </c>
      <c r="H164" s="64">
        <v>523</v>
      </c>
      <c r="I164" s="64">
        <v>528</v>
      </c>
      <c r="J164" s="64">
        <v>532</v>
      </c>
      <c r="K164" s="64">
        <v>537</v>
      </c>
      <c r="L164" s="64">
        <v>559</v>
      </c>
      <c r="M164" s="64">
        <v>590</v>
      </c>
      <c r="N164" s="64">
        <v>560</v>
      </c>
      <c r="O164" s="64">
        <v>520</v>
      </c>
      <c r="P164" s="64">
        <v>609</v>
      </c>
      <c r="Q164" s="64">
        <v>576</v>
      </c>
      <c r="R164" s="64">
        <v>577</v>
      </c>
      <c r="S164" s="64">
        <v>643</v>
      </c>
      <c r="T164" s="64">
        <v>672</v>
      </c>
      <c r="U164" s="64">
        <v>722</v>
      </c>
      <c r="V164" s="64">
        <v>740</v>
      </c>
      <c r="W164" s="64">
        <v>745</v>
      </c>
      <c r="X164" s="64">
        <v>738</v>
      </c>
      <c r="Y164" s="64">
        <v>709</v>
      </c>
      <c r="Z164" s="64">
        <v>668</v>
      </c>
      <c r="AA164" s="64">
        <v>635</v>
      </c>
      <c r="AB164" s="65">
        <v>2</v>
      </c>
      <c r="AC164" s="65">
        <f t="shared" si="6"/>
        <v>1</v>
      </c>
      <c r="AD164" s="65">
        <v>6</v>
      </c>
      <c r="AF164" s="59">
        <v>14</v>
      </c>
      <c r="AG164" s="59">
        <v>15</v>
      </c>
      <c r="AH164">
        <v>2021</v>
      </c>
      <c r="AI164" s="74"/>
    </row>
    <row r="165" spans="1:35">
      <c r="A165" s="64">
        <v>20210613</v>
      </c>
      <c r="B165" s="64">
        <f t="shared" si="7"/>
        <v>699</v>
      </c>
      <c r="C165" s="64">
        <f t="shared" si="8"/>
        <v>484</v>
      </c>
      <c r="D165" s="64">
        <v>587</v>
      </c>
      <c r="E165" s="64">
        <v>553</v>
      </c>
      <c r="F165" s="64">
        <v>530</v>
      </c>
      <c r="G165" s="64">
        <v>517</v>
      </c>
      <c r="H165" s="64">
        <v>513</v>
      </c>
      <c r="I165" s="64">
        <v>519</v>
      </c>
      <c r="J165" s="64">
        <v>514</v>
      </c>
      <c r="K165" s="64">
        <v>512</v>
      </c>
      <c r="L165" s="64">
        <v>508</v>
      </c>
      <c r="M165" s="64">
        <v>484</v>
      </c>
      <c r="N165" s="64">
        <v>499</v>
      </c>
      <c r="O165" s="64">
        <v>512</v>
      </c>
      <c r="P165" s="64">
        <v>506</v>
      </c>
      <c r="Q165" s="64">
        <v>495</v>
      </c>
      <c r="R165" s="64">
        <v>539</v>
      </c>
      <c r="S165" s="64">
        <v>577</v>
      </c>
      <c r="T165" s="64">
        <v>592</v>
      </c>
      <c r="U165" s="64">
        <v>651</v>
      </c>
      <c r="V165" s="64">
        <v>691</v>
      </c>
      <c r="W165" s="64">
        <v>698</v>
      </c>
      <c r="X165" s="64">
        <v>699</v>
      </c>
      <c r="Y165" s="64">
        <v>678</v>
      </c>
      <c r="Z165" s="64">
        <v>643</v>
      </c>
      <c r="AA165" s="64">
        <v>613</v>
      </c>
      <c r="AB165" s="65">
        <v>2</v>
      </c>
      <c r="AC165" s="65">
        <f t="shared" si="6"/>
        <v>2</v>
      </c>
      <c r="AD165" s="65">
        <v>7</v>
      </c>
      <c r="AF165" s="59">
        <v>13</v>
      </c>
      <c r="AG165" s="59">
        <v>13</v>
      </c>
      <c r="AH165">
        <v>2021</v>
      </c>
      <c r="AI165" s="74"/>
    </row>
    <row r="166" spans="1:35">
      <c r="A166" s="64">
        <v>20210614</v>
      </c>
      <c r="B166" s="64">
        <f t="shared" si="7"/>
        <v>734</v>
      </c>
      <c r="C166" s="64">
        <f t="shared" si="8"/>
        <v>502</v>
      </c>
      <c r="D166" s="64">
        <v>568</v>
      </c>
      <c r="E166" s="64">
        <v>537</v>
      </c>
      <c r="F166" s="64">
        <v>518</v>
      </c>
      <c r="G166" s="64">
        <v>505</v>
      </c>
      <c r="H166" s="64">
        <v>502</v>
      </c>
      <c r="I166" s="64">
        <v>513</v>
      </c>
      <c r="J166" s="64">
        <v>522</v>
      </c>
      <c r="K166" s="64">
        <v>526</v>
      </c>
      <c r="L166" s="64">
        <v>559</v>
      </c>
      <c r="M166" s="64">
        <v>581</v>
      </c>
      <c r="N166" s="64">
        <v>589</v>
      </c>
      <c r="O166" s="64">
        <v>568</v>
      </c>
      <c r="P166" s="64">
        <v>541</v>
      </c>
      <c r="Q166" s="64">
        <v>631</v>
      </c>
      <c r="R166" s="64">
        <v>661</v>
      </c>
      <c r="S166" s="64">
        <v>679</v>
      </c>
      <c r="T166" s="64">
        <v>666</v>
      </c>
      <c r="U166" s="64">
        <v>730</v>
      </c>
      <c r="V166" s="64">
        <v>731</v>
      </c>
      <c r="W166" s="64">
        <v>734</v>
      </c>
      <c r="X166" s="64">
        <v>729</v>
      </c>
      <c r="Y166" s="64">
        <v>698</v>
      </c>
      <c r="Z166" s="64">
        <v>652</v>
      </c>
      <c r="AA166" s="64">
        <v>617</v>
      </c>
      <c r="AB166" s="65">
        <v>2</v>
      </c>
      <c r="AC166" s="65">
        <f t="shared" si="6"/>
        <v>0</v>
      </c>
      <c r="AD166" s="65">
        <v>1</v>
      </c>
      <c r="AF166" s="59">
        <v>13</v>
      </c>
      <c r="AG166" s="59">
        <v>12</v>
      </c>
      <c r="AH166">
        <v>2021</v>
      </c>
      <c r="AI166" s="74"/>
    </row>
    <row r="167" spans="1:35">
      <c r="A167" s="64">
        <v>20210615</v>
      </c>
      <c r="B167" s="64">
        <f t="shared" si="7"/>
        <v>757</v>
      </c>
      <c r="C167" s="64">
        <f t="shared" si="8"/>
        <v>508</v>
      </c>
      <c r="D167" s="64">
        <v>573</v>
      </c>
      <c r="E167" s="64">
        <v>540</v>
      </c>
      <c r="F167" s="64">
        <v>521</v>
      </c>
      <c r="G167" s="64">
        <v>510</v>
      </c>
      <c r="H167" s="64">
        <v>508</v>
      </c>
      <c r="I167" s="64">
        <v>517</v>
      </c>
      <c r="J167" s="64">
        <v>536</v>
      </c>
      <c r="K167" s="64">
        <v>589</v>
      </c>
      <c r="L167" s="64">
        <v>666</v>
      </c>
      <c r="M167" s="64">
        <v>706</v>
      </c>
      <c r="N167" s="64">
        <v>736</v>
      </c>
      <c r="O167" s="64">
        <v>730</v>
      </c>
      <c r="P167" s="64">
        <v>746</v>
      </c>
      <c r="Q167" s="64">
        <v>757</v>
      </c>
      <c r="R167" s="64">
        <v>747</v>
      </c>
      <c r="S167" s="64">
        <v>750</v>
      </c>
      <c r="T167" s="64">
        <v>756</v>
      </c>
      <c r="U167" s="64">
        <v>742</v>
      </c>
      <c r="V167" s="64">
        <v>747</v>
      </c>
      <c r="W167" s="64">
        <v>754</v>
      </c>
      <c r="X167" s="64">
        <v>746</v>
      </c>
      <c r="Y167" s="64">
        <v>709</v>
      </c>
      <c r="Z167" s="64">
        <v>661</v>
      </c>
      <c r="AA167" s="64">
        <v>633</v>
      </c>
      <c r="AB167" s="65">
        <v>2</v>
      </c>
      <c r="AC167" s="65">
        <f t="shared" si="6"/>
        <v>0</v>
      </c>
      <c r="AD167" s="65">
        <v>2</v>
      </c>
      <c r="AF167" s="59">
        <v>14</v>
      </c>
      <c r="AG167" s="59">
        <v>3</v>
      </c>
      <c r="AH167">
        <v>2021</v>
      </c>
      <c r="AI167" s="74"/>
    </row>
    <row r="168" spans="1:35">
      <c r="A168" s="64">
        <v>20210616</v>
      </c>
      <c r="B168" s="64">
        <f t="shared" si="7"/>
        <v>717</v>
      </c>
      <c r="C168" s="64">
        <f t="shared" si="8"/>
        <v>519</v>
      </c>
      <c r="D168" s="64">
        <v>586</v>
      </c>
      <c r="E168" s="64">
        <v>553</v>
      </c>
      <c r="F168" s="64">
        <v>531</v>
      </c>
      <c r="G168" s="64">
        <v>520</v>
      </c>
      <c r="H168" s="64">
        <v>519</v>
      </c>
      <c r="I168" s="64">
        <v>525</v>
      </c>
      <c r="J168" s="64">
        <v>545</v>
      </c>
      <c r="K168" s="64">
        <v>574</v>
      </c>
      <c r="L168" s="64">
        <v>606</v>
      </c>
      <c r="M168" s="64">
        <v>635</v>
      </c>
      <c r="N168" s="64">
        <v>656</v>
      </c>
      <c r="O168" s="64">
        <v>645</v>
      </c>
      <c r="P168" s="64">
        <v>604</v>
      </c>
      <c r="Q168" s="64">
        <v>660</v>
      </c>
      <c r="R168" s="64">
        <v>672</v>
      </c>
      <c r="S168" s="64">
        <v>688</v>
      </c>
      <c r="T168" s="64">
        <v>697</v>
      </c>
      <c r="U168" s="64">
        <v>691</v>
      </c>
      <c r="V168" s="64">
        <v>715</v>
      </c>
      <c r="W168" s="64">
        <v>717</v>
      </c>
      <c r="X168" s="64">
        <v>712</v>
      </c>
      <c r="Y168" s="64">
        <v>681</v>
      </c>
      <c r="Z168" s="64">
        <v>642</v>
      </c>
      <c r="AA168" s="64">
        <v>612</v>
      </c>
      <c r="AB168" s="65">
        <v>2</v>
      </c>
      <c r="AC168" s="65">
        <f t="shared" si="6"/>
        <v>0</v>
      </c>
      <c r="AD168" s="65">
        <v>3</v>
      </c>
      <c r="AF168" s="59">
        <v>13</v>
      </c>
      <c r="AG168" s="59">
        <v>3</v>
      </c>
      <c r="AH168">
        <v>2021</v>
      </c>
      <c r="AI168" s="74"/>
    </row>
    <row r="169" spans="1:35">
      <c r="A169" s="64">
        <v>20210617</v>
      </c>
      <c r="B169" s="64">
        <f t="shared" si="7"/>
        <v>720</v>
      </c>
      <c r="C169" s="64">
        <f t="shared" si="8"/>
        <v>507</v>
      </c>
      <c r="D169" s="64">
        <v>567</v>
      </c>
      <c r="E169" s="64">
        <v>540</v>
      </c>
      <c r="F169" s="64">
        <v>521</v>
      </c>
      <c r="G169" s="64">
        <v>507</v>
      </c>
      <c r="H169" s="64">
        <v>509</v>
      </c>
      <c r="I169" s="64">
        <v>516</v>
      </c>
      <c r="J169" s="64">
        <v>541</v>
      </c>
      <c r="K169" s="64">
        <v>564</v>
      </c>
      <c r="L169" s="64">
        <v>607</v>
      </c>
      <c r="M169" s="64">
        <v>659</v>
      </c>
      <c r="N169" s="64">
        <v>674</v>
      </c>
      <c r="O169" s="64">
        <v>666</v>
      </c>
      <c r="P169" s="64">
        <v>639</v>
      </c>
      <c r="Q169" s="64">
        <v>655</v>
      </c>
      <c r="R169" s="64">
        <v>671</v>
      </c>
      <c r="S169" s="64">
        <v>679</v>
      </c>
      <c r="T169" s="64">
        <v>695</v>
      </c>
      <c r="U169" s="64">
        <v>704</v>
      </c>
      <c r="V169" s="64">
        <v>711</v>
      </c>
      <c r="W169" s="64">
        <v>720</v>
      </c>
      <c r="X169" s="64">
        <v>720</v>
      </c>
      <c r="Y169" s="64">
        <v>689</v>
      </c>
      <c r="Z169" s="64">
        <v>648</v>
      </c>
      <c r="AA169" s="64">
        <v>618</v>
      </c>
      <c r="AB169" s="65">
        <v>2</v>
      </c>
      <c r="AC169" s="65">
        <f t="shared" si="6"/>
        <v>0</v>
      </c>
      <c r="AD169" s="65">
        <v>4</v>
      </c>
      <c r="AF169" s="59">
        <v>13</v>
      </c>
      <c r="AG169" s="59">
        <v>3</v>
      </c>
      <c r="AH169">
        <v>2021</v>
      </c>
      <c r="AI169" s="74"/>
    </row>
    <row r="170" spans="1:35">
      <c r="A170" s="64">
        <v>20210618</v>
      </c>
      <c r="B170" s="64">
        <f t="shared" si="7"/>
        <v>739</v>
      </c>
      <c r="C170" s="64">
        <f t="shared" si="8"/>
        <v>514</v>
      </c>
      <c r="D170" s="64">
        <v>575</v>
      </c>
      <c r="E170" s="64">
        <v>545</v>
      </c>
      <c r="F170" s="64">
        <v>528</v>
      </c>
      <c r="G170" s="64">
        <v>516</v>
      </c>
      <c r="H170" s="64">
        <v>514</v>
      </c>
      <c r="I170" s="64">
        <v>523</v>
      </c>
      <c r="J170" s="64">
        <v>554</v>
      </c>
      <c r="K170" s="64">
        <v>598</v>
      </c>
      <c r="L170" s="64">
        <v>642</v>
      </c>
      <c r="M170" s="64">
        <v>682</v>
      </c>
      <c r="N170" s="64">
        <v>653</v>
      </c>
      <c r="O170" s="64">
        <v>636</v>
      </c>
      <c r="P170" s="64">
        <v>673</v>
      </c>
      <c r="Q170" s="64">
        <v>692</v>
      </c>
      <c r="R170" s="64">
        <v>702</v>
      </c>
      <c r="S170" s="64">
        <v>711</v>
      </c>
      <c r="T170" s="64">
        <v>707</v>
      </c>
      <c r="U170" s="64">
        <v>721</v>
      </c>
      <c r="V170" s="64">
        <v>739</v>
      </c>
      <c r="W170" s="64">
        <v>739</v>
      </c>
      <c r="X170" s="64">
        <v>731</v>
      </c>
      <c r="Y170" s="64">
        <v>701</v>
      </c>
      <c r="Z170" s="64">
        <v>658</v>
      </c>
      <c r="AA170" s="64">
        <v>628</v>
      </c>
      <c r="AB170" s="65">
        <v>2</v>
      </c>
      <c r="AC170" s="65">
        <f t="shared" si="6"/>
        <v>0</v>
      </c>
      <c r="AD170" s="65">
        <v>5</v>
      </c>
      <c r="AF170" s="59">
        <v>13</v>
      </c>
      <c r="AG170" s="59">
        <v>7</v>
      </c>
      <c r="AH170">
        <v>2021</v>
      </c>
      <c r="AI170" s="74"/>
    </row>
    <row r="171" spans="1:35">
      <c r="A171" s="64">
        <v>20210619</v>
      </c>
      <c r="B171" s="64">
        <f t="shared" si="7"/>
        <v>731</v>
      </c>
      <c r="C171" s="64">
        <f t="shared" si="8"/>
        <v>498</v>
      </c>
      <c r="D171" s="64">
        <v>584</v>
      </c>
      <c r="E171" s="64">
        <v>551</v>
      </c>
      <c r="F171" s="64">
        <v>531</v>
      </c>
      <c r="G171" s="64">
        <v>519</v>
      </c>
      <c r="H171" s="64">
        <v>520</v>
      </c>
      <c r="I171" s="64">
        <v>528</v>
      </c>
      <c r="J171" s="64">
        <v>525</v>
      </c>
      <c r="K171" s="64">
        <v>515</v>
      </c>
      <c r="L171" s="64">
        <v>498</v>
      </c>
      <c r="M171" s="64">
        <v>498</v>
      </c>
      <c r="N171" s="64">
        <v>508</v>
      </c>
      <c r="O171" s="64">
        <v>506</v>
      </c>
      <c r="P171" s="64">
        <v>507</v>
      </c>
      <c r="Q171" s="64">
        <v>523</v>
      </c>
      <c r="R171" s="64">
        <v>551</v>
      </c>
      <c r="S171" s="64">
        <v>596</v>
      </c>
      <c r="T171" s="64">
        <v>654</v>
      </c>
      <c r="U171" s="64">
        <v>691</v>
      </c>
      <c r="V171" s="64">
        <v>723</v>
      </c>
      <c r="W171" s="64">
        <v>731</v>
      </c>
      <c r="X171" s="64">
        <v>723</v>
      </c>
      <c r="Y171" s="64">
        <v>696</v>
      </c>
      <c r="Z171" s="64">
        <v>654</v>
      </c>
      <c r="AA171" s="64">
        <v>621</v>
      </c>
      <c r="AB171" s="65">
        <v>2</v>
      </c>
      <c r="AC171" s="65">
        <f t="shared" si="6"/>
        <v>1</v>
      </c>
      <c r="AD171" s="65">
        <v>6</v>
      </c>
      <c r="AF171" s="59">
        <v>14</v>
      </c>
      <c r="AG171" s="59">
        <v>16</v>
      </c>
      <c r="AH171">
        <v>2021</v>
      </c>
      <c r="AI171" s="74"/>
    </row>
    <row r="172" spans="1:35">
      <c r="A172" s="64">
        <v>20210620</v>
      </c>
      <c r="B172" s="64">
        <f t="shared" si="7"/>
        <v>720</v>
      </c>
      <c r="C172" s="64">
        <f t="shared" si="8"/>
        <v>449</v>
      </c>
      <c r="D172" s="64">
        <v>574</v>
      </c>
      <c r="E172" s="64">
        <v>539</v>
      </c>
      <c r="F172" s="64">
        <v>522</v>
      </c>
      <c r="G172" s="64">
        <v>510</v>
      </c>
      <c r="H172" s="64">
        <v>509</v>
      </c>
      <c r="I172" s="64">
        <v>517</v>
      </c>
      <c r="J172" s="64">
        <v>512</v>
      </c>
      <c r="K172" s="64">
        <v>480</v>
      </c>
      <c r="L172" s="64">
        <v>479</v>
      </c>
      <c r="M172" s="64">
        <v>449</v>
      </c>
      <c r="N172" s="64">
        <v>492</v>
      </c>
      <c r="O172" s="64">
        <v>473</v>
      </c>
      <c r="P172" s="64">
        <v>491</v>
      </c>
      <c r="Q172" s="64">
        <v>497</v>
      </c>
      <c r="R172" s="64">
        <v>521</v>
      </c>
      <c r="S172" s="64">
        <v>571</v>
      </c>
      <c r="T172" s="64">
        <v>633</v>
      </c>
      <c r="U172" s="64">
        <v>669</v>
      </c>
      <c r="V172" s="64">
        <v>720</v>
      </c>
      <c r="W172" s="64">
        <v>715</v>
      </c>
      <c r="X172" s="64">
        <v>713</v>
      </c>
      <c r="Y172" s="64">
        <v>687</v>
      </c>
      <c r="Z172" s="64">
        <v>648</v>
      </c>
      <c r="AA172" s="64">
        <v>617</v>
      </c>
      <c r="AB172" s="65">
        <v>2</v>
      </c>
      <c r="AC172" s="65">
        <f t="shared" si="6"/>
        <v>2</v>
      </c>
      <c r="AD172" s="65">
        <v>7</v>
      </c>
      <c r="AF172" s="59">
        <v>13</v>
      </c>
      <c r="AG172" s="59">
        <v>16</v>
      </c>
      <c r="AH172">
        <v>2021</v>
      </c>
      <c r="AI172" s="74"/>
    </row>
    <row r="173" spans="1:35">
      <c r="A173" s="64">
        <v>20210621</v>
      </c>
      <c r="B173" s="64">
        <f t="shared" si="7"/>
        <v>794</v>
      </c>
      <c r="C173" s="64">
        <f t="shared" si="8"/>
        <v>509</v>
      </c>
      <c r="D173" s="64">
        <v>569</v>
      </c>
      <c r="E173" s="64">
        <v>539</v>
      </c>
      <c r="F173" s="64">
        <v>519</v>
      </c>
      <c r="G173" s="64">
        <v>509</v>
      </c>
      <c r="H173" s="64">
        <v>509</v>
      </c>
      <c r="I173" s="64">
        <v>518</v>
      </c>
      <c r="J173" s="64">
        <v>524</v>
      </c>
      <c r="K173" s="64">
        <v>520</v>
      </c>
      <c r="L173" s="64">
        <v>541</v>
      </c>
      <c r="M173" s="64">
        <v>570</v>
      </c>
      <c r="N173" s="64">
        <v>591</v>
      </c>
      <c r="O173" s="64">
        <v>592</v>
      </c>
      <c r="P173" s="64">
        <v>586</v>
      </c>
      <c r="Q173" s="64">
        <v>616</v>
      </c>
      <c r="R173" s="64">
        <v>650</v>
      </c>
      <c r="S173" s="64">
        <v>682</v>
      </c>
      <c r="T173" s="64">
        <v>722</v>
      </c>
      <c r="U173" s="64">
        <v>794</v>
      </c>
      <c r="V173" s="64">
        <v>789</v>
      </c>
      <c r="W173" s="64">
        <v>774</v>
      </c>
      <c r="X173" s="64">
        <v>762</v>
      </c>
      <c r="Y173" s="64">
        <v>726</v>
      </c>
      <c r="Z173" s="64">
        <v>674</v>
      </c>
      <c r="AA173" s="64">
        <v>642</v>
      </c>
      <c r="AB173" s="65">
        <v>2</v>
      </c>
      <c r="AC173" s="65">
        <f t="shared" si="6"/>
        <v>0</v>
      </c>
      <c r="AD173" s="65">
        <v>1</v>
      </c>
      <c r="AF173" s="59">
        <v>14</v>
      </c>
      <c r="AG173" s="59">
        <v>16</v>
      </c>
      <c r="AH173">
        <v>2021</v>
      </c>
      <c r="AI173" s="74"/>
    </row>
    <row r="174" spans="1:35">
      <c r="A174" s="64">
        <v>20210622</v>
      </c>
      <c r="B174" s="64">
        <f t="shared" si="7"/>
        <v>789</v>
      </c>
      <c r="C174" s="64">
        <f t="shared" si="8"/>
        <v>526</v>
      </c>
      <c r="D174" s="64">
        <v>591</v>
      </c>
      <c r="E174" s="64">
        <v>558</v>
      </c>
      <c r="F174" s="64">
        <v>538</v>
      </c>
      <c r="G174" s="64">
        <v>527</v>
      </c>
      <c r="H174" s="64">
        <v>526</v>
      </c>
      <c r="I174" s="64">
        <v>536</v>
      </c>
      <c r="J174" s="64">
        <v>550</v>
      </c>
      <c r="K174" s="64">
        <v>564</v>
      </c>
      <c r="L174" s="64">
        <v>601</v>
      </c>
      <c r="M174" s="64">
        <v>604</v>
      </c>
      <c r="N174" s="64">
        <v>610</v>
      </c>
      <c r="O174" s="64">
        <v>602</v>
      </c>
      <c r="P174" s="64">
        <v>594</v>
      </c>
      <c r="Q174" s="64">
        <v>626</v>
      </c>
      <c r="R174" s="64">
        <v>646</v>
      </c>
      <c r="S174" s="64">
        <v>655</v>
      </c>
      <c r="T174" s="64">
        <v>732</v>
      </c>
      <c r="U174" s="64">
        <v>789</v>
      </c>
      <c r="V174" s="64">
        <v>785</v>
      </c>
      <c r="W174" s="64">
        <v>789</v>
      </c>
      <c r="X174" s="64">
        <v>777</v>
      </c>
      <c r="Y174" s="64">
        <v>744</v>
      </c>
      <c r="Z174" s="64">
        <v>692</v>
      </c>
      <c r="AA174" s="64">
        <v>658</v>
      </c>
      <c r="AB174" s="65">
        <v>2</v>
      </c>
      <c r="AC174" s="65">
        <f t="shared" si="6"/>
        <v>0</v>
      </c>
      <c r="AD174" s="65">
        <v>2</v>
      </c>
      <c r="AF174" s="59">
        <v>14</v>
      </c>
      <c r="AG174" s="59">
        <v>16</v>
      </c>
      <c r="AH174">
        <v>2021</v>
      </c>
      <c r="AI174" s="74"/>
    </row>
    <row r="175" spans="1:35">
      <c r="A175" s="64">
        <v>20210623</v>
      </c>
      <c r="B175" s="64">
        <f t="shared" si="7"/>
        <v>773</v>
      </c>
      <c r="C175" s="64">
        <f t="shared" si="8"/>
        <v>529</v>
      </c>
      <c r="D175" s="64">
        <v>607</v>
      </c>
      <c r="E175" s="64">
        <v>569</v>
      </c>
      <c r="F175" s="64">
        <v>547</v>
      </c>
      <c r="G175" s="64">
        <v>532</v>
      </c>
      <c r="H175" s="64">
        <v>529</v>
      </c>
      <c r="I175" s="64">
        <v>537</v>
      </c>
      <c r="J175" s="64">
        <v>546</v>
      </c>
      <c r="K175" s="64">
        <v>559</v>
      </c>
      <c r="L175" s="64">
        <v>583</v>
      </c>
      <c r="M175" s="64">
        <v>609</v>
      </c>
      <c r="N175" s="64">
        <v>632</v>
      </c>
      <c r="O175" s="64">
        <v>661</v>
      </c>
      <c r="P175" s="64">
        <v>721</v>
      </c>
      <c r="Q175" s="64">
        <v>720</v>
      </c>
      <c r="R175" s="64">
        <v>670</v>
      </c>
      <c r="S175" s="64">
        <v>705</v>
      </c>
      <c r="T175" s="64">
        <v>735</v>
      </c>
      <c r="U175" s="64">
        <v>763</v>
      </c>
      <c r="V175" s="64">
        <v>766</v>
      </c>
      <c r="W175" s="64">
        <v>773</v>
      </c>
      <c r="X175" s="64">
        <v>766</v>
      </c>
      <c r="Y175" s="64">
        <v>737</v>
      </c>
      <c r="Z175" s="64">
        <v>682</v>
      </c>
      <c r="AA175" s="64">
        <v>648</v>
      </c>
      <c r="AB175" s="65">
        <v>2</v>
      </c>
      <c r="AC175" s="65">
        <f t="shared" si="6"/>
        <v>0</v>
      </c>
      <c r="AD175" s="65">
        <v>3</v>
      </c>
      <c r="AF175" s="59">
        <v>14</v>
      </c>
      <c r="AG175" s="59">
        <v>15</v>
      </c>
      <c r="AH175">
        <v>2021</v>
      </c>
      <c r="AI175" s="74"/>
    </row>
    <row r="176" spans="1:35">
      <c r="A176" s="64">
        <v>20210624</v>
      </c>
      <c r="B176" s="64">
        <f t="shared" si="7"/>
        <v>776</v>
      </c>
      <c r="C176" s="64">
        <f t="shared" si="8"/>
        <v>530</v>
      </c>
      <c r="D176" s="64">
        <v>598</v>
      </c>
      <c r="E176" s="64">
        <v>568</v>
      </c>
      <c r="F176" s="64">
        <v>543</v>
      </c>
      <c r="G176" s="64">
        <v>532</v>
      </c>
      <c r="H176" s="64">
        <v>530</v>
      </c>
      <c r="I176" s="64">
        <v>538</v>
      </c>
      <c r="J176" s="64">
        <v>544</v>
      </c>
      <c r="K176" s="64">
        <v>555</v>
      </c>
      <c r="L176" s="64">
        <v>602</v>
      </c>
      <c r="M176" s="64">
        <v>642</v>
      </c>
      <c r="N176" s="64">
        <v>654</v>
      </c>
      <c r="O176" s="64">
        <v>695</v>
      </c>
      <c r="P176" s="64">
        <v>685</v>
      </c>
      <c r="Q176" s="64">
        <v>722</v>
      </c>
      <c r="R176" s="64">
        <v>715</v>
      </c>
      <c r="S176" s="64">
        <v>760</v>
      </c>
      <c r="T176" s="64">
        <v>776</v>
      </c>
      <c r="U176" s="64">
        <v>764</v>
      </c>
      <c r="V176" s="64">
        <v>766</v>
      </c>
      <c r="W176" s="64">
        <v>774</v>
      </c>
      <c r="X176" s="64">
        <v>768</v>
      </c>
      <c r="Y176" s="64">
        <v>736</v>
      </c>
      <c r="Z176" s="64">
        <v>684</v>
      </c>
      <c r="AA176" s="64">
        <v>653</v>
      </c>
      <c r="AB176" s="65">
        <v>2</v>
      </c>
      <c r="AC176" s="65">
        <f t="shared" si="6"/>
        <v>0</v>
      </c>
      <c r="AD176" s="65">
        <v>4</v>
      </c>
      <c r="AF176" s="59">
        <v>14</v>
      </c>
      <c r="AG176" s="59">
        <v>14</v>
      </c>
      <c r="AH176">
        <v>2021</v>
      </c>
      <c r="AI176" s="74"/>
    </row>
    <row r="177" spans="1:35">
      <c r="A177" s="64">
        <v>20210625</v>
      </c>
      <c r="B177" s="64">
        <f t="shared" si="7"/>
        <v>802</v>
      </c>
      <c r="C177" s="64">
        <f t="shared" si="8"/>
        <v>533</v>
      </c>
      <c r="D177" s="64">
        <v>604</v>
      </c>
      <c r="E177" s="64">
        <v>569</v>
      </c>
      <c r="F177" s="64">
        <v>545</v>
      </c>
      <c r="G177" s="64">
        <v>533</v>
      </c>
      <c r="H177" s="64">
        <v>534</v>
      </c>
      <c r="I177" s="64">
        <v>542</v>
      </c>
      <c r="J177" s="64">
        <v>553</v>
      </c>
      <c r="K177" s="64">
        <v>559</v>
      </c>
      <c r="L177" s="64">
        <v>614</v>
      </c>
      <c r="M177" s="64">
        <v>625</v>
      </c>
      <c r="N177" s="64">
        <v>654</v>
      </c>
      <c r="O177" s="64">
        <v>656</v>
      </c>
      <c r="P177" s="64">
        <v>679</v>
      </c>
      <c r="Q177" s="64">
        <v>681</v>
      </c>
      <c r="R177" s="64">
        <v>708</v>
      </c>
      <c r="S177" s="64">
        <v>725</v>
      </c>
      <c r="T177" s="64">
        <v>768</v>
      </c>
      <c r="U177" s="64">
        <v>802</v>
      </c>
      <c r="V177" s="64">
        <v>780</v>
      </c>
      <c r="W177" s="64">
        <v>773</v>
      </c>
      <c r="X177" s="64">
        <v>767</v>
      </c>
      <c r="Y177" s="64">
        <v>735</v>
      </c>
      <c r="Z177" s="64">
        <v>685</v>
      </c>
      <c r="AA177" s="64">
        <v>659</v>
      </c>
      <c r="AB177" s="65">
        <v>2</v>
      </c>
      <c r="AC177" s="65">
        <f t="shared" si="6"/>
        <v>0</v>
      </c>
      <c r="AD177" s="65">
        <v>5</v>
      </c>
      <c r="AF177" s="59">
        <v>14</v>
      </c>
      <c r="AG177" s="59">
        <v>11</v>
      </c>
      <c r="AH177">
        <v>2021</v>
      </c>
      <c r="AI177" s="74"/>
    </row>
    <row r="178" spans="1:35">
      <c r="A178" s="64">
        <v>20210626</v>
      </c>
      <c r="B178" s="64">
        <f t="shared" si="7"/>
        <v>770</v>
      </c>
      <c r="C178" s="64">
        <f t="shared" si="8"/>
        <v>532</v>
      </c>
      <c r="D178" s="64">
        <v>613</v>
      </c>
      <c r="E178" s="64">
        <v>578</v>
      </c>
      <c r="F178" s="64">
        <v>552</v>
      </c>
      <c r="G178" s="64">
        <v>537</v>
      </c>
      <c r="H178" s="64">
        <v>532</v>
      </c>
      <c r="I178" s="64">
        <v>540</v>
      </c>
      <c r="J178" s="64">
        <v>560</v>
      </c>
      <c r="K178" s="64">
        <v>576</v>
      </c>
      <c r="L178" s="64">
        <v>607</v>
      </c>
      <c r="M178" s="64">
        <v>637</v>
      </c>
      <c r="N178" s="64">
        <v>648</v>
      </c>
      <c r="O178" s="64">
        <v>584</v>
      </c>
      <c r="P178" s="64">
        <v>562</v>
      </c>
      <c r="Q178" s="64">
        <v>642</v>
      </c>
      <c r="R178" s="64">
        <v>615</v>
      </c>
      <c r="S178" s="64">
        <v>635</v>
      </c>
      <c r="T178" s="64">
        <v>690</v>
      </c>
      <c r="U178" s="64">
        <v>758</v>
      </c>
      <c r="V178" s="64">
        <v>770</v>
      </c>
      <c r="W178" s="64">
        <v>760</v>
      </c>
      <c r="X178" s="64">
        <v>758</v>
      </c>
      <c r="Y178" s="64">
        <v>731</v>
      </c>
      <c r="Z178" s="64">
        <v>688</v>
      </c>
      <c r="AA178" s="64">
        <v>657</v>
      </c>
      <c r="AB178" s="65">
        <v>2</v>
      </c>
      <c r="AC178" s="65">
        <f t="shared" si="6"/>
        <v>1</v>
      </c>
      <c r="AD178" s="65">
        <v>6</v>
      </c>
      <c r="AF178" s="59">
        <v>15</v>
      </c>
      <c r="AG178" s="59">
        <v>10</v>
      </c>
      <c r="AH178">
        <v>2021</v>
      </c>
      <c r="AI178" s="74"/>
    </row>
    <row r="179" spans="1:35">
      <c r="A179" s="64">
        <v>20210627</v>
      </c>
      <c r="B179" s="64">
        <f t="shared" si="7"/>
        <v>750</v>
      </c>
      <c r="C179" s="64">
        <f t="shared" si="8"/>
        <v>532</v>
      </c>
      <c r="D179" s="64">
        <v>608</v>
      </c>
      <c r="E179" s="64">
        <v>573</v>
      </c>
      <c r="F179" s="64">
        <v>552</v>
      </c>
      <c r="G179" s="64">
        <v>537</v>
      </c>
      <c r="H179" s="64">
        <v>535</v>
      </c>
      <c r="I179" s="64">
        <v>539</v>
      </c>
      <c r="J179" s="64">
        <v>544</v>
      </c>
      <c r="K179" s="64">
        <v>532</v>
      </c>
      <c r="L179" s="64">
        <v>535</v>
      </c>
      <c r="M179" s="64">
        <v>547</v>
      </c>
      <c r="N179" s="64">
        <v>570</v>
      </c>
      <c r="O179" s="64">
        <v>587</v>
      </c>
      <c r="P179" s="64">
        <v>600</v>
      </c>
      <c r="Q179" s="64">
        <v>618</v>
      </c>
      <c r="R179" s="64">
        <v>644</v>
      </c>
      <c r="S179" s="64">
        <v>653</v>
      </c>
      <c r="T179" s="64">
        <v>686</v>
      </c>
      <c r="U179" s="64">
        <v>721</v>
      </c>
      <c r="V179" s="64">
        <v>746</v>
      </c>
      <c r="W179" s="64">
        <v>749</v>
      </c>
      <c r="X179" s="64">
        <v>750</v>
      </c>
      <c r="Y179" s="64">
        <v>721</v>
      </c>
      <c r="Z179" s="64">
        <v>678</v>
      </c>
      <c r="AA179" s="64">
        <v>641</v>
      </c>
      <c r="AB179" s="65">
        <v>2</v>
      </c>
      <c r="AC179" s="65">
        <f t="shared" si="6"/>
        <v>2</v>
      </c>
      <c r="AD179" s="65">
        <v>7</v>
      </c>
      <c r="AF179" s="59">
        <v>14</v>
      </c>
      <c r="AG179" s="59">
        <v>14</v>
      </c>
      <c r="AH179">
        <v>2021</v>
      </c>
      <c r="AI179" s="74"/>
    </row>
    <row r="180" spans="1:35">
      <c r="A180" s="64">
        <v>20210628</v>
      </c>
      <c r="B180" s="64">
        <f t="shared" si="7"/>
        <v>802</v>
      </c>
      <c r="C180" s="64">
        <f t="shared" si="8"/>
        <v>526</v>
      </c>
      <c r="D180" s="64">
        <v>595</v>
      </c>
      <c r="E180" s="64">
        <v>563</v>
      </c>
      <c r="F180" s="64">
        <v>544</v>
      </c>
      <c r="G180" s="64">
        <v>529</v>
      </c>
      <c r="H180" s="64">
        <v>526</v>
      </c>
      <c r="I180" s="64">
        <v>538</v>
      </c>
      <c r="J180" s="64">
        <v>555</v>
      </c>
      <c r="K180" s="64">
        <v>578</v>
      </c>
      <c r="L180" s="64">
        <v>613</v>
      </c>
      <c r="M180" s="64">
        <v>628</v>
      </c>
      <c r="N180" s="64">
        <v>674</v>
      </c>
      <c r="O180" s="64">
        <v>668</v>
      </c>
      <c r="P180" s="64">
        <v>684</v>
      </c>
      <c r="Q180" s="64">
        <v>722</v>
      </c>
      <c r="R180" s="64">
        <v>699</v>
      </c>
      <c r="S180" s="64">
        <v>716</v>
      </c>
      <c r="T180" s="64">
        <v>748</v>
      </c>
      <c r="U180" s="64">
        <v>784</v>
      </c>
      <c r="V180" s="64">
        <v>802</v>
      </c>
      <c r="W180" s="64">
        <v>797</v>
      </c>
      <c r="X180" s="64">
        <v>784</v>
      </c>
      <c r="Y180" s="64">
        <v>746</v>
      </c>
      <c r="Z180" s="64">
        <v>691</v>
      </c>
      <c r="AA180" s="64">
        <v>659</v>
      </c>
      <c r="AB180" s="65">
        <v>2</v>
      </c>
      <c r="AC180" s="65">
        <f t="shared" si="6"/>
        <v>0</v>
      </c>
      <c r="AD180" s="65">
        <v>1</v>
      </c>
      <c r="AF180" s="59">
        <v>14</v>
      </c>
      <c r="AG180" s="59">
        <v>15</v>
      </c>
      <c r="AH180">
        <v>2021</v>
      </c>
      <c r="AI180" s="74"/>
    </row>
    <row r="181" spans="1:35">
      <c r="A181" s="64">
        <v>20210629</v>
      </c>
      <c r="B181" s="64">
        <f t="shared" si="7"/>
        <v>799</v>
      </c>
      <c r="C181" s="64">
        <f t="shared" si="8"/>
        <v>534</v>
      </c>
      <c r="D181" s="64">
        <v>608</v>
      </c>
      <c r="E181" s="64">
        <v>574</v>
      </c>
      <c r="F181" s="64">
        <v>551</v>
      </c>
      <c r="G181" s="64">
        <v>540</v>
      </c>
      <c r="H181" s="64">
        <v>534</v>
      </c>
      <c r="I181" s="64">
        <v>547</v>
      </c>
      <c r="J181" s="64">
        <v>561</v>
      </c>
      <c r="K181" s="64">
        <v>576</v>
      </c>
      <c r="L181" s="64">
        <v>617</v>
      </c>
      <c r="M181" s="64">
        <v>652</v>
      </c>
      <c r="N181" s="64">
        <v>672</v>
      </c>
      <c r="O181" s="64">
        <v>667</v>
      </c>
      <c r="P181" s="64">
        <v>713</v>
      </c>
      <c r="Q181" s="64">
        <v>747</v>
      </c>
      <c r="R181" s="64">
        <v>701</v>
      </c>
      <c r="S181" s="64">
        <v>732</v>
      </c>
      <c r="T181" s="64">
        <v>743</v>
      </c>
      <c r="U181" s="64">
        <v>786</v>
      </c>
      <c r="V181" s="64">
        <v>799</v>
      </c>
      <c r="W181" s="64">
        <v>799</v>
      </c>
      <c r="X181" s="64">
        <v>790</v>
      </c>
      <c r="Y181" s="64">
        <v>753</v>
      </c>
      <c r="Z181" s="64">
        <v>700</v>
      </c>
      <c r="AA181" s="64">
        <v>664</v>
      </c>
      <c r="AB181" s="65">
        <v>2</v>
      </c>
      <c r="AC181" s="65">
        <f t="shared" si="6"/>
        <v>0</v>
      </c>
      <c r="AD181" s="65">
        <v>2</v>
      </c>
      <c r="AF181" s="59">
        <v>14</v>
      </c>
      <c r="AG181" s="59">
        <v>15</v>
      </c>
      <c r="AH181">
        <v>2021</v>
      </c>
      <c r="AI181" s="74"/>
    </row>
    <row r="182" spans="1:35">
      <c r="A182" s="64">
        <v>20210630</v>
      </c>
      <c r="B182" s="64">
        <f t="shared" si="7"/>
        <v>807</v>
      </c>
      <c r="C182" s="64">
        <f t="shared" si="8"/>
        <v>540</v>
      </c>
      <c r="D182" s="64">
        <v>614</v>
      </c>
      <c r="E182" s="64">
        <v>579</v>
      </c>
      <c r="F182" s="64">
        <v>556</v>
      </c>
      <c r="G182" s="64">
        <v>542</v>
      </c>
      <c r="H182" s="64">
        <v>540</v>
      </c>
      <c r="I182" s="64">
        <v>550</v>
      </c>
      <c r="J182" s="64">
        <v>561</v>
      </c>
      <c r="K182" s="64">
        <v>578</v>
      </c>
      <c r="L182" s="64">
        <v>656</v>
      </c>
      <c r="M182" s="64">
        <v>704</v>
      </c>
      <c r="N182" s="64">
        <v>649</v>
      </c>
      <c r="O182" s="64">
        <v>691</v>
      </c>
      <c r="P182" s="64">
        <v>730</v>
      </c>
      <c r="Q182" s="64">
        <v>703</v>
      </c>
      <c r="R182" s="64">
        <v>727</v>
      </c>
      <c r="S182" s="64">
        <v>722</v>
      </c>
      <c r="T182" s="64">
        <v>769</v>
      </c>
      <c r="U182" s="64">
        <v>796</v>
      </c>
      <c r="V182" s="64">
        <v>807</v>
      </c>
      <c r="W182" s="64">
        <v>803</v>
      </c>
      <c r="X182" s="64">
        <v>791</v>
      </c>
      <c r="Y182" s="64">
        <v>756</v>
      </c>
      <c r="Z182" s="64">
        <v>701</v>
      </c>
      <c r="AA182" s="64">
        <v>666</v>
      </c>
      <c r="AB182" s="65">
        <v>2</v>
      </c>
      <c r="AC182" s="65">
        <f t="shared" si="6"/>
        <v>0</v>
      </c>
      <c r="AD182" s="65">
        <v>3</v>
      </c>
      <c r="AF182" s="59">
        <v>14</v>
      </c>
      <c r="AG182" s="59">
        <v>13</v>
      </c>
      <c r="AH182">
        <v>2021</v>
      </c>
      <c r="AI182" s="74"/>
    </row>
    <row r="183" spans="1:35">
      <c r="A183" s="64">
        <v>20210701</v>
      </c>
      <c r="B183" s="64">
        <f t="shared" si="7"/>
        <v>833</v>
      </c>
      <c r="C183" s="64">
        <f t="shared" si="8"/>
        <v>543</v>
      </c>
      <c r="D183" s="64">
        <v>618</v>
      </c>
      <c r="E183" s="64">
        <v>584</v>
      </c>
      <c r="F183" s="64">
        <v>558</v>
      </c>
      <c r="G183" s="64">
        <v>545</v>
      </c>
      <c r="H183" s="64">
        <v>543</v>
      </c>
      <c r="I183" s="64">
        <v>553</v>
      </c>
      <c r="J183" s="64">
        <v>569</v>
      </c>
      <c r="K183" s="64">
        <v>593</v>
      </c>
      <c r="L183" s="64">
        <v>632</v>
      </c>
      <c r="M183" s="64">
        <v>690</v>
      </c>
      <c r="N183" s="64">
        <v>660</v>
      </c>
      <c r="O183" s="64">
        <v>685</v>
      </c>
      <c r="P183" s="64">
        <v>700</v>
      </c>
      <c r="Q183" s="64">
        <v>723</v>
      </c>
      <c r="R183" s="64">
        <v>724</v>
      </c>
      <c r="S183" s="64">
        <v>735</v>
      </c>
      <c r="T183" s="64">
        <v>768</v>
      </c>
      <c r="U183" s="64">
        <v>815</v>
      </c>
      <c r="V183" s="64">
        <v>833</v>
      </c>
      <c r="W183" s="64">
        <v>827</v>
      </c>
      <c r="X183" s="64">
        <v>810</v>
      </c>
      <c r="Y183" s="64">
        <v>776</v>
      </c>
      <c r="Z183" s="64">
        <v>724</v>
      </c>
      <c r="AA183" s="64">
        <v>683</v>
      </c>
      <c r="AB183" s="65">
        <v>2</v>
      </c>
      <c r="AC183" s="65">
        <f t="shared" si="6"/>
        <v>0</v>
      </c>
      <c r="AD183" s="65">
        <v>4</v>
      </c>
      <c r="AF183" s="59">
        <v>14</v>
      </c>
      <c r="AG183" s="59">
        <v>15</v>
      </c>
      <c r="AH183">
        <v>2021</v>
      </c>
      <c r="AI183" s="74"/>
    </row>
    <row r="184" spans="1:35">
      <c r="A184" s="64">
        <v>20210702</v>
      </c>
      <c r="B184" s="64">
        <f t="shared" si="7"/>
        <v>804</v>
      </c>
      <c r="C184" s="64">
        <f t="shared" si="8"/>
        <v>549</v>
      </c>
      <c r="D184" s="64">
        <v>629</v>
      </c>
      <c r="E184" s="64">
        <v>591</v>
      </c>
      <c r="F184" s="64">
        <v>564</v>
      </c>
      <c r="G184" s="64">
        <v>551</v>
      </c>
      <c r="H184" s="64">
        <v>549</v>
      </c>
      <c r="I184" s="64">
        <v>559</v>
      </c>
      <c r="J184" s="64">
        <v>583</v>
      </c>
      <c r="K184" s="64">
        <v>631</v>
      </c>
      <c r="L184" s="64">
        <v>677</v>
      </c>
      <c r="M184" s="64">
        <v>741</v>
      </c>
      <c r="N184" s="64">
        <v>774</v>
      </c>
      <c r="O184" s="64">
        <v>782</v>
      </c>
      <c r="P184" s="64">
        <v>779</v>
      </c>
      <c r="Q184" s="64">
        <v>777</v>
      </c>
      <c r="R184" s="64">
        <v>781</v>
      </c>
      <c r="S184" s="64">
        <v>743</v>
      </c>
      <c r="T184" s="64">
        <v>785</v>
      </c>
      <c r="U184" s="64">
        <v>804</v>
      </c>
      <c r="V184" s="64">
        <v>793</v>
      </c>
      <c r="W184" s="64">
        <v>801</v>
      </c>
      <c r="X184" s="64">
        <v>792</v>
      </c>
      <c r="Y184" s="64">
        <v>755</v>
      </c>
      <c r="Z184" s="64">
        <v>710</v>
      </c>
      <c r="AA184" s="64">
        <v>678</v>
      </c>
      <c r="AB184" s="65">
        <v>2</v>
      </c>
      <c r="AC184" s="65">
        <f t="shared" si="6"/>
        <v>0</v>
      </c>
      <c r="AD184" s="65">
        <v>5</v>
      </c>
      <c r="AF184" s="59">
        <v>14</v>
      </c>
      <c r="AG184" s="59">
        <v>5</v>
      </c>
      <c r="AH184">
        <v>2021</v>
      </c>
      <c r="AI184" s="74"/>
    </row>
    <row r="185" spans="1:35">
      <c r="A185" s="64">
        <v>20210703</v>
      </c>
      <c r="B185" s="64">
        <f t="shared" si="7"/>
        <v>825</v>
      </c>
      <c r="C185" s="64">
        <f t="shared" si="8"/>
        <v>546</v>
      </c>
      <c r="D185" s="64">
        <v>628</v>
      </c>
      <c r="E185" s="64">
        <v>589</v>
      </c>
      <c r="F185" s="64">
        <v>563</v>
      </c>
      <c r="G185" s="64">
        <v>550</v>
      </c>
      <c r="H185" s="64">
        <v>546</v>
      </c>
      <c r="I185" s="64">
        <v>554</v>
      </c>
      <c r="J185" s="64">
        <v>578</v>
      </c>
      <c r="K185" s="64">
        <v>613</v>
      </c>
      <c r="L185" s="64">
        <v>662</v>
      </c>
      <c r="M185" s="64">
        <v>725</v>
      </c>
      <c r="N185" s="64">
        <v>750</v>
      </c>
      <c r="O185" s="64">
        <v>740</v>
      </c>
      <c r="P185" s="64">
        <v>734</v>
      </c>
      <c r="Q185" s="64">
        <v>761</v>
      </c>
      <c r="R185" s="64">
        <v>776</v>
      </c>
      <c r="S185" s="64">
        <v>776</v>
      </c>
      <c r="T185" s="64">
        <v>788</v>
      </c>
      <c r="U185" s="64">
        <v>817</v>
      </c>
      <c r="V185" s="64">
        <v>824</v>
      </c>
      <c r="W185" s="64">
        <v>825</v>
      </c>
      <c r="X185" s="64">
        <v>821</v>
      </c>
      <c r="Y185" s="64">
        <v>789</v>
      </c>
      <c r="Z185" s="64">
        <v>744</v>
      </c>
      <c r="AA185" s="64">
        <v>704</v>
      </c>
      <c r="AB185" s="65">
        <v>2</v>
      </c>
      <c r="AC185" s="65">
        <f t="shared" si="6"/>
        <v>1</v>
      </c>
      <c r="AD185" s="65">
        <v>6</v>
      </c>
      <c r="AF185" s="59">
        <v>15</v>
      </c>
      <c r="AG185" s="59">
        <v>3</v>
      </c>
      <c r="AH185">
        <v>2021</v>
      </c>
      <c r="AI185" s="74"/>
    </row>
    <row r="186" spans="1:35">
      <c r="A186" s="64">
        <v>20210704</v>
      </c>
      <c r="B186" s="64">
        <f t="shared" si="7"/>
        <v>761</v>
      </c>
      <c r="C186" s="64">
        <f t="shared" si="8"/>
        <v>554</v>
      </c>
      <c r="D186" s="64">
        <v>654</v>
      </c>
      <c r="E186" s="64">
        <v>615</v>
      </c>
      <c r="F186" s="64">
        <v>585</v>
      </c>
      <c r="G186" s="64">
        <v>562</v>
      </c>
      <c r="H186" s="64">
        <v>554</v>
      </c>
      <c r="I186" s="64">
        <v>559</v>
      </c>
      <c r="J186" s="64">
        <v>573</v>
      </c>
      <c r="K186" s="64">
        <v>598</v>
      </c>
      <c r="L186" s="64">
        <v>618</v>
      </c>
      <c r="M186" s="64">
        <v>654</v>
      </c>
      <c r="N186" s="64">
        <v>714</v>
      </c>
      <c r="O186" s="64">
        <v>713</v>
      </c>
      <c r="P186" s="64">
        <v>689</v>
      </c>
      <c r="Q186" s="64">
        <v>701</v>
      </c>
      <c r="R186" s="64">
        <v>679</v>
      </c>
      <c r="S186" s="64">
        <v>702</v>
      </c>
      <c r="T186" s="64">
        <v>737</v>
      </c>
      <c r="U186" s="64">
        <v>752</v>
      </c>
      <c r="V186" s="64">
        <v>759</v>
      </c>
      <c r="W186" s="64">
        <v>761</v>
      </c>
      <c r="X186" s="64">
        <v>753</v>
      </c>
      <c r="Y186" s="64">
        <v>725</v>
      </c>
      <c r="Z186" s="64">
        <v>685</v>
      </c>
      <c r="AA186" s="64">
        <v>656</v>
      </c>
      <c r="AB186" s="65">
        <v>2</v>
      </c>
      <c r="AC186" s="65">
        <f t="shared" si="6"/>
        <v>2</v>
      </c>
      <c r="AD186" s="65">
        <v>7</v>
      </c>
      <c r="AF186" s="59">
        <v>15</v>
      </c>
      <c r="AG186" s="59">
        <v>2</v>
      </c>
      <c r="AH186">
        <v>2021</v>
      </c>
      <c r="AI186" s="74"/>
    </row>
    <row r="187" spans="1:35">
      <c r="A187" s="64">
        <v>20210705</v>
      </c>
      <c r="B187" s="64">
        <f t="shared" si="7"/>
        <v>857</v>
      </c>
      <c r="C187" s="64">
        <f t="shared" si="8"/>
        <v>543</v>
      </c>
      <c r="D187" s="64">
        <v>609</v>
      </c>
      <c r="E187" s="64">
        <v>579</v>
      </c>
      <c r="F187" s="64">
        <v>557</v>
      </c>
      <c r="G187" s="64">
        <v>544</v>
      </c>
      <c r="H187" s="64">
        <v>543</v>
      </c>
      <c r="I187" s="64">
        <v>554</v>
      </c>
      <c r="J187" s="64">
        <v>588</v>
      </c>
      <c r="K187" s="64">
        <v>644</v>
      </c>
      <c r="L187" s="64">
        <v>693</v>
      </c>
      <c r="M187" s="64">
        <v>766</v>
      </c>
      <c r="N187" s="64">
        <v>815</v>
      </c>
      <c r="O187" s="64">
        <v>806</v>
      </c>
      <c r="P187" s="64">
        <v>801</v>
      </c>
      <c r="Q187" s="64">
        <v>852</v>
      </c>
      <c r="R187" s="64">
        <v>843</v>
      </c>
      <c r="S187" s="64">
        <v>845</v>
      </c>
      <c r="T187" s="64">
        <v>856</v>
      </c>
      <c r="U187" s="64">
        <v>856</v>
      </c>
      <c r="V187" s="64">
        <v>852</v>
      </c>
      <c r="W187" s="64">
        <v>857</v>
      </c>
      <c r="X187" s="64">
        <v>846</v>
      </c>
      <c r="Y187" s="64">
        <v>807</v>
      </c>
      <c r="Z187" s="64">
        <v>756</v>
      </c>
      <c r="AA187" s="64">
        <v>713</v>
      </c>
      <c r="AB187" s="65">
        <v>2</v>
      </c>
      <c r="AC187" s="65">
        <f t="shared" si="6"/>
        <v>0</v>
      </c>
      <c r="AD187" s="65">
        <v>1</v>
      </c>
      <c r="AF187" s="59">
        <v>15</v>
      </c>
      <c r="AG187" s="59">
        <v>9</v>
      </c>
      <c r="AH187">
        <v>2021</v>
      </c>
      <c r="AI187" s="74"/>
    </row>
    <row r="188" spans="1:35">
      <c r="A188" s="64">
        <v>20210706</v>
      </c>
      <c r="B188" s="64">
        <f t="shared" si="7"/>
        <v>926</v>
      </c>
      <c r="C188" s="64">
        <f t="shared" si="8"/>
        <v>569</v>
      </c>
      <c r="D188" s="64">
        <v>660</v>
      </c>
      <c r="E188" s="64">
        <v>620</v>
      </c>
      <c r="F188" s="64">
        <v>590</v>
      </c>
      <c r="G188" s="64">
        <v>573</v>
      </c>
      <c r="H188" s="64">
        <v>569</v>
      </c>
      <c r="I188" s="64">
        <v>581</v>
      </c>
      <c r="J188" s="64">
        <v>603</v>
      </c>
      <c r="K188" s="64">
        <v>648</v>
      </c>
      <c r="L188" s="64">
        <v>725</v>
      </c>
      <c r="M188" s="64">
        <v>803</v>
      </c>
      <c r="N188" s="64">
        <v>802</v>
      </c>
      <c r="O188" s="64">
        <v>782</v>
      </c>
      <c r="P188" s="64">
        <v>792</v>
      </c>
      <c r="Q188" s="64">
        <v>840</v>
      </c>
      <c r="R188" s="64">
        <v>846</v>
      </c>
      <c r="S188" s="64">
        <v>877</v>
      </c>
      <c r="T188" s="64">
        <v>889</v>
      </c>
      <c r="U188" s="64">
        <v>926</v>
      </c>
      <c r="V188" s="64">
        <v>889</v>
      </c>
      <c r="W188" s="64">
        <v>889</v>
      </c>
      <c r="X188" s="64">
        <v>882</v>
      </c>
      <c r="Y188" s="64">
        <v>839</v>
      </c>
      <c r="Z188" s="64">
        <v>783</v>
      </c>
      <c r="AA188" s="64">
        <v>740</v>
      </c>
      <c r="AB188" s="65">
        <v>2</v>
      </c>
      <c r="AC188" s="65">
        <f t="shared" si="6"/>
        <v>0</v>
      </c>
      <c r="AD188" s="65">
        <v>2</v>
      </c>
      <c r="AF188" s="59">
        <v>15</v>
      </c>
      <c r="AG188" s="59">
        <v>11</v>
      </c>
      <c r="AH188">
        <v>2021</v>
      </c>
      <c r="AI188" s="74"/>
    </row>
    <row r="189" spans="1:35">
      <c r="A189" s="64">
        <v>20210707</v>
      </c>
      <c r="B189" s="64">
        <f t="shared" si="7"/>
        <v>924</v>
      </c>
      <c r="C189" s="64">
        <f t="shared" si="8"/>
        <v>587</v>
      </c>
      <c r="D189" s="64">
        <v>679</v>
      </c>
      <c r="E189" s="64">
        <v>636</v>
      </c>
      <c r="F189" s="64">
        <v>607</v>
      </c>
      <c r="G189" s="64">
        <v>588</v>
      </c>
      <c r="H189" s="64">
        <v>587</v>
      </c>
      <c r="I189" s="64">
        <v>594</v>
      </c>
      <c r="J189" s="64">
        <v>630</v>
      </c>
      <c r="K189" s="64">
        <v>682</v>
      </c>
      <c r="L189" s="64">
        <v>775</v>
      </c>
      <c r="M189" s="64">
        <v>836</v>
      </c>
      <c r="N189" s="64">
        <v>906</v>
      </c>
      <c r="O189" s="64">
        <v>840</v>
      </c>
      <c r="P189" s="64">
        <v>830</v>
      </c>
      <c r="Q189" s="64">
        <v>913</v>
      </c>
      <c r="R189" s="64">
        <v>924</v>
      </c>
      <c r="S189" s="64">
        <v>919</v>
      </c>
      <c r="T189" s="64">
        <v>877</v>
      </c>
      <c r="U189" s="64">
        <v>887</v>
      </c>
      <c r="V189" s="64">
        <v>883</v>
      </c>
      <c r="W189" s="64">
        <v>898</v>
      </c>
      <c r="X189" s="64">
        <v>884</v>
      </c>
      <c r="Y189" s="64">
        <v>836</v>
      </c>
      <c r="Z189" s="64">
        <v>782</v>
      </c>
      <c r="AA189" s="64">
        <v>736</v>
      </c>
      <c r="AB189" s="65">
        <v>2</v>
      </c>
      <c r="AC189" s="65">
        <f t="shared" si="6"/>
        <v>0</v>
      </c>
      <c r="AD189" s="65">
        <v>3</v>
      </c>
      <c r="AF189" s="59">
        <v>15</v>
      </c>
      <c r="AG189" s="59">
        <v>6</v>
      </c>
      <c r="AH189">
        <v>2021</v>
      </c>
      <c r="AI189" s="74"/>
    </row>
    <row r="190" spans="1:35">
      <c r="A190" s="64">
        <v>20210708</v>
      </c>
      <c r="B190" s="64">
        <f t="shared" si="7"/>
        <v>888</v>
      </c>
      <c r="C190" s="64">
        <f t="shared" si="8"/>
        <v>589</v>
      </c>
      <c r="D190" s="64">
        <v>677</v>
      </c>
      <c r="E190" s="64">
        <v>635</v>
      </c>
      <c r="F190" s="64">
        <v>607</v>
      </c>
      <c r="G190" s="64">
        <v>593</v>
      </c>
      <c r="H190" s="64">
        <v>589</v>
      </c>
      <c r="I190" s="64">
        <v>598</v>
      </c>
      <c r="J190" s="64">
        <v>633</v>
      </c>
      <c r="K190" s="64">
        <v>683</v>
      </c>
      <c r="L190" s="64">
        <v>779</v>
      </c>
      <c r="M190" s="64">
        <v>842</v>
      </c>
      <c r="N190" s="64">
        <v>883</v>
      </c>
      <c r="O190" s="64">
        <v>877</v>
      </c>
      <c r="P190" s="64">
        <v>696</v>
      </c>
      <c r="Q190" s="64">
        <v>825</v>
      </c>
      <c r="R190" s="64">
        <v>883</v>
      </c>
      <c r="S190" s="64">
        <v>888</v>
      </c>
      <c r="T190" s="64">
        <v>865</v>
      </c>
      <c r="U190" s="64">
        <v>861</v>
      </c>
      <c r="V190" s="64">
        <v>860</v>
      </c>
      <c r="W190" s="64">
        <v>864</v>
      </c>
      <c r="X190" s="64">
        <v>854</v>
      </c>
      <c r="Y190" s="64">
        <v>811</v>
      </c>
      <c r="Z190" s="64">
        <v>759</v>
      </c>
      <c r="AA190" s="64">
        <v>724</v>
      </c>
      <c r="AB190" s="65">
        <v>2</v>
      </c>
      <c r="AC190" s="65">
        <f t="shared" si="6"/>
        <v>0</v>
      </c>
      <c r="AD190" s="65">
        <v>4</v>
      </c>
      <c r="AF190" s="59">
        <v>15</v>
      </c>
      <c r="AG190" s="59">
        <v>7</v>
      </c>
      <c r="AH190">
        <v>2021</v>
      </c>
      <c r="AI190" s="74"/>
    </row>
    <row r="191" spans="1:35">
      <c r="A191" s="64">
        <v>20210709</v>
      </c>
      <c r="B191" s="64">
        <f t="shared" si="7"/>
        <v>866</v>
      </c>
      <c r="C191" s="64">
        <f t="shared" si="8"/>
        <v>572</v>
      </c>
      <c r="D191" s="64">
        <v>664</v>
      </c>
      <c r="E191" s="64">
        <v>620</v>
      </c>
      <c r="F191" s="64">
        <v>594</v>
      </c>
      <c r="G191" s="64">
        <v>576</v>
      </c>
      <c r="H191" s="64">
        <v>572</v>
      </c>
      <c r="I191" s="64">
        <v>580</v>
      </c>
      <c r="J191" s="64">
        <v>607</v>
      </c>
      <c r="K191" s="64">
        <v>667</v>
      </c>
      <c r="L191" s="64">
        <v>715</v>
      </c>
      <c r="M191" s="64">
        <v>735</v>
      </c>
      <c r="N191" s="64">
        <v>764</v>
      </c>
      <c r="O191" s="64">
        <v>759</v>
      </c>
      <c r="P191" s="64">
        <v>760</v>
      </c>
      <c r="Q191" s="64">
        <v>759</v>
      </c>
      <c r="R191" s="64">
        <v>784</v>
      </c>
      <c r="S191" s="64">
        <v>835</v>
      </c>
      <c r="T191" s="64">
        <v>848</v>
      </c>
      <c r="U191" s="64">
        <v>860</v>
      </c>
      <c r="V191" s="64">
        <v>848</v>
      </c>
      <c r="W191" s="64">
        <v>866</v>
      </c>
      <c r="X191" s="64">
        <v>854</v>
      </c>
      <c r="Y191" s="64">
        <v>816</v>
      </c>
      <c r="Z191" s="64">
        <v>762</v>
      </c>
      <c r="AA191" s="64">
        <v>721</v>
      </c>
      <c r="AB191" s="65">
        <v>2</v>
      </c>
      <c r="AC191" s="65">
        <f t="shared" si="6"/>
        <v>0</v>
      </c>
      <c r="AD191" s="65">
        <v>5</v>
      </c>
      <c r="AF191" s="59">
        <v>15</v>
      </c>
      <c r="AG191" s="59">
        <v>13</v>
      </c>
      <c r="AH191">
        <v>2021</v>
      </c>
      <c r="AI191" s="74"/>
    </row>
    <row r="192" spans="1:35">
      <c r="A192" s="64">
        <v>20210710</v>
      </c>
      <c r="B192" s="64">
        <f t="shared" si="7"/>
        <v>865</v>
      </c>
      <c r="C192" s="64">
        <f t="shared" si="8"/>
        <v>569</v>
      </c>
      <c r="D192" s="64">
        <v>663</v>
      </c>
      <c r="E192" s="64">
        <v>619</v>
      </c>
      <c r="F192" s="64">
        <v>589</v>
      </c>
      <c r="G192" s="64">
        <v>570</v>
      </c>
      <c r="H192" s="64">
        <v>569</v>
      </c>
      <c r="I192" s="64">
        <v>574</v>
      </c>
      <c r="J192" s="64">
        <v>587</v>
      </c>
      <c r="K192" s="64">
        <v>587</v>
      </c>
      <c r="L192" s="64">
        <v>666</v>
      </c>
      <c r="M192" s="64">
        <v>748</v>
      </c>
      <c r="N192" s="64">
        <v>734</v>
      </c>
      <c r="O192" s="64">
        <v>707</v>
      </c>
      <c r="P192" s="64">
        <v>732</v>
      </c>
      <c r="Q192" s="64">
        <v>719</v>
      </c>
      <c r="R192" s="64">
        <v>733</v>
      </c>
      <c r="S192" s="64">
        <v>744</v>
      </c>
      <c r="T192" s="64">
        <v>795</v>
      </c>
      <c r="U192" s="64">
        <v>848</v>
      </c>
      <c r="V192" s="64">
        <v>865</v>
      </c>
      <c r="W192" s="64">
        <v>855</v>
      </c>
      <c r="X192" s="64">
        <v>847</v>
      </c>
      <c r="Y192" s="64">
        <v>814</v>
      </c>
      <c r="Z192" s="64">
        <v>761</v>
      </c>
      <c r="AA192" s="64">
        <v>718</v>
      </c>
      <c r="AB192" s="65">
        <v>2</v>
      </c>
      <c r="AC192" s="65">
        <f t="shared" si="6"/>
        <v>1</v>
      </c>
      <c r="AD192" s="65">
        <v>6</v>
      </c>
      <c r="AF192" s="59">
        <v>15</v>
      </c>
      <c r="AG192" s="59">
        <v>12</v>
      </c>
      <c r="AH192">
        <v>2021</v>
      </c>
      <c r="AI192" s="74"/>
    </row>
    <row r="193" spans="1:35">
      <c r="A193" s="64">
        <v>20210711</v>
      </c>
      <c r="B193" s="64">
        <f t="shared" si="7"/>
        <v>899</v>
      </c>
      <c r="C193" s="64">
        <f t="shared" si="8"/>
        <v>568</v>
      </c>
      <c r="D193" s="64">
        <v>658</v>
      </c>
      <c r="E193" s="64">
        <v>617</v>
      </c>
      <c r="F193" s="64">
        <v>588</v>
      </c>
      <c r="G193" s="64">
        <v>571</v>
      </c>
      <c r="H193" s="64">
        <v>568</v>
      </c>
      <c r="I193" s="64">
        <v>573</v>
      </c>
      <c r="J193" s="64">
        <v>585</v>
      </c>
      <c r="K193" s="64">
        <v>601</v>
      </c>
      <c r="L193" s="64">
        <v>638</v>
      </c>
      <c r="M193" s="64">
        <v>683</v>
      </c>
      <c r="N193" s="64">
        <v>707</v>
      </c>
      <c r="O193" s="64">
        <v>742</v>
      </c>
      <c r="P193" s="64">
        <v>752</v>
      </c>
      <c r="Q193" s="64">
        <v>743</v>
      </c>
      <c r="R193" s="64">
        <v>774</v>
      </c>
      <c r="S193" s="64">
        <v>789</v>
      </c>
      <c r="T193" s="64">
        <v>820</v>
      </c>
      <c r="U193" s="64">
        <v>870</v>
      </c>
      <c r="V193" s="64">
        <v>896</v>
      </c>
      <c r="W193" s="64">
        <v>899</v>
      </c>
      <c r="X193" s="64">
        <v>891</v>
      </c>
      <c r="Y193" s="64">
        <v>851</v>
      </c>
      <c r="Z193" s="64">
        <v>793</v>
      </c>
      <c r="AA193" s="64">
        <v>745</v>
      </c>
      <c r="AB193" s="65">
        <v>2</v>
      </c>
      <c r="AC193" s="65">
        <f t="shared" si="6"/>
        <v>2</v>
      </c>
      <c r="AD193" s="65">
        <v>7</v>
      </c>
      <c r="AF193" s="59">
        <v>15</v>
      </c>
      <c r="AG193" s="59">
        <v>14</v>
      </c>
      <c r="AH193">
        <v>2021</v>
      </c>
      <c r="AI193" s="74"/>
    </row>
    <row r="194" spans="1:35">
      <c r="A194" s="64">
        <v>20210712</v>
      </c>
      <c r="B194" s="64">
        <f t="shared" si="7"/>
        <v>961</v>
      </c>
      <c r="C194" s="64">
        <f t="shared" si="8"/>
        <v>583</v>
      </c>
      <c r="D194" s="64">
        <v>678</v>
      </c>
      <c r="E194" s="64">
        <v>634</v>
      </c>
      <c r="F194" s="64">
        <v>604</v>
      </c>
      <c r="G194" s="64">
        <v>586</v>
      </c>
      <c r="H194" s="64">
        <v>583</v>
      </c>
      <c r="I194" s="64">
        <v>593</v>
      </c>
      <c r="J194" s="64">
        <v>614</v>
      </c>
      <c r="K194" s="64">
        <v>668</v>
      </c>
      <c r="L194" s="64">
        <v>717</v>
      </c>
      <c r="M194" s="64">
        <v>788</v>
      </c>
      <c r="N194" s="64">
        <v>818</v>
      </c>
      <c r="O194" s="64">
        <v>826</v>
      </c>
      <c r="P194" s="64">
        <v>819</v>
      </c>
      <c r="Q194" s="64">
        <v>868</v>
      </c>
      <c r="R194" s="64">
        <v>869</v>
      </c>
      <c r="S194" s="64">
        <v>891</v>
      </c>
      <c r="T194" s="64">
        <v>923</v>
      </c>
      <c r="U194" s="64">
        <v>935</v>
      </c>
      <c r="V194" s="64">
        <v>961</v>
      </c>
      <c r="W194" s="64">
        <v>959</v>
      </c>
      <c r="X194" s="64">
        <v>937</v>
      </c>
      <c r="Y194" s="64">
        <v>891</v>
      </c>
      <c r="Z194" s="64">
        <v>825</v>
      </c>
      <c r="AA194" s="64">
        <v>768</v>
      </c>
      <c r="AB194" s="65">
        <v>2</v>
      </c>
      <c r="AC194" s="65">
        <f t="shared" ref="AC194:AC257" si="9">IF(NOT(ISBLANK(AE194)),3,IF(AD194=6,1,IF(AD194=7,2,0)))</f>
        <v>0</v>
      </c>
      <c r="AD194" s="65">
        <v>1</v>
      </c>
      <c r="AF194" s="59">
        <v>15</v>
      </c>
      <c r="AG194" s="59">
        <v>14</v>
      </c>
      <c r="AH194">
        <v>2021</v>
      </c>
      <c r="AI194" s="74"/>
    </row>
    <row r="195" spans="1:35">
      <c r="A195" s="64">
        <v>20210713</v>
      </c>
      <c r="B195" s="64">
        <f t="shared" ref="B195:B258" si="10">MAX(D195:AA195)</f>
        <v>963</v>
      </c>
      <c r="C195" s="64">
        <f t="shared" ref="C195:C258" si="11">MIN(D195:AA195)</f>
        <v>604</v>
      </c>
      <c r="D195" s="64">
        <v>698</v>
      </c>
      <c r="E195" s="64">
        <v>653</v>
      </c>
      <c r="F195" s="64">
        <v>625</v>
      </c>
      <c r="G195" s="64">
        <v>608</v>
      </c>
      <c r="H195" s="64">
        <v>604</v>
      </c>
      <c r="I195" s="64">
        <v>612</v>
      </c>
      <c r="J195" s="64">
        <v>634</v>
      </c>
      <c r="K195" s="64">
        <v>682</v>
      </c>
      <c r="L195" s="64">
        <v>757</v>
      </c>
      <c r="M195" s="64">
        <v>795</v>
      </c>
      <c r="N195" s="64">
        <v>817</v>
      </c>
      <c r="O195" s="64">
        <v>885</v>
      </c>
      <c r="P195" s="64">
        <v>866</v>
      </c>
      <c r="Q195" s="64">
        <v>866</v>
      </c>
      <c r="R195" s="64">
        <v>929</v>
      </c>
      <c r="S195" s="64">
        <v>939</v>
      </c>
      <c r="T195" s="64">
        <v>940</v>
      </c>
      <c r="U195" s="64">
        <v>959</v>
      </c>
      <c r="V195" s="64">
        <v>961</v>
      </c>
      <c r="W195" s="64">
        <v>963</v>
      </c>
      <c r="X195" s="64">
        <v>946</v>
      </c>
      <c r="Y195" s="64">
        <v>899</v>
      </c>
      <c r="Z195" s="64">
        <v>826</v>
      </c>
      <c r="AA195" s="64">
        <v>775</v>
      </c>
      <c r="AB195" s="65">
        <v>2</v>
      </c>
      <c r="AC195" s="65">
        <f t="shared" si="9"/>
        <v>0</v>
      </c>
      <c r="AD195" s="65">
        <v>2</v>
      </c>
      <c r="AF195" s="59">
        <v>15</v>
      </c>
      <c r="AG195" s="59">
        <v>14</v>
      </c>
      <c r="AH195">
        <v>2021</v>
      </c>
      <c r="AI195" s="74"/>
    </row>
    <row r="196" spans="1:35">
      <c r="A196" s="64">
        <v>20210714</v>
      </c>
      <c r="B196" s="64">
        <f t="shared" si="10"/>
        <v>962</v>
      </c>
      <c r="C196" s="64">
        <f t="shared" si="11"/>
        <v>610</v>
      </c>
      <c r="D196" s="64">
        <v>707</v>
      </c>
      <c r="E196" s="64">
        <v>660</v>
      </c>
      <c r="F196" s="64">
        <v>635</v>
      </c>
      <c r="G196" s="64">
        <v>615</v>
      </c>
      <c r="H196" s="64">
        <v>610</v>
      </c>
      <c r="I196" s="64">
        <v>620</v>
      </c>
      <c r="J196" s="64">
        <v>635</v>
      </c>
      <c r="K196" s="64">
        <v>681</v>
      </c>
      <c r="L196" s="64">
        <v>754</v>
      </c>
      <c r="M196" s="64">
        <v>838</v>
      </c>
      <c r="N196" s="64">
        <v>883</v>
      </c>
      <c r="O196" s="64">
        <v>863</v>
      </c>
      <c r="P196" s="64">
        <v>866</v>
      </c>
      <c r="Q196" s="64">
        <v>891</v>
      </c>
      <c r="R196" s="64">
        <v>881</v>
      </c>
      <c r="S196" s="64">
        <v>880</v>
      </c>
      <c r="T196" s="64">
        <v>926</v>
      </c>
      <c r="U196" s="64">
        <v>951</v>
      </c>
      <c r="V196" s="64">
        <v>953</v>
      </c>
      <c r="W196" s="64">
        <v>962</v>
      </c>
      <c r="X196" s="64">
        <v>945</v>
      </c>
      <c r="Y196" s="64">
        <v>892</v>
      </c>
      <c r="Z196" s="64">
        <v>822</v>
      </c>
      <c r="AA196" s="64">
        <v>770</v>
      </c>
      <c r="AB196" s="65">
        <v>2</v>
      </c>
      <c r="AC196" s="65">
        <f t="shared" si="9"/>
        <v>0</v>
      </c>
      <c r="AD196" s="65">
        <v>3</v>
      </c>
      <c r="AF196" s="59">
        <v>15</v>
      </c>
      <c r="AG196" s="59">
        <v>11</v>
      </c>
      <c r="AH196">
        <v>2021</v>
      </c>
      <c r="AI196" s="74"/>
    </row>
    <row r="197" spans="1:35">
      <c r="A197" s="64">
        <v>20210715</v>
      </c>
      <c r="B197" s="64">
        <f t="shared" si="10"/>
        <v>994</v>
      </c>
      <c r="C197" s="64">
        <f t="shared" si="11"/>
        <v>598</v>
      </c>
      <c r="D197" s="64">
        <v>703</v>
      </c>
      <c r="E197" s="64">
        <v>653</v>
      </c>
      <c r="F197" s="64">
        <v>623</v>
      </c>
      <c r="G197" s="64">
        <v>608</v>
      </c>
      <c r="H197" s="64">
        <v>598</v>
      </c>
      <c r="I197" s="64">
        <v>608</v>
      </c>
      <c r="J197" s="64">
        <v>629</v>
      </c>
      <c r="K197" s="64">
        <v>665</v>
      </c>
      <c r="L197" s="64">
        <v>722</v>
      </c>
      <c r="M197" s="64">
        <v>764</v>
      </c>
      <c r="N197" s="64">
        <v>788</v>
      </c>
      <c r="O197" s="64">
        <v>793</v>
      </c>
      <c r="P197" s="64">
        <v>808</v>
      </c>
      <c r="Q197" s="64">
        <v>819</v>
      </c>
      <c r="R197" s="64">
        <v>835</v>
      </c>
      <c r="S197" s="64">
        <v>882</v>
      </c>
      <c r="T197" s="64">
        <v>936</v>
      </c>
      <c r="U197" s="64">
        <v>994</v>
      </c>
      <c r="V197" s="64">
        <v>990</v>
      </c>
      <c r="W197" s="64">
        <v>986</v>
      </c>
      <c r="X197" s="64">
        <v>964</v>
      </c>
      <c r="Y197" s="64">
        <v>916</v>
      </c>
      <c r="Z197" s="64">
        <v>845</v>
      </c>
      <c r="AA197" s="64">
        <v>786</v>
      </c>
      <c r="AB197" s="65">
        <v>2</v>
      </c>
      <c r="AC197" s="65">
        <f t="shared" si="9"/>
        <v>0</v>
      </c>
      <c r="AD197" s="65">
        <v>4</v>
      </c>
      <c r="AF197" s="59">
        <v>15</v>
      </c>
      <c r="AG197" s="59">
        <v>15</v>
      </c>
      <c r="AH197">
        <v>2021</v>
      </c>
      <c r="AI197" s="74"/>
    </row>
    <row r="198" spans="1:35">
      <c r="A198" s="64">
        <v>20210716</v>
      </c>
      <c r="B198" s="64">
        <f t="shared" si="10"/>
        <v>954</v>
      </c>
      <c r="C198" s="64">
        <f t="shared" si="11"/>
        <v>613</v>
      </c>
      <c r="D198" s="64">
        <v>713</v>
      </c>
      <c r="E198" s="64">
        <v>665</v>
      </c>
      <c r="F198" s="64">
        <v>634</v>
      </c>
      <c r="G198" s="64">
        <v>616</v>
      </c>
      <c r="H198" s="64">
        <v>613</v>
      </c>
      <c r="I198" s="64">
        <v>620</v>
      </c>
      <c r="J198" s="64">
        <v>641</v>
      </c>
      <c r="K198" s="64">
        <v>679</v>
      </c>
      <c r="L198" s="64">
        <v>739</v>
      </c>
      <c r="M198" s="64">
        <v>811</v>
      </c>
      <c r="N198" s="64">
        <v>889</v>
      </c>
      <c r="O198" s="64">
        <v>900</v>
      </c>
      <c r="P198" s="64">
        <v>886</v>
      </c>
      <c r="Q198" s="64">
        <v>852</v>
      </c>
      <c r="R198" s="64">
        <v>882</v>
      </c>
      <c r="S198" s="64">
        <v>923</v>
      </c>
      <c r="T198" s="64">
        <v>926</v>
      </c>
      <c r="U198" s="64">
        <v>948</v>
      </c>
      <c r="V198" s="64">
        <v>953</v>
      </c>
      <c r="W198" s="64">
        <v>954</v>
      </c>
      <c r="X198" s="64">
        <v>935</v>
      </c>
      <c r="Y198" s="64">
        <v>889</v>
      </c>
      <c r="Z198" s="64">
        <v>820</v>
      </c>
      <c r="AA198" s="64">
        <v>772</v>
      </c>
      <c r="AB198" s="65">
        <v>2</v>
      </c>
      <c r="AC198" s="65">
        <f t="shared" si="9"/>
        <v>0</v>
      </c>
      <c r="AD198" s="65">
        <v>5</v>
      </c>
      <c r="AF198" s="59">
        <v>15</v>
      </c>
      <c r="AG198" s="59">
        <v>15</v>
      </c>
      <c r="AH198">
        <v>2021</v>
      </c>
      <c r="AI198" s="74"/>
    </row>
    <row r="199" spans="1:35">
      <c r="A199" s="64">
        <v>20210717</v>
      </c>
      <c r="B199" s="64">
        <f t="shared" si="10"/>
        <v>878</v>
      </c>
      <c r="C199" s="64">
        <f t="shared" si="11"/>
        <v>599</v>
      </c>
      <c r="D199" s="64">
        <v>706</v>
      </c>
      <c r="E199" s="64">
        <v>658</v>
      </c>
      <c r="F199" s="64">
        <v>626</v>
      </c>
      <c r="G199" s="64">
        <v>609</v>
      </c>
      <c r="H199" s="64">
        <v>599</v>
      </c>
      <c r="I199" s="64">
        <v>603</v>
      </c>
      <c r="J199" s="64">
        <v>608</v>
      </c>
      <c r="K199" s="64">
        <v>615</v>
      </c>
      <c r="L199" s="64">
        <v>637</v>
      </c>
      <c r="M199" s="64">
        <v>662</v>
      </c>
      <c r="N199" s="64">
        <v>706</v>
      </c>
      <c r="O199" s="64">
        <v>766</v>
      </c>
      <c r="P199" s="64">
        <v>761</v>
      </c>
      <c r="Q199" s="64">
        <v>790</v>
      </c>
      <c r="R199" s="64">
        <v>820</v>
      </c>
      <c r="S199" s="64">
        <v>834</v>
      </c>
      <c r="T199" s="64">
        <v>841</v>
      </c>
      <c r="U199" s="64">
        <v>840</v>
      </c>
      <c r="V199" s="64">
        <v>865</v>
      </c>
      <c r="W199" s="64">
        <v>878</v>
      </c>
      <c r="X199" s="64">
        <v>867</v>
      </c>
      <c r="Y199" s="64">
        <v>823</v>
      </c>
      <c r="Z199" s="64">
        <v>772</v>
      </c>
      <c r="AA199" s="64">
        <v>728</v>
      </c>
      <c r="AB199" s="65">
        <v>2</v>
      </c>
      <c r="AC199" s="65">
        <f t="shared" si="9"/>
        <v>1</v>
      </c>
      <c r="AD199" s="65">
        <v>6</v>
      </c>
      <c r="AF199" s="59">
        <v>15</v>
      </c>
      <c r="AG199" s="59">
        <v>14</v>
      </c>
      <c r="AH199">
        <v>2021</v>
      </c>
      <c r="AI199" s="74"/>
    </row>
    <row r="200" spans="1:35">
      <c r="A200" s="64">
        <v>20210718</v>
      </c>
      <c r="B200" s="64">
        <f t="shared" si="10"/>
        <v>859</v>
      </c>
      <c r="C200" s="64">
        <f t="shared" si="11"/>
        <v>572</v>
      </c>
      <c r="D200" s="64">
        <v>669</v>
      </c>
      <c r="E200" s="64">
        <v>623</v>
      </c>
      <c r="F200" s="64">
        <v>594</v>
      </c>
      <c r="G200" s="64">
        <v>577</v>
      </c>
      <c r="H200" s="64">
        <v>572</v>
      </c>
      <c r="I200" s="64">
        <v>577</v>
      </c>
      <c r="J200" s="64">
        <v>593</v>
      </c>
      <c r="K200" s="64">
        <v>616</v>
      </c>
      <c r="L200" s="64">
        <v>634</v>
      </c>
      <c r="M200" s="64">
        <v>655</v>
      </c>
      <c r="N200" s="64">
        <v>641</v>
      </c>
      <c r="O200" s="64">
        <v>643</v>
      </c>
      <c r="P200" s="64">
        <v>686</v>
      </c>
      <c r="Q200" s="64">
        <v>685</v>
      </c>
      <c r="R200" s="64">
        <v>675</v>
      </c>
      <c r="S200" s="64">
        <v>732</v>
      </c>
      <c r="T200" s="64">
        <v>774</v>
      </c>
      <c r="U200" s="64">
        <v>825</v>
      </c>
      <c r="V200" s="64">
        <v>858</v>
      </c>
      <c r="W200" s="64">
        <v>859</v>
      </c>
      <c r="X200" s="64">
        <v>847</v>
      </c>
      <c r="Y200" s="64">
        <v>808</v>
      </c>
      <c r="Z200" s="64">
        <v>754</v>
      </c>
      <c r="AA200" s="64">
        <v>706</v>
      </c>
      <c r="AB200" s="65">
        <v>2</v>
      </c>
      <c r="AC200" s="65">
        <f t="shared" si="9"/>
        <v>2</v>
      </c>
      <c r="AD200" s="65">
        <v>7</v>
      </c>
      <c r="AF200" s="59">
        <v>15</v>
      </c>
      <c r="AG200" s="59">
        <v>12</v>
      </c>
      <c r="AH200">
        <v>2021</v>
      </c>
      <c r="AI200" s="74"/>
    </row>
    <row r="201" spans="1:35">
      <c r="A201" s="64">
        <v>20210719</v>
      </c>
      <c r="B201" s="64">
        <f t="shared" si="10"/>
        <v>962</v>
      </c>
      <c r="C201" s="64">
        <f t="shared" si="11"/>
        <v>569</v>
      </c>
      <c r="D201" s="64">
        <v>647</v>
      </c>
      <c r="E201" s="64">
        <v>609</v>
      </c>
      <c r="F201" s="64">
        <v>587</v>
      </c>
      <c r="G201" s="64">
        <v>573</v>
      </c>
      <c r="H201" s="64">
        <v>569</v>
      </c>
      <c r="I201" s="64">
        <v>580</v>
      </c>
      <c r="J201" s="64">
        <v>608</v>
      </c>
      <c r="K201" s="64">
        <v>631</v>
      </c>
      <c r="L201" s="64">
        <v>682</v>
      </c>
      <c r="M201" s="64">
        <v>724</v>
      </c>
      <c r="N201" s="64">
        <v>778</v>
      </c>
      <c r="O201" s="64">
        <v>782</v>
      </c>
      <c r="P201" s="64">
        <v>754</v>
      </c>
      <c r="Q201" s="64">
        <v>801</v>
      </c>
      <c r="R201" s="64">
        <v>834</v>
      </c>
      <c r="S201" s="64">
        <v>846</v>
      </c>
      <c r="T201" s="64">
        <v>899</v>
      </c>
      <c r="U201" s="64">
        <v>944</v>
      </c>
      <c r="V201" s="64">
        <v>962</v>
      </c>
      <c r="W201" s="64">
        <v>944</v>
      </c>
      <c r="X201" s="64">
        <v>918</v>
      </c>
      <c r="Y201" s="64">
        <v>871</v>
      </c>
      <c r="Z201" s="64">
        <v>802</v>
      </c>
      <c r="AA201" s="64">
        <v>748</v>
      </c>
      <c r="AB201" s="65">
        <v>2</v>
      </c>
      <c r="AC201" s="65">
        <f t="shared" si="9"/>
        <v>0</v>
      </c>
      <c r="AD201" s="65">
        <v>1</v>
      </c>
      <c r="AF201" s="59">
        <v>15</v>
      </c>
      <c r="AG201" s="59">
        <v>16</v>
      </c>
      <c r="AH201">
        <v>2021</v>
      </c>
      <c r="AI201" s="74"/>
    </row>
    <row r="202" spans="1:35">
      <c r="A202" s="64">
        <v>20210720</v>
      </c>
      <c r="B202" s="64">
        <f t="shared" si="10"/>
        <v>958</v>
      </c>
      <c r="C202" s="64">
        <f t="shared" si="11"/>
        <v>597</v>
      </c>
      <c r="D202" s="64">
        <v>688</v>
      </c>
      <c r="E202" s="64">
        <v>643</v>
      </c>
      <c r="F202" s="64">
        <v>616</v>
      </c>
      <c r="G202" s="64">
        <v>601</v>
      </c>
      <c r="H202" s="64">
        <v>597</v>
      </c>
      <c r="I202" s="64">
        <v>606</v>
      </c>
      <c r="J202" s="64">
        <v>633</v>
      </c>
      <c r="K202" s="64">
        <v>684</v>
      </c>
      <c r="L202" s="64">
        <v>747</v>
      </c>
      <c r="M202" s="64">
        <v>794</v>
      </c>
      <c r="N202" s="64">
        <v>806</v>
      </c>
      <c r="O202" s="64">
        <v>813</v>
      </c>
      <c r="P202" s="64">
        <v>826</v>
      </c>
      <c r="Q202" s="64">
        <v>868</v>
      </c>
      <c r="R202" s="64">
        <v>862</v>
      </c>
      <c r="S202" s="64">
        <v>884</v>
      </c>
      <c r="T202" s="64">
        <v>913</v>
      </c>
      <c r="U202" s="64">
        <v>936</v>
      </c>
      <c r="V202" s="64">
        <v>958</v>
      </c>
      <c r="W202" s="64">
        <v>946</v>
      </c>
      <c r="X202" s="64">
        <v>917</v>
      </c>
      <c r="Y202" s="64">
        <v>868</v>
      </c>
      <c r="Z202" s="64">
        <v>797</v>
      </c>
      <c r="AA202" s="64">
        <v>742</v>
      </c>
      <c r="AB202" s="65">
        <v>2</v>
      </c>
      <c r="AC202" s="65">
        <f t="shared" si="9"/>
        <v>0</v>
      </c>
      <c r="AD202" s="65">
        <v>2</v>
      </c>
      <c r="AF202" s="59">
        <v>15</v>
      </c>
      <c r="AG202" s="59">
        <v>14</v>
      </c>
      <c r="AH202">
        <v>2021</v>
      </c>
      <c r="AI202" s="74"/>
    </row>
    <row r="203" spans="1:35">
      <c r="A203" s="64">
        <v>20210721</v>
      </c>
      <c r="B203" s="64">
        <f t="shared" si="10"/>
        <v>952</v>
      </c>
      <c r="C203" s="64">
        <f t="shared" si="11"/>
        <v>591</v>
      </c>
      <c r="D203" s="64">
        <v>680</v>
      </c>
      <c r="E203" s="64">
        <v>635</v>
      </c>
      <c r="F203" s="64">
        <v>609</v>
      </c>
      <c r="G203" s="64">
        <v>593</v>
      </c>
      <c r="H203" s="64">
        <v>591</v>
      </c>
      <c r="I203" s="64">
        <v>603</v>
      </c>
      <c r="J203" s="64">
        <v>630</v>
      </c>
      <c r="K203" s="64">
        <v>663</v>
      </c>
      <c r="L203" s="64">
        <v>717</v>
      </c>
      <c r="M203" s="64">
        <v>761</v>
      </c>
      <c r="N203" s="64">
        <v>793</v>
      </c>
      <c r="O203" s="64">
        <v>783</v>
      </c>
      <c r="P203" s="64">
        <v>791</v>
      </c>
      <c r="Q203" s="64">
        <v>824</v>
      </c>
      <c r="R203" s="64">
        <v>851</v>
      </c>
      <c r="S203" s="64">
        <v>884</v>
      </c>
      <c r="T203" s="64">
        <v>897</v>
      </c>
      <c r="U203" s="64">
        <v>941</v>
      </c>
      <c r="V203" s="64">
        <v>952</v>
      </c>
      <c r="W203" s="64">
        <v>940</v>
      </c>
      <c r="X203" s="64">
        <v>915</v>
      </c>
      <c r="Y203" s="64">
        <v>870</v>
      </c>
      <c r="Z203" s="64">
        <v>803</v>
      </c>
      <c r="AA203" s="64">
        <v>753</v>
      </c>
      <c r="AB203" s="65">
        <v>2</v>
      </c>
      <c r="AC203" s="65">
        <f t="shared" si="9"/>
        <v>0</v>
      </c>
      <c r="AD203" s="65">
        <v>3</v>
      </c>
      <c r="AF203" s="59">
        <v>15</v>
      </c>
      <c r="AG203" s="59">
        <v>14</v>
      </c>
      <c r="AH203">
        <v>2021</v>
      </c>
      <c r="AI203" s="74"/>
    </row>
    <row r="204" spans="1:35">
      <c r="A204" s="64">
        <v>20210722</v>
      </c>
      <c r="B204" s="64">
        <f t="shared" si="10"/>
        <v>947</v>
      </c>
      <c r="C204" s="64">
        <f t="shared" si="11"/>
        <v>601</v>
      </c>
      <c r="D204" s="64">
        <v>691</v>
      </c>
      <c r="E204" s="64">
        <v>646</v>
      </c>
      <c r="F204" s="64">
        <v>620</v>
      </c>
      <c r="G204" s="64">
        <v>604</v>
      </c>
      <c r="H204" s="64">
        <v>601</v>
      </c>
      <c r="I204" s="64">
        <v>610</v>
      </c>
      <c r="J204" s="64">
        <v>632</v>
      </c>
      <c r="K204" s="64">
        <v>664</v>
      </c>
      <c r="L204" s="64">
        <v>720</v>
      </c>
      <c r="M204" s="64">
        <v>776</v>
      </c>
      <c r="N204" s="64">
        <v>825</v>
      </c>
      <c r="O204" s="64">
        <v>823</v>
      </c>
      <c r="P204" s="64">
        <v>802</v>
      </c>
      <c r="Q204" s="64">
        <v>826</v>
      </c>
      <c r="R204" s="64">
        <v>853</v>
      </c>
      <c r="S204" s="64">
        <v>865</v>
      </c>
      <c r="T204" s="64">
        <v>889</v>
      </c>
      <c r="U204" s="64">
        <v>945</v>
      </c>
      <c r="V204" s="64">
        <v>940</v>
      </c>
      <c r="W204" s="64">
        <v>947</v>
      </c>
      <c r="X204" s="64">
        <v>927</v>
      </c>
      <c r="Y204" s="64">
        <v>875</v>
      </c>
      <c r="Z204" s="64">
        <v>806</v>
      </c>
      <c r="AA204" s="64">
        <v>754</v>
      </c>
      <c r="AB204" s="65">
        <v>2</v>
      </c>
      <c r="AC204" s="65">
        <f t="shared" si="9"/>
        <v>0</v>
      </c>
      <c r="AD204" s="65">
        <v>4</v>
      </c>
      <c r="AF204" s="59">
        <v>15</v>
      </c>
      <c r="AG204" s="59">
        <v>11</v>
      </c>
      <c r="AH204">
        <v>2021</v>
      </c>
      <c r="AI204" s="74"/>
    </row>
    <row r="205" spans="1:35">
      <c r="A205" s="64">
        <v>20210723</v>
      </c>
      <c r="B205" s="64">
        <f t="shared" si="10"/>
        <v>899</v>
      </c>
      <c r="C205" s="64">
        <f t="shared" si="11"/>
        <v>600</v>
      </c>
      <c r="D205" s="64">
        <v>694</v>
      </c>
      <c r="E205" s="64">
        <v>649</v>
      </c>
      <c r="F205" s="64">
        <v>623</v>
      </c>
      <c r="G205" s="64">
        <v>605</v>
      </c>
      <c r="H205" s="64">
        <v>600</v>
      </c>
      <c r="I205" s="64">
        <v>612</v>
      </c>
      <c r="J205" s="64">
        <v>633</v>
      </c>
      <c r="K205" s="64">
        <v>676</v>
      </c>
      <c r="L205" s="64">
        <v>754</v>
      </c>
      <c r="M205" s="64">
        <v>827</v>
      </c>
      <c r="N205" s="64">
        <v>842</v>
      </c>
      <c r="O205" s="64">
        <v>860</v>
      </c>
      <c r="P205" s="64">
        <v>851</v>
      </c>
      <c r="Q205" s="64">
        <v>894</v>
      </c>
      <c r="R205" s="64">
        <v>840</v>
      </c>
      <c r="S205" s="64">
        <v>860</v>
      </c>
      <c r="T205" s="64">
        <v>885</v>
      </c>
      <c r="U205" s="64">
        <v>897</v>
      </c>
      <c r="V205" s="64">
        <v>896</v>
      </c>
      <c r="W205" s="64">
        <v>899</v>
      </c>
      <c r="X205" s="64">
        <v>885</v>
      </c>
      <c r="Y205" s="64">
        <v>844</v>
      </c>
      <c r="Z205" s="64">
        <v>784</v>
      </c>
      <c r="AA205" s="64">
        <v>742</v>
      </c>
      <c r="AB205" s="65">
        <v>2</v>
      </c>
      <c r="AC205" s="65">
        <f t="shared" si="9"/>
        <v>0</v>
      </c>
      <c r="AD205" s="65">
        <v>5</v>
      </c>
      <c r="AF205" s="59">
        <v>15</v>
      </c>
      <c r="AG205" s="59">
        <v>5</v>
      </c>
      <c r="AH205">
        <v>2021</v>
      </c>
      <c r="AI205" s="74"/>
    </row>
    <row r="206" spans="1:35">
      <c r="A206" s="64">
        <v>20210724</v>
      </c>
      <c r="B206" s="64">
        <f t="shared" si="10"/>
        <v>889</v>
      </c>
      <c r="C206" s="64">
        <f t="shared" si="11"/>
        <v>594</v>
      </c>
      <c r="D206" s="64">
        <v>685</v>
      </c>
      <c r="E206" s="64">
        <v>641</v>
      </c>
      <c r="F206" s="64">
        <v>615</v>
      </c>
      <c r="G206" s="64">
        <v>599</v>
      </c>
      <c r="H206" s="64">
        <v>594</v>
      </c>
      <c r="I206" s="64">
        <v>605</v>
      </c>
      <c r="J206" s="64">
        <v>618</v>
      </c>
      <c r="K206" s="64">
        <v>642</v>
      </c>
      <c r="L206" s="64">
        <v>690</v>
      </c>
      <c r="M206" s="64">
        <v>688</v>
      </c>
      <c r="N206" s="64">
        <v>714</v>
      </c>
      <c r="O206" s="64">
        <v>713</v>
      </c>
      <c r="P206" s="64">
        <v>742</v>
      </c>
      <c r="Q206" s="64">
        <v>774</v>
      </c>
      <c r="R206" s="64">
        <v>805</v>
      </c>
      <c r="S206" s="64">
        <v>855</v>
      </c>
      <c r="T206" s="64">
        <v>850</v>
      </c>
      <c r="U206" s="64">
        <v>857</v>
      </c>
      <c r="V206" s="64">
        <v>879</v>
      </c>
      <c r="W206" s="64">
        <v>889</v>
      </c>
      <c r="X206" s="64">
        <v>871</v>
      </c>
      <c r="Y206" s="64">
        <v>832</v>
      </c>
      <c r="Z206" s="64">
        <v>778</v>
      </c>
      <c r="AA206" s="64">
        <v>738</v>
      </c>
      <c r="AB206" s="65">
        <v>2</v>
      </c>
      <c r="AC206" s="65">
        <f t="shared" si="9"/>
        <v>1</v>
      </c>
      <c r="AD206" s="65">
        <v>6</v>
      </c>
      <c r="AF206" s="59">
        <v>15</v>
      </c>
      <c r="AG206" s="59">
        <v>10</v>
      </c>
      <c r="AH206">
        <v>2021</v>
      </c>
      <c r="AI206" s="74"/>
    </row>
    <row r="207" spans="1:35">
      <c r="A207" s="64">
        <v>20210725</v>
      </c>
      <c r="B207" s="64">
        <f t="shared" si="10"/>
        <v>830</v>
      </c>
      <c r="C207" s="64">
        <f t="shared" si="11"/>
        <v>597</v>
      </c>
      <c r="D207" s="64">
        <v>688</v>
      </c>
      <c r="E207" s="64">
        <v>646</v>
      </c>
      <c r="F207" s="64">
        <v>620</v>
      </c>
      <c r="G207" s="64">
        <v>602</v>
      </c>
      <c r="H207" s="64">
        <v>597</v>
      </c>
      <c r="I207" s="64">
        <v>598</v>
      </c>
      <c r="J207" s="64">
        <v>611</v>
      </c>
      <c r="K207" s="64">
        <v>634</v>
      </c>
      <c r="L207" s="64">
        <v>675</v>
      </c>
      <c r="M207" s="64">
        <v>722</v>
      </c>
      <c r="N207" s="64">
        <v>746</v>
      </c>
      <c r="O207" s="64">
        <v>749</v>
      </c>
      <c r="P207" s="64">
        <v>742</v>
      </c>
      <c r="Q207" s="64">
        <v>750</v>
      </c>
      <c r="R207" s="64">
        <v>758</v>
      </c>
      <c r="S207" s="64">
        <v>750</v>
      </c>
      <c r="T207" s="64">
        <v>760</v>
      </c>
      <c r="U207" s="64">
        <v>807</v>
      </c>
      <c r="V207" s="64">
        <v>820</v>
      </c>
      <c r="W207" s="64">
        <v>830</v>
      </c>
      <c r="X207" s="64">
        <v>823</v>
      </c>
      <c r="Y207" s="64">
        <v>788</v>
      </c>
      <c r="Z207" s="64">
        <v>738</v>
      </c>
      <c r="AA207" s="64">
        <v>701</v>
      </c>
      <c r="AB207" s="65">
        <v>2</v>
      </c>
      <c r="AC207" s="65">
        <f t="shared" si="9"/>
        <v>2</v>
      </c>
      <c r="AD207" s="65">
        <v>7</v>
      </c>
      <c r="AF207" s="59">
        <v>14</v>
      </c>
      <c r="AG207" s="59">
        <v>4</v>
      </c>
      <c r="AH207">
        <v>2021</v>
      </c>
      <c r="AI207" s="74"/>
    </row>
    <row r="208" spans="1:35">
      <c r="A208" s="64">
        <v>20210726</v>
      </c>
      <c r="B208" s="64">
        <f t="shared" si="10"/>
        <v>866</v>
      </c>
      <c r="C208" s="64">
        <f t="shared" si="11"/>
        <v>570</v>
      </c>
      <c r="D208" s="64">
        <v>650</v>
      </c>
      <c r="E208" s="64">
        <v>610</v>
      </c>
      <c r="F208" s="64">
        <v>586</v>
      </c>
      <c r="G208" s="64">
        <v>572</v>
      </c>
      <c r="H208" s="64">
        <v>570</v>
      </c>
      <c r="I208" s="64">
        <v>582</v>
      </c>
      <c r="J208" s="64">
        <v>609</v>
      </c>
      <c r="K208" s="64">
        <v>659</v>
      </c>
      <c r="L208" s="64">
        <v>730</v>
      </c>
      <c r="M208" s="64">
        <v>791</v>
      </c>
      <c r="N208" s="64">
        <v>828</v>
      </c>
      <c r="O208" s="64">
        <v>845</v>
      </c>
      <c r="P208" s="64">
        <v>831</v>
      </c>
      <c r="Q208" s="64">
        <v>841</v>
      </c>
      <c r="R208" s="64">
        <v>838</v>
      </c>
      <c r="S208" s="64">
        <v>830</v>
      </c>
      <c r="T208" s="64">
        <v>840</v>
      </c>
      <c r="U208" s="64">
        <v>844</v>
      </c>
      <c r="V208" s="64">
        <v>851</v>
      </c>
      <c r="W208" s="64">
        <v>866</v>
      </c>
      <c r="X208" s="64">
        <v>852</v>
      </c>
      <c r="Y208" s="64">
        <v>808</v>
      </c>
      <c r="Z208" s="64">
        <v>751</v>
      </c>
      <c r="AA208" s="64">
        <v>708</v>
      </c>
      <c r="AB208" s="65">
        <v>2</v>
      </c>
      <c r="AC208" s="65">
        <f t="shared" si="9"/>
        <v>0</v>
      </c>
      <c r="AD208" s="65">
        <v>1</v>
      </c>
      <c r="AF208" s="59">
        <v>15</v>
      </c>
      <c r="AG208" s="59">
        <v>7</v>
      </c>
      <c r="AH208">
        <v>2021</v>
      </c>
      <c r="AI208" s="74"/>
    </row>
    <row r="209" spans="1:35">
      <c r="A209" s="64">
        <v>20210727</v>
      </c>
      <c r="B209" s="64">
        <f t="shared" si="10"/>
        <v>943</v>
      </c>
      <c r="C209" s="64">
        <f t="shared" si="11"/>
        <v>569</v>
      </c>
      <c r="D209" s="64">
        <v>651</v>
      </c>
      <c r="E209" s="64">
        <v>608</v>
      </c>
      <c r="F209" s="64">
        <v>586</v>
      </c>
      <c r="G209" s="64">
        <v>571</v>
      </c>
      <c r="H209" s="64">
        <v>569</v>
      </c>
      <c r="I209" s="64">
        <v>579</v>
      </c>
      <c r="J209" s="64">
        <v>603</v>
      </c>
      <c r="K209" s="64">
        <v>630</v>
      </c>
      <c r="L209" s="64">
        <v>678</v>
      </c>
      <c r="M209" s="64">
        <v>727</v>
      </c>
      <c r="N209" s="64">
        <v>757</v>
      </c>
      <c r="O209" s="64">
        <v>774</v>
      </c>
      <c r="P209" s="64">
        <v>768</v>
      </c>
      <c r="Q209" s="64">
        <v>799</v>
      </c>
      <c r="R209" s="64">
        <v>819</v>
      </c>
      <c r="S209" s="64">
        <v>835</v>
      </c>
      <c r="T209" s="64">
        <v>883</v>
      </c>
      <c r="U209" s="64">
        <v>936</v>
      </c>
      <c r="V209" s="64">
        <v>943</v>
      </c>
      <c r="W209" s="64">
        <v>930</v>
      </c>
      <c r="X209" s="64">
        <v>899</v>
      </c>
      <c r="Y209" s="64">
        <v>848</v>
      </c>
      <c r="Z209" s="64">
        <v>781</v>
      </c>
      <c r="AA209" s="64">
        <v>734</v>
      </c>
      <c r="AB209" s="65">
        <v>2</v>
      </c>
      <c r="AC209" s="65">
        <f t="shared" si="9"/>
        <v>0</v>
      </c>
      <c r="AD209" s="65">
        <v>2</v>
      </c>
      <c r="AF209" s="59">
        <v>15</v>
      </c>
      <c r="AG209" s="59">
        <v>16</v>
      </c>
      <c r="AH209">
        <v>2021</v>
      </c>
      <c r="AI209" s="74"/>
    </row>
    <row r="210" spans="1:35">
      <c r="A210" s="64">
        <v>20210728</v>
      </c>
      <c r="B210" s="64">
        <f t="shared" si="10"/>
        <v>982</v>
      </c>
      <c r="C210" s="64">
        <f t="shared" si="11"/>
        <v>582</v>
      </c>
      <c r="D210" s="64">
        <v>673</v>
      </c>
      <c r="E210" s="64">
        <v>629</v>
      </c>
      <c r="F210" s="64">
        <v>604</v>
      </c>
      <c r="G210" s="64">
        <v>587</v>
      </c>
      <c r="H210" s="64">
        <v>582</v>
      </c>
      <c r="I210" s="64">
        <v>593</v>
      </c>
      <c r="J210" s="64">
        <v>618</v>
      </c>
      <c r="K210" s="64">
        <v>633</v>
      </c>
      <c r="L210" s="64">
        <v>684</v>
      </c>
      <c r="M210" s="64">
        <v>728</v>
      </c>
      <c r="N210" s="64">
        <v>762</v>
      </c>
      <c r="O210" s="64">
        <v>776</v>
      </c>
      <c r="P210" s="64">
        <v>787</v>
      </c>
      <c r="Q210" s="64">
        <v>818</v>
      </c>
      <c r="R210" s="64">
        <v>834</v>
      </c>
      <c r="S210" s="64">
        <v>873</v>
      </c>
      <c r="T210" s="64">
        <v>927</v>
      </c>
      <c r="U210" s="64">
        <v>981</v>
      </c>
      <c r="V210" s="64">
        <v>982</v>
      </c>
      <c r="W210" s="64">
        <v>958</v>
      </c>
      <c r="X210" s="64">
        <v>923</v>
      </c>
      <c r="Y210" s="64">
        <v>869</v>
      </c>
      <c r="Z210" s="64">
        <v>797</v>
      </c>
      <c r="AA210" s="64">
        <v>744</v>
      </c>
      <c r="AB210" s="65">
        <v>2</v>
      </c>
      <c r="AC210" s="65">
        <f t="shared" si="9"/>
        <v>0</v>
      </c>
      <c r="AD210" s="65">
        <v>3</v>
      </c>
      <c r="AF210" s="59">
        <v>15</v>
      </c>
      <c r="AG210" s="59">
        <v>16</v>
      </c>
      <c r="AH210">
        <v>2021</v>
      </c>
      <c r="AI210" s="74"/>
    </row>
    <row r="211" spans="1:35">
      <c r="A211" s="64">
        <v>20210729</v>
      </c>
      <c r="B211" s="64">
        <f t="shared" si="10"/>
        <v>972</v>
      </c>
      <c r="C211" s="64">
        <f t="shared" si="11"/>
        <v>585</v>
      </c>
      <c r="D211" s="64">
        <v>684</v>
      </c>
      <c r="E211" s="64">
        <v>639</v>
      </c>
      <c r="F211" s="64">
        <v>611</v>
      </c>
      <c r="G211" s="64">
        <v>592</v>
      </c>
      <c r="H211" s="64">
        <v>585</v>
      </c>
      <c r="I211" s="64">
        <v>597</v>
      </c>
      <c r="J211" s="64">
        <v>616</v>
      </c>
      <c r="K211" s="64">
        <v>637</v>
      </c>
      <c r="L211" s="64">
        <v>695</v>
      </c>
      <c r="M211" s="64">
        <v>742</v>
      </c>
      <c r="N211" s="64">
        <v>780</v>
      </c>
      <c r="O211" s="64">
        <v>777</v>
      </c>
      <c r="P211" s="64">
        <v>787</v>
      </c>
      <c r="Q211" s="64">
        <v>810</v>
      </c>
      <c r="R211" s="64">
        <v>839</v>
      </c>
      <c r="S211" s="64">
        <v>852</v>
      </c>
      <c r="T211" s="64">
        <v>914</v>
      </c>
      <c r="U211" s="64">
        <v>972</v>
      </c>
      <c r="V211" s="64">
        <v>962</v>
      </c>
      <c r="W211" s="64">
        <v>956</v>
      </c>
      <c r="X211" s="64">
        <v>934</v>
      </c>
      <c r="Y211" s="64">
        <v>882</v>
      </c>
      <c r="Z211" s="64">
        <v>804</v>
      </c>
      <c r="AA211" s="64">
        <v>748</v>
      </c>
      <c r="AB211" s="65">
        <v>2</v>
      </c>
      <c r="AC211" s="65">
        <f t="shared" si="9"/>
        <v>0</v>
      </c>
      <c r="AD211" s="65">
        <v>4</v>
      </c>
      <c r="AF211" s="59">
        <v>15</v>
      </c>
      <c r="AG211" s="59">
        <v>15</v>
      </c>
      <c r="AH211">
        <v>2021</v>
      </c>
      <c r="AI211" s="74"/>
    </row>
    <row r="212" spans="1:35">
      <c r="A212" s="64">
        <v>20210730</v>
      </c>
      <c r="B212" s="64">
        <f t="shared" si="10"/>
        <v>963</v>
      </c>
      <c r="C212" s="64">
        <f t="shared" si="11"/>
        <v>591</v>
      </c>
      <c r="D212" s="64">
        <v>682</v>
      </c>
      <c r="E212" s="64">
        <v>635</v>
      </c>
      <c r="F212" s="64">
        <v>610</v>
      </c>
      <c r="G212" s="64">
        <v>595</v>
      </c>
      <c r="H212" s="64">
        <v>591</v>
      </c>
      <c r="I212" s="64">
        <v>602</v>
      </c>
      <c r="J212" s="64">
        <v>624</v>
      </c>
      <c r="K212" s="64">
        <v>643</v>
      </c>
      <c r="L212" s="64">
        <v>699</v>
      </c>
      <c r="M212" s="64">
        <v>771</v>
      </c>
      <c r="N212" s="64">
        <v>826</v>
      </c>
      <c r="O212" s="64">
        <v>893</v>
      </c>
      <c r="P212" s="64">
        <v>930</v>
      </c>
      <c r="Q212" s="64">
        <v>940</v>
      </c>
      <c r="R212" s="64">
        <v>931</v>
      </c>
      <c r="S212" s="64">
        <v>928</v>
      </c>
      <c r="T212" s="64">
        <v>925</v>
      </c>
      <c r="U212" s="64">
        <v>963</v>
      </c>
      <c r="V212" s="64">
        <v>953</v>
      </c>
      <c r="W212" s="64">
        <v>960</v>
      </c>
      <c r="X212" s="64">
        <v>941</v>
      </c>
      <c r="Y212" s="64">
        <v>890</v>
      </c>
      <c r="Z212" s="64">
        <v>821</v>
      </c>
      <c r="AA212" s="64">
        <v>774</v>
      </c>
      <c r="AB212" s="65">
        <v>2</v>
      </c>
      <c r="AC212" s="65">
        <f t="shared" si="9"/>
        <v>0</v>
      </c>
      <c r="AD212" s="65">
        <v>5</v>
      </c>
      <c r="AF212" s="59">
        <v>15</v>
      </c>
      <c r="AG212" s="59">
        <v>11</v>
      </c>
      <c r="AH212">
        <v>2021</v>
      </c>
      <c r="AI212" s="74"/>
    </row>
    <row r="213" spans="1:35">
      <c r="A213" s="64">
        <v>20210731</v>
      </c>
      <c r="B213" s="64">
        <f t="shared" si="10"/>
        <v>928</v>
      </c>
      <c r="C213" s="64">
        <f t="shared" si="11"/>
        <v>615</v>
      </c>
      <c r="D213" s="64">
        <v>714</v>
      </c>
      <c r="E213" s="64">
        <v>669</v>
      </c>
      <c r="F213" s="64">
        <v>638</v>
      </c>
      <c r="G213" s="64">
        <v>623</v>
      </c>
      <c r="H213" s="64">
        <v>615</v>
      </c>
      <c r="I213" s="64">
        <v>623</v>
      </c>
      <c r="J213" s="64">
        <v>645</v>
      </c>
      <c r="K213" s="64">
        <v>674</v>
      </c>
      <c r="L213" s="64">
        <v>726</v>
      </c>
      <c r="M213" s="64">
        <v>799</v>
      </c>
      <c r="N213" s="64">
        <v>810</v>
      </c>
      <c r="O213" s="64">
        <v>829</v>
      </c>
      <c r="P213" s="64">
        <v>847</v>
      </c>
      <c r="Q213" s="64">
        <v>846</v>
      </c>
      <c r="R213" s="64">
        <v>862</v>
      </c>
      <c r="S213" s="64">
        <v>873</v>
      </c>
      <c r="T213" s="64">
        <v>869</v>
      </c>
      <c r="U213" s="64">
        <v>892</v>
      </c>
      <c r="V213" s="64">
        <v>912</v>
      </c>
      <c r="W213" s="64">
        <v>928</v>
      </c>
      <c r="X213" s="64">
        <v>915</v>
      </c>
      <c r="Y213" s="64">
        <v>871</v>
      </c>
      <c r="Z213" s="64">
        <v>805</v>
      </c>
      <c r="AA213" s="64">
        <v>753</v>
      </c>
      <c r="AB213" s="65">
        <v>2</v>
      </c>
      <c r="AC213" s="65">
        <f t="shared" si="9"/>
        <v>1</v>
      </c>
      <c r="AD213" s="65">
        <v>6</v>
      </c>
      <c r="AF213" s="59">
        <v>15</v>
      </c>
      <c r="AG213" s="59">
        <v>5</v>
      </c>
      <c r="AH213">
        <v>2021</v>
      </c>
      <c r="AI213" s="74"/>
    </row>
    <row r="214" spans="1:35">
      <c r="A214" s="64">
        <v>20210801</v>
      </c>
      <c r="B214" s="64">
        <f t="shared" si="10"/>
        <v>948</v>
      </c>
      <c r="C214" s="64">
        <f t="shared" si="11"/>
        <v>590</v>
      </c>
      <c r="D214" s="64">
        <v>691</v>
      </c>
      <c r="E214" s="64">
        <v>643</v>
      </c>
      <c r="F214" s="64">
        <v>614</v>
      </c>
      <c r="G214" s="64">
        <v>596</v>
      </c>
      <c r="H214" s="64">
        <v>590</v>
      </c>
      <c r="I214" s="64">
        <v>599</v>
      </c>
      <c r="J214" s="64">
        <v>617</v>
      </c>
      <c r="K214" s="64">
        <v>637</v>
      </c>
      <c r="L214" s="64">
        <v>678</v>
      </c>
      <c r="M214" s="64">
        <v>702</v>
      </c>
      <c r="N214" s="64">
        <v>725</v>
      </c>
      <c r="O214" s="64">
        <v>710</v>
      </c>
      <c r="P214" s="64">
        <v>715</v>
      </c>
      <c r="Q214" s="64">
        <v>745</v>
      </c>
      <c r="R214" s="64">
        <v>778</v>
      </c>
      <c r="S214" s="64">
        <v>786</v>
      </c>
      <c r="T214" s="64">
        <v>832</v>
      </c>
      <c r="U214" s="64">
        <v>911</v>
      </c>
      <c r="V214" s="64">
        <v>944</v>
      </c>
      <c r="W214" s="64">
        <v>948</v>
      </c>
      <c r="X214" s="64">
        <v>932</v>
      </c>
      <c r="Y214" s="64">
        <v>889</v>
      </c>
      <c r="Z214" s="64">
        <v>824</v>
      </c>
      <c r="AA214" s="64">
        <v>767</v>
      </c>
      <c r="AB214" s="65">
        <v>2</v>
      </c>
      <c r="AC214" s="65">
        <f t="shared" si="9"/>
        <v>2</v>
      </c>
      <c r="AD214" s="65">
        <v>7</v>
      </c>
      <c r="AF214" s="59">
        <v>15</v>
      </c>
      <c r="AG214" s="59">
        <v>12</v>
      </c>
      <c r="AH214">
        <v>2021</v>
      </c>
      <c r="AI214" s="74"/>
    </row>
    <row r="215" spans="1:35">
      <c r="A215" s="64">
        <v>20210802</v>
      </c>
      <c r="B215" s="64">
        <f t="shared" si="10"/>
        <v>1131</v>
      </c>
      <c r="C215" s="64">
        <f t="shared" si="11"/>
        <v>594</v>
      </c>
      <c r="D215" s="64">
        <v>697</v>
      </c>
      <c r="E215" s="64">
        <v>647</v>
      </c>
      <c r="F215" s="64">
        <v>617</v>
      </c>
      <c r="G215" s="64">
        <v>600</v>
      </c>
      <c r="H215" s="64">
        <v>594</v>
      </c>
      <c r="I215" s="64">
        <v>607</v>
      </c>
      <c r="J215" s="64">
        <v>633</v>
      </c>
      <c r="K215" s="64">
        <v>673</v>
      </c>
      <c r="L215" s="64">
        <v>743</v>
      </c>
      <c r="M215" s="64">
        <v>819</v>
      </c>
      <c r="N215" s="64">
        <v>868</v>
      </c>
      <c r="O215" s="64">
        <v>862</v>
      </c>
      <c r="P215" s="64">
        <v>856</v>
      </c>
      <c r="Q215" s="64">
        <v>893</v>
      </c>
      <c r="R215" s="64">
        <v>925</v>
      </c>
      <c r="S215" s="64">
        <v>904</v>
      </c>
      <c r="T215" s="64">
        <v>933</v>
      </c>
      <c r="U215" s="64">
        <v>985</v>
      </c>
      <c r="V215" s="64">
        <v>1131</v>
      </c>
      <c r="W215" s="64">
        <v>1032</v>
      </c>
      <c r="X215" s="64">
        <v>948</v>
      </c>
      <c r="Y215" s="64">
        <v>899</v>
      </c>
      <c r="Z215" s="64">
        <v>831</v>
      </c>
      <c r="AA215" s="64">
        <v>779</v>
      </c>
      <c r="AB215" s="65">
        <v>2</v>
      </c>
      <c r="AC215" s="65">
        <f t="shared" si="9"/>
        <v>0</v>
      </c>
      <c r="AD215" s="65">
        <v>1</v>
      </c>
      <c r="AF215" s="59">
        <v>15</v>
      </c>
      <c r="AG215" s="59">
        <v>9</v>
      </c>
      <c r="AH215">
        <v>2021</v>
      </c>
      <c r="AI215" s="74"/>
    </row>
    <row r="216" spans="1:35">
      <c r="A216" s="64">
        <v>20210803</v>
      </c>
      <c r="B216" s="64">
        <f t="shared" si="10"/>
        <v>969</v>
      </c>
      <c r="C216" s="64">
        <f t="shared" si="11"/>
        <v>600</v>
      </c>
      <c r="D216" s="64">
        <v>700</v>
      </c>
      <c r="E216" s="64">
        <v>656</v>
      </c>
      <c r="F216" s="64">
        <v>631</v>
      </c>
      <c r="G216" s="64">
        <v>607</v>
      </c>
      <c r="H216" s="64">
        <v>600</v>
      </c>
      <c r="I216" s="64">
        <v>614</v>
      </c>
      <c r="J216" s="64">
        <v>636</v>
      </c>
      <c r="K216" s="64">
        <v>674</v>
      </c>
      <c r="L216" s="64">
        <v>753</v>
      </c>
      <c r="M216" s="64">
        <v>806</v>
      </c>
      <c r="N216" s="64">
        <v>803</v>
      </c>
      <c r="O216" s="64">
        <v>829</v>
      </c>
      <c r="P216" s="64">
        <v>849</v>
      </c>
      <c r="Q216" s="64">
        <v>891</v>
      </c>
      <c r="R216" s="64">
        <v>885</v>
      </c>
      <c r="S216" s="64">
        <v>880</v>
      </c>
      <c r="T216" s="64">
        <v>910</v>
      </c>
      <c r="U216" s="64">
        <v>958</v>
      </c>
      <c r="V216" s="64">
        <v>969</v>
      </c>
      <c r="W216" s="64">
        <v>968</v>
      </c>
      <c r="X216" s="64">
        <v>940</v>
      </c>
      <c r="Y216" s="64">
        <v>890</v>
      </c>
      <c r="Z216" s="64">
        <v>814</v>
      </c>
      <c r="AA216" s="64">
        <v>752</v>
      </c>
      <c r="AB216" s="65">
        <v>2</v>
      </c>
      <c r="AC216" s="65">
        <f t="shared" si="9"/>
        <v>0</v>
      </c>
      <c r="AD216" s="65">
        <v>2</v>
      </c>
      <c r="AF216" s="59">
        <v>15</v>
      </c>
      <c r="AG216" s="59">
        <v>14</v>
      </c>
      <c r="AH216">
        <v>2021</v>
      </c>
      <c r="AI216" s="74"/>
    </row>
    <row r="217" spans="1:35">
      <c r="A217" s="64">
        <v>20210804</v>
      </c>
      <c r="B217" s="64">
        <f t="shared" si="10"/>
        <v>992</v>
      </c>
      <c r="C217" s="64">
        <f t="shared" si="11"/>
        <v>599</v>
      </c>
      <c r="D217" s="64">
        <v>689</v>
      </c>
      <c r="E217" s="64">
        <v>645</v>
      </c>
      <c r="F217" s="64">
        <v>618</v>
      </c>
      <c r="G217" s="64">
        <v>602</v>
      </c>
      <c r="H217" s="64">
        <v>599</v>
      </c>
      <c r="I217" s="64">
        <v>608</v>
      </c>
      <c r="J217" s="64">
        <v>630</v>
      </c>
      <c r="K217" s="64">
        <v>656</v>
      </c>
      <c r="L217" s="64">
        <v>705</v>
      </c>
      <c r="M217" s="64">
        <v>762</v>
      </c>
      <c r="N217" s="64">
        <v>800</v>
      </c>
      <c r="O217" s="64">
        <v>813</v>
      </c>
      <c r="P217" s="64">
        <v>834</v>
      </c>
      <c r="Q217" s="64">
        <v>888</v>
      </c>
      <c r="R217" s="64">
        <v>901</v>
      </c>
      <c r="S217" s="64">
        <v>901</v>
      </c>
      <c r="T217" s="64">
        <v>961</v>
      </c>
      <c r="U217" s="64">
        <v>990</v>
      </c>
      <c r="V217" s="64">
        <v>989</v>
      </c>
      <c r="W217" s="64">
        <v>992</v>
      </c>
      <c r="X217" s="64">
        <v>968</v>
      </c>
      <c r="Y217" s="64">
        <v>912</v>
      </c>
      <c r="Z217" s="64">
        <v>835</v>
      </c>
      <c r="AA217" s="64">
        <v>776</v>
      </c>
      <c r="AB217" s="65">
        <v>2</v>
      </c>
      <c r="AC217" s="65">
        <f t="shared" si="9"/>
        <v>0</v>
      </c>
      <c r="AD217" s="65">
        <v>3</v>
      </c>
      <c r="AF217" s="59">
        <v>15</v>
      </c>
      <c r="AG217" s="59">
        <v>15</v>
      </c>
      <c r="AH217">
        <v>2021</v>
      </c>
      <c r="AI217" s="74"/>
    </row>
    <row r="218" spans="1:35">
      <c r="A218" s="64">
        <v>20210805</v>
      </c>
      <c r="B218" s="64">
        <f t="shared" si="10"/>
        <v>1015</v>
      </c>
      <c r="C218" s="64">
        <f t="shared" si="11"/>
        <v>609</v>
      </c>
      <c r="D218" s="64">
        <v>711</v>
      </c>
      <c r="E218" s="64">
        <v>662</v>
      </c>
      <c r="F218" s="64">
        <v>633</v>
      </c>
      <c r="G218" s="64">
        <v>612</v>
      </c>
      <c r="H218" s="64">
        <v>609</v>
      </c>
      <c r="I218" s="64">
        <v>621</v>
      </c>
      <c r="J218" s="64">
        <v>650</v>
      </c>
      <c r="K218" s="64">
        <v>682</v>
      </c>
      <c r="L218" s="64">
        <v>741</v>
      </c>
      <c r="M218" s="64">
        <v>802</v>
      </c>
      <c r="N218" s="64">
        <v>832</v>
      </c>
      <c r="O218" s="64">
        <v>868</v>
      </c>
      <c r="P218" s="64">
        <v>884</v>
      </c>
      <c r="Q218" s="64">
        <v>896</v>
      </c>
      <c r="R218" s="64">
        <v>889</v>
      </c>
      <c r="S218" s="64">
        <v>923</v>
      </c>
      <c r="T218" s="64">
        <v>984</v>
      </c>
      <c r="U218" s="64">
        <v>1008</v>
      </c>
      <c r="V218" s="64">
        <v>1015</v>
      </c>
      <c r="W218" s="64">
        <v>1008</v>
      </c>
      <c r="X218" s="64">
        <v>972</v>
      </c>
      <c r="Y218" s="64">
        <v>912</v>
      </c>
      <c r="Z218" s="64">
        <v>834</v>
      </c>
      <c r="AA218" s="64">
        <v>773</v>
      </c>
      <c r="AB218" s="65">
        <v>2</v>
      </c>
      <c r="AC218" s="65">
        <f t="shared" si="9"/>
        <v>0</v>
      </c>
      <c r="AD218" s="65">
        <v>4</v>
      </c>
      <c r="AF218" s="59">
        <v>15</v>
      </c>
      <c r="AG218" s="59">
        <v>14</v>
      </c>
      <c r="AH218">
        <v>2021</v>
      </c>
      <c r="AI218" s="74"/>
    </row>
    <row r="219" spans="1:35">
      <c r="A219" s="64">
        <v>20210806</v>
      </c>
      <c r="B219" s="64">
        <f t="shared" si="10"/>
        <v>1044</v>
      </c>
      <c r="C219" s="64">
        <f t="shared" si="11"/>
        <v>603</v>
      </c>
      <c r="D219" s="64">
        <v>704</v>
      </c>
      <c r="E219" s="64">
        <v>659</v>
      </c>
      <c r="F219" s="64">
        <v>629</v>
      </c>
      <c r="G219" s="64">
        <v>610</v>
      </c>
      <c r="H219" s="64">
        <v>603</v>
      </c>
      <c r="I219" s="64">
        <v>609</v>
      </c>
      <c r="J219" s="64">
        <v>633</v>
      </c>
      <c r="K219" s="64">
        <v>658</v>
      </c>
      <c r="L219" s="64">
        <v>724</v>
      </c>
      <c r="M219" s="64">
        <v>775</v>
      </c>
      <c r="N219" s="64">
        <v>813</v>
      </c>
      <c r="O219" s="64">
        <v>844</v>
      </c>
      <c r="P219" s="64">
        <v>859</v>
      </c>
      <c r="Q219" s="64">
        <v>881</v>
      </c>
      <c r="R219" s="64">
        <v>899</v>
      </c>
      <c r="S219" s="64">
        <v>937</v>
      </c>
      <c r="T219" s="64">
        <v>983</v>
      </c>
      <c r="U219" s="64">
        <v>1044</v>
      </c>
      <c r="V219" s="64">
        <v>1037</v>
      </c>
      <c r="W219" s="64">
        <v>1014</v>
      </c>
      <c r="X219" s="64">
        <v>983</v>
      </c>
      <c r="Y219" s="64">
        <v>929</v>
      </c>
      <c r="Z219" s="64">
        <v>850</v>
      </c>
      <c r="AA219" s="64">
        <v>788</v>
      </c>
      <c r="AB219" s="65">
        <v>2</v>
      </c>
      <c r="AC219" s="65">
        <f t="shared" si="9"/>
        <v>0</v>
      </c>
      <c r="AD219" s="65">
        <v>5</v>
      </c>
      <c r="AF219" s="59">
        <v>15</v>
      </c>
      <c r="AG219" s="59">
        <v>15</v>
      </c>
      <c r="AH219">
        <v>2021</v>
      </c>
      <c r="AI219" s="74"/>
    </row>
    <row r="220" spans="1:35">
      <c r="A220" s="64">
        <v>20210807</v>
      </c>
      <c r="B220" s="64">
        <f t="shared" si="10"/>
        <v>996</v>
      </c>
      <c r="C220" s="64">
        <f t="shared" si="11"/>
        <v>614</v>
      </c>
      <c r="D220" s="64">
        <v>725</v>
      </c>
      <c r="E220" s="64">
        <v>673</v>
      </c>
      <c r="F220" s="64">
        <v>641</v>
      </c>
      <c r="G220" s="64">
        <v>621</v>
      </c>
      <c r="H220" s="64">
        <v>614</v>
      </c>
      <c r="I220" s="64">
        <v>621</v>
      </c>
      <c r="J220" s="64">
        <v>637</v>
      </c>
      <c r="K220" s="64">
        <v>638</v>
      </c>
      <c r="L220" s="64">
        <v>666</v>
      </c>
      <c r="M220" s="64">
        <v>719</v>
      </c>
      <c r="N220" s="64">
        <v>766</v>
      </c>
      <c r="O220" s="64">
        <v>785</v>
      </c>
      <c r="P220" s="64">
        <v>832</v>
      </c>
      <c r="Q220" s="64">
        <v>847</v>
      </c>
      <c r="R220" s="64">
        <v>879</v>
      </c>
      <c r="S220" s="64">
        <v>904</v>
      </c>
      <c r="T220" s="64">
        <v>928</v>
      </c>
      <c r="U220" s="64">
        <v>954</v>
      </c>
      <c r="V220" s="64">
        <v>996</v>
      </c>
      <c r="W220" s="64">
        <v>996</v>
      </c>
      <c r="X220" s="64">
        <v>967</v>
      </c>
      <c r="Y220" s="64">
        <v>913</v>
      </c>
      <c r="Z220" s="64">
        <v>843</v>
      </c>
      <c r="AA220" s="64">
        <v>787</v>
      </c>
      <c r="AB220" s="65">
        <v>2</v>
      </c>
      <c r="AC220" s="65">
        <f t="shared" si="9"/>
        <v>1</v>
      </c>
      <c r="AD220" s="65">
        <v>6</v>
      </c>
      <c r="AF220" s="59">
        <v>15</v>
      </c>
      <c r="AG220" s="59">
        <v>15</v>
      </c>
      <c r="AH220">
        <v>2021</v>
      </c>
      <c r="AI220" s="74"/>
    </row>
    <row r="221" spans="1:35">
      <c r="A221" s="64">
        <v>20210808</v>
      </c>
      <c r="B221" s="64">
        <f t="shared" si="10"/>
        <v>897</v>
      </c>
      <c r="C221" s="64">
        <f t="shared" si="11"/>
        <v>614</v>
      </c>
      <c r="D221" s="64">
        <v>723</v>
      </c>
      <c r="E221" s="64">
        <v>675</v>
      </c>
      <c r="F221" s="64">
        <v>643</v>
      </c>
      <c r="G221" s="64">
        <v>620</v>
      </c>
      <c r="H221" s="64">
        <v>614</v>
      </c>
      <c r="I221" s="64">
        <v>620</v>
      </c>
      <c r="J221" s="64">
        <v>629</v>
      </c>
      <c r="K221" s="64">
        <v>652</v>
      </c>
      <c r="L221" s="64">
        <v>703</v>
      </c>
      <c r="M221" s="64">
        <v>764</v>
      </c>
      <c r="N221" s="64">
        <v>810</v>
      </c>
      <c r="O221" s="64">
        <v>823</v>
      </c>
      <c r="P221" s="64">
        <v>854</v>
      </c>
      <c r="Q221" s="64">
        <v>803</v>
      </c>
      <c r="R221" s="64">
        <v>774</v>
      </c>
      <c r="S221" s="64">
        <v>784</v>
      </c>
      <c r="T221" s="64">
        <v>790</v>
      </c>
      <c r="U221" s="64">
        <v>853</v>
      </c>
      <c r="V221" s="64">
        <v>891</v>
      </c>
      <c r="W221" s="64">
        <v>897</v>
      </c>
      <c r="X221" s="64">
        <v>878</v>
      </c>
      <c r="Y221" s="64">
        <v>836</v>
      </c>
      <c r="Z221" s="64">
        <v>781</v>
      </c>
      <c r="AA221" s="64">
        <v>732</v>
      </c>
      <c r="AB221" s="65">
        <v>2</v>
      </c>
      <c r="AC221" s="65">
        <f t="shared" si="9"/>
        <v>2</v>
      </c>
      <c r="AD221" s="65">
        <v>7</v>
      </c>
      <c r="AF221" s="59">
        <v>15</v>
      </c>
      <c r="AG221" s="59">
        <v>5</v>
      </c>
      <c r="AH221">
        <v>2021</v>
      </c>
      <c r="AI221" s="74"/>
    </row>
    <row r="222" spans="1:35">
      <c r="A222" s="64">
        <v>20210809</v>
      </c>
      <c r="B222" s="64">
        <f t="shared" si="10"/>
        <v>968</v>
      </c>
      <c r="C222" s="64">
        <f t="shared" si="11"/>
        <v>585</v>
      </c>
      <c r="D222" s="64">
        <v>670</v>
      </c>
      <c r="E222" s="64">
        <v>630</v>
      </c>
      <c r="F222" s="64">
        <v>608</v>
      </c>
      <c r="G222" s="64">
        <v>592</v>
      </c>
      <c r="H222" s="64">
        <v>585</v>
      </c>
      <c r="I222" s="64">
        <v>601</v>
      </c>
      <c r="J222" s="64">
        <v>627</v>
      </c>
      <c r="K222" s="64">
        <v>659</v>
      </c>
      <c r="L222" s="64">
        <v>714</v>
      </c>
      <c r="M222" s="64">
        <v>764</v>
      </c>
      <c r="N222" s="64">
        <v>810</v>
      </c>
      <c r="O222" s="64">
        <v>815</v>
      </c>
      <c r="P222" s="64">
        <v>811</v>
      </c>
      <c r="Q222" s="64">
        <v>851</v>
      </c>
      <c r="R222" s="64">
        <v>882</v>
      </c>
      <c r="S222" s="64">
        <v>876</v>
      </c>
      <c r="T222" s="64">
        <v>930</v>
      </c>
      <c r="U222" s="64">
        <v>968</v>
      </c>
      <c r="V222" s="64">
        <v>964</v>
      </c>
      <c r="W222" s="64">
        <v>961</v>
      </c>
      <c r="X222" s="64">
        <v>930</v>
      </c>
      <c r="Y222" s="64">
        <v>874</v>
      </c>
      <c r="Z222" s="64">
        <v>798</v>
      </c>
      <c r="AA222" s="64">
        <v>745</v>
      </c>
      <c r="AB222" s="65">
        <v>2</v>
      </c>
      <c r="AC222" s="65">
        <f t="shared" si="9"/>
        <v>0</v>
      </c>
      <c r="AD222" s="65">
        <v>1</v>
      </c>
      <c r="AF222" s="59">
        <v>15</v>
      </c>
      <c r="AG222" s="59">
        <v>14</v>
      </c>
      <c r="AH222">
        <v>2021</v>
      </c>
      <c r="AI222" s="74"/>
    </row>
    <row r="223" spans="1:35">
      <c r="A223" s="64">
        <v>20210810</v>
      </c>
      <c r="B223" s="64">
        <f t="shared" si="10"/>
        <v>948</v>
      </c>
      <c r="C223" s="64">
        <f t="shared" si="11"/>
        <v>595</v>
      </c>
      <c r="D223" s="64">
        <v>685</v>
      </c>
      <c r="E223" s="64">
        <v>644</v>
      </c>
      <c r="F223" s="64">
        <v>615</v>
      </c>
      <c r="G223" s="64">
        <v>599</v>
      </c>
      <c r="H223" s="64">
        <v>595</v>
      </c>
      <c r="I223" s="64">
        <v>608</v>
      </c>
      <c r="J223" s="64">
        <v>632</v>
      </c>
      <c r="K223" s="64">
        <v>654</v>
      </c>
      <c r="L223" s="64">
        <v>700</v>
      </c>
      <c r="M223" s="64">
        <v>766</v>
      </c>
      <c r="N223" s="64">
        <v>818</v>
      </c>
      <c r="O223" s="64">
        <v>899</v>
      </c>
      <c r="P223" s="64">
        <v>809</v>
      </c>
      <c r="Q223" s="64">
        <v>838</v>
      </c>
      <c r="R223" s="64">
        <v>837</v>
      </c>
      <c r="S223" s="64">
        <v>853</v>
      </c>
      <c r="T223" s="64">
        <v>898</v>
      </c>
      <c r="U223" s="64">
        <v>948</v>
      </c>
      <c r="V223" s="64">
        <v>946</v>
      </c>
      <c r="W223" s="64">
        <v>947</v>
      </c>
      <c r="X223" s="64">
        <v>917</v>
      </c>
      <c r="Y223" s="64">
        <v>866</v>
      </c>
      <c r="Z223" s="64">
        <v>798</v>
      </c>
      <c r="AA223" s="64">
        <v>746</v>
      </c>
      <c r="AB223" s="65">
        <v>2</v>
      </c>
      <c r="AC223" s="65">
        <f t="shared" si="9"/>
        <v>0</v>
      </c>
      <c r="AD223" s="65">
        <v>2</v>
      </c>
      <c r="AF223" s="59">
        <v>15</v>
      </c>
      <c r="AG223" s="59">
        <v>12</v>
      </c>
      <c r="AH223">
        <v>2021</v>
      </c>
      <c r="AI223" s="74"/>
    </row>
    <row r="224" spans="1:35">
      <c r="A224" s="64">
        <v>20210811</v>
      </c>
      <c r="B224" s="64">
        <f t="shared" si="10"/>
        <v>913</v>
      </c>
      <c r="C224" s="64">
        <f t="shared" si="11"/>
        <v>591</v>
      </c>
      <c r="D224" s="64">
        <v>683</v>
      </c>
      <c r="E224" s="64">
        <v>642</v>
      </c>
      <c r="F224" s="64">
        <v>612</v>
      </c>
      <c r="G224" s="64">
        <v>594</v>
      </c>
      <c r="H224" s="64">
        <v>591</v>
      </c>
      <c r="I224" s="64">
        <v>600</v>
      </c>
      <c r="J224" s="64">
        <v>624</v>
      </c>
      <c r="K224" s="64">
        <v>683</v>
      </c>
      <c r="L224" s="64">
        <v>745</v>
      </c>
      <c r="M224" s="64">
        <v>806</v>
      </c>
      <c r="N224" s="64">
        <v>829</v>
      </c>
      <c r="O224" s="64">
        <v>834</v>
      </c>
      <c r="P224" s="64">
        <v>850</v>
      </c>
      <c r="Q224" s="64">
        <v>846</v>
      </c>
      <c r="R224" s="64">
        <v>799</v>
      </c>
      <c r="S224" s="64">
        <v>852</v>
      </c>
      <c r="T224" s="64">
        <v>881</v>
      </c>
      <c r="U224" s="64">
        <v>903</v>
      </c>
      <c r="V224" s="64">
        <v>906</v>
      </c>
      <c r="W224" s="64">
        <v>913</v>
      </c>
      <c r="X224" s="64">
        <v>883</v>
      </c>
      <c r="Y224" s="64">
        <v>834</v>
      </c>
      <c r="Z224" s="64">
        <v>772</v>
      </c>
      <c r="AA224" s="64">
        <v>727</v>
      </c>
      <c r="AB224" s="65">
        <v>2</v>
      </c>
      <c r="AC224" s="65">
        <f t="shared" si="9"/>
        <v>0</v>
      </c>
      <c r="AD224" s="65">
        <v>3</v>
      </c>
      <c r="AF224" s="59">
        <v>14</v>
      </c>
      <c r="AG224" s="59">
        <v>4</v>
      </c>
      <c r="AH224">
        <v>2021</v>
      </c>
      <c r="AI224" s="74"/>
    </row>
    <row r="225" spans="1:35">
      <c r="A225" s="64">
        <v>20210812</v>
      </c>
      <c r="B225" s="64">
        <f t="shared" si="10"/>
        <v>876</v>
      </c>
      <c r="C225" s="64">
        <f t="shared" si="11"/>
        <v>589</v>
      </c>
      <c r="D225" s="64">
        <v>673</v>
      </c>
      <c r="E225" s="64">
        <v>632</v>
      </c>
      <c r="F225" s="64">
        <v>609</v>
      </c>
      <c r="G225" s="64">
        <v>596</v>
      </c>
      <c r="H225" s="64">
        <v>589</v>
      </c>
      <c r="I225" s="64">
        <v>599</v>
      </c>
      <c r="J225" s="64">
        <v>627</v>
      </c>
      <c r="K225" s="64">
        <v>690</v>
      </c>
      <c r="L225" s="64">
        <v>771</v>
      </c>
      <c r="M225" s="64">
        <v>832</v>
      </c>
      <c r="N225" s="64">
        <v>838</v>
      </c>
      <c r="O225" s="64">
        <v>802</v>
      </c>
      <c r="P225" s="64">
        <v>810</v>
      </c>
      <c r="Q225" s="64">
        <v>850</v>
      </c>
      <c r="R225" s="64">
        <v>869</v>
      </c>
      <c r="S225" s="64">
        <v>876</v>
      </c>
      <c r="T225" s="64">
        <v>863</v>
      </c>
      <c r="U225" s="64">
        <v>869</v>
      </c>
      <c r="V225" s="64">
        <v>858</v>
      </c>
      <c r="W225" s="64">
        <v>865</v>
      </c>
      <c r="X225" s="64">
        <v>848</v>
      </c>
      <c r="Y225" s="64">
        <v>802</v>
      </c>
      <c r="Z225" s="64">
        <v>749</v>
      </c>
      <c r="AA225" s="64">
        <v>714</v>
      </c>
      <c r="AB225" s="65">
        <v>2</v>
      </c>
      <c r="AC225" s="65">
        <f t="shared" si="9"/>
        <v>0</v>
      </c>
      <c r="AD225" s="65">
        <v>4</v>
      </c>
      <c r="AF225" s="59">
        <v>15</v>
      </c>
      <c r="AG225" s="59">
        <v>4</v>
      </c>
      <c r="AH225">
        <v>2021</v>
      </c>
      <c r="AI225" s="74"/>
    </row>
    <row r="226" spans="1:35">
      <c r="A226" s="64">
        <v>20210813</v>
      </c>
      <c r="B226" s="64">
        <f t="shared" si="10"/>
        <v>823</v>
      </c>
      <c r="C226" s="64">
        <f t="shared" si="11"/>
        <v>575</v>
      </c>
      <c r="D226" s="64">
        <v>660</v>
      </c>
      <c r="E226" s="64">
        <v>619</v>
      </c>
      <c r="F226" s="64">
        <v>594</v>
      </c>
      <c r="G226" s="64">
        <v>581</v>
      </c>
      <c r="H226" s="64">
        <v>575</v>
      </c>
      <c r="I226" s="64">
        <v>583</v>
      </c>
      <c r="J226" s="64">
        <v>604</v>
      </c>
      <c r="K226" s="64">
        <v>651</v>
      </c>
      <c r="L226" s="64">
        <v>717</v>
      </c>
      <c r="M226" s="64">
        <v>774</v>
      </c>
      <c r="N226" s="64">
        <v>797</v>
      </c>
      <c r="O226" s="64">
        <v>810</v>
      </c>
      <c r="P226" s="64">
        <v>751</v>
      </c>
      <c r="Q226" s="64">
        <v>790</v>
      </c>
      <c r="R226" s="64">
        <v>788</v>
      </c>
      <c r="S226" s="64">
        <v>768</v>
      </c>
      <c r="T226" s="64">
        <v>811</v>
      </c>
      <c r="U226" s="64">
        <v>823</v>
      </c>
      <c r="V226" s="64">
        <v>812</v>
      </c>
      <c r="W226" s="64">
        <v>816</v>
      </c>
      <c r="X226" s="64">
        <v>798</v>
      </c>
      <c r="Y226" s="64">
        <v>759</v>
      </c>
      <c r="Z226" s="64">
        <v>709</v>
      </c>
      <c r="AA226" s="64">
        <v>684</v>
      </c>
      <c r="AB226" s="65">
        <v>2</v>
      </c>
      <c r="AC226" s="65">
        <f t="shared" si="9"/>
        <v>0</v>
      </c>
      <c r="AD226" s="65">
        <v>5</v>
      </c>
      <c r="AF226" s="59">
        <v>14</v>
      </c>
      <c r="AG226" s="59">
        <v>4</v>
      </c>
      <c r="AH226">
        <v>2021</v>
      </c>
      <c r="AI226" s="74"/>
    </row>
    <row r="227" spans="1:35">
      <c r="A227" s="64">
        <v>20210814</v>
      </c>
      <c r="B227" s="64">
        <f t="shared" si="10"/>
        <v>777</v>
      </c>
      <c r="C227" s="64">
        <f t="shared" si="11"/>
        <v>560</v>
      </c>
      <c r="D227" s="64">
        <v>636</v>
      </c>
      <c r="E227" s="64">
        <v>599</v>
      </c>
      <c r="F227" s="64">
        <v>578</v>
      </c>
      <c r="G227" s="64">
        <v>563</v>
      </c>
      <c r="H227" s="64">
        <v>560</v>
      </c>
      <c r="I227" s="64">
        <v>570</v>
      </c>
      <c r="J227" s="64">
        <v>587</v>
      </c>
      <c r="K227" s="64">
        <v>617</v>
      </c>
      <c r="L227" s="64">
        <v>659</v>
      </c>
      <c r="M227" s="64">
        <v>697</v>
      </c>
      <c r="N227" s="64">
        <v>735</v>
      </c>
      <c r="O227" s="64">
        <v>732</v>
      </c>
      <c r="P227" s="64">
        <v>712</v>
      </c>
      <c r="Q227" s="64">
        <v>726</v>
      </c>
      <c r="R227" s="64">
        <v>701</v>
      </c>
      <c r="S227" s="64">
        <v>704</v>
      </c>
      <c r="T227" s="64">
        <v>727</v>
      </c>
      <c r="U227" s="64">
        <v>744</v>
      </c>
      <c r="V227" s="64">
        <v>761</v>
      </c>
      <c r="W227" s="64">
        <v>777</v>
      </c>
      <c r="X227" s="64">
        <v>762</v>
      </c>
      <c r="Y227" s="64">
        <v>731</v>
      </c>
      <c r="Z227" s="64">
        <v>692</v>
      </c>
      <c r="AA227" s="64">
        <v>659</v>
      </c>
      <c r="AB227" s="65">
        <v>2</v>
      </c>
      <c r="AC227" s="65">
        <f t="shared" si="9"/>
        <v>1</v>
      </c>
      <c r="AD227" s="65">
        <v>6</v>
      </c>
      <c r="AF227" s="59">
        <v>14</v>
      </c>
      <c r="AG227" s="59">
        <v>2</v>
      </c>
      <c r="AH227">
        <v>2021</v>
      </c>
      <c r="AI227" s="74"/>
    </row>
    <row r="228" spans="1:35">
      <c r="A228" s="64">
        <v>20210815</v>
      </c>
      <c r="B228" s="64">
        <f t="shared" si="10"/>
        <v>778</v>
      </c>
      <c r="C228" s="64">
        <f t="shared" si="11"/>
        <v>540</v>
      </c>
      <c r="D228" s="64">
        <v>615</v>
      </c>
      <c r="E228" s="64">
        <v>579</v>
      </c>
      <c r="F228" s="64">
        <v>557</v>
      </c>
      <c r="G228" s="64">
        <v>544</v>
      </c>
      <c r="H228" s="64">
        <v>540</v>
      </c>
      <c r="I228" s="64">
        <v>548</v>
      </c>
      <c r="J228" s="64">
        <v>554</v>
      </c>
      <c r="K228" s="64">
        <v>557</v>
      </c>
      <c r="L228" s="64">
        <v>592</v>
      </c>
      <c r="M228" s="64">
        <v>635</v>
      </c>
      <c r="N228" s="64">
        <v>664</v>
      </c>
      <c r="O228" s="64">
        <v>679</v>
      </c>
      <c r="P228" s="64">
        <v>698</v>
      </c>
      <c r="Q228" s="64">
        <v>711</v>
      </c>
      <c r="R228" s="64">
        <v>718</v>
      </c>
      <c r="S228" s="64">
        <v>705</v>
      </c>
      <c r="T228" s="64">
        <v>721</v>
      </c>
      <c r="U228" s="64">
        <v>758</v>
      </c>
      <c r="V228" s="64">
        <v>771</v>
      </c>
      <c r="W228" s="64">
        <v>778</v>
      </c>
      <c r="X228" s="64">
        <v>762</v>
      </c>
      <c r="Y228" s="64">
        <v>724</v>
      </c>
      <c r="Z228" s="64">
        <v>681</v>
      </c>
      <c r="AA228" s="64">
        <v>652</v>
      </c>
      <c r="AB228" s="65">
        <v>2</v>
      </c>
      <c r="AC228" s="65">
        <f t="shared" si="9"/>
        <v>3</v>
      </c>
      <c r="AD228" s="65">
        <v>7</v>
      </c>
      <c r="AE228" s="66" t="s">
        <v>76</v>
      </c>
      <c r="AF228" s="59">
        <v>14</v>
      </c>
      <c r="AG228" s="59">
        <v>4</v>
      </c>
      <c r="AH228">
        <v>2021</v>
      </c>
      <c r="AI228" s="74"/>
    </row>
    <row r="229" spans="1:35">
      <c r="A229" s="64">
        <v>20210816</v>
      </c>
      <c r="B229" s="64">
        <f t="shared" si="10"/>
        <v>802</v>
      </c>
      <c r="C229" s="64">
        <f t="shared" si="11"/>
        <v>539</v>
      </c>
      <c r="D229" s="64">
        <v>606</v>
      </c>
      <c r="E229" s="64">
        <v>575</v>
      </c>
      <c r="F229" s="64">
        <v>555</v>
      </c>
      <c r="G229" s="64">
        <v>541</v>
      </c>
      <c r="H229" s="64">
        <v>539</v>
      </c>
      <c r="I229" s="64">
        <v>550</v>
      </c>
      <c r="J229" s="64">
        <v>569</v>
      </c>
      <c r="K229" s="64">
        <v>607</v>
      </c>
      <c r="L229" s="64">
        <v>654</v>
      </c>
      <c r="M229" s="64">
        <v>676</v>
      </c>
      <c r="N229" s="64">
        <v>706</v>
      </c>
      <c r="O229" s="64">
        <v>660</v>
      </c>
      <c r="P229" s="64">
        <v>679</v>
      </c>
      <c r="Q229" s="64">
        <v>684</v>
      </c>
      <c r="R229" s="64">
        <v>701</v>
      </c>
      <c r="S229" s="64">
        <v>714</v>
      </c>
      <c r="T229" s="64">
        <v>730</v>
      </c>
      <c r="U229" s="64">
        <v>775</v>
      </c>
      <c r="V229" s="64">
        <v>802</v>
      </c>
      <c r="W229" s="64">
        <v>800</v>
      </c>
      <c r="X229" s="64">
        <v>783</v>
      </c>
      <c r="Y229" s="64">
        <v>749</v>
      </c>
      <c r="Z229" s="64">
        <v>700</v>
      </c>
      <c r="AA229" s="64">
        <v>664</v>
      </c>
      <c r="AB229" s="65">
        <v>2</v>
      </c>
      <c r="AC229" s="65">
        <f t="shared" si="9"/>
        <v>3</v>
      </c>
      <c r="AD229" s="65">
        <v>1</v>
      </c>
      <c r="AE229" s="66" t="s">
        <v>76</v>
      </c>
      <c r="AF229" s="59">
        <v>14</v>
      </c>
      <c r="AG229" s="59">
        <v>4</v>
      </c>
      <c r="AH229">
        <v>2021</v>
      </c>
      <c r="AI229" s="74"/>
    </row>
    <row r="230" spans="1:35">
      <c r="A230" s="64">
        <v>20210817</v>
      </c>
      <c r="B230" s="64">
        <f t="shared" si="10"/>
        <v>842</v>
      </c>
      <c r="C230" s="64">
        <f t="shared" si="11"/>
        <v>543</v>
      </c>
      <c r="D230" s="64">
        <v>614</v>
      </c>
      <c r="E230" s="64">
        <v>579</v>
      </c>
      <c r="F230" s="64">
        <v>558</v>
      </c>
      <c r="G230" s="64">
        <v>547</v>
      </c>
      <c r="H230" s="64">
        <v>543</v>
      </c>
      <c r="I230" s="64">
        <v>555</v>
      </c>
      <c r="J230" s="64">
        <v>580</v>
      </c>
      <c r="K230" s="64">
        <v>601</v>
      </c>
      <c r="L230" s="64">
        <v>629</v>
      </c>
      <c r="M230" s="64">
        <v>698</v>
      </c>
      <c r="N230" s="64">
        <v>658</v>
      </c>
      <c r="O230" s="64">
        <v>695</v>
      </c>
      <c r="P230" s="64">
        <v>712</v>
      </c>
      <c r="Q230" s="64">
        <v>650</v>
      </c>
      <c r="R230" s="64">
        <v>677</v>
      </c>
      <c r="S230" s="64">
        <v>742</v>
      </c>
      <c r="T230" s="64">
        <v>780</v>
      </c>
      <c r="U230" s="64">
        <v>829</v>
      </c>
      <c r="V230" s="64">
        <v>842</v>
      </c>
      <c r="W230" s="64">
        <v>836</v>
      </c>
      <c r="X230" s="64">
        <v>805</v>
      </c>
      <c r="Y230" s="64">
        <v>762</v>
      </c>
      <c r="Z230" s="64">
        <v>707</v>
      </c>
      <c r="AA230" s="64">
        <v>673</v>
      </c>
      <c r="AB230" s="65">
        <v>2</v>
      </c>
      <c r="AC230" s="65">
        <f t="shared" si="9"/>
        <v>0</v>
      </c>
      <c r="AD230" s="65">
        <v>2</v>
      </c>
      <c r="AF230" s="59">
        <v>14</v>
      </c>
      <c r="AG230" s="59">
        <v>12</v>
      </c>
      <c r="AH230">
        <v>2021</v>
      </c>
      <c r="AI230" s="74"/>
    </row>
    <row r="231" spans="1:35">
      <c r="A231" s="64">
        <v>20210818</v>
      </c>
      <c r="B231" s="64">
        <f t="shared" si="10"/>
        <v>845</v>
      </c>
      <c r="C231" s="64">
        <f t="shared" si="11"/>
        <v>548</v>
      </c>
      <c r="D231" s="64">
        <v>623</v>
      </c>
      <c r="E231" s="64">
        <v>587</v>
      </c>
      <c r="F231" s="64">
        <v>565</v>
      </c>
      <c r="G231" s="64">
        <v>550</v>
      </c>
      <c r="H231" s="64">
        <v>548</v>
      </c>
      <c r="I231" s="64">
        <v>560</v>
      </c>
      <c r="J231" s="64">
        <v>580</v>
      </c>
      <c r="K231" s="64">
        <v>594</v>
      </c>
      <c r="L231" s="64">
        <v>629</v>
      </c>
      <c r="M231" s="64">
        <v>662</v>
      </c>
      <c r="N231" s="64">
        <v>683</v>
      </c>
      <c r="O231" s="64">
        <v>702</v>
      </c>
      <c r="P231" s="64">
        <v>717</v>
      </c>
      <c r="Q231" s="64">
        <v>765</v>
      </c>
      <c r="R231" s="64">
        <v>758</v>
      </c>
      <c r="S231" s="64">
        <v>745</v>
      </c>
      <c r="T231" s="64">
        <v>793</v>
      </c>
      <c r="U231" s="64">
        <v>840</v>
      </c>
      <c r="V231" s="64">
        <v>845</v>
      </c>
      <c r="W231" s="64">
        <v>844</v>
      </c>
      <c r="X231" s="64">
        <v>810</v>
      </c>
      <c r="Y231" s="64">
        <v>761</v>
      </c>
      <c r="Z231" s="64">
        <v>700</v>
      </c>
      <c r="AA231" s="64">
        <v>663</v>
      </c>
      <c r="AB231" s="65">
        <v>2</v>
      </c>
      <c r="AC231" s="65">
        <f t="shared" si="9"/>
        <v>0</v>
      </c>
      <c r="AD231" s="65">
        <v>3</v>
      </c>
      <c r="AF231" s="59">
        <v>14</v>
      </c>
      <c r="AG231" s="59">
        <v>15</v>
      </c>
      <c r="AH231">
        <v>2021</v>
      </c>
      <c r="AI231" s="74"/>
    </row>
    <row r="232" spans="1:35">
      <c r="A232" s="64">
        <v>20210819</v>
      </c>
      <c r="B232" s="64">
        <f t="shared" si="10"/>
        <v>834</v>
      </c>
      <c r="C232" s="64">
        <f t="shared" si="11"/>
        <v>544</v>
      </c>
      <c r="D232" s="64">
        <v>614</v>
      </c>
      <c r="E232" s="64">
        <v>578</v>
      </c>
      <c r="F232" s="64">
        <v>558</v>
      </c>
      <c r="G232" s="64">
        <v>545</v>
      </c>
      <c r="H232" s="64">
        <v>544</v>
      </c>
      <c r="I232" s="64">
        <v>559</v>
      </c>
      <c r="J232" s="64">
        <v>574</v>
      </c>
      <c r="K232" s="64">
        <v>575</v>
      </c>
      <c r="L232" s="64">
        <v>626</v>
      </c>
      <c r="M232" s="64">
        <v>656</v>
      </c>
      <c r="N232" s="64">
        <v>713</v>
      </c>
      <c r="O232" s="64">
        <v>735</v>
      </c>
      <c r="P232" s="64">
        <v>773</v>
      </c>
      <c r="Q232" s="64">
        <v>704</v>
      </c>
      <c r="R232" s="64">
        <v>771</v>
      </c>
      <c r="S232" s="64">
        <v>822</v>
      </c>
      <c r="T232" s="64">
        <v>816</v>
      </c>
      <c r="U232" s="64">
        <v>812</v>
      </c>
      <c r="V232" s="64">
        <v>816</v>
      </c>
      <c r="W232" s="64">
        <v>834</v>
      </c>
      <c r="X232" s="64">
        <v>805</v>
      </c>
      <c r="Y232" s="64">
        <v>753</v>
      </c>
      <c r="Z232" s="64">
        <v>695</v>
      </c>
      <c r="AA232" s="64">
        <v>661</v>
      </c>
      <c r="AB232" s="65">
        <v>2</v>
      </c>
      <c r="AC232" s="65">
        <f t="shared" si="9"/>
        <v>0</v>
      </c>
      <c r="AD232" s="65">
        <v>4</v>
      </c>
      <c r="AF232" s="59">
        <v>14</v>
      </c>
      <c r="AG232" s="59">
        <v>11</v>
      </c>
      <c r="AH232">
        <v>2021</v>
      </c>
      <c r="AI232" s="74"/>
    </row>
    <row r="233" spans="1:35">
      <c r="A233" s="64">
        <v>20210820</v>
      </c>
      <c r="B233" s="64">
        <f t="shared" si="10"/>
        <v>880</v>
      </c>
      <c r="C233" s="64">
        <f t="shared" si="11"/>
        <v>548</v>
      </c>
      <c r="D233" s="64">
        <v>614</v>
      </c>
      <c r="E233" s="64">
        <v>579</v>
      </c>
      <c r="F233" s="64">
        <v>560</v>
      </c>
      <c r="G233" s="64">
        <v>549</v>
      </c>
      <c r="H233" s="64">
        <v>548</v>
      </c>
      <c r="I233" s="64">
        <v>564</v>
      </c>
      <c r="J233" s="64">
        <v>580</v>
      </c>
      <c r="K233" s="64">
        <v>597</v>
      </c>
      <c r="L233" s="64">
        <v>643</v>
      </c>
      <c r="M233" s="64">
        <v>683</v>
      </c>
      <c r="N233" s="64">
        <v>695</v>
      </c>
      <c r="O233" s="64">
        <v>701</v>
      </c>
      <c r="P233" s="64">
        <v>723</v>
      </c>
      <c r="Q233" s="64">
        <v>757</v>
      </c>
      <c r="R233" s="64">
        <v>839</v>
      </c>
      <c r="S233" s="64">
        <v>794</v>
      </c>
      <c r="T233" s="64">
        <v>856</v>
      </c>
      <c r="U233" s="64">
        <v>880</v>
      </c>
      <c r="V233" s="64">
        <v>869</v>
      </c>
      <c r="W233" s="64">
        <v>873</v>
      </c>
      <c r="X233" s="64">
        <v>840</v>
      </c>
      <c r="Y233" s="64">
        <v>793</v>
      </c>
      <c r="Z233" s="64">
        <v>733</v>
      </c>
      <c r="AA233" s="64">
        <v>696</v>
      </c>
      <c r="AB233" s="65">
        <v>2</v>
      </c>
      <c r="AC233" s="65">
        <f t="shared" si="9"/>
        <v>0</v>
      </c>
      <c r="AD233" s="65">
        <v>5</v>
      </c>
      <c r="AF233" s="59">
        <v>15</v>
      </c>
      <c r="AG233" s="59">
        <v>15</v>
      </c>
      <c r="AH233">
        <v>2021</v>
      </c>
      <c r="AI233" s="74"/>
    </row>
    <row r="234" spans="1:35">
      <c r="A234" s="64">
        <v>20210821</v>
      </c>
      <c r="B234" s="64">
        <f t="shared" si="10"/>
        <v>836</v>
      </c>
      <c r="C234" s="64">
        <f t="shared" si="11"/>
        <v>573</v>
      </c>
      <c r="D234" s="64">
        <v>648</v>
      </c>
      <c r="E234" s="64">
        <v>610</v>
      </c>
      <c r="F234" s="64">
        <v>586</v>
      </c>
      <c r="G234" s="64">
        <v>573</v>
      </c>
      <c r="H234" s="64">
        <v>574</v>
      </c>
      <c r="I234" s="64">
        <v>586</v>
      </c>
      <c r="J234" s="64">
        <v>606</v>
      </c>
      <c r="K234" s="64">
        <v>643</v>
      </c>
      <c r="L234" s="64">
        <v>703</v>
      </c>
      <c r="M234" s="64">
        <v>744</v>
      </c>
      <c r="N234" s="64">
        <v>783</v>
      </c>
      <c r="O234" s="64">
        <v>800</v>
      </c>
      <c r="P234" s="64">
        <v>836</v>
      </c>
      <c r="Q234" s="64">
        <v>823</v>
      </c>
      <c r="R234" s="64">
        <v>796</v>
      </c>
      <c r="S234" s="64">
        <v>786</v>
      </c>
      <c r="T234" s="64">
        <v>774</v>
      </c>
      <c r="U234" s="64">
        <v>790</v>
      </c>
      <c r="V234" s="64">
        <v>805</v>
      </c>
      <c r="W234" s="64">
        <v>827</v>
      </c>
      <c r="X234" s="64">
        <v>805</v>
      </c>
      <c r="Y234" s="64">
        <v>767</v>
      </c>
      <c r="Z234" s="64">
        <v>715</v>
      </c>
      <c r="AA234" s="64">
        <v>681</v>
      </c>
      <c r="AB234" s="65">
        <v>2</v>
      </c>
      <c r="AC234" s="65">
        <f t="shared" si="9"/>
        <v>1</v>
      </c>
      <c r="AD234" s="65">
        <v>6</v>
      </c>
      <c r="AF234" s="59">
        <v>15</v>
      </c>
      <c r="AG234" s="59">
        <v>3</v>
      </c>
      <c r="AH234">
        <v>2021</v>
      </c>
      <c r="AI234" s="74"/>
    </row>
    <row r="235" spans="1:35">
      <c r="A235" s="64">
        <v>20210822</v>
      </c>
      <c r="B235" s="64">
        <f t="shared" si="10"/>
        <v>804</v>
      </c>
      <c r="C235" s="64">
        <f t="shared" si="11"/>
        <v>557</v>
      </c>
      <c r="D235" s="64">
        <v>633</v>
      </c>
      <c r="E235" s="64">
        <v>598</v>
      </c>
      <c r="F235" s="64">
        <v>575</v>
      </c>
      <c r="G235" s="64">
        <v>563</v>
      </c>
      <c r="H235" s="64">
        <v>557</v>
      </c>
      <c r="I235" s="64">
        <v>567</v>
      </c>
      <c r="J235" s="64">
        <v>575</v>
      </c>
      <c r="K235" s="64">
        <v>584</v>
      </c>
      <c r="L235" s="64">
        <v>641</v>
      </c>
      <c r="M235" s="64">
        <v>695</v>
      </c>
      <c r="N235" s="64">
        <v>740</v>
      </c>
      <c r="O235" s="64">
        <v>781</v>
      </c>
      <c r="P235" s="64">
        <v>776</v>
      </c>
      <c r="Q235" s="64">
        <v>766</v>
      </c>
      <c r="R235" s="64">
        <v>770</v>
      </c>
      <c r="S235" s="64">
        <v>746</v>
      </c>
      <c r="T235" s="64">
        <v>760</v>
      </c>
      <c r="U235" s="64">
        <v>787</v>
      </c>
      <c r="V235" s="64">
        <v>798</v>
      </c>
      <c r="W235" s="64">
        <v>804</v>
      </c>
      <c r="X235" s="64">
        <v>787</v>
      </c>
      <c r="Y235" s="64">
        <v>746</v>
      </c>
      <c r="Z235" s="64">
        <v>698</v>
      </c>
      <c r="AA235" s="64">
        <v>669</v>
      </c>
      <c r="AB235" s="65">
        <v>2</v>
      </c>
      <c r="AC235" s="65">
        <f t="shared" si="9"/>
        <v>2</v>
      </c>
      <c r="AD235" s="65">
        <v>7</v>
      </c>
      <c r="AF235" s="59">
        <v>14</v>
      </c>
      <c r="AG235" s="59">
        <v>3</v>
      </c>
      <c r="AH235">
        <v>2021</v>
      </c>
      <c r="AI235" s="74"/>
    </row>
    <row r="236" spans="1:35">
      <c r="A236" s="64">
        <v>20210823</v>
      </c>
      <c r="B236" s="64">
        <f t="shared" si="10"/>
        <v>889</v>
      </c>
      <c r="C236" s="64">
        <f t="shared" si="11"/>
        <v>552</v>
      </c>
      <c r="D236" s="64">
        <v>624</v>
      </c>
      <c r="E236" s="64">
        <v>588</v>
      </c>
      <c r="F236" s="64">
        <v>567</v>
      </c>
      <c r="G236" s="64">
        <v>554</v>
      </c>
      <c r="H236" s="64">
        <v>552</v>
      </c>
      <c r="I236" s="64">
        <v>568</v>
      </c>
      <c r="J236" s="64">
        <v>595</v>
      </c>
      <c r="K236" s="64">
        <v>649</v>
      </c>
      <c r="L236" s="64">
        <v>709</v>
      </c>
      <c r="M236" s="64">
        <v>774</v>
      </c>
      <c r="N236" s="64">
        <v>772</v>
      </c>
      <c r="O236" s="64">
        <v>768</v>
      </c>
      <c r="P236" s="64">
        <v>841</v>
      </c>
      <c r="Q236" s="64">
        <v>865</v>
      </c>
      <c r="R236" s="64">
        <v>889</v>
      </c>
      <c r="S236" s="64">
        <v>839</v>
      </c>
      <c r="T236" s="64">
        <v>847</v>
      </c>
      <c r="U236" s="64">
        <v>864</v>
      </c>
      <c r="V236" s="64">
        <v>867</v>
      </c>
      <c r="W236" s="64">
        <v>870</v>
      </c>
      <c r="X236" s="64">
        <v>841</v>
      </c>
      <c r="Y236" s="64">
        <v>783</v>
      </c>
      <c r="Z236" s="64">
        <v>723</v>
      </c>
      <c r="AA236" s="64">
        <v>690</v>
      </c>
      <c r="AB236" s="65">
        <v>2</v>
      </c>
      <c r="AC236" s="65">
        <f t="shared" si="9"/>
        <v>0</v>
      </c>
      <c r="AD236" s="65">
        <v>1</v>
      </c>
      <c r="AF236" s="59">
        <v>15</v>
      </c>
      <c r="AG236" s="59">
        <v>7</v>
      </c>
      <c r="AH236">
        <v>2021</v>
      </c>
      <c r="AI236" s="74"/>
    </row>
    <row r="237" spans="1:35">
      <c r="A237" s="64">
        <v>20210824</v>
      </c>
      <c r="B237" s="64">
        <f t="shared" si="10"/>
        <v>907</v>
      </c>
      <c r="C237" s="64">
        <f t="shared" si="11"/>
        <v>578</v>
      </c>
      <c r="D237" s="64">
        <v>641</v>
      </c>
      <c r="E237" s="64">
        <v>612</v>
      </c>
      <c r="F237" s="64">
        <v>590</v>
      </c>
      <c r="G237" s="64">
        <v>579</v>
      </c>
      <c r="H237" s="64">
        <v>578</v>
      </c>
      <c r="I237" s="64">
        <v>591</v>
      </c>
      <c r="J237" s="64">
        <v>620</v>
      </c>
      <c r="K237" s="64">
        <v>688</v>
      </c>
      <c r="L237" s="64">
        <v>781</v>
      </c>
      <c r="M237" s="64">
        <v>852</v>
      </c>
      <c r="N237" s="64">
        <v>873</v>
      </c>
      <c r="O237" s="64">
        <v>866</v>
      </c>
      <c r="P237" s="64">
        <v>859</v>
      </c>
      <c r="Q237" s="64">
        <v>903</v>
      </c>
      <c r="R237" s="64">
        <v>896</v>
      </c>
      <c r="S237" s="64">
        <v>882</v>
      </c>
      <c r="T237" s="64">
        <v>904</v>
      </c>
      <c r="U237" s="64">
        <v>907</v>
      </c>
      <c r="V237" s="64">
        <v>894</v>
      </c>
      <c r="W237" s="64">
        <v>897</v>
      </c>
      <c r="X237" s="64">
        <v>863</v>
      </c>
      <c r="Y237" s="64">
        <v>805</v>
      </c>
      <c r="Z237" s="64">
        <v>747</v>
      </c>
      <c r="AA237" s="64">
        <v>706</v>
      </c>
      <c r="AB237" s="65">
        <v>2</v>
      </c>
      <c r="AC237" s="65">
        <f t="shared" si="9"/>
        <v>0</v>
      </c>
      <c r="AD237" s="65">
        <v>2</v>
      </c>
      <c r="AF237" s="59">
        <v>15</v>
      </c>
      <c r="AG237" s="59">
        <v>6</v>
      </c>
      <c r="AH237">
        <v>2021</v>
      </c>
      <c r="AI237" s="74"/>
    </row>
    <row r="238" spans="1:35">
      <c r="A238" s="64">
        <v>20210825</v>
      </c>
      <c r="B238" s="64">
        <f t="shared" si="10"/>
        <v>923</v>
      </c>
      <c r="C238" s="64">
        <f t="shared" si="11"/>
        <v>575</v>
      </c>
      <c r="D238" s="64">
        <v>651</v>
      </c>
      <c r="E238" s="64">
        <v>615</v>
      </c>
      <c r="F238" s="64">
        <v>591</v>
      </c>
      <c r="G238" s="64">
        <v>576</v>
      </c>
      <c r="H238" s="64">
        <v>575</v>
      </c>
      <c r="I238" s="64">
        <v>588</v>
      </c>
      <c r="J238" s="64">
        <v>611</v>
      </c>
      <c r="K238" s="64">
        <v>667</v>
      </c>
      <c r="L238" s="64">
        <v>742</v>
      </c>
      <c r="M238" s="64">
        <v>832</v>
      </c>
      <c r="N238" s="64">
        <v>875</v>
      </c>
      <c r="O238" s="64">
        <v>897</v>
      </c>
      <c r="P238" s="64">
        <v>910</v>
      </c>
      <c r="Q238" s="64">
        <v>923</v>
      </c>
      <c r="R238" s="64">
        <v>890</v>
      </c>
      <c r="S238" s="64">
        <v>883</v>
      </c>
      <c r="T238" s="64">
        <v>906</v>
      </c>
      <c r="U238" s="64">
        <v>913</v>
      </c>
      <c r="V238" s="64">
        <v>911</v>
      </c>
      <c r="W238" s="64">
        <v>910</v>
      </c>
      <c r="X238" s="64">
        <v>875</v>
      </c>
      <c r="Y238" s="64">
        <v>810</v>
      </c>
      <c r="Z238" s="64">
        <v>751</v>
      </c>
      <c r="AA238" s="64">
        <v>711</v>
      </c>
      <c r="AB238" s="65">
        <v>2</v>
      </c>
      <c r="AC238" s="65">
        <f t="shared" si="9"/>
        <v>0</v>
      </c>
      <c r="AD238" s="65">
        <v>3</v>
      </c>
      <c r="AF238" s="59">
        <v>15</v>
      </c>
      <c r="AG238" s="59">
        <v>6</v>
      </c>
      <c r="AH238">
        <v>2021</v>
      </c>
      <c r="AI238" s="74"/>
    </row>
    <row r="239" spans="1:35">
      <c r="A239" s="64">
        <v>20210826</v>
      </c>
      <c r="B239" s="64">
        <f t="shared" si="10"/>
        <v>922</v>
      </c>
      <c r="C239" s="64">
        <f t="shared" si="11"/>
        <v>574</v>
      </c>
      <c r="D239" s="64">
        <v>658</v>
      </c>
      <c r="E239" s="64">
        <v>619</v>
      </c>
      <c r="F239" s="64">
        <v>593</v>
      </c>
      <c r="G239" s="64">
        <v>577</v>
      </c>
      <c r="H239" s="64">
        <v>574</v>
      </c>
      <c r="I239" s="64">
        <v>590</v>
      </c>
      <c r="J239" s="64">
        <v>610</v>
      </c>
      <c r="K239" s="64">
        <v>624</v>
      </c>
      <c r="L239" s="64">
        <v>674</v>
      </c>
      <c r="M239" s="64">
        <v>714</v>
      </c>
      <c r="N239" s="64">
        <v>757</v>
      </c>
      <c r="O239" s="64">
        <v>761</v>
      </c>
      <c r="P239" s="64">
        <v>779</v>
      </c>
      <c r="Q239" s="64">
        <v>855</v>
      </c>
      <c r="R239" s="64">
        <v>813</v>
      </c>
      <c r="S239" s="64">
        <v>806</v>
      </c>
      <c r="T239" s="64">
        <v>903</v>
      </c>
      <c r="U239" s="64">
        <v>922</v>
      </c>
      <c r="V239" s="64">
        <v>917</v>
      </c>
      <c r="W239" s="64">
        <v>921</v>
      </c>
      <c r="X239" s="64">
        <v>890</v>
      </c>
      <c r="Y239" s="64">
        <v>830</v>
      </c>
      <c r="Z239" s="64">
        <v>765</v>
      </c>
      <c r="AA239" s="64">
        <v>720</v>
      </c>
      <c r="AB239" s="65">
        <v>2</v>
      </c>
      <c r="AC239" s="65">
        <f t="shared" si="9"/>
        <v>0</v>
      </c>
      <c r="AD239" s="65">
        <v>4</v>
      </c>
      <c r="AF239" s="59">
        <v>15</v>
      </c>
      <c r="AG239" s="59">
        <v>13</v>
      </c>
      <c r="AH239">
        <v>2021</v>
      </c>
      <c r="AI239" s="74"/>
    </row>
    <row r="240" spans="1:35">
      <c r="A240" s="64">
        <v>20210827</v>
      </c>
      <c r="B240" s="64">
        <f t="shared" si="10"/>
        <v>945</v>
      </c>
      <c r="C240" s="64">
        <f t="shared" si="11"/>
        <v>580</v>
      </c>
      <c r="D240" s="64">
        <v>664</v>
      </c>
      <c r="E240" s="64">
        <v>624</v>
      </c>
      <c r="F240" s="64">
        <v>601</v>
      </c>
      <c r="G240" s="64">
        <v>586</v>
      </c>
      <c r="H240" s="64">
        <v>580</v>
      </c>
      <c r="I240" s="64">
        <v>595</v>
      </c>
      <c r="J240" s="64">
        <v>623</v>
      </c>
      <c r="K240" s="64">
        <v>661</v>
      </c>
      <c r="L240" s="64">
        <v>718</v>
      </c>
      <c r="M240" s="64">
        <v>762</v>
      </c>
      <c r="N240" s="64">
        <v>775</v>
      </c>
      <c r="O240" s="64">
        <v>800</v>
      </c>
      <c r="P240" s="64">
        <v>784</v>
      </c>
      <c r="Q240" s="64">
        <v>822</v>
      </c>
      <c r="R240" s="64">
        <v>842</v>
      </c>
      <c r="S240" s="64">
        <v>859</v>
      </c>
      <c r="T240" s="64">
        <v>908</v>
      </c>
      <c r="U240" s="64">
        <v>945</v>
      </c>
      <c r="V240" s="64">
        <v>933</v>
      </c>
      <c r="W240" s="64">
        <v>919</v>
      </c>
      <c r="X240" s="64">
        <v>880</v>
      </c>
      <c r="Y240" s="64">
        <v>820</v>
      </c>
      <c r="Z240" s="64">
        <v>765</v>
      </c>
      <c r="AA240" s="64">
        <v>727</v>
      </c>
      <c r="AB240" s="65">
        <v>2</v>
      </c>
      <c r="AC240" s="65">
        <f t="shared" si="9"/>
        <v>0</v>
      </c>
      <c r="AD240" s="65">
        <v>5</v>
      </c>
      <c r="AF240" s="59">
        <v>15</v>
      </c>
      <c r="AG240" s="59">
        <v>15</v>
      </c>
      <c r="AH240">
        <v>2021</v>
      </c>
      <c r="AI240" s="74"/>
    </row>
    <row r="241" spans="1:35">
      <c r="A241" s="64">
        <v>20210828</v>
      </c>
      <c r="B241" s="64">
        <f t="shared" si="10"/>
        <v>924</v>
      </c>
      <c r="C241" s="64">
        <f t="shared" si="11"/>
        <v>587</v>
      </c>
      <c r="D241" s="64">
        <v>673</v>
      </c>
      <c r="E241" s="64">
        <v>634</v>
      </c>
      <c r="F241" s="64">
        <v>608</v>
      </c>
      <c r="G241" s="64">
        <v>592</v>
      </c>
      <c r="H241" s="64">
        <v>587</v>
      </c>
      <c r="I241" s="64">
        <v>599</v>
      </c>
      <c r="J241" s="64">
        <v>616</v>
      </c>
      <c r="K241" s="64">
        <v>629</v>
      </c>
      <c r="L241" s="64">
        <v>648</v>
      </c>
      <c r="M241" s="64">
        <v>685</v>
      </c>
      <c r="N241" s="64">
        <v>736</v>
      </c>
      <c r="O241" s="64">
        <v>794</v>
      </c>
      <c r="P241" s="64">
        <v>766</v>
      </c>
      <c r="Q241" s="64">
        <v>779</v>
      </c>
      <c r="R241" s="64">
        <v>779</v>
      </c>
      <c r="S241" s="64">
        <v>805</v>
      </c>
      <c r="T241" s="64">
        <v>867</v>
      </c>
      <c r="U241" s="64">
        <v>908</v>
      </c>
      <c r="V241" s="64">
        <v>924</v>
      </c>
      <c r="W241" s="64">
        <v>916</v>
      </c>
      <c r="X241" s="64">
        <v>883</v>
      </c>
      <c r="Y241" s="64">
        <v>822</v>
      </c>
      <c r="Z241" s="64">
        <v>761</v>
      </c>
      <c r="AA241" s="64">
        <v>716</v>
      </c>
      <c r="AB241" s="65">
        <v>2</v>
      </c>
      <c r="AC241" s="65">
        <f t="shared" si="9"/>
        <v>1</v>
      </c>
      <c r="AD241" s="65">
        <v>6</v>
      </c>
      <c r="AF241" s="59">
        <v>15</v>
      </c>
      <c r="AG241" s="59">
        <v>15</v>
      </c>
      <c r="AH241">
        <v>2021</v>
      </c>
      <c r="AI241" s="74"/>
    </row>
    <row r="242" spans="1:35">
      <c r="A242" s="64">
        <v>20210829</v>
      </c>
      <c r="B242" s="64">
        <f t="shared" si="10"/>
        <v>918</v>
      </c>
      <c r="C242" s="64">
        <f t="shared" si="11"/>
        <v>580</v>
      </c>
      <c r="D242" s="64">
        <v>663</v>
      </c>
      <c r="E242" s="64">
        <v>624</v>
      </c>
      <c r="F242" s="64">
        <v>598</v>
      </c>
      <c r="G242" s="64">
        <v>583</v>
      </c>
      <c r="H242" s="64">
        <v>580</v>
      </c>
      <c r="I242" s="64">
        <v>591</v>
      </c>
      <c r="J242" s="64">
        <v>599</v>
      </c>
      <c r="K242" s="64">
        <v>590</v>
      </c>
      <c r="L242" s="64">
        <v>605</v>
      </c>
      <c r="M242" s="64">
        <v>642</v>
      </c>
      <c r="N242" s="64">
        <v>684</v>
      </c>
      <c r="O242" s="64">
        <v>684</v>
      </c>
      <c r="P242" s="64">
        <v>716</v>
      </c>
      <c r="Q242" s="64">
        <v>738</v>
      </c>
      <c r="R242" s="64">
        <v>761</v>
      </c>
      <c r="S242" s="64">
        <v>789</v>
      </c>
      <c r="T242" s="64">
        <v>842</v>
      </c>
      <c r="U242" s="64">
        <v>913</v>
      </c>
      <c r="V242" s="64">
        <v>913</v>
      </c>
      <c r="W242" s="64">
        <v>918</v>
      </c>
      <c r="X242" s="64">
        <v>890</v>
      </c>
      <c r="Y242" s="64">
        <v>833</v>
      </c>
      <c r="Z242" s="64">
        <v>771</v>
      </c>
      <c r="AA242" s="64">
        <v>724</v>
      </c>
      <c r="AB242" s="65">
        <v>2</v>
      </c>
      <c r="AC242" s="65">
        <f t="shared" si="9"/>
        <v>2</v>
      </c>
      <c r="AD242" s="65">
        <v>7</v>
      </c>
      <c r="AF242" s="59">
        <v>15</v>
      </c>
      <c r="AG242" s="59">
        <v>15</v>
      </c>
      <c r="AH242">
        <v>2021</v>
      </c>
      <c r="AI242" s="74"/>
    </row>
    <row r="243" spans="1:35">
      <c r="A243" s="64">
        <v>20210830</v>
      </c>
      <c r="B243" s="64">
        <f t="shared" si="10"/>
        <v>953</v>
      </c>
      <c r="C243" s="64">
        <f t="shared" si="11"/>
        <v>585</v>
      </c>
      <c r="D243" s="64">
        <v>668</v>
      </c>
      <c r="E243" s="64">
        <v>627</v>
      </c>
      <c r="F243" s="64">
        <v>604</v>
      </c>
      <c r="G243" s="64">
        <v>590</v>
      </c>
      <c r="H243" s="64">
        <v>585</v>
      </c>
      <c r="I243" s="64">
        <v>600</v>
      </c>
      <c r="J243" s="64">
        <v>626</v>
      </c>
      <c r="K243" s="64">
        <v>669</v>
      </c>
      <c r="L243" s="64">
        <v>728</v>
      </c>
      <c r="M243" s="64">
        <v>793</v>
      </c>
      <c r="N243" s="64">
        <v>835</v>
      </c>
      <c r="O243" s="64">
        <v>813</v>
      </c>
      <c r="P243" s="64">
        <v>824</v>
      </c>
      <c r="Q243" s="64">
        <v>850</v>
      </c>
      <c r="R243" s="64">
        <v>875</v>
      </c>
      <c r="S243" s="64">
        <v>900</v>
      </c>
      <c r="T243" s="64">
        <v>945</v>
      </c>
      <c r="U243" s="64">
        <v>949</v>
      </c>
      <c r="V243" s="64">
        <v>953</v>
      </c>
      <c r="W243" s="64">
        <v>950</v>
      </c>
      <c r="X243" s="64">
        <v>909</v>
      </c>
      <c r="Y243" s="64">
        <v>841</v>
      </c>
      <c r="Z243" s="64">
        <v>772</v>
      </c>
      <c r="AA243" s="64">
        <v>720</v>
      </c>
      <c r="AB243" s="65">
        <v>2</v>
      </c>
      <c r="AC243" s="65">
        <f t="shared" si="9"/>
        <v>0</v>
      </c>
      <c r="AD243" s="65">
        <v>1</v>
      </c>
      <c r="AF243" s="59">
        <v>15</v>
      </c>
      <c r="AG243" s="59">
        <v>10</v>
      </c>
      <c r="AH243">
        <v>2021</v>
      </c>
      <c r="AI243" s="74"/>
    </row>
    <row r="244" spans="1:35">
      <c r="A244" s="64">
        <v>20210831</v>
      </c>
      <c r="B244" s="64">
        <f t="shared" si="10"/>
        <v>955</v>
      </c>
      <c r="C244" s="64">
        <f t="shared" si="11"/>
        <v>582</v>
      </c>
      <c r="D244" s="64">
        <v>664</v>
      </c>
      <c r="E244" s="64">
        <v>622</v>
      </c>
      <c r="F244" s="64">
        <v>597</v>
      </c>
      <c r="G244" s="64">
        <v>584</v>
      </c>
      <c r="H244" s="64">
        <v>582</v>
      </c>
      <c r="I244" s="64">
        <v>596</v>
      </c>
      <c r="J244" s="64">
        <v>619</v>
      </c>
      <c r="K244" s="64">
        <v>641</v>
      </c>
      <c r="L244" s="64">
        <v>687</v>
      </c>
      <c r="M244" s="64">
        <v>747</v>
      </c>
      <c r="N244" s="64">
        <v>775</v>
      </c>
      <c r="O244" s="64">
        <v>787</v>
      </c>
      <c r="P244" s="64">
        <v>790</v>
      </c>
      <c r="Q244" s="64">
        <v>825</v>
      </c>
      <c r="R244" s="64">
        <v>818</v>
      </c>
      <c r="S244" s="64">
        <v>870</v>
      </c>
      <c r="T244" s="64">
        <v>939</v>
      </c>
      <c r="U244" s="64">
        <v>955</v>
      </c>
      <c r="V244" s="64">
        <v>948</v>
      </c>
      <c r="W244" s="64">
        <v>940</v>
      </c>
      <c r="X244" s="64">
        <v>901</v>
      </c>
      <c r="Y244" s="64">
        <v>836</v>
      </c>
      <c r="Z244" s="64">
        <v>767</v>
      </c>
      <c r="AA244" s="64">
        <v>719</v>
      </c>
      <c r="AB244" s="65">
        <v>2</v>
      </c>
      <c r="AC244" s="65">
        <f t="shared" si="9"/>
        <v>0</v>
      </c>
      <c r="AD244" s="65">
        <v>2</v>
      </c>
      <c r="AF244" s="59">
        <v>15</v>
      </c>
      <c r="AG244" s="59">
        <v>14</v>
      </c>
      <c r="AH244">
        <v>2021</v>
      </c>
      <c r="AI244" s="74"/>
    </row>
    <row r="245" spans="1:35">
      <c r="A245" s="64">
        <v>20210901</v>
      </c>
      <c r="B245" s="64">
        <f t="shared" si="10"/>
        <v>960</v>
      </c>
      <c r="C245" s="64">
        <f t="shared" si="11"/>
        <v>588</v>
      </c>
      <c r="D245" s="64">
        <v>664</v>
      </c>
      <c r="E245" s="64">
        <v>625</v>
      </c>
      <c r="F245" s="64">
        <v>602</v>
      </c>
      <c r="G245" s="64">
        <v>588</v>
      </c>
      <c r="H245" s="64">
        <v>588</v>
      </c>
      <c r="I245" s="64">
        <v>603</v>
      </c>
      <c r="J245" s="64">
        <v>629</v>
      </c>
      <c r="K245" s="64">
        <v>681</v>
      </c>
      <c r="L245" s="64">
        <v>759</v>
      </c>
      <c r="M245" s="64">
        <v>818</v>
      </c>
      <c r="N245" s="64">
        <v>800</v>
      </c>
      <c r="O245" s="64">
        <v>839</v>
      </c>
      <c r="P245" s="64">
        <v>837</v>
      </c>
      <c r="Q245" s="64">
        <v>856</v>
      </c>
      <c r="R245" s="64">
        <v>926</v>
      </c>
      <c r="S245" s="64">
        <v>947</v>
      </c>
      <c r="T245" s="64">
        <v>960</v>
      </c>
      <c r="U245" s="64">
        <v>955</v>
      </c>
      <c r="V245" s="64">
        <v>956</v>
      </c>
      <c r="W245" s="64">
        <v>954</v>
      </c>
      <c r="X245" s="64">
        <v>912</v>
      </c>
      <c r="Y245" s="64">
        <v>841</v>
      </c>
      <c r="Z245" s="64">
        <v>766</v>
      </c>
      <c r="AA245" s="64">
        <v>716</v>
      </c>
      <c r="AB245" s="65">
        <v>3</v>
      </c>
      <c r="AC245" s="65">
        <f t="shared" si="9"/>
        <v>0</v>
      </c>
      <c r="AD245" s="65">
        <v>3</v>
      </c>
      <c r="AF245" s="59">
        <v>15</v>
      </c>
      <c r="AG245" s="59">
        <v>11</v>
      </c>
      <c r="AH245">
        <v>2021</v>
      </c>
      <c r="AI245" s="74"/>
    </row>
    <row r="246" spans="1:35">
      <c r="A246" s="64">
        <v>20210902</v>
      </c>
      <c r="B246" s="64">
        <f t="shared" si="10"/>
        <v>862</v>
      </c>
      <c r="C246" s="64">
        <f t="shared" si="11"/>
        <v>578</v>
      </c>
      <c r="D246" s="64">
        <v>658</v>
      </c>
      <c r="E246" s="64">
        <v>620</v>
      </c>
      <c r="F246" s="64">
        <v>596</v>
      </c>
      <c r="G246" s="64">
        <v>582</v>
      </c>
      <c r="H246" s="64">
        <v>578</v>
      </c>
      <c r="I246" s="64">
        <v>589</v>
      </c>
      <c r="J246" s="64">
        <v>610</v>
      </c>
      <c r="K246" s="64">
        <v>628</v>
      </c>
      <c r="L246" s="64">
        <v>680</v>
      </c>
      <c r="M246" s="64">
        <v>816</v>
      </c>
      <c r="N246" s="64">
        <v>807</v>
      </c>
      <c r="O246" s="64">
        <v>796</v>
      </c>
      <c r="P246" s="64">
        <v>837</v>
      </c>
      <c r="Q246" s="64">
        <v>821</v>
      </c>
      <c r="R246" s="64">
        <v>862</v>
      </c>
      <c r="S246" s="64">
        <v>857</v>
      </c>
      <c r="T246" s="64">
        <v>826</v>
      </c>
      <c r="U246" s="64">
        <v>851</v>
      </c>
      <c r="V246" s="64">
        <v>843</v>
      </c>
      <c r="W246" s="64">
        <v>839</v>
      </c>
      <c r="X246" s="64">
        <v>808</v>
      </c>
      <c r="Y246" s="64">
        <v>756</v>
      </c>
      <c r="Z246" s="64">
        <v>710</v>
      </c>
      <c r="AA246" s="64">
        <v>682</v>
      </c>
      <c r="AB246" s="65">
        <v>3</v>
      </c>
      <c r="AC246" s="65">
        <f t="shared" si="9"/>
        <v>0</v>
      </c>
      <c r="AD246" s="65">
        <v>4</v>
      </c>
      <c r="AF246" s="59">
        <v>14</v>
      </c>
      <c r="AG246" s="59">
        <v>4</v>
      </c>
      <c r="AH246">
        <v>2021</v>
      </c>
      <c r="AI246" s="74"/>
    </row>
    <row r="247" spans="1:35">
      <c r="A247" s="64">
        <v>20210903</v>
      </c>
      <c r="B247" s="64">
        <f t="shared" si="10"/>
        <v>822</v>
      </c>
      <c r="C247" s="64">
        <f t="shared" si="11"/>
        <v>569</v>
      </c>
      <c r="D247" s="64">
        <v>635</v>
      </c>
      <c r="E247" s="64">
        <v>602</v>
      </c>
      <c r="F247" s="64">
        <v>581</v>
      </c>
      <c r="G247" s="64">
        <v>569</v>
      </c>
      <c r="H247" s="64">
        <v>570</v>
      </c>
      <c r="I247" s="64">
        <v>587</v>
      </c>
      <c r="J247" s="64">
        <v>618</v>
      </c>
      <c r="K247" s="64">
        <v>651</v>
      </c>
      <c r="L247" s="64">
        <v>735</v>
      </c>
      <c r="M247" s="64">
        <v>758</v>
      </c>
      <c r="N247" s="64">
        <v>771</v>
      </c>
      <c r="O247" s="64">
        <v>785</v>
      </c>
      <c r="P247" s="64">
        <v>738</v>
      </c>
      <c r="Q247" s="64">
        <v>771</v>
      </c>
      <c r="R247" s="64">
        <v>792</v>
      </c>
      <c r="S247" s="64">
        <v>787</v>
      </c>
      <c r="T247" s="64">
        <v>804</v>
      </c>
      <c r="U247" s="64">
        <v>817</v>
      </c>
      <c r="V247" s="64">
        <v>822</v>
      </c>
      <c r="W247" s="64">
        <v>820</v>
      </c>
      <c r="X247" s="64">
        <v>793</v>
      </c>
      <c r="Y247" s="64">
        <v>745</v>
      </c>
      <c r="Z247" s="64">
        <v>701</v>
      </c>
      <c r="AA247" s="64">
        <v>672</v>
      </c>
      <c r="AB247" s="65">
        <v>3</v>
      </c>
      <c r="AC247" s="65">
        <f t="shared" si="9"/>
        <v>0</v>
      </c>
      <c r="AD247" s="65">
        <v>5</v>
      </c>
      <c r="AF247" s="59">
        <v>14</v>
      </c>
      <c r="AG247" s="59">
        <v>3</v>
      </c>
      <c r="AH247">
        <v>2021</v>
      </c>
      <c r="AI247" s="74"/>
    </row>
    <row r="248" spans="1:35">
      <c r="A248" s="64">
        <v>20210904</v>
      </c>
      <c r="B248" s="64">
        <f t="shared" si="10"/>
        <v>793</v>
      </c>
      <c r="C248" s="64">
        <f t="shared" si="11"/>
        <v>550</v>
      </c>
      <c r="D248" s="64">
        <v>622</v>
      </c>
      <c r="E248" s="64">
        <v>588</v>
      </c>
      <c r="F248" s="64">
        <v>564</v>
      </c>
      <c r="G248" s="64">
        <v>552</v>
      </c>
      <c r="H248" s="64">
        <v>550</v>
      </c>
      <c r="I248" s="64">
        <v>566</v>
      </c>
      <c r="J248" s="64">
        <v>576</v>
      </c>
      <c r="K248" s="64">
        <v>596</v>
      </c>
      <c r="L248" s="64">
        <v>609</v>
      </c>
      <c r="M248" s="64">
        <v>611</v>
      </c>
      <c r="N248" s="64">
        <v>621</v>
      </c>
      <c r="O248" s="64">
        <v>634</v>
      </c>
      <c r="P248" s="64">
        <v>656</v>
      </c>
      <c r="Q248" s="64">
        <v>697</v>
      </c>
      <c r="R248" s="64">
        <v>706</v>
      </c>
      <c r="S248" s="64">
        <v>764</v>
      </c>
      <c r="T248" s="64">
        <v>752</v>
      </c>
      <c r="U248" s="64">
        <v>762</v>
      </c>
      <c r="V248" s="64">
        <v>790</v>
      </c>
      <c r="W248" s="64">
        <v>793</v>
      </c>
      <c r="X248" s="64">
        <v>767</v>
      </c>
      <c r="Y248" s="64">
        <v>723</v>
      </c>
      <c r="Z248" s="64">
        <v>685</v>
      </c>
      <c r="AA248" s="64">
        <v>657</v>
      </c>
      <c r="AB248" s="65">
        <v>3</v>
      </c>
      <c r="AC248" s="65">
        <f t="shared" si="9"/>
        <v>1</v>
      </c>
      <c r="AD248" s="65">
        <v>6</v>
      </c>
      <c r="AF248" s="59">
        <v>14</v>
      </c>
      <c r="AG248" s="59">
        <v>10</v>
      </c>
      <c r="AH248">
        <v>2021</v>
      </c>
      <c r="AI248" s="74"/>
    </row>
    <row r="249" spans="1:35">
      <c r="A249" s="64">
        <v>20210905</v>
      </c>
      <c r="B249" s="64">
        <f t="shared" si="10"/>
        <v>756</v>
      </c>
      <c r="C249" s="64">
        <f t="shared" si="11"/>
        <v>547</v>
      </c>
      <c r="D249" s="64">
        <v>608</v>
      </c>
      <c r="E249" s="64">
        <v>577</v>
      </c>
      <c r="F249" s="64">
        <v>558</v>
      </c>
      <c r="G249" s="64">
        <v>547</v>
      </c>
      <c r="H249" s="64">
        <v>549</v>
      </c>
      <c r="I249" s="64">
        <v>560</v>
      </c>
      <c r="J249" s="64">
        <v>567</v>
      </c>
      <c r="K249" s="64">
        <v>572</v>
      </c>
      <c r="L249" s="64">
        <v>594</v>
      </c>
      <c r="M249" s="64">
        <v>650</v>
      </c>
      <c r="N249" s="64">
        <v>685</v>
      </c>
      <c r="O249" s="64">
        <v>700</v>
      </c>
      <c r="P249" s="64">
        <v>715</v>
      </c>
      <c r="Q249" s="64">
        <v>713</v>
      </c>
      <c r="R249" s="64">
        <v>714</v>
      </c>
      <c r="S249" s="64">
        <v>713</v>
      </c>
      <c r="T249" s="64">
        <v>718</v>
      </c>
      <c r="U249" s="64">
        <v>728</v>
      </c>
      <c r="V249" s="64">
        <v>747</v>
      </c>
      <c r="W249" s="64">
        <v>756</v>
      </c>
      <c r="X249" s="64">
        <v>737</v>
      </c>
      <c r="Y249" s="64">
        <v>696</v>
      </c>
      <c r="Z249" s="64">
        <v>660</v>
      </c>
      <c r="AA249" s="64">
        <v>635</v>
      </c>
      <c r="AB249" s="65">
        <v>3</v>
      </c>
      <c r="AC249" s="65">
        <f t="shared" si="9"/>
        <v>2</v>
      </c>
      <c r="AD249" s="65">
        <v>7</v>
      </c>
      <c r="AF249" s="59">
        <v>14</v>
      </c>
      <c r="AG249" s="59">
        <v>2</v>
      </c>
      <c r="AH249">
        <v>2021</v>
      </c>
      <c r="AI249" s="74"/>
    </row>
    <row r="250" spans="1:35">
      <c r="A250" s="64">
        <v>20210906</v>
      </c>
      <c r="B250" s="64">
        <f t="shared" si="10"/>
        <v>798</v>
      </c>
      <c r="C250" s="64">
        <f t="shared" si="11"/>
        <v>532</v>
      </c>
      <c r="D250" s="64">
        <v>593</v>
      </c>
      <c r="E250" s="64">
        <v>564</v>
      </c>
      <c r="F250" s="64">
        <v>546</v>
      </c>
      <c r="G250" s="64">
        <v>534</v>
      </c>
      <c r="H250" s="64">
        <v>532</v>
      </c>
      <c r="I250" s="64">
        <v>552</v>
      </c>
      <c r="J250" s="64">
        <v>579</v>
      </c>
      <c r="K250" s="64">
        <v>622</v>
      </c>
      <c r="L250" s="64">
        <v>659</v>
      </c>
      <c r="M250" s="64">
        <v>660</v>
      </c>
      <c r="N250" s="64">
        <v>754</v>
      </c>
      <c r="O250" s="64">
        <v>768</v>
      </c>
      <c r="P250" s="64">
        <v>734</v>
      </c>
      <c r="Q250" s="64">
        <v>782</v>
      </c>
      <c r="R250" s="64">
        <v>789</v>
      </c>
      <c r="S250" s="64">
        <v>770</v>
      </c>
      <c r="T250" s="64">
        <v>793</v>
      </c>
      <c r="U250" s="64">
        <v>783</v>
      </c>
      <c r="V250" s="64">
        <v>793</v>
      </c>
      <c r="W250" s="64">
        <v>798</v>
      </c>
      <c r="X250" s="64">
        <v>774</v>
      </c>
      <c r="Y250" s="64">
        <v>734</v>
      </c>
      <c r="Z250" s="64">
        <v>685</v>
      </c>
      <c r="AA250" s="64">
        <v>655</v>
      </c>
      <c r="AB250" s="65">
        <v>3</v>
      </c>
      <c r="AC250" s="65">
        <f t="shared" si="9"/>
        <v>0</v>
      </c>
      <c r="AD250" s="65">
        <v>1</v>
      </c>
      <c r="AF250" s="59">
        <v>14</v>
      </c>
      <c r="AG250" s="59">
        <v>5</v>
      </c>
      <c r="AH250">
        <v>2021</v>
      </c>
      <c r="AI250" s="74"/>
    </row>
    <row r="251" spans="1:35">
      <c r="A251" s="64">
        <v>20210907</v>
      </c>
      <c r="B251" s="64">
        <f t="shared" si="10"/>
        <v>847</v>
      </c>
      <c r="C251" s="64">
        <f t="shared" si="11"/>
        <v>550</v>
      </c>
      <c r="D251" s="64">
        <v>609</v>
      </c>
      <c r="E251" s="64">
        <v>578</v>
      </c>
      <c r="F251" s="64">
        <v>559</v>
      </c>
      <c r="G251" s="64">
        <v>551</v>
      </c>
      <c r="H251" s="64">
        <v>550</v>
      </c>
      <c r="I251" s="64">
        <v>568</v>
      </c>
      <c r="J251" s="64">
        <v>602</v>
      </c>
      <c r="K251" s="64">
        <v>651</v>
      </c>
      <c r="L251" s="64">
        <v>721</v>
      </c>
      <c r="M251" s="64">
        <v>741</v>
      </c>
      <c r="N251" s="64">
        <v>767</v>
      </c>
      <c r="O251" s="64">
        <v>735</v>
      </c>
      <c r="P251" s="64">
        <v>734</v>
      </c>
      <c r="Q251" s="64">
        <v>763</v>
      </c>
      <c r="R251" s="64">
        <v>831</v>
      </c>
      <c r="S251" s="64">
        <v>825</v>
      </c>
      <c r="T251" s="64">
        <v>831</v>
      </c>
      <c r="U251" s="64">
        <v>847</v>
      </c>
      <c r="V251" s="64">
        <v>823</v>
      </c>
      <c r="W251" s="64">
        <v>814</v>
      </c>
      <c r="X251" s="64">
        <v>781</v>
      </c>
      <c r="Y251" s="64">
        <v>738</v>
      </c>
      <c r="Z251" s="64">
        <v>684</v>
      </c>
      <c r="AA251" s="64">
        <v>654</v>
      </c>
      <c r="AB251" s="65">
        <v>3</v>
      </c>
      <c r="AC251" s="65">
        <f t="shared" si="9"/>
        <v>0</v>
      </c>
      <c r="AD251" s="65">
        <v>2</v>
      </c>
      <c r="AF251" s="59">
        <v>15</v>
      </c>
      <c r="AG251" s="59">
        <v>8</v>
      </c>
      <c r="AH251">
        <v>2021</v>
      </c>
      <c r="AI251" s="74"/>
    </row>
    <row r="252" spans="1:35">
      <c r="A252" s="64">
        <v>20210908</v>
      </c>
      <c r="B252" s="64">
        <f t="shared" si="10"/>
        <v>801</v>
      </c>
      <c r="C252" s="64">
        <f t="shared" si="11"/>
        <v>541</v>
      </c>
      <c r="D252" s="64">
        <v>607</v>
      </c>
      <c r="E252" s="64">
        <v>574</v>
      </c>
      <c r="F252" s="64">
        <v>555</v>
      </c>
      <c r="G252" s="64">
        <v>541</v>
      </c>
      <c r="H252" s="64">
        <v>543</v>
      </c>
      <c r="I252" s="64">
        <v>556</v>
      </c>
      <c r="J252" s="64">
        <v>579</v>
      </c>
      <c r="K252" s="64">
        <v>590</v>
      </c>
      <c r="L252" s="64">
        <v>625</v>
      </c>
      <c r="M252" s="64">
        <v>653</v>
      </c>
      <c r="N252" s="64">
        <v>665</v>
      </c>
      <c r="O252" s="64">
        <v>637</v>
      </c>
      <c r="P252" s="64">
        <v>613</v>
      </c>
      <c r="Q252" s="64">
        <v>635</v>
      </c>
      <c r="R252" s="64">
        <v>664</v>
      </c>
      <c r="S252" s="64">
        <v>698</v>
      </c>
      <c r="T252" s="64">
        <v>752</v>
      </c>
      <c r="U252" s="64">
        <v>801</v>
      </c>
      <c r="V252" s="64">
        <v>801</v>
      </c>
      <c r="W252" s="64">
        <v>790</v>
      </c>
      <c r="X252" s="64">
        <v>760</v>
      </c>
      <c r="Y252" s="64">
        <v>719</v>
      </c>
      <c r="Z252" s="64">
        <v>670</v>
      </c>
      <c r="AA252" s="64">
        <v>642</v>
      </c>
      <c r="AB252" s="65">
        <v>3</v>
      </c>
      <c r="AC252" s="65">
        <f t="shared" si="9"/>
        <v>0</v>
      </c>
      <c r="AD252" s="65">
        <v>3</v>
      </c>
      <c r="AF252" s="59">
        <v>14</v>
      </c>
      <c r="AG252" s="59">
        <v>13</v>
      </c>
      <c r="AH252">
        <v>2021</v>
      </c>
      <c r="AI252" s="74"/>
    </row>
    <row r="253" spans="1:35">
      <c r="A253" s="64">
        <v>20210909</v>
      </c>
      <c r="B253" s="64">
        <f t="shared" si="10"/>
        <v>833</v>
      </c>
      <c r="C253" s="64">
        <f t="shared" si="11"/>
        <v>532</v>
      </c>
      <c r="D253" s="64">
        <v>594</v>
      </c>
      <c r="E253" s="64">
        <v>562</v>
      </c>
      <c r="F253" s="64">
        <v>543</v>
      </c>
      <c r="G253" s="64">
        <v>532</v>
      </c>
      <c r="H253" s="64">
        <v>532</v>
      </c>
      <c r="I253" s="64">
        <v>549</v>
      </c>
      <c r="J253" s="64">
        <v>569</v>
      </c>
      <c r="K253" s="64">
        <v>573</v>
      </c>
      <c r="L253" s="64">
        <v>582</v>
      </c>
      <c r="M253" s="64">
        <v>609</v>
      </c>
      <c r="N253" s="64">
        <v>636</v>
      </c>
      <c r="O253" s="64">
        <v>651</v>
      </c>
      <c r="P253" s="64">
        <v>659</v>
      </c>
      <c r="Q253" s="64">
        <v>681</v>
      </c>
      <c r="R253" s="64">
        <v>721</v>
      </c>
      <c r="S253" s="64">
        <v>749</v>
      </c>
      <c r="T253" s="64">
        <v>782</v>
      </c>
      <c r="U253" s="64">
        <v>820</v>
      </c>
      <c r="V253" s="64">
        <v>833</v>
      </c>
      <c r="W253" s="64">
        <v>821</v>
      </c>
      <c r="X253" s="64">
        <v>787</v>
      </c>
      <c r="Y253" s="64">
        <v>741</v>
      </c>
      <c r="Z253" s="64">
        <v>689</v>
      </c>
      <c r="AA253" s="64">
        <v>658</v>
      </c>
      <c r="AB253" s="65">
        <v>3</v>
      </c>
      <c r="AC253" s="65">
        <f t="shared" si="9"/>
        <v>0</v>
      </c>
      <c r="AD253" s="65">
        <v>4</v>
      </c>
      <c r="AF253" s="59">
        <v>15</v>
      </c>
      <c r="AG253" s="59">
        <v>15</v>
      </c>
      <c r="AH253">
        <v>2021</v>
      </c>
      <c r="AI253" s="74"/>
    </row>
    <row r="254" spans="1:35">
      <c r="A254" s="64">
        <v>20210910</v>
      </c>
      <c r="B254" s="64">
        <f t="shared" si="10"/>
        <v>794</v>
      </c>
      <c r="C254" s="64">
        <f t="shared" si="11"/>
        <v>549</v>
      </c>
      <c r="D254" s="64">
        <v>610</v>
      </c>
      <c r="E254" s="64">
        <v>580</v>
      </c>
      <c r="F254" s="64">
        <v>562</v>
      </c>
      <c r="G254" s="64">
        <v>551</v>
      </c>
      <c r="H254" s="64">
        <v>549</v>
      </c>
      <c r="I254" s="64">
        <v>561</v>
      </c>
      <c r="J254" s="64">
        <v>587</v>
      </c>
      <c r="K254" s="64">
        <v>642</v>
      </c>
      <c r="L254" s="64">
        <v>719</v>
      </c>
      <c r="M254" s="64">
        <v>759</v>
      </c>
      <c r="N254" s="64">
        <v>749</v>
      </c>
      <c r="O254" s="64">
        <v>781</v>
      </c>
      <c r="P254" s="64">
        <v>730</v>
      </c>
      <c r="Q254" s="64">
        <v>784</v>
      </c>
      <c r="R254" s="64">
        <v>766</v>
      </c>
      <c r="S254" s="64">
        <v>767</v>
      </c>
      <c r="T254" s="64">
        <v>783</v>
      </c>
      <c r="U254" s="64">
        <v>777</v>
      </c>
      <c r="V254" s="64">
        <v>794</v>
      </c>
      <c r="W254" s="64">
        <v>793</v>
      </c>
      <c r="X254" s="64">
        <v>766</v>
      </c>
      <c r="Y254" s="64">
        <v>728</v>
      </c>
      <c r="Z254" s="64">
        <v>680</v>
      </c>
      <c r="AA254" s="64">
        <v>656</v>
      </c>
      <c r="AB254" s="65">
        <v>3</v>
      </c>
      <c r="AC254" s="65">
        <f t="shared" si="9"/>
        <v>0</v>
      </c>
      <c r="AD254" s="65">
        <v>5</v>
      </c>
      <c r="AF254" s="59">
        <v>14</v>
      </c>
      <c r="AG254" s="59">
        <v>3</v>
      </c>
      <c r="AH254">
        <v>2021</v>
      </c>
      <c r="AI254" s="74"/>
    </row>
    <row r="255" spans="1:35">
      <c r="A255" s="64">
        <v>20210911</v>
      </c>
      <c r="B255" s="64">
        <f t="shared" si="10"/>
        <v>809</v>
      </c>
      <c r="C255" s="64">
        <f t="shared" si="11"/>
        <v>541</v>
      </c>
      <c r="D255" s="64">
        <v>611</v>
      </c>
      <c r="E255" s="64">
        <v>577</v>
      </c>
      <c r="F255" s="64">
        <v>556</v>
      </c>
      <c r="G255" s="64">
        <v>543</v>
      </c>
      <c r="H255" s="64">
        <v>541</v>
      </c>
      <c r="I255" s="64">
        <v>552</v>
      </c>
      <c r="J255" s="64">
        <v>567</v>
      </c>
      <c r="K255" s="64">
        <v>575</v>
      </c>
      <c r="L255" s="64">
        <v>598</v>
      </c>
      <c r="M255" s="64">
        <v>615</v>
      </c>
      <c r="N255" s="64">
        <v>642</v>
      </c>
      <c r="O255" s="64">
        <v>628</v>
      </c>
      <c r="P255" s="64">
        <v>638</v>
      </c>
      <c r="Q255" s="64">
        <v>648</v>
      </c>
      <c r="R255" s="64">
        <v>670</v>
      </c>
      <c r="S255" s="64">
        <v>754</v>
      </c>
      <c r="T255" s="64">
        <v>761</v>
      </c>
      <c r="U255" s="64">
        <v>775</v>
      </c>
      <c r="V255" s="64">
        <v>807</v>
      </c>
      <c r="W255" s="64">
        <v>809</v>
      </c>
      <c r="X255" s="64">
        <v>779</v>
      </c>
      <c r="Y255" s="64">
        <v>738</v>
      </c>
      <c r="Z255" s="64">
        <v>690</v>
      </c>
      <c r="AA255" s="64">
        <v>655</v>
      </c>
      <c r="AB255" s="65">
        <v>3</v>
      </c>
      <c r="AC255" s="65">
        <f t="shared" si="9"/>
        <v>1</v>
      </c>
      <c r="AD255" s="65">
        <v>6</v>
      </c>
      <c r="AF255" s="59">
        <v>14</v>
      </c>
      <c r="AG255" s="59">
        <v>11</v>
      </c>
      <c r="AH255">
        <v>2021</v>
      </c>
      <c r="AI255" s="74"/>
    </row>
    <row r="256" spans="1:35">
      <c r="A256" s="64">
        <v>20210912</v>
      </c>
      <c r="B256" s="64">
        <f t="shared" si="10"/>
        <v>792</v>
      </c>
      <c r="C256" s="64">
        <f t="shared" si="11"/>
        <v>539</v>
      </c>
      <c r="D256" s="64">
        <v>611</v>
      </c>
      <c r="E256" s="64">
        <v>576</v>
      </c>
      <c r="F256" s="64">
        <v>555</v>
      </c>
      <c r="G256" s="64">
        <v>544</v>
      </c>
      <c r="H256" s="64">
        <v>545</v>
      </c>
      <c r="I256" s="64">
        <v>555</v>
      </c>
      <c r="J256" s="64">
        <v>561</v>
      </c>
      <c r="K256" s="64">
        <v>539</v>
      </c>
      <c r="L256" s="64">
        <v>550</v>
      </c>
      <c r="M256" s="64">
        <v>607</v>
      </c>
      <c r="N256" s="64">
        <v>607</v>
      </c>
      <c r="O256" s="64">
        <v>625</v>
      </c>
      <c r="P256" s="64">
        <v>644</v>
      </c>
      <c r="Q256" s="64">
        <v>643</v>
      </c>
      <c r="R256" s="64">
        <v>660</v>
      </c>
      <c r="S256" s="64">
        <v>716</v>
      </c>
      <c r="T256" s="64">
        <v>743</v>
      </c>
      <c r="U256" s="64">
        <v>772</v>
      </c>
      <c r="V256" s="64">
        <v>789</v>
      </c>
      <c r="W256" s="64">
        <v>792</v>
      </c>
      <c r="X256" s="64">
        <v>768</v>
      </c>
      <c r="Y256" s="64">
        <v>734</v>
      </c>
      <c r="Z256" s="64">
        <v>686</v>
      </c>
      <c r="AA256" s="64">
        <v>653</v>
      </c>
      <c r="AB256" s="65">
        <v>3</v>
      </c>
      <c r="AC256" s="65">
        <f t="shared" si="9"/>
        <v>2</v>
      </c>
      <c r="AD256" s="65">
        <v>7</v>
      </c>
      <c r="AF256" s="59">
        <v>14</v>
      </c>
      <c r="AG256" s="59">
        <v>8</v>
      </c>
      <c r="AH256">
        <v>2021</v>
      </c>
      <c r="AI256" s="74"/>
    </row>
    <row r="257" spans="1:35">
      <c r="A257" s="64">
        <v>20210913</v>
      </c>
      <c r="B257" s="64">
        <f t="shared" si="10"/>
        <v>803</v>
      </c>
      <c r="C257" s="64">
        <f t="shared" si="11"/>
        <v>544</v>
      </c>
      <c r="D257" s="64">
        <v>610</v>
      </c>
      <c r="E257" s="64">
        <v>575</v>
      </c>
      <c r="F257" s="64">
        <v>555</v>
      </c>
      <c r="G257" s="64">
        <v>544</v>
      </c>
      <c r="H257" s="64">
        <v>546</v>
      </c>
      <c r="I257" s="64">
        <v>563</v>
      </c>
      <c r="J257" s="64">
        <v>592</v>
      </c>
      <c r="K257" s="64">
        <v>652</v>
      </c>
      <c r="L257" s="64">
        <v>716</v>
      </c>
      <c r="M257" s="64">
        <v>781</v>
      </c>
      <c r="N257" s="64">
        <v>803</v>
      </c>
      <c r="O257" s="64">
        <v>801</v>
      </c>
      <c r="P257" s="64">
        <v>793</v>
      </c>
      <c r="Q257" s="64">
        <v>797</v>
      </c>
      <c r="R257" s="64">
        <v>796</v>
      </c>
      <c r="S257" s="64">
        <v>787</v>
      </c>
      <c r="T257" s="64">
        <v>788</v>
      </c>
      <c r="U257" s="64">
        <v>789</v>
      </c>
      <c r="V257" s="64">
        <v>784</v>
      </c>
      <c r="W257" s="64">
        <v>776</v>
      </c>
      <c r="X257" s="64">
        <v>751</v>
      </c>
      <c r="Y257" s="64">
        <v>712</v>
      </c>
      <c r="Z257" s="64">
        <v>662</v>
      </c>
      <c r="AA257" s="64">
        <v>639</v>
      </c>
      <c r="AB257" s="65">
        <v>3</v>
      </c>
      <c r="AC257" s="65">
        <f t="shared" si="9"/>
        <v>0</v>
      </c>
      <c r="AD257" s="65">
        <v>1</v>
      </c>
      <c r="AF257" s="59">
        <v>14</v>
      </c>
      <c r="AG257" s="59">
        <v>2</v>
      </c>
      <c r="AH257">
        <v>2021</v>
      </c>
      <c r="AI257" s="74"/>
    </row>
    <row r="258" spans="1:35">
      <c r="A258" s="64">
        <v>20210914</v>
      </c>
      <c r="B258" s="64">
        <f t="shared" si="10"/>
        <v>803</v>
      </c>
      <c r="C258" s="64">
        <f t="shared" si="11"/>
        <v>544</v>
      </c>
      <c r="D258" s="64">
        <v>596</v>
      </c>
      <c r="E258" s="64">
        <v>567</v>
      </c>
      <c r="F258" s="64">
        <v>551</v>
      </c>
      <c r="G258" s="64">
        <v>544</v>
      </c>
      <c r="H258" s="64">
        <v>547</v>
      </c>
      <c r="I258" s="64">
        <v>563</v>
      </c>
      <c r="J258" s="64">
        <v>594</v>
      </c>
      <c r="K258" s="64">
        <v>658</v>
      </c>
      <c r="L258" s="64">
        <v>727</v>
      </c>
      <c r="M258" s="64">
        <v>760</v>
      </c>
      <c r="N258" s="64">
        <v>765</v>
      </c>
      <c r="O258" s="64">
        <v>760</v>
      </c>
      <c r="P258" s="64">
        <v>761</v>
      </c>
      <c r="Q258" s="64">
        <v>800</v>
      </c>
      <c r="R258" s="64">
        <v>793</v>
      </c>
      <c r="S258" s="64">
        <v>780</v>
      </c>
      <c r="T258" s="64">
        <v>782</v>
      </c>
      <c r="U258" s="64">
        <v>800</v>
      </c>
      <c r="V258" s="64">
        <v>803</v>
      </c>
      <c r="W258" s="64">
        <v>794</v>
      </c>
      <c r="X258" s="64">
        <v>764</v>
      </c>
      <c r="Y258" s="64">
        <v>722</v>
      </c>
      <c r="Z258" s="64">
        <v>673</v>
      </c>
      <c r="AA258" s="64">
        <v>642</v>
      </c>
      <c r="AB258" s="65">
        <v>3</v>
      </c>
      <c r="AC258" s="65">
        <f t="shared" ref="AC258:AC321" si="12">IF(NOT(ISBLANK(AE258)),3,IF(AD258=6,1,IF(AD258=7,2,0)))</f>
        <v>0</v>
      </c>
      <c r="AD258" s="65">
        <v>2</v>
      </c>
      <c r="AF258" s="59">
        <v>14</v>
      </c>
      <c r="AG258" s="59">
        <v>2</v>
      </c>
      <c r="AH258">
        <v>2021</v>
      </c>
      <c r="AI258" s="74"/>
    </row>
    <row r="259" spans="1:35">
      <c r="A259" s="64">
        <v>20210915</v>
      </c>
      <c r="B259" s="64">
        <f t="shared" ref="B259:B322" si="13">MAX(D259:AA259)</f>
        <v>758</v>
      </c>
      <c r="C259" s="64">
        <f t="shared" ref="C259:C322" si="14">MIN(D259:AA259)</f>
        <v>527</v>
      </c>
      <c r="D259" s="64">
        <v>593</v>
      </c>
      <c r="E259" s="64">
        <v>559</v>
      </c>
      <c r="F259" s="64">
        <v>541</v>
      </c>
      <c r="G259" s="64">
        <v>531</v>
      </c>
      <c r="H259" s="64">
        <v>527</v>
      </c>
      <c r="I259" s="64">
        <v>541</v>
      </c>
      <c r="J259" s="64">
        <v>568</v>
      </c>
      <c r="K259" s="64">
        <v>617</v>
      </c>
      <c r="L259" s="64">
        <v>679</v>
      </c>
      <c r="M259" s="64">
        <v>710</v>
      </c>
      <c r="N259" s="64">
        <v>746</v>
      </c>
      <c r="O259" s="64">
        <v>724</v>
      </c>
      <c r="P259" s="64">
        <v>720</v>
      </c>
      <c r="Q259" s="64">
        <v>713</v>
      </c>
      <c r="R259" s="64">
        <v>717</v>
      </c>
      <c r="S259" s="64">
        <v>701</v>
      </c>
      <c r="T259" s="64">
        <v>740</v>
      </c>
      <c r="U259" s="64">
        <v>758</v>
      </c>
      <c r="V259" s="64">
        <v>745</v>
      </c>
      <c r="W259" s="64">
        <v>736</v>
      </c>
      <c r="X259" s="64">
        <v>710</v>
      </c>
      <c r="Y259" s="64">
        <v>677</v>
      </c>
      <c r="Z259" s="64">
        <v>637</v>
      </c>
      <c r="AA259" s="64">
        <v>615</v>
      </c>
      <c r="AB259" s="65">
        <v>3</v>
      </c>
      <c r="AC259" s="65">
        <f t="shared" si="12"/>
        <v>0</v>
      </c>
      <c r="AD259" s="65">
        <v>3</v>
      </c>
      <c r="AF259" s="59">
        <v>13</v>
      </c>
      <c r="AG259" s="59">
        <v>2</v>
      </c>
      <c r="AH259">
        <v>2021</v>
      </c>
      <c r="AI259" s="74"/>
    </row>
    <row r="260" spans="1:35">
      <c r="A260" s="64">
        <v>20210916</v>
      </c>
      <c r="B260" s="64">
        <f t="shared" si="13"/>
        <v>766</v>
      </c>
      <c r="C260" s="64">
        <f t="shared" si="14"/>
        <v>515</v>
      </c>
      <c r="D260" s="64">
        <v>571</v>
      </c>
      <c r="E260" s="64">
        <v>540</v>
      </c>
      <c r="F260" s="64">
        <v>525</v>
      </c>
      <c r="G260" s="64">
        <v>517</v>
      </c>
      <c r="H260" s="64">
        <v>515</v>
      </c>
      <c r="I260" s="64">
        <v>533</v>
      </c>
      <c r="J260" s="64">
        <v>555</v>
      </c>
      <c r="K260" s="64">
        <v>607</v>
      </c>
      <c r="L260" s="64">
        <v>669</v>
      </c>
      <c r="M260" s="64">
        <v>728</v>
      </c>
      <c r="N260" s="64">
        <v>752</v>
      </c>
      <c r="O260" s="64">
        <v>766</v>
      </c>
      <c r="P260" s="64">
        <v>753</v>
      </c>
      <c r="Q260" s="64">
        <v>765</v>
      </c>
      <c r="R260" s="64">
        <v>750</v>
      </c>
      <c r="S260" s="64">
        <v>722</v>
      </c>
      <c r="T260" s="64">
        <v>738</v>
      </c>
      <c r="U260" s="64">
        <v>751</v>
      </c>
      <c r="V260" s="64">
        <v>757</v>
      </c>
      <c r="W260" s="64">
        <v>752</v>
      </c>
      <c r="X260" s="64">
        <v>722</v>
      </c>
      <c r="Y260" s="64">
        <v>689</v>
      </c>
      <c r="Z260" s="64">
        <v>651</v>
      </c>
      <c r="AA260" s="64">
        <v>632</v>
      </c>
      <c r="AB260" s="65">
        <v>3</v>
      </c>
      <c r="AC260" s="65">
        <f t="shared" si="12"/>
        <v>0</v>
      </c>
      <c r="AD260" s="65">
        <v>4</v>
      </c>
      <c r="AF260" s="59">
        <v>13</v>
      </c>
      <c r="AG260" s="59">
        <v>1</v>
      </c>
      <c r="AH260">
        <v>2021</v>
      </c>
      <c r="AI260" s="74"/>
    </row>
    <row r="261" spans="1:35">
      <c r="A261" s="64">
        <v>20210917</v>
      </c>
      <c r="B261" s="64">
        <f t="shared" si="13"/>
        <v>749</v>
      </c>
      <c r="C261" s="64">
        <f t="shared" si="14"/>
        <v>544</v>
      </c>
      <c r="D261" s="64">
        <v>593</v>
      </c>
      <c r="E261" s="64">
        <v>567</v>
      </c>
      <c r="F261" s="64">
        <v>552</v>
      </c>
      <c r="G261" s="64">
        <v>544</v>
      </c>
      <c r="H261" s="64">
        <v>544</v>
      </c>
      <c r="I261" s="64">
        <v>558</v>
      </c>
      <c r="J261" s="64">
        <v>578</v>
      </c>
      <c r="K261" s="64">
        <v>620</v>
      </c>
      <c r="L261" s="64">
        <v>674</v>
      </c>
      <c r="M261" s="64">
        <v>721</v>
      </c>
      <c r="N261" s="64">
        <v>716</v>
      </c>
      <c r="O261" s="64">
        <v>697</v>
      </c>
      <c r="P261" s="64">
        <v>684</v>
      </c>
      <c r="Q261" s="64">
        <v>686</v>
      </c>
      <c r="R261" s="64">
        <v>654</v>
      </c>
      <c r="S261" s="64">
        <v>669</v>
      </c>
      <c r="T261" s="64">
        <v>734</v>
      </c>
      <c r="U261" s="64">
        <v>749</v>
      </c>
      <c r="V261" s="64">
        <v>746</v>
      </c>
      <c r="W261" s="64">
        <v>740</v>
      </c>
      <c r="X261" s="64">
        <v>717</v>
      </c>
      <c r="Y261" s="64">
        <v>685</v>
      </c>
      <c r="Z261" s="64">
        <v>648</v>
      </c>
      <c r="AA261" s="64">
        <v>622</v>
      </c>
      <c r="AB261" s="65">
        <v>3</v>
      </c>
      <c r="AC261" s="65">
        <f t="shared" si="12"/>
        <v>0</v>
      </c>
      <c r="AD261" s="65">
        <v>5</v>
      </c>
      <c r="AF261" s="59">
        <v>14</v>
      </c>
      <c r="AG261" s="59">
        <v>2</v>
      </c>
      <c r="AH261">
        <v>2021</v>
      </c>
      <c r="AI261" s="74"/>
    </row>
    <row r="262" spans="1:35">
      <c r="A262" s="64">
        <v>20210918</v>
      </c>
      <c r="B262" s="64">
        <f t="shared" si="13"/>
        <v>740</v>
      </c>
      <c r="C262" s="64">
        <f t="shared" si="14"/>
        <v>518</v>
      </c>
      <c r="D262" s="64">
        <v>579</v>
      </c>
      <c r="E262" s="64">
        <v>547</v>
      </c>
      <c r="F262" s="64">
        <v>527</v>
      </c>
      <c r="G262" s="64">
        <v>518</v>
      </c>
      <c r="H262" s="64">
        <v>518</v>
      </c>
      <c r="I262" s="64">
        <v>531</v>
      </c>
      <c r="J262" s="64">
        <v>551</v>
      </c>
      <c r="K262" s="64">
        <v>560</v>
      </c>
      <c r="L262" s="64">
        <v>547</v>
      </c>
      <c r="M262" s="64">
        <v>596</v>
      </c>
      <c r="N262" s="64">
        <v>619</v>
      </c>
      <c r="O262" s="64">
        <v>628</v>
      </c>
      <c r="P262" s="64">
        <v>623</v>
      </c>
      <c r="Q262" s="64">
        <v>633</v>
      </c>
      <c r="R262" s="64">
        <v>664</v>
      </c>
      <c r="S262" s="64">
        <v>670</v>
      </c>
      <c r="T262" s="64">
        <v>677</v>
      </c>
      <c r="U262" s="64">
        <v>718</v>
      </c>
      <c r="V262" s="64">
        <v>740</v>
      </c>
      <c r="W262" s="64">
        <v>738</v>
      </c>
      <c r="X262" s="64">
        <v>718</v>
      </c>
      <c r="Y262" s="64">
        <v>689</v>
      </c>
      <c r="Z262" s="64">
        <v>647</v>
      </c>
      <c r="AA262" s="64">
        <v>619</v>
      </c>
      <c r="AB262" s="65">
        <v>3</v>
      </c>
      <c r="AC262" s="65">
        <f t="shared" si="12"/>
        <v>1</v>
      </c>
      <c r="AD262" s="65">
        <v>6</v>
      </c>
      <c r="AF262" s="59">
        <v>15</v>
      </c>
      <c r="AG262" s="59">
        <v>12</v>
      </c>
      <c r="AH262">
        <v>2021</v>
      </c>
      <c r="AI262" s="74"/>
    </row>
    <row r="263" spans="1:35">
      <c r="A263" s="64">
        <v>20210919</v>
      </c>
      <c r="B263" s="64">
        <f t="shared" si="13"/>
        <v>719</v>
      </c>
      <c r="C263" s="64">
        <f t="shared" si="14"/>
        <v>478</v>
      </c>
      <c r="D263" s="64">
        <v>575</v>
      </c>
      <c r="E263" s="64">
        <v>542</v>
      </c>
      <c r="F263" s="64">
        <v>519</v>
      </c>
      <c r="G263" s="64">
        <v>509</v>
      </c>
      <c r="H263" s="64">
        <v>507</v>
      </c>
      <c r="I263" s="64">
        <v>520</v>
      </c>
      <c r="J263" s="64">
        <v>531</v>
      </c>
      <c r="K263" s="64">
        <v>507</v>
      </c>
      <c r="L263" s="64">
        <v>481</v>
      </c>
      <c r="M263" s="64">
        <v>478</v>
      </c>
      <c r="N263" s="64">
        <v>504</v>
      </c>
      <c r="O263" s="64">
        <v>518</v>
      </c>
      <c r="P263" s="64">
        <v>529</v>
      </c>
      <c r="Q263" s="64">
        <v>540</v>
      </c>
      <c r="R263" s="64">
        <v>568</v>
      </c>
      <c r="S263" s="64">
        <v>608</v>
      </c>
      <c r="T263" s="64">
        <v>653</v>
      </c>
      <c r="U263" s="64">
        <v>699</v>
      </c>
      <c r="V263" s="64">
        <v>719</v>
      </c>
      <c r="W263" s="64">
        <v>716</v>
      </c>
      <c r="X263" s="64">
        <v>703</v>
      </c>
      <c r="Y263" s="64">
        <v>676</v>
      </c>
      <c r="Z263" s="64">
        <v>639</v>
      </c>
      <c r="AA263" s="64">
        <v>608</v>
      </c>
      <c r="AB263" s="65">
        <v>3</v>
      </c>
      <c r="AC263" s="65">
        <f t="shared" si="12"/>
        <v>2</v>
      </c>
      <c r="AD263" s="65">
        <v>7</v>
      </c>
      <c r="AF263" s="59">
        <v>14</v>
      </c>
      <c r="AG263" s="59">
        <v>13</v>
      </c>
      <c r="AH263">
        <v>2021</v>
      </c>
      <c r="AI263" s="74"/>
    </row>
    <row r="264" spans="1:35">
      <c r="A264" s="64">
        <v>20210920</v>
      </c>
      <c r="B264" s="64">
        <f t="shared" si="13"/>
        <v>746</v>
      </c>
      <c r="C264" s="64">
        <f t="shared" si="14"/>
        <v>495</v>
      </c>
      <c r="D264" s="64">
        <v>564</v>
      </c>
      <c r="E264" s="64">
        <v>533</v>
      </c>
      <c r="F264" s="64">
        <v>512</v>
      </c>
      <c r="G264" s="64">
        <v>500</v>
      </c>
      <c r="H264" s="64">
        <v>497</v>
      </c>
      <c r="I264" s="64">
        <v>511</v>
      </c>
      <c r="J264" s="64">
        <v>530</v>
      </c>
      <c r="K264" s="64">
        <v>526</v>
      </c>
      <c r="L264" s="64">
        <v>502</v>
      </c>
      <c r="M264" s="64">
        <v>495</v>
      </c>
      <c r="N264" s="64">
        <v>525</v>
      </c>
      <c r="O264" s="64">
        <v>529</v>
      </c>
      <c r="P264" s="64">
        <v>530</v>
      </c>
      <c r="Q264" s="64">
        <v>544</v>
      </c>
      <c r="R264" s="64">
        <v>576</v>
      </c>
      <c r="S264" s="64">
        <v>648</v>
      </c>
      <c r="T264" s="64">
        <v>685</v>
      </c>
      <c r="U264" s="64">
        <v>737</v>
      </c>
      <c r="V264" s="64">
        <v>746</v>
      </c>
      <c r="W264" s="64">
        <v>736</v>
      </c>
      <c r="X264" s="64">
        <v>723</v>
      </c>
      <c r="Y264" s="64">
        <v>693</v>
      </c>
      <c r="Z264" s="64">
        <v>651</v>
      </c>
      <c r="AA264" s="64">
        <v>620</v>
      </c>
      <c r="AB264" s="65">
        <v>3</v>
      </c>
      <c r="AC264" s="65">
        <f t="shared" si="12"/>
        <v>3</v>
      </c>
      <c r="AD264" s="65">
        <v>1</v>
      </c>
      <c r="AE264" s="66" t="s">
        <v>77</v>
      </c>
      <c r="AF264" s="59">
        <v>15</v>
      </c>
      <c r="AG264" s="59">
        <v>13</v>
      </c>
      <c r="AH264">
        <v>2021</v>
      </c>
      <c r="AI264" s="74"/>
    </row>
    <row r="265" spans="1:35">
      <c r="A265" s="64">
        <v>20210921</v>
      </c>
      <c r="B265" s="64">
        <f t="shared" si="13"/>
        <v>680</v>
      </c>
      <c r="C265" s="64">
        <f t="shared" si="14"/>
        <v>429</v>
      </c>
      <c r="D265" s="64">
        <v>576</v>
      </c>
      <c r="E265" s="64">
        <v>543</v>
      </c>
      <c r="F265" s="64">
        <v>524</v>
      </c>
      <c r="G265" s="64">
        <v>512</v>
      </c>
      <c r="H265" s="64">
        <v>515</v>
      </c>
      <c r="I265" s="64">
        <v>528</v>
      </c>
      <c r="J265" s="64">
        <v>548</v>
      </c>
      <c r="K265" s="64">
        <v>587</v>
      </c>
      <c r="L265" s="64">
        <v>584</v>
      </c>
      <c r="M265" s="64">
        <v>562</v>
      </c>
      <c r="N265" s="64">
        <v>564</v>
      </c>
      <c r="O265" s="64">
        <v>528</v>
      </c>
      <c r="P265" s="64">
        <v>473</v>
      </c>
      <c r="Q265" s="64">
        <v>429</v>
      </c>
      <c r="R265" s="64">
        <v>521</v>
      </c>
      <c r="S265" s="64">
        <v>586</v>
      </c>
      <c r="T265" s="64">
        <v>607</v>
      </c>
      <c r="U265" s="64">
        <v>657</v>
      </c>
      <c r="V265" s="64">
        <v>680</v>
      </c>
      <c r="W265" s="64">
        <v>676</v>
      </c>
      <c r="X265" s="64">
        <v>663</v>
      </c>
      <c r="Y265" s="64">
        <v>644</v>
      </c>
      <c r="Z265" s="64">
        <v>611</v>
      </c>
      <c r="AA265" s="64">
        <v>588</v>
      </c>
      <c r="AB265" s="65">
        <v>3</v>
      </c>
      <c r="AC265" s="65">
        <f t="shared" si="12"/>
        <v>3</v>
      </c>
      <c r="AD265" s="65">
        <v>2</v>
      </c>
      <c r="AE265" s="66" t="s">
        <v>77</v>
      </c>
      <c r="AF265" s="59">
        <v>14</v>
      </c>
      <c r="AG265" s="59">
        <v>9</v>
      </c>
      <c r="AH265">
        <v>2021</v>
      </c>
      <c r="AI265" s="74"/>
    </row>
    <row r="266" spans="1:35">
      <c r="A266" s="64">
        <v>20210922</v>
      </c>
      <c r="B266" s="64">
        <f t="shared" si="13"/>
        <v>772</v>
      </c>
      <c r="C266" s="64">
        <f t="shared" si="14"/>
        <v>487</v>
      </c>
      <c r="D266" s="64">
        <v>549</v>
      </c>
      <c r="E266" s="64">
        <v>519</v>
      </c>
      <c r="F266" s="64">
        <v>502</v>
      </c>
      <c r="G266" s="64">
        <v>490</v>
      </c>
      <c r="H266" s="64">
        <v>492</v>
      </c>
      <c r="I266" s="64">
        <v>506</v>
      </c>
      <c r="J266" s="64">
        <v>515</v>
      </c>
      <c r="K266" s="64">
        <v>500</v>
      </c>
      <c r="L266" s="64">
        <v>487</v>
      </c>
      <c r="M266" s="64">
        <v>506</v>
      </c>
      <c r="N266" s="64">
        <v>519</v>
      </c>
      <c r="O266" s="64">
        <v>536</v>
      </c>
      <c r="P266" s="64">
        <v>542</v>
      </c>
      <c r="Q266" s="64">
        <v>571</v>
      </c>
      <c r="R266" s="64">
        <v>593</v>
      </c>
      <c r="S266" s="64">
        <v>634</v>
      </c>
      <c r="T266" s="64">
        <v>697</v>
      </c>
      <c r="U266" s="64">
        <v>756</v>
      </c>
      <c r="V266" s="64">
        <v>772</v>
      </c>
      <c r="W266" s="64">
        <v>760</v>
      </c>
      <c r="X266" s="64">
        <v>736</v>
      </c>
      <c r="Y266" s="64">
        <v>700</v>
      </c>
      <c r="Z266" s="64">
        <v>654</v>
      </c>
      <c r="AA266" s="64">
        <v>620</v>
      </c>
      <c r="AB266" s="65">
        <v>3</v>
      </c>
      <c r="AC266" s="65">
        <f t="shared" si="12"/>
        <v>3</v>
      </c>
      <c r="AD266" s="65">
        <v>3</v>
      </c>
      <c r="AE266" s="66" t="s">
        <v>77</v>
      </c>
      <c r="AF266" s="59">
        <v>15</v>
      </c>
      <c r="AG266" s="59">
        <v>14</v>
      </c>
      <c r="AH266">
        <v>2021</v>
      </c>
      <c r="AI266" s="74"/>
    </row>
    <row r="267" spans="1:35">
      <c r="A267" s="64">
        <v>20210923</v>
      </c>
      <c r="B267" s="64">
        <f t="shared" si="13"/>
        <v>778</v>
      </c>
      <c r="C267" s="64">
        <f t="shared" si="14"/>
        <v>512</v>
      </c>
      <c r="D267" s="64">
        <v>577</v>
      </c>
      <c r="E267" s="64">
        <v>546</v>
      </c>
      <c r="F267" s="64">
        <v>526</v>
      </c>
      <c r="G267" s="64">
        <v>512</v>
      </c>
      <c r="H267" s="64">
        <v>512</v>
      </c>
      <c r="I267" s="64">
        <v>528</v>
      </c>
      <c r="J267" s="64">
        <v>552</v>
      </c>
      <c r="K267" s="64">
        <v>550</v>
      </c>
      <c r="L267" s="64">
        <v>574</v>
      </c>
      <c r="M267" s="64">
        <v>601</v>
      </c>
      <c r="N267" s="64">
        <v>612</v>
      </c>
      <c r="O267" s="64">
        <v>559</v>
      </c>
      <c r="P267" s="64">
        <v>590</v>
      </c>
      <c r="Q267" s="64">
        <v>629</v>
      </c>
      <c r="R267" s="64">
        <v>663</v>
      </c>
      <c r="S267" s="64">
        <v>690</v>
      </c>
      <c r="T267" s="64">
        <v>736</v>
      </c>
      <c r="U267" s="64">
        <v>777</v>
      </c>
      <c r="V267" s="64">
        <v>778</v>
      </c>
      <c r="W267" s="64">
        <v>760</v>
      </c>
      <c r="X267" s="64">
        <v>733</v>
      </c>
      <c r="Y267" s="64">
        <v>696</v>
      </c>
      <c r="Z267" s="64">
        <v>649</v>
      </c>
      <c r="AA267" s="64">
        <v>618</v>
      </c>
      <c r="AB267" s="65">
        <v>3</v>
      </c>
      <c r="AC267" s="65">
        <f t="shared" si="12"/>
        <v>0</v>
      </c>
      <c r="AD267" s="65">
        <v>4</v>
      </c>
      <c r="AF267" s="59">
        <v>14</v>
      </c>
      <c r="AG267" s="59">
        <v>13</v>
      </c>
      <c r="AH267">
        <v>2021</v>
      </c>
      <c r="AI267" s="74"/>
    </row>
    <row r="268" spans="1:35">
      <c r="A268" s="64">
        <v>20210924</v>
      </c>
      <c r="B268" s="64">
        <f t="shared" si="13"/>
        <v>760</v>
      </c>
      <c r="C268" s="64">
        <f t="shared" si="14"/>
        <v>507</v>
      </c>
      <c r="D268" s="64">
        <v>573</v>
      </c>
      <c r="E268" s="64">
        <v>540</v>
      </c>
      <c r="F268" s="64">
        <v>519</v>
      </c>
      <c r="G268" s="64">
        <v>509</v>
      </c>
      <c r="H268" s="64">
        <v>507</v>
      </c>
      <c r="I268" s="64">
        <v>524</v>
      </c>
      <c r="J268" s="64">
        <v>545</v>
      </c>
      <c r="K268" s="64">
        <v>553</v>
      </c>
      <c r="L268" s="64">
        <v>557</v>
      </c>
      <c r="M268" s="64">
        <v>570</v>
      </c>
      <c r="N268" s="64">
        <v>645</v>
      </c>
      <c r="O268" s="64">
        <v>653</v>
      </c>
      <c r="P268" s="64">
        <v>597</v>
      </c>
      <c r="Q268" s="64">
        <v>647</v>
      </c>
      <c r="R268" s="64">
        <v>681</v>
      </c>
      <c r="S268" s="64">
        <v>678</v>
      </c>
      <c r="T268" s="64">
        <v>717</v>
      </c>
      <c r="U268" s="64">
        <v>760</v>
      </c>
      <c r="V268" s="64">
        <v>754</v>
      </c>
      <c r="W268" s="64">
        <v>736</v>
      </c>
      <c r="X268" s="64">
        <v>714</v>
      </c>
      <c r="Y268" s="64">
        <v>684</v>
      </c>
      <c r="Z268" s="64">
        <v>646</v>
      </c>
      <c r="AA268" s="64">
        <v>622</v>
      </c>
      <c r="AB268" s="65">
        <v>3</v>
      </c>
      <c r="AC268" s="65">
        <f t="shared" si="12"/>
        <v>0</v>
      </c>
      <c r="AD268" s="65">
        <v>5</v>
      </c>
      <c r="AF268" s="59">
        <v>14</v>
      </c>
      <c r="AG268" s="59">
        <v>10</v>
      </c>
      <c r="AH268">
        <v>2021</v>
      </c>
      <c r="AI268" s="74"/>
    </row>
    <row r="269" spans="1:35">
      <c r="A269" s="64">
        <v>20210925</v>
      </c>
      <c r="B269" s="64">
        <f t="shared" si="13"/>
        <v>745</v>
      </c>
      <c r="C269" s="64">
        <f t="shared" si="14"/>
        <v>514</v>
      </c>
      <c r="D269" s="64">
        <v>579</v>
      </c>
      <c r="E269" s="64">
        <v>546</v>
      </c>
      <c r="F269" s="64">
        <v>527</v>
      </c>
      <c r="G269" s="64">
        <v>515</v>
      </c>
      <c r="H269" s="64">
        <v>514</v>
      </c>
      <c r="I269" s="64">
        <v>527</v>
      </c>
      <c r="J269" s="64">
        <v>542</v>
      </c>
      <c r="K269" s="64">
        <v>535</v>
      </c>
      <c r="L269" s="64">
        <v>542</v>
      </c>
      <c r="M269" s="64">
        <v>539</v>
      </c>
      <c r="N269" s="64">
        <v>546</v>
      </c>
      <c r="O269" s="64">
        <v>611</v>
      </c>
      <c r="P269" s="64">
        <v>611</v>
      </c>
      <c r="Q269" s="64">
        <v>604</v>
      </c>
      <c r="R269" s="64">
        <v>607</v>
      </c>
      <c r="S269" s="64">
        <v>637</v>
      </c>
      <c r="T269" s="64">
        <v>687</v>
      </c>
      <c r="U269" s="64">
        <v>719</v>
      </c>
      <c r="V269" s="64">
        <v>745</v>
      </c>
      <c r="W269" s="64">
        <v>737</v>
      </c>
      <c r="X269" s="64">
        <v>719</v>
      </c>
      <c r="Y269" s="64">
        <v>688</v>
      </c>
      <c r="Z269" s="64">
        <v>648</v>
      </c>
      <c r="AA269" s="64">
        <v>621</v>
      </c>
      <c r="AB269" s="65">
        <v>3</v>
      </c>
      <c r="AC269" s="65">
        <f t="shared" si="12"/>
        <v>1</v>
      </c>
      <c r="AD269" s="65">
        <v>6</v>
      </c>
      <c r="AF269" s="59">
        <v>14</v>
      </c>
      <c r="AG269" s="59">
        <v>6</v>
      </c>
      <c r="AH269">
        <v>2021</v>
      </c>
      <c r="AI269" s="74"/>
    </row>
    <row r="270" spans="1:35">
      <c r="A270" s="64">
        <v>20210926</v>
      </c>
      <c r="B270" s="64">
        <f t="shared" si="13"/>
        <v>760</v>
      </c>
      <c r="C270" s="64">
        <f t="shared" si="14"/>
        <v>508</v>
      </c>
      <c r="D270" s="64">
        <v>580</v>
      </c>
      <c r="E270" s="64">
        <v>546</v>
      </c>
      <c r="F270" s="64">
        <v>528</v>
      </c>
      <c r="G270" s="64">
        <v>514</v>
      </c>
      <c r="H270" s="64">
        <v>514</v>
      </c>
      <c r="I270" s="64">
        <v>524</v>
      </c>
      <c r="J270" s="64">
        <v>536</v>
      </c>
      <c r="K270" s="64">
        <v>532</v>
      </c>
      <c r="L270" s="64">
        <v>516</v>
      </c>
      <c r="M270" s="64">
        <v>532</v>
      </c>
      <c r="N270" s="64">
        <v>508</v>
      </c>
      <c r="O270" s="64">
        <v>518</v>
      </c>
      <c r="P270" s="64">
        <v>550</v>
      </c>
      <c r="Q270" s="64">
        <v>558</v>
      </c>
      <c r="R270" s="64">
        <v>575</v>
      </c>
      <c r="S270" s="64">
        <v>630</v>
      </c>
      <c r="T270" s="64">
        <v>659</v>
      </c>
      <c r="U270" s="64">
        <v>742</v>
      </c>
      <c r="V270" s="64">
        <v>760</v>
      </c>
      <c r="W270" s="64">
        <v>748</v>
      </c>
      <c r="X270" s="64">
        <v>732</v>
      </c>
      <c r="Y270" s="64">
        <v>702</v>
      </c>
      <c r="Z270" s="64">
        <v>664</v>
      </c>
      <c r="AA270" s="64">
        <v>617</v>
      </c>
      <c r="AB270" s="65">
        <v>3</v>
      </c>
      <c r="AC270" s="65">
        <f t="shared" si="12"/>
        <v>2</v>
      </c>
      <c r="AD270" s="65">
        <v>7</v>
      </c>
      <c r="AF270" s="59">
        <v>14</v>
      </c>
      <c r="AG270" s="59">
        <v>10</v>
      </c>
      <c r="AH270">
        <v>2021</v>
      </c>
      <c r="AI270" s="74"/>
    </row>
    <row r="271" spans="1:35">
      <c r="A271" s="64">
        <v>20210927</v>
      </c>
      <c r="B271" s="64">
        <f t="shared" si="13"/>
        <v>781</v>
      </c>
      <c r="C271" s="64">
        <f t="shared" si="14"/>
        <v>507</v>
      </c>
      <c r="D271" s="64">
        <v>566</v>
      </c>
      <c r="E271" s="64">
        <v>536</v>
      </c>
      <c r="F271" s="64">
        <v>517</v>
      </c>
      <c r="G271" s="64">
        <v>507</v>
      </c>
      <c r="H271" s="64">
        <v>507</v>
      </c>
      <c r="I271" s="64">
        <v>526</v>
      </c>
      <c r="J271" s="64">
        <v>553</v>
      </c>
      <c r="K271" s="64">
        <v>574</v>
      </c>
      <c r="L271" s="64">
        <v>617</v>
      </c>
      <c r="M271" s="64">
        <v>630</v>
      </c>
      <c r="N271" s="64">
        <v>608</v>
      </c>
      <c r="O271" s="64">
        <v>637</v>
      </c>
      <c r="P271" s="64">
        <v>649</v>
      </c>
      <c r="Q271" s="64">
        <v>663</v>
      </c>
      <c r="R271" s="64">
        <v>693</v>
      </c>
      <c r="S271" s="64">
        <v>711</v>
      </c>
      <c r="T271" s="64">
        <v>740</v>
      </c>
      <c r="U271" s="64">
        <v>781</v>
      </c>
      <c r="V271" s="64">
        <v>774</v>
      </c>
      <c r="W271" s="64">
        <v>759</v>
      </c>
      <c r="X271" s="64">
        <v>733</v>
      </c>
      <c r="Y271" s="64">
        <v>697</v>
      </c>
      <c r="Z271" s="64">
        <v>654</v>
      </c>
      <c r="AA271" s="64">
        <v>623</v>
      </c>
      <c r="AB271" s="65">
        <v>3</v>
      </c>
      <c r="AC271" s="65">
        <f t="shared" si="12"/>
        <v>0</v>
      </c>
      <c r="AD271" s="65">
        <v>1</v>
      </c>
      <c r="AF271" s="59">
        <v>14</v>
      </c>
      <c r="AG271" s="59">
        <v>10</v>
      </c>
      <c r="AH271">
        <v>2021</v>
      </c>
      <c r="AI271" s="74"/>
    </row>
    <row r="272" spans="1:35">
      <c r="A272" s="64">
        <v>20210928</v>
      </c>
      <c r="B272" s="64">
        <f t="shared" si="13"/>
        <v>816</v>
      </c>
      <c r="C272" s="64">
        <f t="shared" si="14"/>
        <v>521</v>
      </c>
      <c r="D272" s="64">
        <v>580</v>
      </c>
      <c r="E272" s="64">
        <v>550</v>
      </c>
      <c r="F272" s="64">
        <v>530</v>
      </c>
      <c r="G272" s="64">
        <v>521</v>
      </c>
      <c r="H272" s="64">
        <v>525</v>
      </c>
      <c r="I272" s="64">
        <v>540</v>
      </c>
      <c r="J272" s="64">
        <v>564</v>
      </c>
      <c r="K272" s="64">
        <v>594</v>
      </c>
      <c r="L272" s="64">
        <v>613</v>
      </c>
      <c r="M272" s="64">
        <v>647</v>
      </c>
      <c r="N272" s="64">
        <v>669</v>
      </c>
      <c r="O272" s="64">
        <v>686</v>
      </c>
      <c r="P272" s="64">
        <v>704</v>
      </c>
      <c r="Q272" s="64">
        <v>709</v>
      </c>
      <c r="R272" s="64">
        <v>749</v>
      </c>
      <c r="S272" s="64">
        <v>787</v>
      </c>
      <c r="T272" s="64">
        <v>802</v>
      </c>
      <c r="U272" s="64">
        <v>816</v>
      </c>
      <c r="V272" s="64">
        <v>816</v>
      </c>
      <c r="W272" s="64">
        <v>807</v>
      </c>
      <c r="X272" s="64">
        <v>780</v>
      </c>
      <c r="Y272" s="64">
        <v>736</v>
      </c>
      <c r="Z272" s="64">
        <v>683</v>
      </c>
      <c r="AA272" s="64">
        <v>649</v>
      </c>
      <c r="AB272" s="65">
        <v>3</v>
      </c>
      <c r="AC272" s="65">
        <f t="shared" si="12"/>
        <v>0</v>
      </c>
      <c r="AD272" s="65">
        <v>2</v>
      </c>
      <c r="AF272" s="59">
        <v>14</v>
      </c>
      <c r="AG272" s="59">
        <v>9</v>
      </c>
      <c r="AH272">
        <v>2021</v>
      </c>
      <c r="AI272" s="74"/>
    </row>
    <row r="273" spans="1:35">
      <c r="A273" s="64">
        <v>20210929</v>
      </c>
      <c r="B273" s="64">
        <f t="shared" si="13"/>
        <v>867</v>
      </c>
      <c r="C273" s="64">
        <f t="shared" si="14"/>
        <v>530</v>
      </c>
      <c r="D273" s="64">
        <v>602</v>
      </c>
      <c r="E273" s="64">
        <v>565</v>
      </c>
      <c r="F273" s="64">
        <v>537</v>
      </c>
      <c r="G273" s="64">
        <v>530</v>
      </c>
      <c r="H273" s="64">
        <v>534</v>
      </c>
      <c r="I273" s="64">
        <v>550</v>
      </c>
      <c r="J273" s="64">
        <v>576</v>
      </c>
      <c r="K273" s="64">
        <v>587</v>
      </c>
      <c r="L273" s="64">
        <v>610</v>
      </c>
      <c r="M273" s="64">
        <v>687</v>
      </c>
      <c r="N273" s="64">
        <v>665</v>
      </c>
      <c r="O273" s="64">
        <v>685</v>
      </c>
      <c r="P273" s="64">
        <v>725</v>
      </c>
      <c r="Q273" s="64">
        <v>772</v>
      </c>
      <c r="R273" s="64">
        <v>786</v>
      </c>
      <c r="S273" s="64">
        <v>795</v>
      </c>
      <c r="T273" s="64">
        <v>842</v>
      </c>
      <c r="U273" s="64">
        <v>867</v>
      </c>
      <c r="V273" s="64">
        <v>867</v>
      </c>
      <c r="W273" s="64">
        <v>849</v>
      </c>
      <c r="X273" s="64">
        <v>814</v>
      </c>
      <c r="Y273" s="64">
        <v>768</v>
      </c>
      <c r="Z273" s="64">
        <v>711</v>
      </c>
      <c r="AA273" s="64">
        <v>676</v>
      </c>
      <c r="AB273" s="65">
        <v>3</v>
      </c>
      <c r="AC273" s="65">
        <f t="shared" si="12"/>
        <v>0</v>
      </c>
      <c r="AD273" s="65">
        <v>3</v>
      </c>
      <c r="AF273" s="59">
        <v>15</v>
      </c>
      <c r="AG273" s="59">
        <v>10</v>
      </c>
      <c r="AH273">
        <v>2021</v>
      </c>
      <c r="AI273" s="74"/>
    </row>
    <row r="274" spans="1:35">
      <c r="A274" s="64">
        <v>20210930</v>
      </c>
      <c r="B274" s="64">
        <f t="shared" si="13"/>
        <v>795</v>
      </c>
      <c r="C274" s="64">
        <f t="shared" si="14"/>
        <v>544</v>
      </c>
      <c r="D274" s="64">
        <v>624</v>
      </c>
      <c r="E274" s="64">
        <v>581</v>
      </c>
      <c r="F274" s="64">
        <v>559</v>
      </c>
      <c r="G274" s="64">
        <v>546</v>
      </c>
      <c r="H274" s="64">
        <v>544</v>
      </c>
      <c r="I274" s="64">
        <v>559</v>
      </c>
      <c r="J274" s="64">
        <v>586</v>
      </c>
      <c r="K274" s="64">
        <v>629</v>
      </c>
      <c r="L274" s="64">
        <v>682</v>
      </c>
      <c r="M274" s="64">
        <v>668</v>
      </c>
      <c r="N274" s="64">
        <v>670</v>
      </c>
      <c r="O274" s="64">
        <v>651</v>
      </c>
      <c r="P274" s="64">
        <v>639</v>
      </c>
      <c r="Q274" s="64">
        <v>717</v>
      </c>
      <c r="R274" s="64">
        <v>705</v>
      </c>
      <c r="S274" s="64">
        <v>790</v>
      </c>
      <c r="T274" s="64">
        <v>793</v>
      </c>
      <c r="U274" s="64">
        <v>795</v>
      </c>
      <c r="V274" s="64">
        <v>795</v>
      </c>
      <c r="W274" s="64">
        <v>784</v>
      </c>
      <c r="X274" s="64">
        <v>760</v>
      </c>
      <c r="Y274" s="64">
        <v>719</v>
      </c>
      <c r="Z274" s="64">
        <v>670</v>
      </c>
      <c r="AA274" s="64">
        <v>635</v>
      </c>
      <c r="AB274" s="65">
        <v>3</v>
      </c>
      <c r="AC274" s="65">
        <f t="shared" si="12"/>
        <v>0</v>
      </c>
      <c r="AD274" s="65">
        <v>4</v>
      </c>
      <c r="AF274" s="59">
        <v>14</v>
      </c>
      <c r="AG274" s="59">
        <v>3</v>
      </c>
      <c r="AH274">
        <v>2021</v>
      </c>
      <c r="AI274" s="74"/>
    </row>
    <row r="275" spans="1:35">
      <c r="A275" s="64">
        <v>20211001</v>
      </c>
      <c r="B275" s="64">
        <f t="shared" si="13"/>
        <v>799</v>
      </c>
      <c r="C275" s="64">
        <f t="shared" si="14"/>
        <v>523</v>
      </c>
      <c r="D275" s="64">
        <v>589</v>
      </c>
      <c r="E275" s="64">
        <v>555</v>
      </c>
      <c r="F275" s="64">
        <v>536</v>
      </c>
      <c r="G275" s="64">
        <v>526</v>
      </c>
      <c r="H275" s="64">
        <v>523</v>
      </c>
      <c r="I275" s="64">
        <v>538</v>
      </c>
      <c r="J275" s="64">
        <v>559</v>
      </c>
      <c r="K275" s="64">
        <v>568</v>
      </c>
      <c r="L275" s="64">
        <v>570</v>
      </c>
      <c r="M275" s="64">
        <v>573</v>
      </c>
      <c r="N275" s="64">
        <v>615</v>
      </c>
      <c r="O275" s="64">
        <v>618</v>
      </c>
      <c r="P275" s="64">
        <v>617</v>
      </c>
      <c r="Q275" s="64">
        <v>623</v>
      </c>
      <c r="R275" s="64">
        <v>660</v>
      </c>
      <c r="S275" s="64">
        <v>696</v>
      </c>
      <c r="T275" s="64">
        <v>755</v>
      </c>
      <c r="U275" s="64">
        <v>799</v>
      </c>
      <c r="V275" s="64">
        <v>791</v>
      </c>
      <c r="W275" s="64">
        <v>765</v>
      </c>
      <c r="X275" s="64">
        <v>736</v>
      </c>
      <c r="Y275" s="64">
        <v>697</v>
      </c>
      <c r="Z275" s="64">
        <v>653</v>
      </c>
      <c r="AA275" s="64">
        <v>622</v>
      </c>
      <c r="AB275" s="65">
        <v>3</v>
      </c>
      <c r="AC275" s="65">
        <f t="shared" si="12"/>
        <v>0</v>
      </c>
      <c r="AD275" s="65">
        <v>5</v>
      </c>
      <c r="AF275" s="59">
        <v>10</v>
      </c>
      <c r="AG275" s="59">
        <v>12</v>
      </c>
      <c r="AH275">
        <v>2021</v>
      </c>
      <c r="AI275" s="74"/>
    </row>
    <row r="276" spans="1:35">
      <c r="A276" s="64">
        <v>20211002</v>
      </c>
      <c r="B276" s="64">
        <f t="shared" si="13"/>
        <v>773</v>
      </c>
      <c r="C276" s="64">
        <f t="shared" si="14"/>
        <v>509</v>
      </c>
      <c r="D276" s="64">
        <v>578</v>
      </c>
      <c r="E276" s="64">
        <v>548</v>
      </c>
      <c r="F276" s="64">
        <v>528</v>
      </c>
      <c r="G276" s="64">
        <v>516</v>
      </c>
      <c r="H276" s="64">
        <v>516</v>
      </c>
      <c r="I276" s="64">
        <v>529</v>
      </c>
      <c r="J276" s="64">
        <v>544</v>
      </c>
      <c r="K276" s="64">
        <v>527</v>
      </c>
      <c r="L276" s="64">
        <v>509</v>
      </c>
      <c r="M276" s="64">
        <v>513</v>
      </c>
      <c r="N276" s="64">
        <v>523</v>
      </c>
      <c r="O276" s="64">
        <v>525</v>
      </c>
      <c r="P276" s="64">
        <v>540</v>
      </c>
      <c r="Q276" s="64">
        <v>567</v>
      </c>
      <c r="R276" s="64">
        <v>604</v>
      </c>
      <c r="S276" s="64">
        <v>648</v>
      </c>
      <c r="T276" s="64">
        <v>714</v>
      </c>
      <c r="U276" s="64">
        <v>765</v>
      </c>
      <c r="V276" s="64">
        <v>773</v>
      </c>
      <c r="W276" s="64">
        <v>754</v>
      </c>
      <c r="X276" s="64">
        <v>730</v>
      </c>
      <c r="Y276" s="64">
        <v>696</v>
      </c>
      <c r="Z276" s="64">
        <v>653</v>
      </c>
      <c r="AA276" s="64">
        <v>620</v>
      </c>
      <c r="AB276" s="65">
        <v>3</v>
      </c>
      <c r="AC276" s="65">
        <f t="shared" si="12"/>
        <v>1</v>
      </c>
      <c r="AD276" s="65">
        <v>6</v>
      </c>
      <c r="AF276" s="59">
        <v>10</v>
      </c>
      <c r="AG276" s="59">
        <v>12</v>
      </c>
      <c r="AH276">
        <v>2021</v>
      </c>
      <c r="AI276" s="74"/>
    </row>
    <row r="277" spans="1:35">
      <c r="A277" s="64">
        <v>20211003</v>
      </c>
      <c r="B277" s="64">
        <f t="shared" si="13"/>
        <v>771</v>
      </c>
      <c r="C277" s="64">
        <f t="shared" si="14"/>
        <v>465</v>
      </c>
      <c r="D277" s="64">
        <v>574</v>
      </c>
      <c r="E277" s="64">
        <v>539</v>
      </c>
      <c r="F277" s="64">
        <v>519</v>
      </c>
      <c r="G277" s="64">
        <v>505</v>
      </c>
      <c r="H277" s="64">
        <v>505</v>
      </c>
      <c r="I277" s="64">
        <v>517</v>
      </c>
      <c r="J277" s="64">
        <v>528</v>
      </c>
      <c r="K277" s="64">
        <v>500</v>
      </c>
      <c r="L277" s="64">
        <v>465</v>
      </c>
      <c r="M277" s="64">
        <v>471</v>
      </c>
      <c r="N277" s="64">
        <v>498</v>
      </c>
      <c r="O277" s="64">
        <v>494</v>
      </c>
      <c r="P277" s="64">
        <v>514</v>
      </c>
      <c r="Q277" s="64">
        <v>541</v>
      </c>
      <c r="R277" s="64">
        <v>589</v>
      </c>
      <c r="S277" s="64">
        <v>633</v>
      </c>
      <c r="T277" s="64">
        <v>701</v>
      </c>
      <c r="U277" s="64">
        <v>760</v>
      </c>
      <c r="V277" s="64">
        <v>771</v>
      </c>
      <c r="W277" s="64">
        <v>753</v>
      </c>
      <c r="X277" s="64">
        <v>732</v>
      </c>
      <c r="Y277" s="64">
        <v>701</v>
      </c>
      <c r="Z277" s="64">
        <v>659</v>
      </c>
      <c r="AA277" s="64">
        <v>620</v>
      </c>
      <c r="AB277" s="65">
        <v>3</v>
      </c>
      <c r="AC277" s="65">
        <f t="shared" si="12"/>
        <v>3</v>
      </c>
      <c r="AD277" s="65">
        <v>7</v>
      </c>
      <c r="AE277" s="66" t="s">
        <v>78</v>
      </c>
      <c r="AF277" s="59">
        <v>10</v>
      </c>
      <c r="AG277" s="59">
        <v>13</v>
      </c>
      <c r="AH277">
        <v>2021</v>
      </c>
      <c r="AI277" s="74"/>
    </row>
    <row r="278" spans="1:35">
      <c r="A278" s="64">
        <v>20211004</v>
      </c>
      <c r="B278" s="64">
        <f t="shared" si="13"/>
        <v>806</v>
      </c>
      <c r="C278" s="64">
        <f t="shared" si="14"/>
        <v>508</v>
      </c>
      <c r="D278" s="64">
        <v>576</v>
      </c>
      <c r="E278" s="64">
        <v>545</v>
      </c>
      <c r="F278" s="64">
        <v>524</v>
      </c>
      <c r="G278" s="64">
        <v>508</v>
      </c>
      <c r="H278" s="64">
        <v>511</v>
      </c>
      <c r="I278" s="64">
        <v>523</v>
      </c>
      <c r="J278" s="64">
        <v>546</v>
      </c>
      <c r="K278" s="64">
        <v>537</v>
      </c>
      <c r="L278" s="64">
        <v>536</v>
      </c>
      <c r="M278" s="64">
        <v>578</v>
      </c>
      <c r="N278" s="64">
        <v>618</v>
      </c>
      <c r="O278" s="64">
        <v>594</v>
      </c>
      <c r="P278" s="64">
        <v>635</v>
      </c>
      <c r="Q278" s="64">
        <v>609</v>
      </c>
      <c r="R278" s="64">
        <v>644</v>
      </c>
      <c r="S278" s="64">
        <v>683</v>
      </c>
      <c r="T278" s="64">
        <v>753</v>
      </c>
      <c r="U278" s="64">
        <v>792</v>
      </c>
      <c r="V278" s="64">
        <v>806</v>
      </c>
      <c r="W278" s="64">
        <v>784</v>
      </c>
      <c r="X278" s="64">
        <v>755</v>
      </c>
      <c r="Y278" s="64">
        <v>712</v>
      </c>
      <c r="Z278" s="64">
        <v>661</v>
      </c>
      <c r="AA278" s="64">
        <v>623</v>
      </c>
      <c r="AB278" s="65">
        <v>3</v>
      </c>
      <c r="AC278" s="65">
        <f t="shared" si="12"/>
        <v>3</v>
      </c>
      <c r="AD278" s="65">
        <v>1</v>
      </c>
      <c r="AE278" s="66" t="s">
        <v>78</v>
      </c>
      <c r="AF278" s="59">
        <v>12</v>
      </c>
      <c r="AG278" s="59">
        <v>12</v>
      </c>
      <c r="AH278">
        <v>2021</v>
      </c>
      <c r="AI278" s="74"/>
    </row>
    <row r="279" spans="1:35">
      <c r="A279" s="64">
        <v>20211005</v>
      </c>
      <c r="B279" s="64">
        <f t="shared" si="13"/>
        <v>864</v>
      </c>
      <c r="C279" s="64">
        <f t="shared" si="14"/>
        <v>511</v>
      </c>
      <c r="D279" s="64">
        <v>577</v>
      </c>
      <c r="E279" s="64">
        <v>544</v>
      </c>
      <c r="F279" s="64">
        <v>525</v>
      </c>
      <c r="G279" s="64">
        <v>511</v>
      </c>
      <c r="H279" s="64">
        <v>514</v>
      </c>
      <c r="I279" s="64">
        <v>531</v>
      </c>
      <c r="J279" s="64">
        <v>561</v>
      </c>
      <c r="K279" s="64">
        <v>577</v>
      </c>
      <c r="L279" s="64">
        <v>602</v>
      </c>
      <c r="M279" s="64">
        <v>651</v>
      </c>
      <c r="N279" s="64">
        <v>654</v>
      </c>
      <c r="O279" s="64">
        <v>674</v>
      </c>
      <c r="P279" s="64">
        <v>696</v>
      </c>
      <c r="Q279" s="64">
        <v>736</v>
      </c>
      <c r="R279" s="64">
        <v>779</v>
      </c>
      <c r="S279" s="64">
        <v>807</v>
      </c>
      <c r="T279" s="64">
        <v>841</v>
      </c>
      <c r="U279" s="64">
        <v>864</v>
      </c>
      <c r="V279" s="64">
        <v>861</v>
      </c>
      <c r="W279" s="64">
        <v>840</v>
      </c>
      <c r="X279" s="64">
        <v>808</v>
      </c>
      <c r="Y279" s="64">
        <v>754</v>
      </c>
      <c r="Z279" s="64">
        <v>699</v>
      </c>
      <c r="AA279" s="64">
        <v>657</v>
      </c>
      <c r="AB279" s="65">
        <v>3</v>
      </c>
      <c r="AC279" s="65">
        <f t="shared" si="12"/>
        <v>0</v>
      </c>
      <c r="AD279" s="65">
        <v>2</v>
      </c>
      <c r="AF279" s="59">
        <v>11</v>
      </c>
      <c r="AG279" s="59">
        <v>12</v>
      </c>
      <c r="AH279">
        <v>2021</v>
      </c>
      <c r="AI279" s="74"/>
    </row>
    <row r="280" spans="1:35">
      <c r="A280" s="64">
        <v>20211006</v>
      </c>
      <c r="B280" s="64">
        <f t="shared" si="13"/>
        <v>832</v>
      </c>
      <c r="C280" s="64">
        <f t="shared" si="14"/>
        <v>538</v>
      </c>
      <c r="D280" s="64">
        <v>609</v>
      </c>
      <c r="E280" s="64">
        <v>574</v>
      </c>
      <c r="F280" s="64">
        <v>551</v>
      </c>
      <c r="G280" s="64">
        <v>538</v>
      </c>
      <c r="H280" s="64">
        <v>540</v>
      </c>
      <c r="I280" s="64">
        <v>556</v>
      </c>
      <c r="J280" s="64">
        <v>585</v>
      </c>
      <c r="K280" s="64">
        <v>599</v>
      </c>
      <c r="L280" s="64">
        <v>614</v>
      </c>
      <c r="M280" s="64">
        <v>652</v>
      </c>
      <c r="N280" s="64">
        <v>659</v>
      </c>
      <c r="O280" s="64">
        <v>700</v>
      </c>
      <c r="P280" s="64">
        <v>722</v>
      </c>
      <c r="Q280" s="64">
        <v>736</v>
      </c>
      <c r="R280" s="64">
        <v>756</v>
      </c>
      <c r="S280" s="64">
        <v>794</v>
      </c>
      <c r="T280" s="64">
        <v>822</v>
      </c>
      <c r="U280" s="64">
        <v>832</v>
      </c>
      <c r="V280" s="64">
        <v>826</v>
      </c>
      <c r="W280" s="64">
        <v>808</v>
      </c>
      <c r="X280" s="64">
        <v>781</v>
      </c>
      <c r="Y280" s="64">
        <v>738</v>
      </c>
      <c r="Z280" s="64">
        <v>689</v>
      </c>
      <c r="AA280" s="64">
        <v>652</v>
      </c>
      <c r="AB280" s="65">
        <v>3</v>
      </c>
      <c r="AC280" s="65">
        <f t="shared" si="12"/>
        <v>0</v>
      </c>
      <c r="AD280" s="65">
        <v>3</v>
      </c>
      <c r="AF280" s="59">
        <v>12</v>
      </c>
      <c r="AG280" s="59">
        <v>11</v>
      </c>
      <c r="AH280">
        <v>2021</v>
      </c>
      <c r="AI280" s="74"/>
    </row>
    <row r="281" spans="1:35">
      <c r="A281" s="64">
        <v>20211007</v>
      </c>
      <c r="B281" s="64">
        <f t="shared" si="13"/>
        <v>840</v>
      </c>
      <c r="C281" s="64">
        <f t="shared" si="14"/>
        <v>535</v>
      </c>
      <c r="D281" s="64">
        <v>601</v>
      </c>
      <c r="E281" s="64">
        <v>568</v>
      </c>
      <c r="F281" s="64">
        <v>546</v>
      </c>
      <c r="G281" s="64">
        <v>535</v>
      </c>
      <c r="H281" s="64">
        <v>537</v>
      </c>
      <c r="I281" s="64">
        <v>554</v>
      </c>
      <c r="J281" s="64">
        <v>581</v>
      </c>
      <c r="K281" s="64">
        <v>587</v>
      </c>
      <c r="L281" s="64">
        <v>598</v>
      </c>
      <c r="M281" s="64">
        <v>636</v>
      </c>
      <c r="N281" s="64">
        <v>664</v>
      </c>
      <c r="O281" s="64">
        <v>670</v>
      </c>
      <c r="P281" s="64">
        <v>677</v>
      </c>
      <c r="Q281" s="64">
        <v>705</v>
      </c>
      <c r="R281" s="64">
        <v>749</v>
      </c>
      <c r="S281" s="64">
        <v>788</v>
      </c>
      <c r="T281" s="64">
        <v>811</v>
      </c>
      <c r="U281" s="64">
        <v>840</v>
      </c>
      <c r="V281" s="64">
        <v>838</v>
      </c>
      <c r="W281" s="64">
        <v>812</v>
      </c>
      <c r="X281" s="64">
        <v>784</v>
      </c>
      <c r="Y281" s="64">
        <v>738</v>
      </c>
      <c r="Z281" s="64">
        <v>686</v>
      </c>
      <c r="AA281" s="64">
        <v>651</v>
      </c>
      <c r="AB281" s="65">
        <v>3</v>
      </c>
      <c r="AC281" s="65">
        <f t="shared" si="12"/>
        <v>0</v>
      </c>
      <c r="AD281" s="65">
        <v>4</v>
      </c>
      <c r="AF281" s="59">
        <v>11</v>
      </c>
      <c r="AG281" s="59">
        <v>12</v>
      </c>
      <c r="AH281">
        <v>2021</v>
      </c>
      <c r="AI281" s="74"/>
    </row>
    <row r="282" spans="1:35">
      <c r="A282" s="64">
        <v>20211008</v>
      </c>
      <c r="B282" s="64">
        <f t="shared" si="13"/>
        <v>828</v>
      </c>
      <c r="C282" s="64">
        <f t="shared" si="14"/>
        <v>538</v>
      </c>
      <c r="D282" s="64">
        <v>602</v>
      </c>
      <c r="E282" s="64">
        <v>568</v>
      </c>
      <c r="F282" s="64">
        <v>549</v>
      </c>
      <c r="G282" s="64">
        <v>538</v>
      </c>
      <c r="H282" s="64">
        <v>538</v>
      </c>
      <c r="I282" s="64">
        <v>553</v>
      </c>
      <c r="J282" s="64">
        <v>582</v>
      </c>
      <c r="K282" s="64">
        <v>596</v>
      </c>
      <c r="L282" s="64">
        <v>621</v>
      </c>
      <c r="M282" s="64">
        <v>651</v>
      </c>
      <c r="N282" s="64">
        <v>707</v>
      </c>
      <c r="O282" s="64">
        <v>737</v>
      </c>
      <c r="P282" s="64">
        <v>712</v>
      </c>
      <c r="Q282" s="64">
        <v>733</v>
      </c>
      <c r="R282" s="64">
        <v>742</v>
      </c>
      <c r="S282" s="64">
        <v>766</v>
      </c>
      <c r="T282" s="64">
        <v>795</v>
      </c>
      <c r="U282" s="64">
        <v>828</v>
      </c>
      <c r="V282" s="64">
        <v>823</v>
      </c>
      <c r="W282" s="64">
        <v>799</v>
      </c>
      <c r="X282" s="64">
        <v>774</v>
      </c>
      <c r="Y282" s="64">
        <v>737</v>
      </c>
      <c r="Z282" s="64">
        <v>691</v>
      </c>
      <c r="AA282" s="64">
        <v>659</v>
      </c>
      <c r="AB282" s="65">
        <v>3</v>
      </c>
      <c r="AC282" s="65">
        <f t="shared" si="12"/>
        <v>0</v>
      </c>
      <c r="AD282" s="65">
        <v>5</v>
      </c>
      <c r="AF282" s="59">
        <v>12</v>
      </c>
      <c r="AG282" s="59">
        <v>9</v>
      </c>
      <c r="AH282">
        <v>2021</v>
      </c>
      <c r="AI282" s="74"/>
    </row>
    <row r="283" spans="1:35">
      <c r="A283" s="64">
        <v>20211009</v>
      </c>
      <c r="B283" s="64">
        <f t="shared" si="13"/>
        <v>801</v>
      </c>
      <c r="C283" s="64">
        <f t="shared" si="14"/>
        <v>543</v>
      </c>
      <c r="D283" s="64">
        <v>611</v>
      </c>
      <c r="E283" s="64">
        <v>575</v>
      </c>
      <c r="F283" s="64">
        <v>554</v>
      </c>
      <c r="G283" s="64">
        <v>543</v>
      </c>
      <c r="H283" s="64">
        <v>544</v>
      </c>
      <c r="I283" s="64">
        <v>558</v>
      </c>
      <c r="J283" s="64">
        <v>576</v>
      </c>
      <c r="K283" s="64">
        <v>610</v>
      </c>
      <c r="L283" s="64">
        <v>648</v>
      </c>
      <c r="M283" s="64">
        <v>689</v>
      </c>
      <c r="N283" s="64">
        <v>695</v>
      </c>
      <c r="O283" s="64">
        <v>705</v>
      </c>
      <c r="P283" s="64">
        <v>681</v>
      </c>
      <c r="Q283" s="64">
        <v>654</v>
      </c>
      <c r="R283" s="64">
        <v>700</v>
      </c>
      <c r="S283" s="64">
        <v>717</v>
      </c>
      <c r="T283" s="64">
        <v>748</v>
      </c>
      <c r="U283" s="64">
        <v>786</v>
      </c>
      <c r="V283" s="64">
        <v>801</v>
      </c>
      <c r="W283" s="64">
        <v>786</v>
      </c>
      <c r="X283" s="64">
        <v>764</v>
      </c>
      <c r="Y283" s="64">
        <v>729</v>
      </c>
      <c r="Z283" s="64">
        <v>683</v>
      </c>
      <c r="AA283" s="64">
        <v>648</v>
      </c>
      <c r="AB283" s="65">
        <v>3</v>
      </c>
      <c r="AC283" s="65">
        <f t="shared" si="12"/>
        <v>3</v>
      </c>
      <c r="AD283" s="65">
        <v>6</v>
      </c>
      <c r="AE283" s="66" t="s">
        <v>79</v>
      </c>
      <c r="AF283" s="59">
        <v>13</v>
      </c>
      <c r="AG283" s="59">
        <v>3</v>
      </c>
      <c r="AH283">
        <v>2021</v>
      </c>
      <c r="AI283" s="74"/>
    </row>
    <row r="284" spans="1:35">
      <c r="A284" s="64">
        <v>20211010</v>
      </c>
      <c r="B284" s="64">
        <f t="shared" si="13"/>
        <v>815</v>
      </c>
      <c r="C284" s="64">
        <f t="shared" si="14"/>
        <v>531</v>
      </c>
      <c r="D284" s="64">
        <v>601</v>
      </c>
      <c r="E284" s="64">
        <v>567</v>
      </c>
      <c r="F284" s="64">
        <v>544</v>
      </c>
      <c r="G284" s="64">
        <v>531</v>
      </c>
      <c r="H284" s="64">
        <v>531</v>
      </c>
      <c r="I284" s="64">
        <v>544</v>
      </c>
      <c r="J284" s="64">
        <v>559</v>
      </c>
      <c r="K284" s="64">
        <v>566</v>
      </c>
      <c r="L284" s="64">
        <v>579</v>
      </c>
      <c r="M284" s="64">
        <v>616</v>
      </c>
      <c r="N284" s="64">
        <v>611</v>
      </c>
      <c r="O284" s="64">
        <v>643</v>
      </c>
      <c r="P284" s="64">
        <v>638</v>
      </c>
      <c r="Q284" s="64">
        <v>628</v>
      </c>
      <c r="R284" s="64">
        <v>671</v>
      </c>
      <c r="S284" s="64">
        <v>715</v>
      </c>
      <c r="T284" s="64">
        <v>748</v>
      </c>
      <c r="U284" s="64">
        <v>794</v>
      </c>
      <c r="V284" s="64">
        <v>815</v>
      </c>
      <c r="W284" s="64">
        <v>802</v>
      </c>
      <c r="X284" s="64">
        <v>781</v>
      </c>
      <c r="Y284" s="64">
        <v>746</v>
      </c>
      <c r="Z284" s="64">
        <v>701</v>
      </c>
      <c r="AA284" s="64">
        <v>665</v>
      </c>
      <c r="AB284" s="65">
        <v>3</v>
      </c>
      <c r="AC284" s="65">
        <f t="shared" si="12"/>
        <v>2</v>
      </c>
      <c r="AD284" s="65">
        <v>7</v>
      </c>
      <c r="AF284" s="59">
        <v>12</v>
      </c>
      <c r="AG284" s="59">
        <v>7</v>
      </c>
      <c r="AH284">
        <v>2021</v>
      </c>
      <c r="AI284" s="74"/>
    </row>
    <row r="285" spans="1:35">
      <c r="A285" s="64">
        <v>20211011</v>
      </c>
      <c r="B285" s="64">
        <f t="shared" si="13"/>
        <v>763</v>
      </c>
      <c r="C285" s="64">
        <f t="shared" si="14"/>
        <v>537</v>
      </c>
      <c r="D285" s="64">
        <v>613</v>
      </c>
      <c r="E285" s="64">
        <v>574</v>
      </c>
      <c r="F285" s="64">
        <v>554</v>
      </c>
      <c r="G285" s="64">
        <v>540</v>
      </c>
      <c r="H285" s="64">
        <v>537</v>
      </c>
      <c r="I285" s="64">
        <v>549</v>
      </c>
      <c r="J285" s="64">
        <v>564</v>
      </c>
      <c r="K285" s="64">
        <v>577</v>
      </c>
      <c r="L285" s="64">
        <v>590</v>
      </c>
      <c r="M285" s="64">
        <v>595</v>
      </c>
      <c r="N285" s="64">
        <v>599</v>
      </c>
      <c r="O285" s="64">
        <v>572</v>
      </c>
      <c r="P285" s="64">
        <v>638</v>
      </c>
      <c r="Q285" s="64">
        <v>669</v>
      </c>
      <c r="R285" s="64">
        <v>682</v>
      </c>
      <c r="S285" s="64">
        <v>699</v>
      </c>
      <c r="T285" s="64">
        <v>725</v>
      </c>
      <c r="U285" s="64">
        <v>742</v>
      </c>
      <c r="V285" s="64">
        <v>763</v>
      </c>
      <c r="W285" s="64">
        <v>746</v>
      </c>
      <c r="X285" s="64">
        <v>727</v>
      </c>
      <c r="Y285" s="64">
        <v>696</v>
      </c>
      <c r="Z285" s="64">
        <v>657</v>
      </c>
      <c r="AA285" s="64">
        <v>624</v>
      </c>
      <c r="AB285" s="65">
        <v>3</v>
      </c>
      <c r="AC285" s="65">
        <f t="shared" si="12"/>
        <v>3</v>
      </c>
      <c r="AD285" s="65">
        <v>1</v>
      </c>
      <c r="AE285" s="66" t="s">
        <v>79</v>
      </c>
      <c r="AF285" s="59">
        <v>11</v>
      </c>
      <c r="AG285" s="59">
        <v>3</v>
      </c>
      <c r="AH285">
        <v>2021</v>
      </c>
      <c r="AI285" s="74"/>
    </row>
    <row r="286" spans="1:35">
      <c r="A286" s="64">
        <v>20211012</v>
      </c>
      <c r="B286" s="64">
        <f t="shared" si="13"/>
        <v>784</v>
      </c>
      <c r="C286" s="64">
        <f t="shared" si="14"/>
        <v>523</v>
      </c>
      <c r="D286" s="64">
        <v>580</v>
      </c>
      <c r="E286" s="64">
        <v>553</v>
      </c>
      <c r="F286" s="64">
        <v>534</v>
      </c>
      <c r="G286" s="64">
        <v>523</v>
      </c>
      <c r="H286" s="64">
        <v>525</v>
      </c>
      <c r="I286" s="64">
        <v>544</v>
      </c>
      <c r="J286" s="64">
        <v>577</v>
      </c>
      <c r="K286" s="64">
        <v>616</v>
      </c>
      <c r="L286" s="64">
        <v>650</v>
      </c>
      <c r="M286" s="64">
        <v>679</v>
      </c>
      <c r="N286" s="64">
        <v>722</v>
      </c>
      <c r="O286" s="64">
        <v>711</v>
      </c>
      <c r="P286" s="64">
        <v>714</v>
      </c>
      <c r="Q286" s="64">
        <v>743</v>
      </c>
      <c r="R286" s="64">
        <v>722</v>
      </c>
      <c r="S286" s="64">
        <v>741</v>
      </c>
      <c r="T286" s="64">
        <v>772</v>
      </c>
      <c r="U286" s="64">
        <v>782</v>
      </c>
      <c r="V286" s="64">
        <v>784</v>
      </c>
      <c r="W286" s="64">
        <v>768</v>
      </c>
      <c r="X286" s="64">
        <v>738</v>
      </c>
      <c r="Y286" s="64">
        <v>703</v>
      </c>
      <c r="Z286" s="64">
        <v>663</v>
      </c>
      <c r="AA286" s="64">
        <v>635</v>
      </c>
      <c r="AB286" s="65">
        <v>3</v>
      </c>
      <c r="AC286" s="65">
        <f t="shared" si="12"/>
        <v>0</v>
      </c>
      <c r="AD286" s="65">
        <v>2</v>
      </c>
      <c r="AF286" s="59">
        <v>11</v>
      </c>
      <c r="AG286" s="59">
        <v>2</v>
      </c>
      <c r="AH286">
        <v>2021</v>
      </c>
      <c r="AI286" s="74"/>
    </row>
    <row r="287" spans="1:35">
      <c r="A287" s="64">
        <v>20211013</v>
      </c>
      <c r="B287" s="64">
        <f t="shared" si="13"/>
        <v>785</v>
      </c>
      <c r="C287" s="64">
        <f t="shared" si="14"/>
        <v>523</v>
      </c>
      <c r="D287" s="64">
        <v>590</v>
      </c>
      <c r="E287" s="64">
        <v>554</v>
      </c>
      <c r="F287" s="64">
        <v>532</v>
      </c>
      <c r="G287" s="64">
        <v>523</v>
      </c>
      <c r="H287" s="64">
        <v>524</v>
      </c>
      <c r="I287" s="64">
        <v>541</v>
      </c>
      <c r="J287" s="64">
        <v>574</v>
      </c>
      <c r="K287" s="64">
        <v>629</v>
      </c>
      <c r="L287" s="64">
        <v>681</v>
      </c>
      <c r="M287" s="64">
        <v>711</v>
      </c>
      <c r="N287" s="64">
        <v>708</v>
      </c>
      <c r="O287" s="64">
        <v>713</v>
      </c>
      <c r="P287" s="64">
        <v>734</v>
      </c>
      <c r="Q287" s="64">
        <v>730</v>
      </c>
      <c r="R287" s="64">
        <v>702</v>
      </c>
      <c r="S287" s="64">
        <v>739</v>
      </c>
      <c r="T287" s="64">
        <v>762</v>
      </c>
      <c r="U287" s="64">
        <v>778</v>
      </c>
      <c r="V287" s="64">
        <v>785</v>
      </c>
      <c r="W287" s="64">
        <v>770</v>
      </c>
      <c r="X287" s="64">
        <v>744</v>
      </c>
      <c r="Y287" s="64">
        <v>709</v>
      </c>
      <c r="Z287" s="64">
        <v>666</v>
      </c>
      <c r="AA287" s="64">
        <v>638</v>
      </c>
      <c r="AB287" s="65">
        <v>3</v>
      </c>
      <c r="AC287" s="65">
        <f t="shared" si="12"/>
        <v>0</v>
      </c>
      <c r="AD287" s="65">
        <v>3</v>
      </c>
      <c r="AF287" s="59">
        <v>11</v>
      </c>
      <c r="AG287" s="59">
        <v>2</v>
      </c>
      <c r="AH287">
        <v>2021</v>
      </c>
      <c r="AI287" s="74"/>
    </row>
    <row r="288" spans="1:35">
      <c r="A288" s="64">
        <v>20211014</v>
      </c>
      <c r="B288" s="64">
        <f t="shared" si="13"/>
        <v>816</v>
      </c>
      <c r="C288" s="64">
        <f t="shared" si="14"/>
        <v>529</v>
      </c>
      <c r="D288" s="64">
        <v>593</v>
      </c>
      <c r="E288" s="64">
        <v>561</v>
      </c>
      <c r="F288" s="64">
        <v>541</v>
      </c>
      <c r="G288" s="64">
        <v>529</v>
      </c>
      <c r="H288" s="64">
        <v>530</v>
      </c>
      <c r="I288" s="64">
        <v>545</v>
      </c>
      <c r="J288" s="64">
        <v>580</v>
      </c>
      <c r="K288" s="64">
        <v>626</v>
      </c>
      <c r="L288" s="64">
        <v>643</v>
      </c>
      <c r="M288" s="64">
        <v>651</v>
      </c>
      <c r="N288" s="64">
        <v>682</v>
      </c>
      <c r="O288" s="64">
        <v>662</v>
      </c>
      <c r="P288" s="64">
        <v>691</v>
      </c>
      <c r="Q288" s="64">
        <v>739</v>
      </c>
      <c r="R288" s="64">
        <v>716</v>
      </c>
      <c r="S288" s="64">
        <v>703</v>
      </c>
      <c r="T288" s="64">
        <v>779</v>
      </c>
      <c r="U288" s="64">
        <v>816</v>
      </c>
      <c r="V288" s="64">
        <v>812</v>
      </c>
      <c r="W288" s="64">
        <v>788</v>
      </c>
      <c r="X288" s="64">
        <v>764</v>
      </c>
      <c r="Y288" s="64">
        <v>723</v>
      </c>
      <c r="Z288" s="64">
        <v>676</v>
      </c>
      <c r="AA288" s="64">
        <v>640</v>
      </c>
      <c r="AB288" s="65">
        <v>3</v>
      </c>
      <c r="AC288" s="65">
        <f t="shared" si="12"/>
        <v>0</v>
      </c>
      <c r="AD288" s="65">
        <v>4</v>
      </c>
      <c r="AF288" s="59">
        <v>12</v>
      </c>
      <c r="AG288" s="59">
        <v>9</v>
      </c>
      <c r="AH288">
        <v>2021</v>
      </c>
      <c r="AI288" s="74"/>
    </row>
    <row r="289" spans="1:35">
      <c r="A289" s="64">
        <v>20211015</v>
      </c>
      <c r="B289" s="64">
        <f t="shared" si="13"/>
        <v>776</v>
      </c>
      <c r="C289" s="64">
        <f t="shared" si="14"/>
        <v>527</v>
      </c>
      <c r="D289" s="64">
        <v>591</v>
      </c>
      <c r="E289" s="64">
        <v>556</v>
      </c>
      <c r="F289" s="64">
        <v>537</v>
      </c>
      <c r="G289" s="64">
        <v>527</v>
      </c>
      <c r="H289" s="64">
        <v>529</v>
      </c>
      <c r="I289" s="64">
        <v>544</v>
      </c>
      <c r="J289" s="64">
        <v>572</v>
      </c>
      <c r="K289" s="64">
        <v>585</v>
      </c>
      <c r="L289" s="64">
        <v>578</v>
      </c>
      <c r="M289" s="64">
        <v>588</v>
      </c>
      <c r="N289" s="64">
        <v>596</v>
      </c>
      <c r="O289" s="64">
        <v>609</v>
      </c>
      <c r="P289" s="64">
        <v>607</v>
      </c>
      <c r="Q289" s="64">
        <v>655</v>
      </c>
      <c r="R289" s="64">
        <v>714</v>
      </c>
      <c r="S289" s="64">
        <v>743</v>
      </c>
      <c r="T289" s="64">
        <v>760</v>
      </c>
      <c r="U289" s="64">
        <v>769</v>
      </c>
      <c r="V289" s="64">
        <v>776</v>
      </c>
      <c r="W289" s="64">
        <v>760</v>
      </c>
      <c r="X289" s="64">
        <v>736</v>
      </c>
      <c r="Y289" s="64">
        <v>700</v>
      </c>
      <c r="Z289" s="64">
        <v>658</v>
      </c>
      <c r="AA289" s="64">
        <v>625</v>
      </c>
      <c r="AB289" s="65">
        <v>3</v>
      </c>
      <c r="AC289" s="65">
        <f t="shared" si="12"/>
        <v>0</v>
      </c>
      <c r="AD289" s="65">
        <v>5</v>
      </c>
      <c r="AF289" s="59">
        <v>11</v>
      </c>
      <c r="AG289" s="59">
        <v>10</v>
      </c>
      <c r="AH289">
        <v>2021</v>
      </c>
      <c r="AI289" s="74"/>
    </row>
    <row r="290" spans="1:35">
      <c r="A290" s="64">
        <v>20211016</v>
      </c>
      <c r="B290" s="64">
        <f t="shared" si="13"/>
        <v>695</v>
      </c>
      <c r="C290" s="64">
        <f t="shared" si="14"/>
        <v>514</v>
      </c>
      <c r="D290" s="64">
        <v>579</v>
      </c>
      <c r="E290" s="64">
        <v>547</v>
      </c>
      <c r="F290" s="64">
        <v>525</v>
      </c>
      <c r="G290" s="64">
        <v>514</v>
      </c>
      <c r="H290" s="64">
        <v>515</v>
      </c>
      <c r="I290" s="64">
        <v>528</v>
      </c>
      <c r="J290" s="64">
        <v>546</v>
      </c>
      <c r="K290" s="64">
        <v>575</v>
      </c>
      <c r="L290" s="64">
        <v>617</v>
      </c>
      <c r="M290" s="64">
        <v>629</v>
      </c>
      <c r="N290" s="64">
        <v>626</v>
      </c>
      <c r="O290" s="64">
        <v>632</v>
      </c>
      <c r="P290" s="64">
        <v>624</v>
      </c>
      <c r="Q290" s="64">
        <v>635</v>
      </c>
      <c r="R290" s="64">
        <v>646</v>
      </c>
      <c r="S290" s="64">
        <v>641</v>
      </c>
      <c r="T290" s="64">
        <v>657</v>
      </c>
      <c r="U290" s="64">
        <v>680</v>
      </c>
      <c r="V290" s="64">
        <v>695</v>
      </c>
      <c r="W290" s="64">
        <v>683</v>
      </c>
      <c r="X290" s="64">
        <v>666</v>
      </c>
      <c r="Y290" s="64">
        <v>641</v>
      </c>
      <c r="Z290" s="64">
        <v>615</v>
      </c>
      <c r="AA290" s="64">
        <v>595</v>
      </c>
      <c r="AB290" s="65">
        <v>3</v>
      </c>
      <c r="AC290" s="65">
        <f t="shared" si="12"/>
        <v>1</v>
      </c>
      <c r="AD290" s="65">
        <v>6</v>
      </c>
      <c r="AF290" s="59">
        <v>7</v>
      </c>
      <c r="AG290" s="59">
        <v>2</v>
      </c>
      <c r="AH290">
        <v>2021</v>
      </c>
      <c r="AI290" s="74"/>
    </row>
    <row r="291" spans="1:35">
      <c r="A291" s="64">
        <v>20211017</v>
      </c>
      <c r="B291" s="64">
        <f t="shared" si="13"/>
        <v>682</v>
      </c>
      <c r="C291" s="64">
        <f t="shared" si="14"/>
        <v>387</v>
      </c>
      <c r="D291" s="64">
        <v>556</v>
      </c>
      <c r="E291" s="64">
        <v>524</v>
      </c>
      <c r="F291" s="64">
        <v>507</v>
      </c>
      <c r="G291" s="64">
        <v>496</v>
      </c>
      <c r="H291" s="64">
        <v>500</v>
      </c>
      <c r="I291" s="64">
        <v>512</v>
      </c>
      <c r="J291" s="64">
        <v>527</v>
      </c>
      <c r="K291" s="64">
        <v>502</v>
      </c>
      <c r="L291" s="64">
        <v>441</v>
      </c>
      <c r="M291" s="64">
        <v>397</v>
      </c>
      <c r="N291" s="64">
        <v>387</v>
      </c>
      <c r="O291" s="64">
        <v>387</v>
      </c>
      <c r="P291" s="64">
        <v>391</v>
      </c>
      <c r="Q291" s="64">
        <v>397</v>
      </c>
      <c r="R291" s="64">
        <v>436</v>
      </c>
      <c r="S291" s="64">
        <v>504</v>
      </c>
      <c r="T291" s="64">
        <v>591</v>
      </c>
      <c r="U291" s="64">
        <v>664</v>
      </c>
      <c r="V291" s="64">
        <v>682</v>
      </c>
      <c r="W291" s="64">
        <v>669</v>
      </c>
      <c r="X291" s="64">
        <v>661</v>
      </c>
      <c r="Y291" s="64">
        <v>642</v>
      </c>
      <c r="Z291" s="64">
        <v>614</v>
      </c>
      <c r="AA291" s="64">
        <v>589</v>
      </c>
      <c r="AB291" s="65">
        <v>3</v>
      </c>
      <c r="AC291" s="65">
        <f t="shared" si="12"/>
        <v>2</v>
      </c>
      <c r="AD291" s="65">
        <v>7</v>
      </c>
      <c r="AF291" s="59">
        <v>5</v>
      </c>
      <c r="AG291" s="59">
        <v>12</v>
      </c>
      <c r="AH291">
        <v>2021</v>
      </c>
      <c r="AI291" s="74"/>
    </row>
    <row r="292" spans="1:35">
      <c r="A292" s="64">
        <v>20211018</v>
      </c>
      <c r="B292" s="64">
        <f t="shared" si="13"/>
        <v>713</v>
      </c>
      <c r="C292" s="64">
        <f t="shared" si="14"/>
        <v>442</v>
      </c>
      <c r="D292" s="64">
        <v>549</v>
      </c>
      <c r="E292" s="64">
        <v>520</v>
      </c>
      <c r="F292" s="64">
        <v>501</v>
      </c>
      <c r="G292" s="64">
        <v>492</v>
      </c>
      <c r="H292" s="64">
        <v>496</v>
      </c>
      <c r="I292" s="64">
        <v>514</v>
      </c>
      <c r="J292" s="64">
        <v>546</v>
      </c>
      <c r="K292" s="64">
        <v>539</v>
      </c>
      <c r="L292" s="64">
        <v>518</v>
      </c>
      <c r="M292" s="64">
        <v>467</v>
      </c>
      <c r="N292" s="64">
        <v>504</v>
      </c>
      <c r="O292" s="64">
        <v>442</v>
      </c>
      <c r="P292" s="64">
        <v>449</v>
      </c>
      <c r="Q292" s="64">
        <v>488</v>
      </c>
      <c r="R292" s="64">
        <v>563</v>
      </c>
      <c r="S292" s="64">
        <v>615</v>
      </c>
      <c r="T292" s="64">
        <v>677</v>
      </c>
      <c r="U292" s="64">
        <v>701</v>
      </c>
      <c r="V292" s="64">
        <v>713</v>
      </c>
      <c r="W292" s="64">
        <v>703</v>
      </c>
      <c r="X292" s="64">
        <v>688</v>
      </c>
      <c r="Y292" s="64">
        <v>666</v>
      </c>
      <c r="Z292" s="64">
        <v>636</v>
      </c>
      <c r="AA292" s="64">
        <v>608</v>
      </c>
      <c r="AB292" s="65">
        <v>3</v>
      </c>
      <c r="AC292" s="65">
        <f t="shared" si="12"/>
        <v>0</v>
      </c>
      <c r="AD292" s="65">
        <v>1</v>
      </c>
      <c r="AF292" s="59">
        <v>4</v>
      </c>
      <c r="AG292" s="59">
        <v>11</v>
      </c>
      <c r="AH292">
        <v>2021</v>
      </c>
      <c r="AI292" s="74"/>
    </row>
    <row r="293" spans="1:35">
      <c r="A293" s="64">
        <v>20211019</v>
      </c>
      <c r="B293" s="64">
        <f t="shared" si="13"/>
        <v>729</v>
      </c>
      <c r="C293" s="64">
        <f t="shared" si="14"/>
        <v>466</v>
      </c>
      <c r="D293" s="64">
        <v>565</v>
      </c>
      <c r="E293" s="64">
        <v>531</v>
      </c>
      <c r="F293" s="64">
        <v>516</v>
      </c>
      <c r="G293" s="64">
        <v>508</v>
      </c>
      <c r="H293" s="64">
        <v>512</v>
      </c>
      <c r="I293" s="64">
        <v>529</v>
      </c>
      <c r="J293" s="64">
        <v>557</v>
      </c>
      <c r="K293" s="64">
        <v>560</v>
      </c>
      <c r="L293" s="64">
        <v>593</v>
      </c>
      <c r="M293" s="64">
        <v>622</v>
      </c>
      <c r="N293" s="64">
        <v>466</v>
      </c>
      <c r="O293" s="64">
        <v>487</v>
      </c>
      <c r="P293" s="64">
        <v>498</v>
      </c>
      <c r="Q293" s="64">
        <v>531</v>
      </c>
      <c r="R293" s="64">
        <v>564</v>
      </c>
      <c r="S293" s="64">
        <v>672</v>
      </c>
      <c r="T293" s="64">
        <v>680</v>
      </c>
      <c r="U293" s="64">
        <v>717</v>
      </c>
      <c r="V293" s="64">
        <v>729</v>
      </c>
      <c r="W293" s="64">
        <v>713</v>
      </c>
      <c r="X293" s="64">
        <v>696</v>
      </c>
      <c r="Y293" s="64">
        <v>672</v>
      </c>
      <c r="Z293" s="64">
        <v>640</v>
      </c>
      <c r="AA293" s="64">
        <v>615</v>
      </c>
      <c r="AB293" s="65">
        <v>3</v>
      </c>
      <c r="AC293" s="65">
        <f t="shared" si="12"/>
        <v>0</v>
      </c>
      <c r="AD293" s="65">
        <v>2</v>
      </c>
      <c r="AF293" s="59">
        <v>6</v>
      </c>
      <c r="AG293" s="59">
        <v>7</v>
      </c>
      <c r="AH293">
        <v>2021</v>
      </c>
      <c r="AI293" s="74"/>
    </row>
    <row r="294" spans="1:35">
      <c r="A294" s="64">
        <v>20211020</v>
      </c>
      <c r="B294" s="64">
        <f t="shared" si="13"/>
        <v>732</v>
      </c>
      <c r="C294" s="64">
        <f t="shared" si="14"/>
        <v>513</v>
      </c>
      <c r="D294" s="64">
        <v>569</v>
      </c>
      <c r="E294" s="64">
        <v>537</v>
      </c>
      <c r="F294" s="64">
        <v>521</v>
      </c>
      <c r="G294" s="64">
        <v>513</v>
      </c>
      <c r="H294" s="64">
        <v>514</v>
      </c>
      <c r="I294" s="64">
        <v>533</v>
      </c>
      <c r="J294" s="64">
        <v>561</v>
      </c>
      <c r="K294" s="64">
        <v>587</v>
      </c>
      <c r="L294" s="64">
        <v>587</v>
      </c>
      <c r="M294" s="64">
        <v>597</v>
      </c>
      <c r="N294" s="64">
        <v>626</v>
      </c>
      <c r="O294" s="64">
        <v>579</v>
      </c>
      <c r="P294" s="64">
        <v>596</v>
      </c>
      <c r="Q294" s="64">
        <v>659</v>
      </c>
      <c r="R294" s="64">
        <v>680</v>
      </c>
      <c r="S294" s="64">
        <v>679</v>
      </c>
      <c r="T294" s="64">
        <v>689</v>
      </c>
      <c r="U294" s="64">
        <v>713</v>
      </c>
      <c r="V294" s="64">
        <v>732</v>
      </c>
      <c r="W294" s="64">
        <v>718</v>
      </c>
      <c r="X294" s="64">
        <v>702</v>
      </c>
      <c r="Y294" s="64">
        <v>677</v>
      </c>
      <c r="Z294" s="64">
        <v>648</v>
      </c>
      <c r="AA294" s="64">
        <v>628</v>
      </c>
      <c r="AB294" s="65">
        <v>3</v>
      </c>
      <c r="AC294" s="65">
        <f t="shared" si="12"/>
        <v>0</v>
      </c>
      <c r="AD294" s="65">
        <v>3</v>
      </c>
      <c r="AF294" s="59">
        <v>7</v>
      </c>
      <c r="AG294" s="59">
        <v>3</v>
      </c>
      <c r="AH294">
        <v>2021</v>
      </c>
      <c r="AI294" s="74"/>
    </row>
    <row r="295" spans="1:35">
      <c r="A295" s="64">
        <v>20211021</v>
      </c>
      <c r="B295" s="64">
        <f t="shared" si="13"/>
        <v>732</v>
      </c>
      <c r="C295" s="64">
        <f t="shared" si="14"/>
        <v>494</v>
      </c>
      <c r="D295" s="64">
        <v>582</v>
      </c>
      <c r="E295" s="64">
        <v>549</v>
      </c>
      <c r="F295" s="64">
        <v>528</v>
      </c>
      <c r="G295" s="64">
        <v>520</v>
      </c>
      <c r="H295" s="64">
        <v>523</v>
      </c>
      <c r="I295" s="64">
        <v>539</v>
      </c>
      <c r="J295" s="64">
        <v>569</v>
      </c>
      <c r="K295" s="64">
        <v>599</v>
      </c>
      <c r="L295" s="64">
        <v>609</v>
      </c>
      <c r="M295" s="64">
        <v>501</v>
      </c>
      <c r="N295" s="64">
        <v>517</v>
      </c>
      <c r="O295" s="64">
        <v>517</v>
      </c>
      <c r="P295" s="64">
        <v>494</v>
      </c>
      <c r="Q295" s="64">
        <v>519</v>
      </c>
      <c r="R295" s="64">
        <v>544</v>
      </c>
      <c r="S295" s="64">
        <v>621</v>
      </c>
      <c r="T295" s="64">
        <v>665</v>
      </c>
      <c r="U295" s="64">
        <v>713</v>
      </c>
      <c r="V295" s="64">
        <v>732</v>
      </c>
      <c r="W295" s="64">
        <v>717</v>
      </c>
      <c r="X295" s="64">
        <v>704</v>
      </c>
      <c r="Y295" s="64">
        <v>682</v>
      </c>
      <c r="Z295" s="64">
        <v>653</v>
      </c>
      <c r="AA295" s="64">
        <v>630</v>
      </c>
      <c r="AB295" s="65">
        <v>3</v>
      </c>
      <c r="AC295" s="65">
        <f t="shared" si="12"/>
        <v>0</v>
      </c>
      <c r="AD295" s="65">
        <v>4</v>
      </c>
      <c r="AF295" s="59">
        <v>7</v>
      </c>
      <c r="AG295" s="59">
        <v>7</v>
      </c>
      <c r="AH295">
        <v>2021</v>
      </c>
      <c r="AI295" s="74"/>
    </row>
    <row r="296" spans="1:35">
      <c r="A296" s="64">
        <v>20211022</v>
      </c>
      <c r="B296" s="64">
        <f t="shared" si="13"/>
        <v>734</v>
      </c>
      <c r="C296" s="64">
        <f t="shared" si="14"/>
        <v>464</v>
      </c>
      <c r="D296" s="64">
        <v>585</v>
      </c>
      <c r="E296" s="64">
        <v>552</v>
      </c>
      <c r="F296" s="64">
        <v>531</v>
      </c>
      <c r="G296" s="64">
        <v>522</v>
      </c>
      <c r="H296" s="64">
        <v>526</v>
      </c>
      <c r="I296" s="64">
        <v>542</v>
      </c>
      <c r="J296" s="64">
        <v>572</v>
      </c>
      <c r="K296" s="64">
        <v>575</v>
      </c>
      <c r="L296" s="64">
        <v>548</v>
      </c>
      <c r="M296" s="64">
        <v>544</v>
      </c>
      <c r="N296" s="64">
        <v>577</v>
      </c>
      <c r="O296" s="64">
        <v>504</v>
      </c>
      <c r="P296" s="64">
        <v>464</v>
      </c>
      <c r="Q296" s="64">
        <v>510</v>
      </c>
      <c r="R296" s="64">
        <v>609</v>
      </c>
      <c r="S296" s="64">
        <v>630</v>
      </c>
      <c r="T296" s="64">
        <v>662</v>
      </c>
      <c r="U296" s="64">
        <v>719</v>
      </c>
      <c r="V296" s="64">
        <v>734</v>
      </c>
      <c r="W296" s="64">
        <v>715</v>
      </c>
      <c r="X296" s="64">
        <v>700</v>
      </c>
      <c r="Y296" s="64">
        <v>680</v>
      </c>
      <c r="Z296" s="64">
        <v>654</v>
      </c>
      <c r="AA296" s="64">
        <v>633</v>
      </c>
      <c r="AB296" s="65">
        <v>3</v>
      </c>
      <c r="AC296" s="65">
        <f t="shared" si="12"/>
        <v>0</v>
      </c>
      <c r="AD296" s="65">
        <v>5</v>
      </c>
      <c r="AF296" s="59">
        <v>7</v>
      </c>
      <c r="AG296" s="59">
        <v>8</v>
      </c>
      <c r="AH296">
        <v>2021</v>
      </c>
      <c r="AI296" s="74"/>
    </row>
    <row r="297" spans="1:35">
      <c r="A297" s="64">
        <v>20211023</v>
      </c>
      <c r="B297" s="64">
        <f t="shared" si="13"/>
        <v>699</v>
      </c>
      <c r="C297" s="64">
        <f t="shared" si="14"/>
        <v>406</v>
      </c>
      <c r="D297" s="64">
        <v>589</v>
      </c>
      <c r="E297" s="64">
        <v>554</v>
      </c>
      <c r="F297" s="64">
        <v>532</v>
      </c>
      <c r="G297" s="64">
        <v>525</v>
      </c>
      <c r="H297" s="64">
        <v>525</v>
      </c>
      <c r="I297" s="64">
        <v>541</v>
      </c>
      <c r="J297" s="64">
        <v>560</v>
      </c>
      <c r="K297" s="64">
        <v>535</v>
      </c>
      <c r="L297" s="64">
        <v>478</v>
      </c>
      <c r="M297" s="64">
        <v>511</v>
      </c>
      <c r="N297" s="64">
        <v>496</v>
      </c>
      <c r="O297" s="64">
        <v>406</v>
      </c>
      <c r="P297" s="64">
        <v>431</v>
      </c>
      <c r="Q297" s="64">
        <v>445</v>
      </c>
      <c r="R297" s="64">
        <v>484</v>
      </c>
      <c r="S297" s="64">
        <v>543</v>
      </c>
      <c r="T297" s="64">
        <v>626</v>
      </c>
      <c r="U297" s="64">
        <v>687</v>
      </c>
      <c r="V297" s="64">
        <v>699</v>
      </c>
      <c r="W297" s="64">
        <v>685</v>
      </c>
      <c r="X297" s="64">
        <v>674</v>
      </c>
      <c r="Y297" s="64">
        <v>655</v>
      </c>
      <c r="Z297" s="64">
        <v>635</v>
      </c>
      <c r="AA297" s="64">
        <v>619</v>
      </c>
      <c r="AB297" s="65">
        <v>3</v>
      </c>
      <c r="AC297" s="65">
        <f t="shared" si="12"/>
        <v>1</v>
      </c>
      <c r="AD297" s="65">
        <v>6</v>
      </c>
      <c r="AF297" s="59">
        <v>6</v>
      </c>
      <c r="AG297" s="59">
        <v>11</v>
      </c>
      <c r="AH297">
        <v>2021</v>
      </c>
      <c r="AI297" s="74"/>
    </row>
    <row r="298" spans="1:35">
      <c r="A298" s="64">
        <v>20211024</v>
      </c>
      <c r="B298" s="64">
        <f t="shared" si="13"/>
        <v>691</v>
      </c>
      <c r="C298" s="64">
        <f t="shared" si="14"/>
        <v>485</v>
      </c>
      <c r="D298" s="64">
        <v>577</v>
      </c>
      <c r="E298" s="64">
        <v>544</v>
      </c>
      <c r="F298" s="64">
        <v>525</v>
      </c>
      <c r="G298" s="64">
        <v>516</v>
      </c>
      <c r="H298" s="64">
        <v>518</v>
      </c>
      <c r="I298" s="64">
        <v>529</v>
      </c>
      <c r="J298" s="64">
        <v>544</v>
      </c>
      <c r="K298" s="64">
        <v>548</v>
      </c>
      <c r="L298" s="64">
        <v>541</v>
      </c>
      <c r="M298" s="64">
        <v>550</v>
      </c>
      <c r="N298" s="64">
        <v>525</v>
      </c>
      <c r="O298" s="64">
        <v>485</v>
      </c>
      <c r="P298" s="64">
        <v>510</v>
      </c>
      <c r="Q298" s="64">
        <v>515</v>
      </c>
      <c r="R298" s="64">
        <v>548</v>
      </c>
      <c r="S298" s="64">
        <v>598</v>
      </c>
      <c r="T298" s="64">
        <v>638</v>
      </c>
      <c r="U298" s="64">
        <v>671</v>
      </c>
      <c r="V298" s="64">
        <v>691</v>
      </c>
      <c r="W298" s="64">
        <v>682</v>
      </c>
      <c r="X298" s="64">
        <v>669</v>
      </c>
      <c r="Y298" s="64">
        <v>652</v>
      </c>
      <c r="Z298" s="64">
        <v>628</v>
      </c>
      <c r="AA298" s="64">
        <v>607</v>
      </c>
      <c r="AB298" s="65">
        <v>3</v>
      </c>
      <c r="AC298" s="65">
        <f t="shared" si="12"/>
        <v>2</v>
      </c>
      <c r="AD298" s="65">
        <v>7</v>
      </c>
      <c r="AF298" s="59">
        <v>7</v>
      </c>
      <c r="AG298" s="59">
        <v>4</v>
      </c>
      <c r="AH298">
        <v>2021</v>
      </c>
      <c r="AI298" s="74"/>
    </row>
    <row r="299" spans="1:35">
      <c r="A299" s="64">
        <v>20211025</v>
      </c>
      <c r="B299" s="64">
        <f t="shared" si="13"/>
        <v>726</v>
      </c>
      <c r="C299" s="64">
        <f t="shared" si="14"/>
        <v>463</v>
      </c>
      <c r="D299" s="64">
        <v>563</v>
      </c>
      <c r="E299" s="64">
        <v>534</v>
      </c>
      <c r="F299" s="64">
        <v>517</v>
      </c>
      <c r="G299" s="64">
        <v>507</v>
      </c>
      <c r="H299" s="64">
        <v>511</v>
      </c>
      <c r="I299" s="64">
        <v>530</v>
      </c>
      <c r="J299" s="64">
        <v>562</v>
      </c>
      <c r="K299" s="64">
        <v>569</v>
      </c>
      <c r="L299" s="64">
        <v>526</v>
      </c>
      <c r="M299" s="64">
        <v>496</v>
      </c>
      <c r="N299" s="64">
        <v>479</v>
      </c>
      <c r="O299" s="64">
        <v>465</v>
      </c>
      <c r="P299" s="64">
        <v>463</v>
      </c>
      <c r="Q299" s="64">
        <v>494</v>
      </c>
      <c r="R299" s="64">
        <v>529</v>
      </c>
      <c r="S299" s="64">
        <v>595</v>
      </c>
      <c r="T299" s="64">
        <v>677</v>
      </c>
      <c r="U299" s="64">
        <v>724</v>
      </c>
      <c r="V299" s="64">
        <v>726</v>
      </c>
      <c r="W299" s="64">
        <v>711</v>
      </c>
      <c r="X299" s="64">
        <v>697</v>
      </c>
      <c r="Y299" s="64">
        <v>676</v>
      </c>
      <c r="Z299" s="64">
        <v>649</v>
      </c>
      <c r="AA299" s="64">
        <v>627</v>
      </c>
      <c r="AB299" s="65">
        <v>3</v>
      </c>
      <c r="AC299" s="65">
        <f t="shared" si="12"/>
        <v>0</v>
      </c>
      <c r="AD299" s="65">
        <v>1</v>
      </c>
      <c r="AF299" s="59">
        <v>7</v>
      </c>
      <c r="AG299" s="59">
        <v>10</v>
      </c>
      <c r="AH299">
        <v>2021</v>
      </c>
      <c r="AI299" s="74"/>
    </row>
    <row r="300" spans="1:35">
      <c r="A300" s="64">
        <v>20211026</v>
      </c>
      <c r="B300" s="64">
        <f t="shared" si="13"/>
        <v>730</v>
      </c>
      <c r="C300" s="64">
        <f t="shared" si="14"/>
        <v>464</v>
      </c>
      <c r="D300" s="64">
        <v>581</v>
      </c>
      <c r="E300" s="64">
        <v>548</v>
      </c>
      <c r="F300" s="64">
        <v>531</v>
      </c>
      <c r="G300" s="64">
        <v>524</v>
      </c>
      <c r="H300" s="64">
        <v>526</v>
      </c>
      <c r="I300" s="64">
        <v>544</v>
      </c>
      <c r="J300" s="64">
        <v>573</v>
      </c>
      <c r="K300" s="64">
        <v>579</v>
      </c>
      <c r="L300" s="64">
        <v>536</v>
      </c>
      <c r="M300" s="64">
        <v>502</v>
      </c>
      <c r="N300" s="64">
        <v>489</v>
      </c>
      <c r="O300" s="64">
        <v>468</v>
      </c>
      <c r="P300" s="64">
        <v>464</v>
      </c>
      <c r="Q300" s="64">
        <v>501</v>
      </c>
      <c r="R300" s="64">
        <v>547</v>
      </c>
      <c r="S300" s="64">
        <v>612</v>
      </c>
      <c r="T300" s="64">
        <v>684</v>
      </c>
      <c r="U300" s="64">
        <v>728</v>
      </c>
      <c r="V300" s="64">
        <v>730</v>
      </c>
      <c r="W300" s="64">
        <v>718</v>
      </c>
      <c r="X300" s="64">
        <v>707</v>
      </c>
      <c r="Y300" s="64">
        <v>683</v>
      </c>
      <c r="Z300" s="64">
        <v>653</v>
      </c>
      <c r="AA300" s="64">
        <v>625</v>
      </c>
      <c r="AB300" s="65">
        <v>3</v>
      </c>
      <c r="AC300" s="65">
        <f t="shared" si="12"/>
        <v>0</v>
      </c>
      <c r="AD300" s="65">
        <v>2</v>
      </c>
      <c r="AF300" s="59">
        <v>6</v>
      </c>
      <c r="AG300" s="59">
        <v>10</v>
      </c>
      <c r="AH300">
        <v>2021</v>
      </c>
      <c r="AI300" s="74"/>
    </row>
    <row r="301" spans="1:35">
      <c r="A301" s="64">
        <v>20211027</v>
      </c>
      <c r="B301" s="64">
        <f t="shared" si="13"/>
        <v>730</v>
      </c>
      <c r="C301" s="64">
        <f t="shared" si="14"/>
        <v>477</v>
      </c>
      <c r="D301" s="64">
        <v>582</v>
      </c>
      <c r="E301" s="64">
        <v>550</v>
      </c>
      <c r="F301" s="64">
        <v>525</v>
      </c>
      <c r="G301" s="64">
        <v>515</v>
      </c>
      <c r="H301" s="64">
        <v>524</v>
      </c>
      <c r="I301" s="64">
        <v>539</v>
      </c>
      <c r="J301" s="64">
        <v>569</v>
      </c>
      <c r="K301" s="64">
        <v>578</v>
      </c>
      <c r="L301" s="64">
        <v>551</v>
      </c>
      <c r="M301" s="64">
        <v>513</v>
      </c>
      <c r="N301" s="64">
        <v>497</v>
      </c>
      <c r="O301" s="64">
        <v>504</v>
      </c>
      <c r="P301" s="64">
        <v>477</v>
      </c>
      <c r="Q301" s="64">
        <v>544</v>
      </c>
      <c r="R301" s="64">
        <v>613</v>
      </c>
      <c r="S301" s="64">
        <v>637</v>
      </c>
      <c r="T301" s="64">
        <v>668</v>
      </c>
      <c r="U301" s="64">
        <v>720</v>
      </c>
      <c r="V301" s="64">
        <v>730</v>
      </c>
      <c r="W301" s="64">
        <v>715</v>
      </c>
      <c r="X301" s="64">
        <v>701</v>
      </c>
      <c r="Y301" s="64">
        <v>680</v>
      </c>
      <c r="Z301" s="64">
        <v>649</v>
      </c>
      <c r="AA301" s="64">
        <v>624</v>
      </c>
      <c r="AB301" s="65">
        <v>3</v>
      </c>
      <c r="AC301" s="65">
        <f t="shared" si="12"/>
        <v>0</v>
      </c>
      <c r="AD301" s="65">
        <v>3</v>
      </c>
      <c r="AF301" s="59">
        <v>7</v>
      </c>
      <c r="AG301" s="59">
        <v>8</v>
      </c>
      <c r="AH301">
        <v>2021</v>
      </c>
      <c r="AI301" s="74"/>
    </row>
    <row r="302" spans="1:35">
      <c r="A302" s="64">
        <v>20211028</v>
      </c>
      <c r="B302" s="64">
        <f t="shared" si="13"/>
        <v>732</v>
      </c>
      <c r="C302" s="64">
        <f t="shared" si="14"/>
        <v>454</v>
      </c>
      <c r="D302" s="64">
        <v>579</v>
      </c>
      <c r="E302" s="64">
        <v>547</v>
      </c>
      <c r="F302" s="64">
        <v>528</v>
      </c>
      <c r="G302" s="64">
        <v>521</v>
      </c>
      <c r="H302" s="64">
        <v>527</v>
      </c>
      <c r="I302" s="64">
        <v>546</v>
      </c>
      <c r="J302" s="64">
        <v>574</v>
      </c>
      <c r="K302" s="64">
        <v>572</v>
      </c>
      <c r="L302" s="64">
        <v>526</v>
      </c>
      <c r="M302" s="64">
        <v>481</v>
      </c>
      <c r="N302" s="64">
        <v>466</v>
      </c>
      <c r="O302" s="64">
        <v>454</v>
      </c>
      <c r="P302" s="64">
        <v>455</v>
      </c>
      <c r="Q302" s="64">
        <v>502</v>
      </c>
      <c r="R302" s="64">
        <v>542</v>
      </c>
      <c r="S302" s="64">
        <v>597</v>
      </c>
      <c r="T302" s="64">
        <v>695</v>
      </c>
      <c r="U302" s="64">
        <v>726</v>
      </c>
      <c r="V302" s="64">
        <v>732</v>
      </c>
      <c r="W302" s="64">
        <v>717</v>
      </c>
      <c r="X302" s="64">
        <v>707</v>
      </c>
      <c r="Y302" s="64">
        <v>681</v>
      </c>
      <c r="Z302" s="64">
        <v>655</v>
      </c>
      <c r="AA302" s="64">
        <v>632</v>
      </c>
      <c r="AB302" s="65">
        <v>3</v>
      </c>
      <c r="AC302" s="65">
        <f t="shared" si="12"/>
        <v>0</v>
      </c>
      <c r="AD302" s="65">
        <v>4</v>
      </c>
      <c r="AF302" s="59">
        <v>7</v>
      </c>
      <c r="AG302" s="59">
        <v>10</v>
      </c>
      <c r="AH302">
        <v>2021</v>
      </c>
      <c r="AI302" s="74"/>
    </row>
    <row r="303" spans="1:35">
      <c r="A303" s="64">
        <v>20211029</v>
      </c>
      <c r="B303" s="64">
        <f t="shared" si="13"/>
        <v>731</v>
      </c>
      <c r="C303" s="64">
        <f t="shared" si="14"/>
        <v>506</v>
      </c>
      <c r="D303" s="64">
        <v>583</v>
      </c>
      <c r="E303" s="64">
        <v>550</v>
      </c>
      <c r="F303" s="64">
        <v>534</v>
      </c>
      <c r="G303" s="64">
        <v>525</v>
      </c>
      <c r="H303" s="64">
        <v>527</v>
      </c>
      <c r="I303" s="64">
        <v>546</v>
      </c>
      <c r="J303" s="64">
        <v>578</v>
      </c>
      <c r="K303" s="64">
        <v>590</v>
      </c>
      <c r="L303" s="64">
        <v>542</v>
      </c>
      <c r="M303" s="64">
        <v>528</v>
      </c>
      <c r="N303" s="64">
        <v>533</v>
      </c>
      <c r="O303" s="64">
        <v>506</v>
      </c>
      <c r="P303" s="64">
        <v>509</v>
      </c>
      <c r="Q303" s="64">
        <v>547</v>
      </c>
      <c r="R303" s="64">
        <v>580</v>
      </c>
      <c r="S303" s="64">
        <v>600</v>
      </c>
      <c r="T303" s="64">
        <v>675</v>
      </c>
      <c r="U303" s="64">
        <v>730</v>
      </c>
      <c r="V303" s="64">
        <v>731</v>
      </c>
      <c r="W303" s="64">
        <v>711</v>
      </c>
      <c r="X303" s="64">
        <v>694</v>
      </c>
      <c r="Y303" s="64">
        <v>675</v>
      </c>
      <c r="Z303" s="64">
        <v>654</v>
      </c>
      <c r="AA303" s="64">
        <v>634</v>
      </c>
      <c r="AB303" s="65">
        <v>3</v>
      </c>
      <c r="AC303" s="65">
        <f t="shared" si="12"/>
        <v>0</v>
      </c>
      <c r="AD303" s="65">
        <v>5</v>
      </c>
      <c r="AF303" s="59">
        <v>8</v>
      </c>
      <c r="AG303" s="59">
        <v>9</v>
      </c>
      <c r="AH303">
        <v>2021</v>
      </c>
      <c r="AI303" s="74"/>
    </row>
    <row r="304" spans="1:35">
      <c r="A304" s="64">
        <v>20211030</v>
      </c>
      <c r="B304" s="64">
        <f t="shared" si="13"/>
        <v>703</v>
      </c>
      <c r="C304" s="64">
        <f t="shared" si="14"/>
        <v>504</v>
      </c>
      <c r="D304" s="64">
        <v>588</v>
      </c>
      <c r="E304" s="64">
        <v>555</v>
      </c>
      <c r="F304" s="64">
        <v>535</v>
      </c>
      <c r="G304" s="64">
        <v>526</v>
      </c>
      <c r="H304" s="64">
        <v>527</v>
      </c>
      <c r="I304" s="64">
        <v>542</v>
      </c>
      <c r="J304" s="64">
        <v>560</v>
      </c>
      <c r="K304" s="64">
        <v>564</v>
      </c>
      <c r="L304" s="64">
        <v>551</v>
      </c>
      <c r="M304" s="64">
        <v>509</v>
      </c>
      <c r="N304" s="64">
        <v>504</v>
      </c>
      <c r="O304" s="64">
        <v>581</v>
      </c>
      <c r="P304" s="64">
        <v>592</v>
      </c>
      <c r="Q304" s="64">
        <v>624</v>
      </c>
      <c r="R304" s="64">
        <v>616</v>
      </c>
      <c r="S304" s="64">
        <v>637</v>
      </c>
      <c r="T304" s="64">
        <v>653</v>
      </c>
      <c r="U304" s="64">
        <v>680</v>
      </c>
      <c r="V304" s="64">
        <v>703</v>
      </c>
      <c r="W304" s="64">
        <v>690</v>
      </c>
      <c r="X304" s="64">
        <v>680</v>
      </c>
      <c r="Y304" s="64">
        <v>663</v>
      </c>
      <c r="Z304" s="64">
        <v>639</v>
      </c>
      <c r="AA304" s="64">
        <v>621</v>
      </c>
      <c r="AB304" s="65">
        <v>3</v>
      </c>
      <c r="AC304" s="65">
        <f t="shared" si="12"/>
        <v>1</v>
      </c>
      <c r="AD304" s="65">
        <v>6</v>
      </c>
      <c r="AF304" s="59">
        <v>8</v>
      </c>
      <c r="AG304" s="59">
        <v>3</v>
      </c>
      <c r="AH304">
        <v>2021</v>
      </c>
      <c r="AI304" s="74"/>
    </row>
    <row r="305" spans="1:35">
      <c r="A305" s="64">
        <v>20211031</v>
      </c>
      <c r="B305" s="64">
        <f t="shared" si="13"/>
        <v>690</v>
      </c>
      <c r="C305" s="64">
        <f t="shared" si="14"/>
        <v>403</v>
      </c>
      <c r="D305" s="64">
        <v>578</v>
      </c>
      <c r="E305" s="64">
        <v>546</v>
      </c>
      <c r="F305" s="64">
        <v>527</v>
      </c>
      <c r="G305" s="64">
        <v>519</v>
      </c>
      <c r="H305" s="64">
        <v>521</v>
      </c>
      <c r="I305" s="64">
        <v>538</v>
      </c>
      <c r="J305" s="64">
        <v>553</v>
      </c>
      <c r="K305" s="64">
        <v>533</v>
      </c>
      <c r="L305" s="64">
        <v>457</v>
      </c>
      <c r="M305" s="64">
        <v>419</v>
      </c>
      <c r="N305" s="64">
        <v>411</v>
      </c>
      <c r="O305" s="64">
        <v>403</v>
      </c>
      <c r="P305" s="64">
        <v>408</v>
      </c>
      <c r="Q305" s="64">
        <v>433</v>
      </c>
      <c r="R305" s="64">
        <v>480</v>
      </c>
      <c r="S305" s="64">
        <v>555</v>
      </c>
      <c r="T305" s="64">
        <v>616</v>
      </c>
      <c r="U305" s="64">
        <v>673</v>
      </c>
      <c r="V305" s="64">
        <v>690</v>
      </c>
      <c r="W305" s="64">
        <v>680</v>
      </c>
      <c r="X305" s="64">
        <v>672</v>
      </c>
      <c r="Y305" s="64">
        <v>657</v>
      </c>
      <c r="Z305" s="64">
        <v>633</v>
      </c>
      <c r="AA305" s="64">
        <v>609</v>
      </c>
      <c r="AB305" s="65">
        <v>3</v>
      </c>
      <c r="AC305" s="65">
        <f t="shared" si="12"/>
        <v>2</v>
      </c>
      <c r="AD305" s="65">
        <v>7</v>
      </c>
      <c r="AF305" s="59">
        <v>7</v>
      </c>
      <c r="AG305" s="59">
        <v>10</v>
      </c>
      <c r="AH305">
        <v>2021</v>
      </c>
      <c r="AI305" s="74"/>
    </row>
    <row r="306" spans="1:35">
      <c r="A306" s="64">
        <v>20211101</v>
      </c>
      <c r="B306" s="64">
        <f t="shared" si="13"/>
        <v>700</v>
      </c>
      <c r="C306" s="64">
        <f t="shared" si="14"/>
        <v>491</v>
      </c>
      <c r="D306" s="64">
        <v>564</v>
      </c>
      <c r="E306" s="64">
        <v>534</v>
      </c>
      <c r="F306" s="64">
        <v>517</v>
      </c>
      <c r="G306" s="64">
        <v>510</v>
      </c>
      <c r="H306" s="64">
        <v>514</v>
      </c>
      <c r="I306" s="64">
        <v>536</v>
      </c>
      <c r="J306" s="64">
        <v>565</v>
      </c>
      <c r="K306" s="64">
        <v>580</v>
      </c>
      <c r="L306" s="64">
        <v>589</v>
      </c>
      <c r="M306" s="64">
        <v>577</v>
      </c>
      <c r="N306" s="64">
        <v>526</v>
      </c>
      <c r="O306" s="64">
        <v>495</v>
      </c>
      <c r="P306" s="64">
        <v>491</v>
      </c>
      <c r="Q306" s="64">
        <v>508</v>
      </c>
      <c r="R306" s="64">
        <v>543</v>
      </c>
      <c r="S306" s="64">
        <v>624</v>
      </c>
      <c r="T306" s="64">
        <v>692</v>
      </c>
      <c r="U306" s="64">
        <v>700</v>
      </c>
      <c r="V306" s="64">
        <v>693</v>
      </c>
      <c r="W306" s="64">
        <v>670</v>
      </c>
      <c r="X306" s="64">
        <v>657</v>
      </c>
      <c r="Y306" s="64">
        <v>665</v>
      </c>
      <c r="Z306" s="64">
        <v>651</v>
      </c>
      <c r="AA306" s="64">
        <v>625</v>
      </c>
      <c r="AB306" s="65">
        <v>3</v>
      </c>
      <c r="AC306" s="65">
        <f t="shared" si="12"/>
        <v>0</v>
      </c>
      <c r="AD306" s="65">
        <v>1</v>
      </c>
      <c r="AF306" s="59">
        <v>7</v>
      </c>
      <c r="AG306" s="59">
        <v>6</v>
      </c>
      <c r="AH306">
        <v>2021</v>
      </c>
      <c r="AI306" s="74"/>
    </row>
    <row r="307" spans="1:35">
      <c r="A307" s="64">
        <v>20211102</v>
      </c>
      <c r="B307" s="64">
        <f t="shared" si="13"/>
        <v>733</v>
      </c>
      <c r="C307" s="64">
        <f t="shared" si="14"/>
        <v>507</v>
      </c>
      <c r="D307" s="64">
        <v>578</v>
      </c>
      <c r="E307" s="64">
        <v>549</v>
      </c>
      <c r="F307" s="64">
        <v>531</v>
      </c>
      <c r="G307" s="64">
        <v>523</v>
      </c>
      <c r="H307" s="64">
        <v>526</v>
      </c>
      <c r="I307" s="64">
        <v>544</v>
      </c>
      <c r="J307" s="64">
        <v>578</v>
      </c>
      <c r="K307" s="64">
        <v>588</v>
      </c>
      <c r="L307" s="64">
        <v>562</v>
      </c>
      <c r="M307" s="64">
        <v>516</v>
      </c>
      <c r="N307" s="64">
        <v>513</v>
      </c>
      <c r="O307" s="64">
        <v>513</v>
      </c>
      <c r="P307" s="64">
        <v>507</v>
      </c>
      <c r="Q307" s="64">
        <v>524</v>
      </c>
      <c r="R307" s="64">
        <v>552</v>
      </c>
      <c r="S307" s="64">
        <v>607</v>
      </c>
      <c r="T307" s="64">
        <v>700</v>
      </c>
      <c r="U307" s="64">
        <v>727</v>
      </c>
      <c r="V307" s="64">
        <v>733</v>
      </c>
      <c r="W307" s="64">
        <v>719</v>
      </c>
      <c r="X307" s="64">
        <v>702</v>
      </c>
      <c r="Y307" s="64">
        <v>681</v>
      </c>
      <c r="Z307" s="64">
        <v>657</v>
      </c>
      <c r="AA307" s="64">
        <v>631</v>
      </c>
      <c r="AB307" s="65">
        <v>3</v>
      </c>
      <c r="AC307" s="65">
        <f t="shared" si="12"/>
        <v>0</v>
      </c>
      <c r="AD307" s="65">
        <v>2</v>
      </c>
      <c r="AF307" s="59">
        <v>7</v>
      </c>
      <c r="AG307" s="59">
        <v>7</v>
      </c>
      <c r="AH307">
        <v>2021</v>
      </c>
      <c r="AI307" s="74"/>
    </row>
    <row r="308" spans="1:35">
      <c r="A308" s="64">
        <v>20211103</v>
      </c>
      <c r="B308" s="64">
        <f t="shared" si="13"/>
        <v>725</v>
      </c>
      <c r="C308" s="64">
        <f t="shared" si="14"/>
        <v>448</v>
      </c>
      <c r="D308" s="64">
        <v>586</v>
      </c>
      <c r="E308" s="64">
        <v>551</v>
      </c>
      <c r="F308" s="64">
        <v>529</v>
      </c>
      <c r="G308" s="64">
        <v>521</v>
      </c>
      <c r="H308" s="64">
        <v>523</v>
      </c>
      <c r="I308" s="64">
        <v>541</v>
      </c>
      <c r="J308" s="64">
        <v>582</v>
      </c>
      <c r="K308" s="64">
        <v>598</v>
      </c>
      <c r="L308" s="64">
        <v>562</v>
      </c>
      <c r="M308" s="64">
        <v>516</v>
      </c>
      <c r="N308" s="64">
        <v>489</v>
      </c>
      <c r="O308" s="64">
        <v>448</v>
      </c>
      <c r="P308" s="64">
        <v>449</v>
      </c>
      <c r="Q308" s="64">
        <v>505</v>
      </c>
      <c r="R308" s="64">
        <v>550</v>
      </c>
      <c r="S308" s="64">
        <v>601</v>
      </c>
      <c r="T308" s="64">
        <v>682</v>
      </c>
      <c r="U308" s="64">
        <v>725</v>
      </c>
      <c r="V308" s="64">
        <v>722</v>
      </c>
      <c r="W308" s="64">
        <v>707</v>
      </c>
      <c r="X308" s="64">
        <v>697</v>
      </c>
      <c r="Y308" s="64">
        <v>682</v>
      </c>
      <c r="Z308" s="64">
        <v>659</v>
      </c>
      <c r="AA308" s="64">
        <v>634</v>
      </c>
      <c r="AB308" s="65">
        <v>3</v>
      </c>
      <c r="AC308" s="65">
        <f t="shared" si="12"/>
        <v>0</v>
      </c>
      <c r="AD308" s="65">
        <v>3</v>
      </c>
      <c r="AF308" s="59">
        <v>7</v>
      </c>
      <c r="AG308" s="59">
        <v>9</v>
      </c>
      <c r="AH308">
        <v>2021</v>
      </c>
      <c r="AI308" s="74"/>
    </row>
    <row r="309" spans="1:35">
      <c r="A309" s="64">
        <v>20211104</v>
      </c>
      <c r="B309" s="64">
        <f t="shared" si="13"/>
        <v>735</v>
      </c>
      <c r="C309" s="64">
        <f t="shared" si="14"/>
        <v>477</v>
      </c>
      <c r="D309" s="64">
        <v>588</v>
      </c>
      <c r="E309" s="64">
        <v>555</v>
      </c>
      <c r="F309" s="64">
        <v>535</v>
      </c>
      <c r="G309" s="64">
        <v>527</v>
      </c>
      <c r="H309" s="64">
        <v>531</v>
      </c>
      <c r="I309" s="64">
        <v>551</v>
      </c>
      <c r="J309" s="64">
        <v>583</v>
      </c>
      <c r="K309" s="64">
        <v>601</v>
      </c>
      <c r="L309" s="64">
        <v>590</v>
      </c>
      <c r="M309" s="64">
        <v>557</v>
      </c>
      <c r="N309" s="64">
        <v>550</v>
      </c>
      <c r="O309" s="64">
        <v>503</v>
      </c>
      <c r="P309" s="64">
        <v>477</v>
      </c>
      <c r="Q309" s="64">
        <v>508</v>
      </c>
      <c r="R309" s="64">
        <v>566</v>
      </c>
      <c r="S309" s="64">
        <v>611</v>
      </c>
      <c r="T309" s="64">
        <v>694</v>
      </c>
      <c r="U309" s="64">
        <v>729</v>
      </c>
      <c r="V309" s="64">
        <v>735</v>
      </c>
      <c r="W309" s="64">
        <v>721</v>
      </c>
      <c r="X309" s="64">
        <v>706</v>
      </c>
      <c r="Y309" s="64">
        <v>687</v>
      </c>
      <c r="Z309" s="64">
        <v>662</v>
      </c>
      <c r="AA309" s="64">
        <v>643</v>
      </c>
      <c r="AB309" s="65">
        <v>3</v>
      </c>
      <c r="AC309" s="65">
        <f t="shared" si="12"/>
        <v>0</v>
      </c>
      <c r="AD309" s="65">
        <v>4</v>
      </c>
      <c r="AF309" s="59">
        <v>7</v>
      </c>
      <c r="AG309" s="59">
        <v>8</v>
      </c>
      <c r="AH309">
        <v>2021</v>
      </c>
      <c r="AI309" s="74"/>
    </row>
    <row r="310" spans="1:35">
      <c r="A310" s="64">
        <v>20211105</v>
      </c>
      <c r="B310" s="64">
        <f t="shared" si="13"/>
        <v>727</v>
      </c>
      <c r="C310" s="64">
        <f t="shared" si="14"/>
        <v>531</v>
      </c>
      <c r="D310" s="64">
        <v>596</v>
      </c>
      <c r="E310" s="64">
        <v>562</v>
      </c>
      <c r="F310" s="64">
        <v>542</v>
      </c>
      <c r="G310" s="64">
        <v>531</v>
      </c>
      <c r="H310" s="64">
        <v>537</v>
      </c>
      <c r="I310" s="64">
        <v>555</v>
      </c>
      <c r="J310" s="64">
        <v>587</v>
      </c>
      <c r="K310" s="64">
        <v>605</v>
      </c>
      <c r="L310" s="64">
        <v>564</v>
      </c>
      <c r="M310" s="64">
        <v>561</v>
      </c>
      <c r="N310" s="64">
        <v>599</v>
      </c>
      <c r="O310" s="64">
        <v>648</v>
      </c>
      <c r="P310" s="64">
        <v>613</v>
      </c>
      <c r="Q310" s="64">
        <v>634</v>
      </c>
      <c r="R310" s="64">
        <v>653</v>
      </c>
      <c r="S310" s="64">
        <v>685</v>
      </c>
      <c r="T310" s="64">
        <v>693</v>
      </c>
      <c r="U310" s="64">
        <v>718</v>
      </c>
      <c r="V310" s="64">
        <v>727</v>
      </c>
      <c r="W310" s="64">
        <v>712</v>
      </c>
      <c r="X310" s="64">
        <v>696</v>
      </c>
      <c r="Y310" s="64">
        <v>674</v>
      </c>
      <c r="Z310" s="64">
        <v>652</v>
      </c>
      <c r="AA310" s="64">
        <v>635</v>
      </c>
      <c r="AB310" s="65">
        <v>3</v>
      </c>
      <c r="AC310" s="65">
        <f t="shared" si="12"/>
        <v>0</v>
      </c>
      <c r="AD310" s="65">
        <v>5</v>
      </c>
      <c r="AF310" s="59">
        <v>7</v>
      </c>
      <c r="AG310" s="59">
        <v>3</v>
      </c>
      <c r="AH310">
        <v>2021</v>
      </c>
      <c r="AI310" s="74"/>
    </row>
    <row r="311" spans="1:35">
      <c r="A311" s="64">
        <v>20211106</v>
      </c>
      <c r="B311" s="64">
        <f t="shared" si="13"/>
        <v>702</v>
      </c>
      <c r="C311" s="64">
        <f t="shared" si="14"/>
        <v>524</v>
      </c>
      <c r="D311" s="64">
        <v>590</v>
      </c>
      <c r="E311" s="64">
        <v>556</v>
      </c>
      <c r="F311" s="64">
        <v>533</v>
      </c>
      <c r="G311" s="64">
        <v>524</v>
      </c>
      <c r="H311" s="64">
        <v>525</v>
      </c>
      <c r="I311" s="64">
        <v>540</v>
      </c>
      <c r="J311" s="64">
        <v>562</v>
      </c>
      <c r="K311" s="64">
        <v>579</v>
      </c>
      <c r="L311" s="64">
        <v>599</v>
      </c>
      <c r="M311" s="64">
        <v>620</v>
      </c>
      <c r="N311" s="64">
        <v>581</v>
      </c>
      <c r="O311" s="64">
        <v>599</v>
      </c>
      <c r="P311" s="64">
        <v>542</v>
      </c>
      <c r="Q311" s="64">
        <v>567</v>
      </c>
      <c r="R311" s="64">
        <v>607</v>
      </c>
      <c r="S311" s="64">
        <v>568</v>
      </c>
      <c r="T311" s="64">
        <v>645</v>
      </c>
      <c r="U311" s="64">
        <v>688</v>
      </c>
      <c r="V311" s="64">
        <v>702</v>
      </c>
      <c r="W311" s="64">
        <v>691</v>
      </c>
      <c r="X311" s="64">
        <v>679</v>
      </c>
      <c r="Y311" s="64">
        <v>662</v>
      </c>
      <c r="Z311" s="64">
        <v>642</v>
      </c>
      <c r="AA311" s="64">
        <v>626</v>
      </c>
      <c r="AB311" s="65">
        <v>3</v>
      </c>
      <c r="AC311" s="65">
        <f t="shared" si="12"/>
        <v>1</v>
      </c>
      <c r="AD311" s="65">
        <v>6</v>
      </c>
      <c r="AF311" s="59">
        <v>9</v>
      </c>
      <c r="AG311" s="59">
        <v>5</v>
      </c>
      <c r="AH311">
        <v>2021</v>
      </c>
      <c r="AI311" s="74"/>
    </row>
    <row r="312" spans="1:35">
      <c r="A312" s="64">
        <v>20211107</v>
      </c>
      <c r="B312" s="64">
        <f t="shared" si="13"/>
        <v>684</v>
      </c>
      <c r="C312" s="64">
        <f t="shared" si="14"/>
        <v>440</v>
      </c>
      <c r="D312" s="64">
        <v>580</v>
      </c>
      <c r="E312" s="64">
        <v>548</v>
      </c>
      <c r="F312" s="64">
        <v>529</v>
      </c>
      <c r="G312" s="64">
        <v>519</v>
      </c>
      <c r="H312" s="64">
        <v>522</v>
      </c>
      <c r="I312" s="64">
        <v>538</v>
      </c>
      <c r="J312" s="64">
        <v>554</v>
      </c>
      <c r="K312" s="64">
        <v>544</v>
      </c>
      <c r="L312" s="64">
        <v>484</v>
      </c>
      <c r="M312" s="64">
        <v>452</v>
      </c>
      <c r="N312" s="64">
        <v>440</v>
      </c>
      <c r="O312" s="64">
        <v>453</v>
      </c>
      <c r="P312" s="64">
        <v>461</v>
      </c>
      <c r="Q312" s="64">
        <v>453</v>
      </c>
      <c r="R312" s="64">
        <v>495</v>
      </c>
      <c r="S312" s="64">
        <v>566</v>
      </c>
      <c r="T312" s="64">
        <v>624</v>
      </c>
      <c r="U312" s="64">
        <v>674</v>
      </c>
      <c r="V312" s="64">
        <v>684</v>
      </c>
      <c r="W312" s="64">
        <v>674</v>
      </c>
      <c r="X312" s="64">
        <v>657</v>
      </c>
      <c r="Y312" s="64">
        <v>642</v>
      </c>
      <c r="Z312" s="64">
        <v>626</v>
      </c>
      <c r="AA312" s="64">
        <v>613</v>
      </c>
      <c r="AB312" s="65">
        <v>3</v>
      </c>
      <c r="AC312" s="65">
        <f t="shared" si="12"/>
        <v>2</v>
      </c>
      <c r="AD312" s="65">
        <v>7</v>
      </c>
      <c r="AF312" s="59">
        <v>9</v>
      </c>
      <c r="AG312" s="59">
        <v>6</v>
      </c>
      <c r="AH312">
        <v>2021</v>
      </c>
      <c r="AI312" s="74"/>
    </row>
    <row r="313" spans="1:35">
      <c r="A313" s="64">
        <v>20211108</v>
      </c>
      <c r="B313" s="64">
        <f t="shared" si="13"/>
        <v>726</v>
      </c>
      <c r="C313" s="64">
        <f t="shared" si="14"/>
        <v>503</v>
      </c>
      <c r="D313" s="64">
        <v>569</v>
      </c>
      <c r="E313" s="64">
        <v>527</v>
      </c>
      <c r="F313" s="64">
        <v>513</v>
      </c>
      <c r="G313" s="64">
        <v>507</v>
      </c>
      <c r="H313" s="64">
        <v>503</v>
      </c>
      <c r="I313" s="64">
        <v>529</v>
      </c>
      <c r="J313" s="64">
        <v>553</v>
      </c>
      <c r="K313" s="64">
        <v>593</v>
      </c>
      <c r="L313" s="64">
        <v>638</v>
      </c>
      <c r="M313" s="64">
        <v>656</v>
      </c>
      <c r="N313" s="64">
        <v>665</v>
      </c>
      <c r="O313" s="64">
        <v>690</v>
      </c>
      <c r="P313" s="64">
        <v>636</v>
      </c>
      <c r="Q313" s="64">
        <v>575</v>
      </c>
      <c r="R313" s="64">
        <v>617</v>
      </c>
      <c r="S313" s="64">
        <v>644</v>
      </c>
      <c r="T313" s="64">
        <v>693</v>
      </c>
      <c r="U313" s="64">
        <v>726</v>
      </c>
      <c r="V313" s="64">
        <v>720</v>
      </c>
      <c r="W313" s="64">
        <v>706</v>
      </c>
      <c r="X313" s="64">
        <v>687</v>
      </c>
      <c r="Y313" s="64">
        <v>661</v>
      </c>
      <c r="Z313" s="64">
        <v>640</v>
      </c>
      <c r="AA313" s="64">
        <v>626</v>
      </c>
      <c r="AB313" s="65">
        <v>3</v>
      </c>
      <c r="AC313" s="65">
        <f t="shared" si="12"/>
        <v>0</v>
      </c>
      <c r="AD313" s="65">
        <v>1</v>
      </c>
      <c r="AF313" s="59">
        <v>5</v>
      </c>
      <c r="AG313" s="59">
        <v>1</v>
      </c>
      <c r="AH313">
        <v>2021</v>
      </c>
      <c r="AI313" s="74"/>
    </row>
    <row r="314" spans="1:35">
      <c r="A314" s="64">
        <v>20211109</v>
      </c>
      <c r="B314" s="64">
        <f t="shared" si="13"/>
        <v>756</v>
      </c>
      <c r="C314" s="64">
        <f t="shared" si="14"/>
        <v>520</v>
      </c>
      <c r="D314" s="64">
        <v>582</v>
      </c>
      <c r="E314" s="64">
        <v>550</v>
      </c>
      <c r="F314" s="64">
        <v>532</v>
      </c>
      <c r="G314" s="64">
        <v>520</v>
      </c>
      <c r="H314" s="64">
        <v>523</v>
      </c>
      <c r="I314" s="64">
        <v>537</v>
      </c>
      <c r="J314" s="64">
        <v>567</v>
      </c>
      <c r="K314" s="64">
        <v>626</v>
      </c>
      <c r="L314" s="64">
        <v>672</v>
      </c>
      <c r="M314" s="64">
        <v>601</v>
      </c>
      <c r="N314" s="64">
        <v>610</v>
      </c>
      <c r="O314" s="64">
        <v>588</v>
      </c>
      <c r="P314" s="64">
        <v>620</v>
      </c>
      <c r="Q314" s="64">
        <v>699</v>
      </c>
      <c r="R314" s="64">
        <v>662</v>
      </c>
      <c r="S314" s="64">
        <v>668</v>
      </c>
      <c r="T314" s="64">
        <v>706</v>
      </c>
      <c r="U314" s="64">
        <v>754</v>
      </c>
      <c r="V314" s="64">
        <v>756</v>
      </c>
      <c r="W314" s="64">
        <v>745</v>
      </c>
      <c r="X314" s="64">
        <v>730</v>
      </c>
      <c r="Y314" s="64">
        <v>704</v>
      </c>
      <c r="Z314" s="64">
        <v>679</v>
      </c>
      <c r="AA314" s="64">
        <v>663</v>
      </c>
      <c r="AB314" s="65">
        <v>3</v>
      </c>
      <c r="AC314" s="65">
        <f t="shared" si="12"/>
        <v>0</v>
      </c>
      <c r="AD314" s="65">
        <v>2</v>
      </c>
      <c r="AF314" s="59">
        <v>4</v>
      </c>
      <c r="AG314" s="59">
        <v>3</v>
      </c>
      <c r="AH314">
        <v>2021</v>
      </c>
      <c r="AI314" s="74"/>
    </row>
    <row r="315" spans="1:35">
      <c r="A315" s="64">
        <v>20211110</v>
      </c>
      <c r="B315" s="64">
        <f t="shared" si="13"/>
        <v>782</v>
      </c>
      <c r="C315" s="64">
        <f t="shared" si="14"/>
        <v>554</v>
      </c>
      <c r="D315" s="64">
        <v>616</v>
      </c>
      <c r="E315" s="64">
        <v>581</v>
      </c>
      <c r="F315" s="64">
        <v>561</v>
      </c>
      <c r="G315" s="64">
        <v>554</v>
      </c>
      <c r="H315" s="64">
        <v>556</v>
      </c>
      <c r="I315" s="64">
        <v>569</v>
      </c>
      <c r="J315" s="64">
        <v>603</v>
      </c>
      <c r="K315" s="64">
        <v>644</v>
      </c>
      <c r="L315" s="64">
        <v>670</v>
      </c>
      <c r="M315" s="64">
        <v>648</v>
      </c>
      <c r="N315" s="64">
        <v>627</v>
      </c>
      <c r="O315" s="64">
        <v>695</v>
      </c>
      <c r="P315" s="64">
        <v>707</v>
      </c>
      <c r="Q315" s="64">
        <v>703</v>
      </c>
      <c r="R315" s="64">
        <v>701</v>
      </c>
      <c r="S315" s="64">
        <v>698</v>
      </c>
      <c r="T315" s="64">
        <v>765</v>
      </c>
      <c r="U315" s="64">
        <v>782</v>
      </c>
      <c r="V315" s="64">
        <v>781</v>
      </c>
      <c r="W315" s="64">
        <v>763</v>
      </c>
      <c r="X315" s="64">
        <v>744</v>
      </c>
      <c r="Y315" s="64">
        <v>716</v>
      </c>
      <c r="Z315" s="64">
        <v>693</v>
      </c>
      <c r="AA315" s="64">
        <v>675</v>
      </c>
      <c r="AB315" s="65">
        <v>3</v>
      </c>
      <c r="AC315" s="65">
        <f t="shared" si="12"/>
        <v>0</v>
      </c>
      <c r="AD315" s="65">
        <v>3</v>
      </c>
      <c r="AF315" s="59">
        <v>4</v>
      </c>
      <c r="AG315" s="59">
        <v>2</v>
      </c>
      <c r="AH315">
        <v>2021</v>
      </c>
      <c r="AI315" s="74"/>
    </row>
    <row r="316" spans="1:35">
      <c r="A316" s="64">
        <v>20211111</v>
      </c>
      <c r="B316" s="64">
        <f t="shared" si="13"/>
        <v>767</v>
      </c>
      <c r="C316" s="64">
        <f t="shared" si="14"/>
        <v>551</v>
      </c>
      <c r="D316" s="64">
        <v>630</v>
      </c>
      <c r="E316" s="64">
        <v>591</v>
      </c>
      <c r="F316" s="64">
        <v>571</v>
      </c>
      <c r="G316" s="64">
        <v>559</v>
      </c>
      <c r="H316" s="64">
        <v>566</v>
      </c>
      <c r="I316" s="64">
        <v>580</v>
      </c>
      <c r="J316" s="64">
        <v>610</v>
      </c>
      <c r="K316" s="64">
        <v>644</v>
      </c>
      <c r="L316" s="64">
        <v>648</v>
      </c>
      <c r="M316" s="64">
        <v>603</v>
      </c>
      <c r="N316" s="64">
        <v>590</v>
      </c>
      <c r="O316" s="64">
        <v>631</v>
      </c>
      <c r="P316" s="64">
        <v>551</v>
      </c>
      <c r="Q316" s="64">
        <v>574</v>
      </c>
      <c r="R316" s="64">
        <v>629</v>
      </c>
      <c r="S316" s="64">
        <v>697</v>
      </c>
      <c r="T316" s="64">
        <v>710</v>
      </c>
      <c r="U316" s="64">
        <v>767</v>
      </c>
      <c r="V316" s="64">
        <v>765</v>
      </c>
      <c r="W316" s="64">
        <v>754</v>
      </c>
      <c r="X316" s="64">
        <v>738</v>
      </c>
      <c r="Y316" s="64">
        <v>710</v>
      </c>
      <c r="Z316" s="64">
        <v>690</v>
      </c>
      <c r="AA316" s="64">
        <v>672</v>
      </c>
      <c r="AB316" s="65">
        <v>3</v>
      </c>
      <c r="AC316" s="65">
        <f t="shared" si="12"/>
        <v>0</v>
      </c>
      <c r="AD316" s="65">
        <v>4</v>
      </c>
      <c r="AF316" s="59">
        <v>5</v>
      </c>
      <c r="AG316" s="59">
        <v>4</v>
      </c>
      <c r="AH316">
        <v>2021</v>
      </c>
      <c r="AI316" s="74"/>
    </row>
    <row r="317" spans="1:35">
      <c r="A317" s="64">
        <v>20211112</v>
      </c>
      <c r="B317" s="64">
        <f t="shared" si="13"/>
        <v>769</v>
      </c>
      <c r="C317" s="64">
        <f t="shared" si="14"/>
        <v>529</v>
      </c>
      <c r="D317" s="64">
        <v>624</v>
      </c>
      <c r="E317" s="64">
        <v>588</v>
      </c>
      <c r="F317" s="64">
        <v>570</v>
      </c>
      <c r="G317" s="64">
        <v>562</v>
      </c>
      <c r="H317" s="64">
        <v>565</v>
      </c>
      <c r="I317" s="64">
        <v>580</v>
      </c>
      <c r="J317" s="64">
        <v>612</v>
      </c>
      <c r="K317" s="64">
        <v>644</v>
      </c>
      <c r="L317" s="64">
        <v>637</v>
      </c>
      <c r="M317" s="64">
        <v>645</v>
      </c>
      <c r="N317" s="64">
        <v>591</v>
      </c>
      <c r="O317" s="64">
        <v>617</v>
      </c>
      <c r="P317" s="64">
        <v>529</v>
      </c>
      <c r="Q317" s="64">
        <v>549</v>
      </c>
      <c r="R317" s="64">
        <v>660</v>
      </c>
      <c r="S317" s="64">
        <v>735</v>
      </c>
      <c r="T317" s="64">
        <v>746</v>
      </c>
      <c r="U317" s="64">
        <v>769</v>
      </c>
      <c r="V317" s="64">
        <v>767</v>
      </c>
      <c r="W317" s="64">
        <v>751</v>
      </c>
      <c r="X317" s="64">
        <v>735</v>
      </c>
      <c r="Y317" s="64">
        <v>709</v>
      </c>
      <c r="Z317" s="64">
        <v>689</v>
      </c>
      <c r="AA317" s="64">
        <v>677</v>
      </c>
      <c r="AB317" s="65">
        <v>3</v>
      </c>
      <c r="AC317" s="65">
        <f t="shared" si="12"/>
        <v>0</v>
      </c>
      <c r="AD317" s="65">
        <v>5</v>
      </c>
      <c r="AF317" s="59">
        <v>4</v>
      </c>
      <c r="AG317" s="59">
        <v>5</v>
      </c>
      <c r="AH317">
        <v>2021</v>
      </c>
      <c r="AI317" s="74"/>
    </row>
    <row r="318" spans="1:35">
      <c r="A318" s="64">
        <v>20211113</v>
      </c>
      <c r="B318" s="64">
        <f t="shared" si="13"/>
        <v>735</v>
      </c>
      <c r="C318" s="64">
        <f t="shared" si="14"/>
        <v>473</v>
      </c>
      <c r="D318" s="64">
        <v>628</v>
      </c>
      <c r="E318" s="64">
        <v>591</v>
      </c>
      <c r="F318" s="64">
        <v>568</v>
      </c>
      <c r="G318" s="64">
        <v>556</v>
      </c>
      <c r="H318" s="64">
        <v>560</v>
      </c>
      <c r="I318" s="64">
        <v>577</v>
      </c>
      <c r="J318" s="64">
        <v>597</v>
      </c>
      <c r="K318" s="64">
        <v>597</v>
      </c>
      <c r="L318" s="64">
        <v>534</v>
      </c>
      <c r="M318" s="64">
        <v>473</v>
      </c>
      <c r="N318" s="64">
        <v>484</v>
      </c>
      <c r="O318" s="64">
        <v>508</v>
      </c>
      <c r="P318" s="64">
        <v>489</v>
      </c>
      <c r="Q318" s="64">
        <v>522</v>
      </c>
      <c r="R318" s="64">
        <v>607</v>
      </c>
      <c r="S318" s="64">
        <v>608</v>
      </c>
      <c r="T318" s="64">
        <v>663</v>
      </c>
      <c r="U318" s="64">
        <v>717</v>
      </c>
      <c r="V318" s="64">
        <v>735</v>
      </c>
      <c r="W318" s="64">
        <v>720</v>
      </c>
      <c r="X318" s="64">
        <v>709</v>
      </c>
      <c r="Y318" s="64">
        <v>694</v>
      </c>
      <c r="Z318" s="64">
        <v>679</v>
      </c>
      <c r="AA318" s="64">
        <v>663</v>
      </c>
      <c r="AB318" s="65">
        <v>3</v>
      </c>
      <c r="AC318" s="65">
        <f t="shared" si="12"/>
        <v>1</v>
      </c>
      <c r="AD318" s="65">
        <v>6</v>
      </c>
      <c r="AF318" s="59">
        <v>6</v>
      </c>
      <c r="AG318" s="59">
        <v>6</v>
      </c>
      <c r="AH318">
        <v>2021</v>
      </c>
      <c r="AI318" s="74"/>
    </row>
    <row r="319" spans="1:35">
      <c r="A319" s="64">
        <v>20211114</v>
      </c>
      <c r="B319" s="64">
        <f t="shared" si="13"/>
        <v>721</v>
      </c>
      <c r="C319" s="64">
        <f t="shared" si="14"/>
        <v>425</v>
      </c>
      <c r="D319" s="64">
        <v>615</v>
      </c>
      <c r="E319" s="64">
        <v>581</v>
      </c>
      <c r="F319" s="64">
        <v>560</v>
      </c>
      <c r="G319" s="64">
        <v>551</v>
      </c>
      <c r="H319" s="64">
        <v>555</v>
      </c>
      <c r="I319" s="64">
        <v>567</v>
      </c>
      <c r="J319" s="64">
        <v>583</v>
      </c>
      <c r="K319" s="64">
        <v>580</v>
      </c>
      <c r="L319" s="64">
        <v>516</v>
      </c>
      <c r="M319" s="64">
        <v>455</v>
      </c>
      <c r="N319" s="64">
        <v>438</v>
      </c>
      <c r="O319" s="64">
        <v>425</v>
      </c>
      <c r="P319" s="64">
        <v>428</v>
      </c>
      <c r="Q319" s="64">
        <v>448</v>
      </c>
      <c r="R319" s="64">
        <v>500</v>
      </c>
      <c r="S319" s="64">
        <v>573</v>
      </c>
      <c r="T319" s="64">
        <v>648</v>
      </c>
      <c r="U319" s="64">
        <v>699</v>
      </c>
      <c r="V319" s="64">
        <v>721</v>
      </c>
      <c r="W319" s="64">
        <v>713</v>
      </c>
      <c r="X319" s="64">
        <v>706</v>
      </c>
      <c r="Y319" s="64">
        <v>691</v>
      </c>
      <c r="Z319" s="64">
        <v>672</v>
      </c>
      <c r="AA319" s="64">
        <v>653</v>
      </c>
      <c r="AB319" s="65">
        <v>3</v>
      </c>
      <c r="AC319" s="65">
        <f t="shared" si="12"/>
        <v>2</v>
      </c>
      <c r="AD319" s="65">
        <v>7</v>
      </c>
      <c r="AF319" s="59">
        <v>6</v>
      </c>
      <c r="AG319" s="59">
        <v>8</v>
      </c>
      <c r="AH319">
        <v>2021</v>
      </c>
      <c r="AI319" s="74"/>
    </row>
    <row r="320" spans="1:35">
      <c r="A320" s="64">
        <v>20211115</v>
      </c>
      <c r="B320" s="64">
        <f t="shared" si="13"/>
        <v>756</v>
      </c>
      <c r="C320" s="64">
        <f t="shared" si="14"/>
        <v>492</v>
      </c>
      <c r="D320" s="64">
        <v>609</v>
      </c>
      <c r="E320" s="64">
        <v>577</v>
      </c>
      <c r="F320" s="64">
        <v>558</v>
      </c>
      <c r="G320" s="64">
        <v>553</v>
      </c>
      <c r="H320" s="64">
        <v>555</v>
      </c>
      <c r="I320" s="64">
        <v>576</v>
      </c>
      <c r="J320" s="64">
        <v>609</v>
      </c>
      <c r="K320" s="64">
        <v>635</v>
      </c>
      <c r="L320" s="64">
        <v>590</v>
      </c>
      <c r="M320" s="64">
        <v>539</v>
      </c>
      <c r="N320" s="64">
        <v>533</v>
      </c>
      <c r="O320" s="64">
        <v>506</v>
      </c>
      <c r="P320" s="64">
        <v>492</v>
      </c>
      <c r="Q320" s="64">
        <v>529</v>
      </c>
      <c r="R320" s="64">
        <v>581</v>
      </c>
      <c r="S320" s="64">
        <v>637</v>
      </c>
      <c r="T320" s="64">
        <v>700</v>
      </c>
      <c r="U320" s="64">
        <v>750</v>
      </c>
      <c r="V320" s="64">
        <v>756</v>
      </c>
      <c r="W320" s="64">
        <v>744</v>
      </c>
      <c r="X320" s="64">
        <v>734</v>
      </c>
      <c r="Y320" s="64">
        <v>714</v>
      </c>
      <c r="Z320" s="64">
        <v>690</v>
      </c>
      <c r="AA320" s="64">
        <v>667</v>
      </c>
      <c r="AB320" s="65">
        <v>3</v>
      </c>
      <c r="AC320" s="65">
        <f t="shared" si="12"/>
        <v>0</v>
      </c>
      <c r="AD320" s="65">
        <v>1</v>
      </c>
      <c r="AF320" s="59">
        <v>6</v>
      </c>
      <c r="AG320" s="59">
        <v>8</v>
      </c>
      <c r="AH320">
        <v>2021</v>
      </c>
      <c r="AI320" s="74"/>
    </row>
    <row r="321" spans="1:35">
      <c r="A321" s="64">
        <v>20211116</v>
      </c>
      <c r="B321" s="64">
        <f t="shared" si="13"/>
        <v>769</v>
      </c>
      <c r="C321" s="64">
        <f t="shared" si="14"/>
        <v>554</v>
      </c>
      <c r="D321" s="64">
        <v>621</v>
      </c>
      <c r="E321" s="64">
        <v>587</v>
      </c>
      <c r="F321" s="64">
        <v>563</v>
      </c>
      <c r="G321" s="64">
        <v>554</v>
      </c>
      <c r="H321" s="64">
        <v>558</v>
      </c>
      <c r="I321" s="64">
        <v>574</v>
      </c>
      <c r="J321" s="64">
        <v>608</v>
      </c>
      <c r="K321" s="64">
        <v>634</v>
      </c>
      <c r="L321" s="64">
        <v>661</v>
      </c>
      <c r="M321" s="64">
        <v>587</v>
      </c>
      <c r="N321" s="64">
        <v>579</v>
      </c>
      <c r="O321" s="64">
        <v>613</v>
      </c>
      <c r="P321" s="64">
        <v>628</v>
      </c>
      <c r="Q321" s="64">
        <v>649</v>
      </c>
      <c r="R321" s="64">
        <v>655</v>
      </c>
      <c r="S321" s="64">
        <v>662</v>
      </c>
      <c r="T321" s="64">
        <v>706</v>
      </c>
      <c r="U321" s="64">
        <v>756</v>
      </c>
      <c r="V321" s="64">
        <v>769</v>
      </c>
      <c r="W321" s="64">
        <v>760</v>
      </c>
      <c r="X321" s="64">
        <v>747</v>
      </c>
      <c r="Y321" s="64">
        <v>722</v>
      </c>
      <c r="Z321" s="64">
        <v>701</v>
      </c>
      <c r="AA321" s="64">
        <v>680</v>
      </c>
      <c r="AB321" s="65">
        <v>3</v>
      </c>
      <c r="AC321" s="65">
        <f t="shared" si="12"/>
        <v>0</v>
      </c>
      <c r="AD321" s="65">
        <v>2</v>
      </c>
      <c r="AF321" s="59">
        <v>5</v>
      </c>
      <c r="AG321" s="59">
        <v>4</v>
      </c>
      <c r="AH321">
        <v>2021</v>
      </c>
      <c r="AI321" s="74"/>
    </row>
    <row r="322" spans="1:35">
      <c r="A322" s="64">
        <v>20211117</v>
      </c>
      <c r="B322" s="64">
        <f t="shared" si="13"/>
        <v>763</v>
      </c>
      <c r="C322" s="64">
        <f t="shared" si="14"/>
        <v>472</v>
      </c>
      <c r="D322" s="64">
        <v>632</v>
      </c>
      <c r="E322" s="64">
        <v>599</v>
      </c>
      <c r="F322" s="64">
        <v>578</v>
      </c>
      <c r="G322" s="64">
        <v>567</v>
      </c>
      <c r="H322" s="64">
        <v>571</v>
      </c>
      <c r="I322" s="64">
        <v>590</v>
      </c>
      <c r="J322" s="64">
        <v>568</v>
      </c>
      <c r="K322" s="64">
        <v>648</v>
      </c>
      <c r="L322" s="64">
        <v>606</v>
      </c>
      <c r="M322" s="64">
        <v>496</v>
      </c>
      <c r="N322" s="64">
        <v>515</v>
      </c>
      <c r="O322" s="64">
        <v>487</v>
      </c>
      <c r="P322" s="64">
        <v>472</v>
      </c>
      <c r="Q322" s="64">
        <v>531</v>
      </c>
      <c r="R322" s="64">
        <v>595</v>
      </c>
      <c r="S322" s="64">
        <v>635</v>
      </c>
      <c r="T322" s="64">
        <v>709</v>
      </c>
      <c r="U322" s="64">
        <v>761</v>
      </c>
      <c r="V322" s="64">
        <v>763</v>
      </c>
      <c r="W322" s="64">
        <v>750</v>
      </c>
      <c r="X322" s="64">
        <v>737</v>
      </c>
      <c r="Y322" s="64">
        <v>715</v>
      </c>
      <c r="Z322" s="64">
        <v>689</v>
      </c>
      <c r="AA322" s="64">
        <v>667</v>
      </c>
      <c r="AB322" s="65">
        <v>3</v>
      </c>
      <c r="AC322" s="65">
        <f t="shared" ref="AC322:AC385" si="15">IF(NOT(ISBLANK(AE322)),3,IF(AD322=6,1,IF(AD322=7,2,0)))</f>
        <v>0</v>
      </c>
      <c r="AD322" s="65">
        <v>3</v>
      </c>
      <c r="AF322" s="59">
        <v>4</v>
      </c>
      <c r="AG322" s="59">
        <v>7</v>
      </c>
      <c r="AH322">
        <v>2021</v>
      </c>
      <c r="AI322" s="74"/>
    </row>
    <row r="323" spans="1:35">
      <c r="A323" s="64">
        <v>20211118</v>
      </c>
      <c r="B323" s="64">
        <f t="shared" ref="B323:B386" si="16">MAX(D323:AA323)</f>
        <v>768</v>
      </c>
      <c r="C323" s="64">
        <f t="shared" ref="C323:C386" si="17">MIN(D323:AA323)</f>
        <v>492</v>
      </c>
      <c r="D323" s="64">
        <v>621</v>
      </c>
      <c r="E323" s="64">
        <v>586</v>
      </c>
      <c r="F323" s="64">
        <v>563</v>
      </c>
      <c r="G323" s="64">
        <v>552</v>
      </c>
      <c r="H323" s="64">
        <v>558</v>
      </c>
      <c r="I323" s="64">
        <v>585</v>
      </c>
      <c r="J323" s="64">
        <v>620</v>
      </c>
      <c r="K323" s="64">
        <v>644</v>
      </c>
      <c r="L323" s="64">
        <v>607</v>
      </c>
      <c r="M323" s="64">
        <v>544</v>
      </c>
      <c r="N323" s="64">
        <v>522</v>
      </c>
      <c r="O323" s="64">
        <v>505</v>
      </c>
      <c r="P323" s="64">
        <v>492</v>
      </c>
      <c r="Q323" s="64">
        <v>529</v>
      </c>
      <c r="R323" s="64">
        <v>575</v>
      </c>
      <c r="S323" s="64">
        <v>644</v>
      </c>
      <c r="T323" s="64">
        <v>712</v>
      </c>
      <c r="U323" s="64">
        <v>758</v>
      </c>
      <c r="V323" s="64">
        <v>768</v>
      </c>
      <c r="W323" s="64">
        <v>761</v>
      </c>
      <c r="X323" s="64">
        <v>748</v>
      </c>
      <c r="Y323" s="64">
        <v>727</v>
      </c>
      <c r="Z323" s="64">
        <v>707</v>
      </c>
      <c r="AA323" s="64">
        <v>689</v>
      </c>
      <c r="AB323" s="65">
        <v>3</v>
      </c>
      <c r="AC323" s="65">
        <f t="shared" si="15"/>
        <v>0</v>
      </c>
      <c r="AD323" s="65">
        <v>4</v>
      </c>
      <c r="AF323" s="59">
        <v>5</v>
      </c>
      <c r="AG323" s="59">
        <v>8</v>
      </c>
      <c r="AH323">
        <v>2021</v>
      </c>
      <c r="AI323" s="74"/>
    </row>
    <row r="324" spans="1:35">
      <c r="A324" s="64">
        <v>20211119</v>
      </c>
      <c r="B324" s="64">
        <f t="shared" si="16"/>
        <v>765</v>
      </c>
      <c r="C324" s="64">
        <f t="shared" si="17"/>
        <v>484</v>
      </c>
      <c r="D324" s="64">
        <v>641</v>
      </c>
      <c r="E324" s="64">
        <v>605</v>
      </c>
      <c r="F324" s="64">
        <v>584</v>
      </c>
      <c r="G324" s="64">
        <v>576</v>
      </c>
      <c r="H324" s="64">
        <v>581</v>
      </c>
      <c r="I324" s="64">
        <v>599</v>
      </c>
      <c r="J324" s="64">
        <v>632</v>
      </c>
      <c r="K324" s="64">
        <v>659</v>
      </c>
      <c r="L324" s="64">
        <v>599</v>
      </c>
      <c r="M324" s="64">
        <v>536</v>
      </c>
      <c r="N324" s="64">
        <v>518</v>
      </c>
      <c r="O324" s="64">
        <v>497</v>
      </c>
      <c r="P324" s="64">
        <v>484</v>
      </c>
      <c r="Q324" s="64">
        <v>519</v>
      </c>
      <c r="R324" s="64">
        <v>563</v>
      </c>
      <c r="S324" s="64">
        <v>632</v>
      </c>
      <c r="T324" s="64">
        <v>717</v>
      </c>
      <c r="U324" s="64">
        <v>697</v>
      </c>
      <c r="V324" s="64">
        <v>765</v>
      </c>
      <c r="W324" s="64">
        <v>753</v>
      </c>
      <c r="X324" s="64">
        <v>743</v>
      </c>
      <c r="Y324" s="64">
        <v>719</v>
      </c>
      <c r="Z324" s="64">
        <v>645</v>
      </c>
      <c r="AA324" s="64">
        <v>685</v>
      </c>
      <c r="AB324" s="65">
        <v>3</v>
      </c>
      <c r="AC324" s="65">
        <f t="shared" si="15"/>
        <v>0</v>
      </c>
      <c r="AD324" s="65">
        <v>5</v>
      </c>
      <c r="AF324" s="59">
        <v>4</v>
      </c>
      <c r="AG324" s="59">
        <v>8</v>
      </c>
      <c r="AH324">
        <v>2021</v>
      </c>
      <c r="AI324" s="74"/>
    </row>
    <row r="325" spans="1:35">
      <c r="A325" s="64">
        <v>20211120</v>
      </c>
      <c r="B325" s="64">
        <f t="shared" si="16"/>
        <v>737</v>
      </c>
      <c r="C325" s="64">
        <f t="shared" si="17"/>
        <v>464</v>
      </c>
      <c r="D325" s="64">
        <v>636</v>
      </c>
      <c r="E325" s="64">
        <v>600</v>
      </c>
      <c r="F325" s="64">
        <v>578</v>
      </c>
      <c r="G325" s="64">
        <v>566</v>
      </c>
      <c r="H325" s="64">
        <v>569</v>
      </c>
      <c r="I325" s="64">
        <v>583</v>
      </c>
      <c r="J325" s="64">
        <v>609</v>
      </c>
      <c r="K325" s="64">
        <v>617</v>
      </c>
      <c r="L325" s="64">
        <v>558</v>
      </c>
      <c r="M325" s="64">
        <v>498</v>
      </c>
      <c r="N325" s="64">
        <v>490</v>
      </c>
      <c r="O325" s="64">
        <v>464</v>
      </c>
      <c r="P325" s="64">
        <v>469</v>
      </c>
      <c r="Q325" s="64">
        <v>521</v>
      </c>
      <c r="R325" s="64">
        <v>542</v>
      </c>
      <c r="S325" s="64">
        <v>594</v>
      </c>
      <c r="T325" s="64">
        <v>673</v>
      </c>
      <c r="U325" s="64">
        <v>663</v>
      </c>
      <c r="V325" s="64">
        <v>737</v>
      </c>
      <c r="W325" s="64">
        <v>727</v>
      </c>
      <c r="X325" s="64">
        <v>716</v>
      </c>
      <c r="Y325" s="64">
        <v>705</v>
      </c>
      <c r="Z325" s="64">
        <v>691</v>
      </c>
      <c r="AA325" s="64">
        <v>671</v>
      </c>
      <c r="AB325" s="65">
        <v>3</v>
      </c>
      <c r="AC325" s="65">
        <f t="shared" si="15"/>
        <v>1</v>
      </c>
      <c r="AD325" s="65">
        <v>6</v>
      </c>
      <c r="AF325" s="59">
        <v>5</v>
      </c>
      <c r="AG325" s="59">
        <v>7</v>
      </c>
      <c r="AH325">
        <v>2021</v>
      </c>
      <c r="AI325" s="74"/>
    </row>
    <row r="326" spans="1:35">
      <c r="A326" s="64">
        <v>20211121</v>
      </c>
      <c r="B326" s="64">
        <f t="shared" si="16"/>
        <v>727</v>
      </c>
      <c r="C326" s="64">
        <f t="shared" si="17"/>
        <v>523</v>
      </c>
      <c r="D326" s="64">
        <v>571</v>
      </c>
      <c r="E326" s="64">
        <v>588</v>
      </c>
      <c r="F326" s="64">
        <v>565</v>
      </c>
      <c r="G326" s="64">
        <v>554</v>
      </c>
      <c r="H326" s="64">
        <v>557</v>
      </c>
      <c r="I326" s="64">
        <v>523</v>
      </c>
      <c r="J326" s="64">
        <v>586</v>
      </c>
      <c r="K326" s="64">
        <v>591</v>
      </c>
      <c r="L326" s="64">
        <v>577</v>
      </c>
      <c r="M326" s="64">
        <v>601</v>
      </c>
      <c r="N326" s="64">
        <v>539</v>
      </c>
      <c r="O326" s="64">
        <v>577</v>
      </c>
      <c r="P326" s="64">
        <v>592</v>
      </c>
      <c r="Q326" s="64">
        <v>577</v>
      </c>
      <c r="R326" s="64">
        <v>604</v>
      </c>
      <c r="S326" s="64">
        <v>624</v>
      </c>
      <c r="T326" s="64">
        <v>630</v>
      </c>
      <c r="U326" s="64">
        <v>705</v>
      </c>
      <c r="V326" s="64">
        <v>727</v>
      </c>
      <c r="W326" s="64">
        <v>716</v>
      </c>
      <c r="X326" s="64">
        <v>704</v>
      </c>
      <c r="Y326" s="64">
        <v>686</v>
      </c>
      <c r="Z326" s="64">
        <v>665</v>
      </c>
      <c r="AA326" s="64">
        <v>646</v>
      </c>
      <c r="AB326" s="65">
        <v>3</v>
      </c>
      <c r="AC326" s="65">
        <f t="shared" si="15"/>
        <v>2</v>
      </c>
      <c r="AD326" s="65">
        <v>7</v>
      </c>
      <c r="AF326" s="59">
        <v>6</v>
      </c>
      <c r="AG326" s="59">
        <v>3</v>
      </c>
      <c r="AH326">
        <v>2021</v>
      </c>
      <c r="AI326" s="74"/>
    </row>
    <row r="327" spans="1:35">
      <c r="A327" s="64">
        <v>20211122</v>
      </c>
      <c r="B327" s="64">
        <f t="shared" si="16"/>
        <v>811</v>
      </c>
      <c r="C327" s="64">
        <f t="shared" si="17"/>
        <v>552</v>
      </c>
      <c r="D327" s="64">
        <v>603</v>
      </c>
      <c r="E327" s="64">
        <v>573</v>
      </c>
      <c r="F327" s="64">
        <v>556</v>
      </c>
      <c r="G327" s="64">
        <v>552</v>
      </c>
      <c r="H327" s="64">
        <v>560</v>
      </c>
      <c r="I327" s="64">
        <v>566</v>
      </c>
      <c r="J327" s="64">
        <v>606</v>
      </c>
      <c r="K327" s="64">
        <v>663</v>
      </c>
      <c r="L327" s="64">
        <v>689</v>
      </c>
      <c r="M327" s="64">
        <v>649</v>
      </c>
      <c r="N327" s="64">
        <v>641</v>
      </c>
      <c r="O327" s="64">
        <v>668</v>
      </c>
      <c r="P327" s="64">
        <v>669</v>
      </c>
      <c r="Q327" s="64">
        <v>650</v>
      </c>
      <c r="R327" s="64">
        <v>733</v>
      </c>
      <c r="S327" s="64">
        <v>750</v>
      </c>
      <c r="T327" s="64">
        <v>786</v>
      </c>
      <c r="U327" s="64">
        <v>811</v>
      </c>
      <c r="V327" s="64">
        <v>807</v>
      </c>
      <c r="W327" s="64">
        <v>785</v>
      </c>
      <c r="X327" s="64">
        <v>766</v>
      </c>
      <c r="Y327" s="64">
        <v>740</v>
      </c>
      <c r="Z327" s="64">
        <v>717</v>
      </c>
      <c r="AA327" s="64">
        <v>702</v>
      </c>
      <c r="AB327" s="65">
        <v>3</v>
      </c>
      <c r="AC327" s="65">
        <f t="shared" si="15"/>
        <v>0</v>
      </c>
      <c r="AD327" s="65">
        <v>1</v>
      </c>
      <c r="AF327" s="59">
        <v>3</v>
      </c>
      <c r="AG327" s="59">
        <v>2</v>
      </c>
      <c r="AH327">
        <v>2021</v>
      </c>
      <c r="AI327" s="74"/>
    </row>
    <row r="328" spans="1:35">
      <c r="A328" s="64">
        <v>20211123</v>
      </c>
      <c r="B328" s="64">
        <f t="shared" si="16"/>
        <v>834</v>
      </c>
      <c r="C328" s="64">
        <f t="shared" si="17"/>
        <v>544</v>
      </c>
      <c r="D328" s="64">
        <v>651</v>
      </c>
      <c r="E328" s="64">
        <v>615</v>
      </c>
      <c r="F328" s="64">
        <v>544</v>
      </c>
      <c r="G328" s="64">
        <v>582</v>
      </c>
      <c r="H328" s="64">
        <v>586</v>
      </c>
      <c r="I328" s="64">
        <v>603</v>
      </c>
      <c r="J328" s="64">
        <v>641</v>
      </c>
      <c r="K328" s="64">
        <v>687</v>
      </c>
      <c r="L328" s="64">
        <v>715</v>
      </c>
      <c r="M328" s="64">
        <v>710</v>
      </c>
      <c r="N328" s="64">
        <v>717</v>
      </c>
      <c r="O328" s="64">
        <v>733</v>
      </c>
      <c r="P328" s="64">
        <v>692</v>
      </c>
      <c r="Q328" s="64">
        <v>713</v>
      </c>
      <c r="R328" s="64">
        <v>739</v>
      </c>
      <c r="S328" s="64">
        <v>768</v>
      </c>
      <c r="T328" s="64">
        <v>811</v>
      </c>
      <c r="U328" s="64">
        <v>834</v>
      </c>
      <c r="V328" s="64">
        <v>824</v>
      </c>
      <c r="W328" s="64">
        <v>804</v>
      </c>
      <c r="X328" s="64">
        <v>781</v>
      </c>
      <c r="Y328" s="64">
        <v>750</v>
      </c>
      <c r="Z328" s="64">
        <v>725</v>
      </c>
      <c r="AA328" s="64">
        <v>710</v>
      </c>
      <c r="AB328" s="65">
        <v>3</v>
      </c>
      <c r="AC328" s="65">
        <f t="shared" si="15"/>
        <v>0</v>
      </c>
      <c r="AD328" s="65">
        <v>2</v>
      </c>
      <c r="AF328" s="59">
        <v>3</v>
      </c>
      <c r="AG328" s="59">
        <v>2</v>
      </c>
      <c r="AH328">
        <v>2021</v>
      </c>
      <c r="AI328" s="74"/>
    </row>
    <row r="329" spans="1:35">
      <c r="A329" s="64">
        <v>20211124</v>
      </c>
      <c r="B329" s="64">
        <f t="shared" si="16"/>
        <v>808</v>
      </c>
      <c r="C329" s="64">
        <f t="shared" si="17"/>
        <v>572</v>
      </c>
      <c r="D329" s="64">
        <v>657</v>
      </c>
      <c r="E329" s="64">
        <v>623</v>
      </c>
      <c r="F329" s="64">
        <v>602</v>
      </c>
      <c r="G329" s="64">
        <v>591</v>
      </c>
      <c r="H329" s="64">
        <v>593</v>
      </c>
      <c r="I329" s="64">
        <v>610</v>
      </c>
      <c r="J329" s="64">
        <v>640</v>
      </c>
      <c r="K329" s="64">
        <v>683</v>
      </c>
      <c r="L329" s="64">
        <v>704</v>
      </c>
      <c r="M329" s="64">
        <v>611</v>
      </c>
      <c r="N329" s="64">
        <v>587</v>
      </c>
      <c r="O329" s="64">
        <v>582</v>
      </c>
      <c r="P329" s="64">
        <v>572</v>
      </c>
      <c r="Q329" s="64">
        <v>615</v>
      </c>
      <c r="R329" s="64">
        <v>647</v>
      </c>
      <c r="S329" s="64">
        <v>688</v>
      </c>
      <c r="T329" s="64">
        <v>754</v>
      </c>
      <c r="U329" s="64">
        <v>801</v>
      </c>
      <c r="V329" s="64">
        <v>808</v>
      </c>
      <c r="W329" s="64">
        <v>794</v>
      </c>
      <c r="X329" s="64">
        <v>782</v>
      </c>
      <c r="Y329" s="64">
        <v>755</v>
      </c>
      <c r="Z329" s="64">
        <v>730</v>
      </c>
      <c r="AA329" s="64">
        <v>711</v>
      </c>
      <c r="AB329" s="65">
        <v>3</v>
      </c>
      <c r="AC329" s="65">
        <f t="shared" si="15"/>
        <v>0</v>
      </c>
      <c r="AD329" s="65">
        <v>3</v>
      </c>
      <c r="AF329" s="59">
        <v>4</v>
      </c>
      <c r="AG329" s="59">
        <v>5</v>
      </c>
      <c r="AH329">
        <v>2021</v>
      </c>
      <c r="AI329" s="74"/>
    </row>
    <row r="330" spans="1:35">
      <c r="A330" s="64">
        <v>20211125</v>
      </c>
      <c r="B330" s="64">
        <f t="shared" si="16"/>
        <v>799</v>
      </c>
      <c r="C330" s="64">
        <f t="shared" si="17"/>
        <v>533</v>
      </c>
      <c r="D330" s="64">
        <v>663</v>
      </c>
      <c r="E330" s="64">
        <v>628</v>
      </c>
      <c r="F330" s="64">
        <v>605</v>
      </c>
      <c r="G330" s="64">
        <v>595</v>
      </c>
      <c r="H330" s="64">
        <v>599</v>
      </c>
      <c r="I330" s="64">
        <v>618</v>
      </c>
      <c r="J330" s="64">
        <v>650</v>
      </c>
      <c r="K330" s="64">
        <v>683</v>
      </c>
      <c r="L330" s="64">
        <v>655</v>
      </c>
      <c r="M330" s="64">
        <v>593</v>
      </c>
      <c r="N330" s="64">
        <v>570</v>
      </c>
      <c r="O330" s="64">
        <v>533</v>
      </c>
      <c r="P330" s="64">
        <v>545</v>
      </c>
      <c r="Q330" s="64">
        <v>584</v>
      </c>
      <c r="R330" s="64">
        <v>631</v>
      </c>
      <c r="S330" s="64">
        <v>692</v>
      </c>
      <c r="T330" s="64">
        <v>743</v>
      </c>
      <c r="U330" s="64">
        <v>789</v>
      </c>
      <c r="V330" s="64">
        <v>799</v>
      </c>
      <c r="W330" s="64">
        <v>789</v>
      </c>
      <c r="X330" s="64">
        <v>771</v>
      </c>
      <c r="Y330" s="64">
        <v>749</v>
      </c>
      <c r="Z330" s="64">
        <v>729</v>
      </c>
      <c r="AA330" s="64">
        <v>710</v>
      </c>
      <c r="AB330" s="65">
        <v>3</v>
      </c>
      <c r="AC330" s="65">
        <f t="shared" si="15"/>
        <v>0</v>
      </c>
      <c r="AD330" s="65">
        <v>4</v>
      </c>
      <c r="AF330" s="59">
        <v>5</v>
      </c>
      <c r="AG330" s="59">
        <v>6</v>
      </c>
      <c r="AH330">
        <v>2021</v>
      </c>
      <c r="AI330" s="74"/>
    </row>
    <row r="331" spans="1:35">
      <c r="A331" s="64">
        <v>20211126</v>
      </c>
      <c r="B331" s="64">
        <f t="shared" si="16"/>
        <v>795</v>
      </c>
      <c r="C331" s="64">
        <f t="shared" si="17"/>
        <v>490</v>
      </c>
      <c r="D331" s="64">
        <v>660</v>
      </c>
      <c r="E331" s="64">
        <v>624</v>
      </c>
      <c r="F331" s="64">
        <v>602</v>
      </c>
      <c r="G331" s="64">
        <v>592</v>
      </c>
      <c r="H331" s="64">
        <v>596</v>
      </c>
      <c r="I331" s="64">
        <v>616</v>
      </c>
      <c r="J331" s="64">
        <v>651</v>
      </c>
      <c r="K331" s="64">
        <v>685</v>
      </c>
      <c r="L331" s="64">
        <v>642</v>
      </c>
      <c r="M331" s="64">
        <v>563</v>
      </c>
      <c r="N331" s="64">
        <v>527</v>
      </c>
      <c r="O331" s="64">
        <v>501</v>
      </c>
      <c r="P331" s="64">
        <v>490</v>
      </c>
      <c r="Q331" s="64">
        <v>527</v>
      </c>
      <c r="R331" s="64">
        <v>575</v>
      </c>
      <c r="S331" s="64">
        <v>651</v>
      </c>
      <c r="T331" s="64">
        <v>739</v>
      </c>
      <c r="U331" s="64">
        <v>789</v>
      </c>
      <c r="V331" s="64">
        <v>795</v>
      </c>
      <c r="W331" s="64">
        <v>781</v>
      </c>
      <c r="X331" s="64">
        <v>768</v>
      </c>
      <c r="Y331" s="64">
        <v>743</v>
      </c>
      <c r="Z331" s="64">
        <v>725</v>
      </c>
      <c r="AA331" s="64">
        <v>712</v>
      </c>
      <c r="AB331" s="65">
        <v>3</v>
      </c>
      <c r="AC331" s="65">
        <f t="shared" si="15"/>
        <v>0</v>
      </c>
      <c r="AD331" s="65">
        <v>5</v>
      </c>
      <c r="AF331" s="59">
        <v>4</v>
      </c>
      <c r="AG331" s="59">
        <v>7</v>
      </c>
      <c r="AH331">
        <v>2021</v>
      </c>
      <c r="AI331" s="74"/>
    </row>
    <row r="332" spans="1:35">
      <c r="A332" s="64">
        <v>20211127</v>
      </c>
      <c r="B332" s="64">
        <f t="shared" si="16"/>
        <v>777</v>
      </c>
      <c r="C332" s="64">
        <f t="shared" si="17"/>
        <v>443</v>
      </c>
      <c r="D332" s="64">
        <v>664</v>
      </c>
      <c r="E332" s="64">
        <v>631</v>
      </c>
      <c r="F332" s="64">
        <v>606</v>
      </c>
      <c r="G332" s="64">
        <v>596</v>
      </c>
      <c r="H332" s="64">
        <v>599</v>
      </c>
      <c r="I332" s="64">
        <v>613</v>
      </c>
      <c r="J332" s="64">
        <v>637</v>
      </c>
      <c r="K332" s="64">
        <v>647</v>
      </c>
      <c r="L332" s="64">
        <v>588</v>
      </c>
      <c r="M332" s="64">
        <v>496</v>
      </c>
      <c r="N332" s="64">
        <v>461</v>
      </c>
      <c r="O332" s="64">
        <v>446</v>
      </c>
      <c r="P332" s="64">
        <v>443</v>
      </c>
      <c r="Q332" s="64">
        <v>468</v>
      </c>
      <c r="R332" s="64">
        <v>511</v>
      </c>
      <c r="S332" s="64">
        <v>591</v>
      </c>
      <c r="T332" s="64">
        <v>694</v>
      </c>
      <c r="U332" s="64">
        <v>754</v>
      </c>
      <c r="V332" s="64">
        <v>777</v>
      </c>
      <c r="W332" s="64">
        <v>768</v>
      </c>
      <c r="X332" s="64">
        <v>754</v>
      </c>
      <c r="Y332" s="64">
        <v>738</v>
      </c>
      <c r="Z332" s="64">
        <v>723</v>
      </c>
      <c r="AA332" s="64">
        <v>707</v>
      </c>
      <c r="AB332" s="65">
        <v>3</v>
      </c>
      <c r="AC332" s="65">
        <f t="shared" si="15"/>
        <v>1</v>
      </c>
      <c r="AD332" s="65">
        <v>6</v>
      </c>
      <c r="AF332" s="59">
        <v>4</v>
      </c>
      <c r="AG332" s="59">
        <v>7</v>
      </c>
      <c r="AH332">
        <v>2021</v>
      </c>
      <c r="AI332" s="74"/>
    </row>
    <row r="333" spans="1:35">
      <c r="A333" s="64">
        <v>20211128</v>
      </c>
      <c r="B333" s="64">
        <f t="shared" si="16"/>
        <v>740</v>
      </c>
      <c r="C333" s="64">
        <f t="shared" si="17"/>
        <v>424</v>
      </c>
      <c r="D333" s="64">
        <v>661</v>
      </c>
      <c r="E333" s="64">
        <v>624</v>
      </c>
      <c r="F333" s="64">
        <v>602</v>
      </c>
      <c r="G333" s="64">
        <v>592</v>
      </c>
      <c r="H333" s="64">
        <v>593</v>
      </c>
      <c r="I333" s="64">
        <v>609</v>
      </c>
      <c r="J333" s="64">
        <v>625</v>
      </c>
      <c r="K333" s="64">
        <v>628</v>
      </c>
      <c r="L333" s="64">
        <v>576</v>
      </c>
      <c r="M333" s="64">
        <v>480</v>
      </c>
      <c r="N333" s="64">
        <v>444</v>
      </c>
      <c r="O333" s="64">
        <v>424</v>
      </c>
      <c r="P333" s="64">
        <v>429</v>
      </c>
      <c r="Q333" s="64">
        <v>485</v>
      </c>
      <c r="R333" s="64">
        <v>556</v>
      </c>
      <c r="S333" s="64">
        <v>596</v>
      </c>
      <c r="T333" s="64">
        <v>655</v>
      </c>
      <c r="U333" s="64">
        <v>722</v>
      </c>
      <c r="V333" s="64">
        <v>740</v>
      </c>
      <c r="W333" s="64">
        <v>735</v>
      </c>
      <c r="X333" s="64">
        <v>726</v>
      </c>
      <c r="Y333" s="64">
        <v>718</v>
      </c>
      <c r="Z333" s="64">
        <v>698</v>
      </c>
      <c r="AA333" s="64">
        <v>680</v>
      </c>
      <c r="AB333" s="65">
        <v>3</v>
      </c>
      <c r="AC333" s="65">
        <f t="shared" si="15"/>
        <v>2</v>
      </c>
      <c r="AD333" s="65">
        <v>7</v>
      </c>
      <c r="AF333" s="59">
        <v>4</v>
      </c>
      <c r="AG333" s="59">
        <v>7</v>
      </c>
      <c r="AH333">
        <v>2021</v>
      </c>
      <c r="AI333" s="74"/>
    </row>
    <row r="334" spans="1:35">
      <c r="A334" s="64">
        <v>20211129</v>
      </c>
      <c r="B334" s="64">
        <f t="shared" si="16"/>
        <v>772</v>
      </c>
      <c r="C334" s="64">
        <f t="shared" si="17"/>
        <v>523</v>
      </c>
      <c r="D334" s="64">
        <v>632</v>
      </c>
      <c r="E334" s="64">
        <v>603</v>
      </c>
      <c r="F334" s="64">
        <v>584</v>
      </c>
      <c r="G334" s="64">
        <v>576</v>
      </c>
      <c r="H334" s="64">
        <v>581</v>
      </c>
      <c r="I334" s="64">
        <v>603</v>
      </c>
      <c r="J334" s="64">
        <v>636</v>
      </c>
      <c r="K334" s="64">
        <v>671</v>
      </c>
      <c r="L334" s="64">
        <v>650</v>
      </c>
      <c r="M334" s="64">
        <v>569</v>
      </c>
      <c r="N334" s="64">
        <v>532</v>
      </c>
      <c r="O334" s="64">
        <v>523</v>
      </c>
      <c r="P334" s="64">
        <v>524</v>
      </c>
      <c r="Q334" s="64">
        <v>540</v>
      </c>
      <c r="R334" s="64">
        <v>576</v>
      </c>
      <c r="S334" s="64">
        <v>643</v>
      </c>
      <c r="T334" s="64">
        <v>719</v>
      </c>
      <c r="U334" s="64">
        <v>763</v>
      </c>
      <c r="V334" s="64">
        <v>772</v>
      </c>
      <c r="W334" s="64">
        <v>760</v>
      </c>
      <c r="X334" s="64">
        <v>746</v>
      </c>
      <c r="Y334" s="64">
        <v>724</v>
      </c>
      <c r="Z334" s="64">
        <v>701</v>
      </c>
      <c r="AA334" s="64">
        <v>677</v>
      </c>
      <c r="AB334" s="65">
        <v>3</v>
      </c>
      <c r="AC334" s="65">
        <f t="shared" si="15"/>
        <v>0</v>
      </c>
      <c r="AD334" s="65">
        <v>1</v>
      </c>
      <c r="AF334" s="59">
        <v>4</v>
      </c>
      <c r="AG334" s="59">
        <v>6</v>
      </c>
      <c r="AH334">
        <v>2021</v>
      </c>
      <c r="AI334" s="74"/>
    </row>
    <row r="335" spans="1:35">
      <c r="A335" s="64">
        <v>20211130</v>
      </c>
      <c r="B335" s="64">
        <f t="shared" si="16"/>
        <v>816</v>
      </c>
      <c r="C335" s="64">
        <f t="shared" si="17"/>
        <v>560</v>
      </c>
      <c r="D335" s="64">
        <v>625</v>
      </c>
      <c r="E335" s="64">
        <v>589</v>
      </c>
      <c r="F335" s="64">
        <v>568</v>
      </c>
      <c r="G335" s="64">
        <v>560</v>
      </c>
      <c r="H335" s="64">
        <v>562</v>
      </c>
      <c r="I335" s="64">
        <v>576</v>
      </c>
      <c r="J335" s="64">
        <v>610</v>
      </c>
      <c r="K335" s="64">
        <v>660</v>
      </c>
      <c r="L335" s="64">
        <v>708</v>
      </c>
      <c r="M335" s="64">
        <v>717</v>
      </c>
      <c r="N335" s="64">
        <v>694</v>
      </c>
      <c r="O335" s="64">
        <v>745</v>
      </c>
      <c r="P335" s="64">
        <v>748</v>
      </c>
      <c r="Q335" s="64">
        <v>748</v>
      </c>
      <c r="R335" s="64">
        <v>745</v>
      </c>
      <c r="S335" s="64">
        <v>768</v>
      </c>
      <c r="T335" s="64">
        <v>784</v>
      </c>
      <c r="U335" s="64">
        <v>816</v>
      </c>
      <c r="V335" s="64">
        <v>813</v>
      </c>
      <c r="W335" s="64">
        <v>804</v>
      </c>
      <c r="X335" s="64">
        <v>784</v>
      </c>
      <c r="Y335" s="64">
        <v>755</v>
      </c>
      <c r="Z335" s="64">
        <v>730</v>
      </c>
      <c r="AA335" s="64">
        <v>716</v>
      </c>
      <c r="AB335" s="65">
        <v>3</v>
      </c>
      <c r="AC335" s="65">
        <f t="shared" si="15"/>
        <v>0</v>
      </c>
      <c r="AD335" s="65">
        <v>2</v>
      </c>
      <c r="AF335" s="59">
        <v>3</v>
      </c>
      <c r="AG335" s="59">
        <v>1</v>
      </c>
      <c r="AH335">
        <v>2021</v>
      </c>
      <c r="AI335" s="74"/>
    </row>
    <row r="336" spans="1:35">
      <c r="A336" s="64">
        <v>20211201</v>
      </c>
      <c r="B336" s="64">
        <f t="shared" si="16"/>
        <v>873</v>
      </c>
      <c r="C336" s="64">
        <f t="shared" si="17"/>
        <v>605</v>
      </c>
      <c r="D336" s="64">
        <v>671</v>
      </c>
      <c r="E336" s="64">
        <v>634</v>
      </c>
      <c r="F336" s="64">
        <v>615</v>
      </c>
      <c r="G336" s="64">
        <v>605</v>
      </c>
      <c r="H336" s="64">
        <v>611</v>
      </c>
      <c r="I336" s="64">
        <v>630</v>
      </c>
      <c r="J336" s="64">
        <v>667</v>
      </c>
      <c r="K336" s="64">
        <v>719</v>
      </c>
      <c r="L336" s="64">
        <v>755</v>
      </c>
      <c r="M336" s="64">
        <v>744</v>
      </c>
      <c r="N336" s="64">
        <v>728</v>
      </c>
      <c r="O336" s="64">
        <v>725</v>
      </c>
      <c r="P336" s="64">
        <v>716</v>
      </c>
      <c r="Q336" s="64">
        <v>736</v>
      </c>
      <c r="R336" s="64">
        <v>758</v>
      </c>
      <c r="S336" s="64">
        <v>793</v>
      </c>
      <c r="T336" s="64">
        <v>837</v>
      </c>
      <c r="U336" s="64">
        <v>873</v>
      </c>
      <c r="V336" s="64">
        <v>865</v>
      </c>
      <c r="W336" s="64">
        <v>841</v>
      </c>
      <c r="X336" s="64">
        <v>816</v>
      </c>
      <c r="Y336" s="64">
        <v>783</v>
      </c>
      <c r="Z336" s="64">
        <v>758</v>
      </c>
      <c r="AA336" s="64">
        <v>735</v>
      </c>
      <c r="AB336" s="65">
        <v>4</v>
      </c>
      <c r="AC336" s="65">
        <f t="shared" si="15"/>
        <v>0</v>
      </c>
      <c r="AD336" s="65">
        <v>3</v>
      </c>
      <c r="AF336" s="59">
        <v>3</v>
      </c>
      <c r="AG336" s="59">
        <v>2</v>
      </c>
      <c r="AH336">
        <v>2021</v>
      </c>
      <c r="AI336" s="74"/>
    </row>
    <row r="337" spans="1:35">
      <c r="A337" s="64">
        <v>20211202</v>
      </c>
      <c r="B337" s="64">
        <f t="shared" si="16"/>
        <v>850</v>
      </c>
      <c r="C337" s="64">
        <f t="shared" si="17"/>
        <v>615</v>
      </c>
      <c r="D337" s="64">
        <v>684</v>
      </c>
      <c r="E337" s="64">
        <v>648</v>
      </c>
      <c r="F337" s="64">
        <v>624</v>
      </c>
      <c r="G337" s="64">
        <v>615</v>
      </c>
      <c r="H337" s="64">
        <v>615</v>
      </c>
      <c r="I337" s="64">
        <v>632</v>
      </c>
      <c r="J337" s="64">
        <v>667</v>
      </c>
      <c r="K337" s="64">
        <v>712</v>
      </c>
      <c r="L337" s="64">
        <v>747</v>
      </c>
      <c r="M337" s="64">
        <v>716</v>
      </c>
      <c r="N337" s="64">
        <v>747</v>
      </c>
      <c r="O337" s="64">
        <v>716</v>
      </c>
      <c r="P337" s="64">
        <v>666</v>
      </c>
      <c r="Q337" s="64">
        <v>713</v>
      </c>
      <c r="R337" s="64">
        <v>722</v>
      </c>
      <c r="S337" s="64">
        <v>741</v>
      </c>
      <c r="T337" s="64">
        <v>802</v>
      </c>
      <c r="U337" s="64">
        <v>848</v>
      </c>
      <c r="V337" s="64">
        <v>850</v>
      </c>
      <c r="W337" s="64">
        <v>830</v>
      </c>
      <c r="X337" s="64">
        <v>813</v>
      </c>
      <c r="Y337" s="64">
        <v>777</v>
      </c>
      <c r="Z337" s="64">
        <v>758</v>
      </c>
      <c r="AA337" s="64">
        <v>745</v>
      </c>
      <c r="AB337" s="65">
        <v>4</v>
      </c>
      <c r="AC337" s="65">
        <f t="shared" si="15"/>
        <v>0</v>
      </c>
      <c r="AD337" s="65">
        <v>4</v>
      </c>
      <c r="AF337" s="59">
        <v>3</v>
      </c>
      <c r="AG337" s="59">
        <v>2</v>
      </c>
      <c r="AH337">
        <v>2021</v>
      </c>
      <c r="AI337" s="74"/>
    </row>
    <row r="338" spans="1:35">
      <c r="A338" s="64">
        <v>20211203</v>
      </c>
      <c r="B338" s="64">
        <f t="shared" si="16"/>
        <v>830</v>
      </c>
      <c r="C338" s="64">
        <f t="shared" si="17"/>
        <v>569</v>
      </c>
      <c r="D338" s="64">
        <v>693</v>
      </c>
      <c r="E338" s="64">
        <v>655</v>
      </c>
      <c r="F338" s="64">
        <v>628</v>
      </c>
      <c r="G338" s="64">
        <v>613</v>
      </c>
      <c r="H338" s="64">
        <v>615</v>
      </c>
      <c r="I338" s="64">
        <v>637</v>
      </c>
      <c r="J338" s="64">
        <v>669</v>
      </c>
      <c r="K338" s="64">
        <v>715</v>
      </c>
      <c r="L338" s="64">
        <v>707</v>
      </c>
      <c r="M338" s="64">
        <v>696</v>
      </c>
      <c r="N338" s="64">
        <v>659</v>
      </c>
      <c r="O338" s="64">
        <v>579</v>
      </c>
      <c r="P338" s="64">
        <v>569</v>
      </c>
      <c r="Q338" s="64">
        <v>611</v>
      </c>
      <c r="R338" s="64">
        <v>706</v>
      </c>
      <c r="S338" s="64">
        <v>741</v>
      </c>
      <c r="T338" s="64">
        <v>792</v>
      </c>
      <c r="U338" s="64">
        <v>829</v>
      </c>
      <c r="V338" s="64">
        <v>830</v>
      </c>
      <c r="W338" s="64">
        <v>811</v>
      </c>
      <c r="X338" s="64">
        <v>801</v>
      </c>
      <c r="Y338" s="64">
        <v>777</v>
      </c>
      <c r="Z338" s="64">
        <v>757</v>
      </c>
      <c r="AA338" s="64">
        <v>743</v>
      </c>
      <c r="AB338" s="65">
        <v>4</v>
      </c>
      <c r="AC338" s="65">
        <f t="shared" si="15"/>
        <v>0</v>
      </c>
      <c r="AD338" s="65">
        <v>5</v>
      </c>
      <c r="AF338" s="59">
        <v>4</v>
      </c>
      <c r="AG338" s="59">
        <v>4</v>
      </c>
      <c r="AH338">
        <v>2021</v>
      </c>
      <c r="AI338" s="74"/>
    </row>
    <row r="339" spans="1:35">
      <c r="A339" s="64">
        <v>20211204</v>
      </c>
      <c r="B339" s="64">
        <f t="shared" si="16"/>
        <v>786</v>
      </c>
      <c r="C339" s="64">
        <f t="shared" si="17"/>
        <v>493</v>
      </c>
      <c r="D339" s="64">
        <v>691</v>
      </c>
      <c r="E339" s="64">
        <v>650</v>
      </c>
      <c r="F339" s="64">
        <v>621</v>
      </c>
      <c r="G339" s="64">
        <v>611</v>
      </c>
      <c r="H339" s="64">
        <v>612</v>
      </c>
      <c r="I339" s="64">
        <v>628</v>
      </c>
      <c r="J339" s="64">
        <v>652</v>
      </c>
      <c r="K339" s="64">
        <v>678</v>
      </c>
      <c r="L339" s="64">
        <v>694</v>
      </c>
      <c r="M339" s="64">
        <v>564</v>
      </c>
      <c r="N339" s="64">
        <v>502</v>
      </c>
      <c r="O339" s="64">
        <v>493</v>
      </c>
      <c r="P339" s="64">
        <v>513</v>
      </c>
      <c r="Q339" s="64">
        <v>518</v>
      </c>
      <c r="R339" s="64">
        <v>555</v>
      </c>
      <c r="S339" s="64">
        <v>649</v>
      </c>
      <c r="T339" s="64">
        <v>725</v>
      </c>
      <c r="U339" s="64">
        <v>781</v>
      </c>
      <c r="V339" s="64">
        <v>786</v>
      </c>
      <c r="W339" s="64">
        <v>772</v>
      </c>
      <c r="X339" s="64">
        <v>762</v>
      </c>
      <c r="Y339" s="64">
        <v>750</v>
      </c>
      <c r="Z339" s="64">
        <v>734</v>
      </c>
      <c r="AA339" s="64">
        <v>722</v>
      </c>
      <c r="AB339" s="65">
        <v>4</v>
      </c>
      <c r="AC339" s="65">
        <f t="shared" si="15"/>
        <v>1</v>
      </c>
      <c r="AD339" s="65">
        <v>6</v>
      </c>
      <c r="AF339" s="59">
        <v>4</v>
      </c>
      <c r="AG339" s="59">
        <v>7</v>
      </c>
      <c r="AH339">
        <v>2021</v>
      </c>
      <c r="AI339" s="74"/>
    </row>
    <row r="340" spans="1:35">
      <c r="A340" s="64">
        <v>20211205</v>
      </c>
      <c r="B340" s="64">
        <f t="shared" si="16"/>
        <v>791</v>
      </c>
      <c r="C340" s="64">
        <f t="shared" si="17"/>
        <v>494</v>
      </c>
      <c r="D340" s="64">
        <v>676</v>
      </c>
      <c r="E340" s="64">
        <v>642</v>
      </c>
      <c r="F340" s="64">
        <v>616</v>
      </c>
      <c r="G340" s="64">
        <v>608</v>
      </c>
      <c r="H340" s="64">
        <v>613</v>
      </c>
      <c r="I340" s="64">
        <v>627</v>
      </c>
      <c r="J340" s="64">
        <v>642</v>
      </c>
      <c r="K340" s="64">
        <v>649</v>
      </c>
      <c r="L340" s="64">
        <v>616</v>
      </c>
      <c r="M340" s="64">
        <v>560</v>
      </c>
      <c r="N340" s="64">
        <v>530</v>
      </c>
      <c r="O340" s="64">
        <v>541</v>
      </c>
      <c r="P340" s="64">
        <v>497</v>
      </c>
      <c r="Q340" s="64">
        <v>494</v>
      </c>
      <c r="R340" s="64">
        <v>519</v>
      </c>
      <c r="S340" s="64">
        <v>597</v>
      </c>
      <c r="T340" s="64">
        <v>702</v>
      </c>
      <c r="U340" s="64">
        <v>768</v>
      </c>
      <c r="V340" s="64">
        <v>791</v>
      </c>
      <c r="W340" s="64">
        <v>786</v>
      </c>
      <c r="X340" s="64">
        <v>774</v>
      </c>
      <c r="Y340" s="64">
        <v>758</v>
      </c>
      <c r="Z340" s="64">
        <v>738</v>
      </c>
      <c r="AA340" s="64">
        <v>721</v>
      </c>
      <c r="AB340" s="65">
        <v>4</v>
      </c>
      <c r="AC340" s="65">
        <f t="shared" si="15"/>
        <v>2</v>
      </c>
      <c r="AD340" s="65">
        <v>7</v>
      </c>
      <c r="AF340" s="59">
        <v>4</v>
      </c>
      <c r="AG340" s="59">
        <v>7</v>
      </c>
      <c r="AH340">
        <v>2021</v>
      </c>
      <c r="AI340" s="74"/>
    </row>
    <row r="341" spans="1:35">
      <c r="A341" s="64">
        <v>20211206</v>
      </c>
      <c r="B341" s="64">
        <f t="shared" si="16"/>
        <v>818</v>
      </c>
      <c r="C341" s="64">
        <f t="shared" si="17"/>
        <v>550</v>
      </c>
      <c r="D341" s="64">
        <v>673</v>
      </c>
      <c r="E341" s="64">
        <v>641</v>
      </c>
      <c r="F341" s="64">
        <v>618</v>
      </c>
      <c r="G341" s="64">
        <v>608</v>
      </c>
      <c r="H341" s="64">
        <v>614</v>
      </c>
      <c r="I341" s="64">
        <v>634</v>
      </c>
      <c r="J341" s="64">
        <v>666</v>
      </c>
      <c r="K341" s="64">
        <v>715</v>
      </c>
      <c r="L341" s="64">
        <v>686</v>
      </c>
      <c r="M341" s="64">
        <v>594</v>
      </c>
      <c r="N341" s="64">
        <v>572</v>
      </c>
      <c r="O341" s="64">
        <v>558</v>
      </c>
      <c r="P341" s="64">
        <v>550</v>
      </c>
      <c r="Q341" s="64">
        <v>604</v>
      </c>
      <c r="R341" s="64">
        <v>676</v>
      </c>
      <c r="S341" s="64">
        <v>693</v>
      </c>
      <c r="T341" s="64">
        <v>754</v>
      </c>
      <c r="U341" s="64">
        <v>807</v>
      </c>
      <c r="V341" s="64">
        <v>818</v>
      </c>
      <c r="W341" s="64">
        <v>807</v>
      </c>
      <c r="X341" s="64">
        <v>795</v>
      </c>
      <c r="Y341" s="64">
        <v>778</v>
      </c>
      <c r="Z341" s="64">
        <v>758</v>
      </c>
      <c r="AA341" s="64">
        <v>740</v>
      </c>
      <c r="AB341" s="65">
        <v>4</v>
      </c>
      <c r="AC341" s="65">
        <f t="shared" si="15"/>
        <v>0</v>
      </c>
      <c r="AD341" s="65">
        <v>1</v>
      </c>
      <c r="AF341" s="59">
        <v>4</v>
      </c>
      <c r="AG341" s="59">
        <v>4</v>
      </c>
      <c r="AH341">
        <v>2021</v>
      </c>
      <c r="AI341" s="74"/>
    </row>
    <row r="342" spans="1:35">
      <c r="A342" s="64">
        <v>20211207</v>
      </c>
      <c r="B342" s="64">
        <f t="shared" si="16"/>
        <v>828</v>
      </c>
      <c r="C342" s="64">
        <f t="shared" si="17"/>
        <v>538</v>
      </c>
      <c r="D342" s="64">
        <v>692</v>
      </c>
      <c r="E342" s="64">
        <v>655</v>
      </c>
      <c r="F342" s="64">
        <v>633</v>
      </c>
      <c r="G342" s="64">
        <v>625</v>
      </c>
      <c r="H342" s="64">
        <v>627</v>
      </c>
      <c r="I342" s="64">
        <v>646</v>
      </c>
      <c r="J342" s="64">
        <v>680</v>
      </c>
      <c r="K342" s="64">
        <v>725</v>
      </c>
      <c r="L342" s="64">
        <v>689</v>
      </c>
      <c r="M342" s="64">
        <v>592</v>
      </c>
      <c r="N342" s="64">
        <v>561</v>
      </c>
      <c r="O342" s="64">
        <v>553</v>
      </c>
      <c r="P342" s="64">
        <v>538</v>
      </c>
      <c r="Q342" s="64">
        <v>557</v>
      </c>
      <c r="R342" s="64">
        <v>561</v>
      </c>
      <c r="S342" s="64">
        <v>668</v>
      </c>
      <c r="T342" s="64">
        <v>761</v>
      </c>
      <c r="U342" s="64">
        <v>817</v>
      </c>
      <c r="V342" s="64">
        <v>828</v>
      </c>
      <c r="W342" s="64">
        <v>817</v>
      </c>
      <c r="X342" s="64">
        <v>796</v>
      </c>
      <c r="Y342" s="64">
        <v>772</v>
      </c>
      <c r="Z342" s="64">
        <v>757</v>
      </c>
      <c r="AA342" s="64">
        <v>741</v>
      </c>
      <c r="AB342" s="65">
        <v>4</v>
      </c>
      <c r="AC342" s="65">
        <f t="shared" si="15"/>
        <v>0</v>
      </c>
      <c r="AD342" s="65">
        <v>2</v>
      </c>
      <c r="AF342" s="59">
        <v>4</v>
      </c>
      <c r="AG342" s="59">
        <v>6</v>
      </c>
      <c r="AH342">
        <v>2021</v>
      </c>
      <c r="AI342" s="74"/>
    </row>
    <row r="343" spans="1:35">
      <c r="A343" s="64">
        <v>20211208</v>
      </c>
      <c r="B343" s="64">
        <f t="shared" si="16"/>
        <v>835</v>
      </c>
      <c r="C343" s="64">
        <f t="shared" si="17"/>
        <v>526</v>
      </c>
      <c r="D343" s="64">
        <v>691</v>
      </c>
      <c r="E343" s="64">
        <v>657</v>
      </c>
      <c r="F343" s="64">
        <v>636</v>
      </c>
      <c r="G343" s="64">
        <v>628</v>
      </c>
      <c r="H343" s="64">
        <v>631</v>
      </c>
      <c r="I343" s="64">
        <v>650</v>
      </c>
      <c r="J343" s="64">
        <v>684</v>
      </c>
      <c r="K343" s="64">
        <v>727</v>
      </c>
      <c r="L343" s="64">
        <v>706</v>
      </c>
      <c r="M343" s="64">
        <v>622</v>
      </c>
      <c r="N343" s="64">
        <v>590</v>
      </c>
      <c r="O343" s="64">
        <v>560</v>
      </c>
      <c r="P343" s="64">
        <v>526</v>
      </c>
      <c r="Q343" s="64">
        <v>553</v>
      </c>
      <c r="R343" s="64">
        <v>585</v>
      </c>
      <c r="S343" s="64">
        <v>665</v>
      </c>
      <c r="T343" s="64">
        <v>758</v>
      </c>
      <c r="U343" s="64">
        <v>820</v>
      </c>
      <c r="V343" s="64">
        <v>835</v>
      </c>
      <c r="W343" s="64">
        <v>819</v>
      </c>
      <c r="X343" s="64">
        <v>797</v>
      </c>
      <c r="Y343" s="64">
        <v>772</v>
      </c>
      <c r="Z343" s="64">
        <v>746</v>
      </c>
      <c r="AA343" s="64">
        <v>725</v>
      </c>
      <c r="AB343" s="65">
        <v>4</v>
      </c>
      <c r="AC343" s="65">
        <f t="shared" si="15"/>
        <v>0</v>
      </c>
      <c r="AD343" s="65">
        <v>3</v>
      </c>
      <c r="AF343" s="59">
        <v>4</v>
      </c>
      <c r="AG343" s="59">
        <v>6</v>
      </c>
      <c r="AH343">
        <v>2021</v>
      </c>
      <c r="AI343" s="74"/>
    </row>
    <row r="344" spans="1:35">
      <c r="A344" s="64">
        <v>20211209</v>
      </c>
      <c r="B344" s="64">
        <f t="shared" si="16"/>
        <v>807</v>
      </c>
      <c r="C344" s="64">
        <f t="shared" si="17"/>
        <v>612</v>
      </c>
      <c r="D344" s="64">
        <v>672</v>
      </c>
      <c r="E344" s="64">
        <v>634</v>
      </c>
      <c r="F344" s="64">
        <v>616</v>
      </c>
      <c r="G344" s="64">
        <v>612</v>
      </c>
      <c r="H344" s="64">
        <v>612</v>
      </c>
      <c r="I344" s="64">
        <v>629</v>
      </c>
      <c r="J344" s="64">
        <v>667</v>
      </c>
      <c r="K344" s="64">
        <v>708</v>
      </c>
      <c r="L344" s="64">
        <v>707</v>
      </c>
      <c r="M344" s="64">
        <v>699</v>
      </c>
      <c r="N344" s="64">
        <v>677</v>
      </c>
      <c r="O344" s="64">
        <v>695</v>
      </c>
      <c r="P344" s="64">
        <v>682</v>
      </c>
      <c r="Q344" s="64">
        <v>677</v>
      </c>
      <c r="R344" s="64">
        <v>638</v>
      </c>
      <c r="S344" s="64">
        <v>688</v>
      </c>
      <c r="T344" s="64">
        <v>768</v>
      </c>
      <c r="U344" s="64">
        <v>806</v>
      </c>
      <c r="V344" s="64">
        <v>807</v>
      </c>
      <c r="W344" s="64">
        <v>793</v>
      </c>
      <c r="X344" s="64">
        <v>780</v>
      </c>
      <c r="Y344" s="64">
        <v>755</v>
      </c>
      <c r="Z344" s="64">
        <v>740</v>
      </c>
      <c r="AA344" s="64">
        <v>729</v>
      </c>
      <c r="AB344" s="65">
        <v>4</v>
      </c>
      <c r="AC344" s="65">
        <f t="shared" si="15"/>
        <v>0</v>
      </c>
      <c r="AD344" s="65">
        <v>4</v>
      </c>
      <c r="AF344" s="59">
        <v>5</v>
      </c>
      <c r="AG344" s="59">
        <v>2</v>
      </c>
      <c r="AH344">
        <v>2021</v>
      </c>
      <c r="AI344" s="74"/>
    </row>
    <row r="345" spans="1:35">
      <c r="A345" s="64">
        <v>20211210</v>
      </c>
      <c r="B345" s="64">
        <f t="shared" si="16"/>
        <v>798</v>
      </c>
      <c r="C345" s="64">
        <f t="shared" si="17"/>
        <v>546</v>
      </c>
      <c r="D345" s="64">
        <v>679</v>
      </c>
      <c r="E345" s="64">
        <v>643</v>
      </c>
      <c r="F345" s="64">
        <v>622</v>
      </c>
      <c r="G345" s="64">
        <v>606</v>
      </c>
      <c r="H345" s="64">
        <v>609</v>
      </c>
      <c r="I345" s="64">
        <v>632</v>
      </c>
      <c r="J345" s="64">
        <v>666</v>
      </c>
      <c r="K345" s="64">
        <v>700</v>
      </c>
      <c r="L345" s="64">
        <v>689</v>
      </c>
      <c r="M345" s="64">
        <v>609</v>
      </c>
      <c r="N345" s="64">
        <v>597</v>
      </c>
      <c r="O345" s="64">
        <v>578</v>
      </c>
      <c r="P345" s="64">
        <v>546</v>
      </c>
      <c r="Q345" s="64">
        <v>578</v>
      </c>
      <c r="R345" s="64">
        <v>627</v>
      </c>
      <c r="S345" s="64">
        <v>670</v>
      </c>
      <c r="T345" s="64">
        <v>742</v>
      </c>
      <c r="U345" s="64">
        <v>793</v>
      </c>
      <c r="V345" s="64">
        <v>798</v>
      </c>
      <c r="W345" s="64">
        <v>783</v>
      </c>
      <c r="X345" s="64">
        <v>769</v>
      </c>
      <c r="Y345" s="64">
        <v>752</v>
      </c>
      <c r="Z345" s="64">
        <v>737</v>
      </c>
      <c r="AA345" s="64">
        <v>727</v>
      </c>
      <c r="AB345" s="65">
        <v>4</v>
      </c>
      <c r="AC345" s="65">
        <f t="shared" si="15"/>
        <v>0</v>
      </c>
      <c r="AD345" s="65">
        <v>5</v>
      </c>
      <c r="AF345" s="59">
        <v>6</v>
      </c>
      <c r="AG345" s="59">
        <v>3</v>
      </c>
      <c r="AH345">
        <v>2021</v>
      </c>
      <c r="AI345" s="74"/>
    </row>
    <row r="346" spans="1:35">
      <c r="A346" s="64">
        <v>20211211</v>
      </c>
      <c r="B346" s="64">
        <f t="shared" si="16"/>
        <v>777</v>
      </c>
      <c r="C346" s="64">
        <f t="shared" si="17"/>
        <v>545</v>
      </c>
      <c r="D346" s="64">
        <v>678</v>
      </c>
      <c r="E346" s="64">
        <v>640</v>
      </c>
      <c r="F346" s="64">
        <v>614</v>
      </c>
      <c r="G346" s="64">
        <v>602</v>
      </c>
      <c r="H346" s="64">
        <v>607</v>
      </c>
      <c r="I346" s="64">
        <v>621</v>
      </c>
      <c r="J346" s="64">
        <v>641</v>
      </c>
      <c r="K346" s="64">
        <v>660</v>
      </c>
      <c r="L346" s="64">
        <v>668</v>
      </c>
      <c r="M346" s="64">
        <v>639</v>
      </c>
      <c r="N346" s="64">
        <v>623</v>
      </c>
      <c r="O346" s="64">
        <v>572</v>
      </c>
      <c r="P346" s="64">
        <v>562</v>
      </c>
      <c r="Q346" s="64">
        <v>545</v>
      </c>
      <c r="R346" s="64">
        <v>579</v>
      </c>
      <c r="S346" s="64">
        <v>624</v>
      </c>
      <c r="T346" s="64">
        <v>701</v>
      </c>
      <c r="U346" s="64">
        <v>765</v>
      </c>
      <c r="V346" s="64">
        <v>777</v>
      </c>
      <c r="W346" s="64">
        <v>769</v>
      </c>
      <c r="X346" s="64">
        <v>762</v>
      </c>
      <c r="Y346" s="64">
        <v>745</v>
      </c>
      <c r="Z346" s="64">
        <v>732</v>
      </c>
      <c r="AA346" s="64">
        <v>715</v>
      </c>
      <c r="AB346" s="65">
        <v>4</v>
      </c>
      <c r="AC346" s="65">
        <f t="shared" si="15"/>
        <v>1</v>
      </c>
      <c r="AD346" s="65">
        <v>6</v>
      </c>
      <c r="AF346" s="59">
        <v>6</v>
      </c>
      <c r="AG346" s="59">
        <v>2</v>
      </c>
      <c r="AH346">
        <v>2021</v>
      </c>
      <c r="AI346" s="74"/>
    </row>
    <row r="347" spans="1:35">
      <c r="A347" s="64">
        <v>20211212</v>
      </c>
      <c r="B347" s="64">
        <f t="shared" si="16"/>
        <v>804</v>
      </c>
      <c r="C347" s="64">
        <f t="shared" si="17"/>
        <v>528</v>
      </c>
      <c r="D347" s="64">
        <v>668</v>
      </c>
      <c r="E347" s="64">
        <v>630</v>
      </c>
      <c r="F347" s="64">
        <v>611</v>
      </c>
      <c r="G347" s="64">
        <v>604</v>
      </c>
      <c r="H347" s="64">
        <v>602</v>
      </c>
      <c r="I347" s="64">
        <v>621</v>
      </c>
      <c r="J347" s="64">
        <v>638</v>
      </c>
      <c r="K347" s="64">
        <v>644</v>
      </c>
      <c r="L347" s="64">
        <v>652</v>
      </c>
      <c r="M347" s="64">
        <v>620</v>
      </c>
      <c r="N347" s="64">
        <v>571</v>
      </c>
      <c r="O347" s="64">
        <v>528</v>
      </c>
      <c r="P347" s="64">
        <v>539</v>
      </c>
      <c r="Q347" s="64">
        <v>558</v>
      </c>
      <c r="R347" s="64">
        <v>589</v>
      </c>
      <c r="S347" s="64">
        <v>706</v>
      </c>
      <c r="T347" s="64">
        <v>718</v>
      </c>
      <c r="U347" s="64">
        <v>784</v>
      </c>
      <c r="V347" s="64">
        <v>804</v>
      </c>
      <c r="W347" s="64">
        <v>799</v>
      </c>
      <c r="X347" s="64">
        <v>790</v>
      </c>
      <c r="Y347" s="64">
        <v>771</v>
      </c>
      <c r="Z347" s="64">
        <v>758</v>
      </c>
      <c r="AA347" s="64">
        <v>744</v>
      </c>
      <c r="AB347" s="65">
        <v>4</v>
      </c>
      <c r="AC347" s="65">
        <f t="shared" si="15"/>
        <v>2</v>
      </c>
      <c r="AD347" s="65">
        <v>7</v>
      </c>
      <c r="AF347" s="59">
        <v>3</v>
      </c>
      <c r="AG347" s="59">
        <v>2</v>
      </c>
      <c r="AH347">
        <v>2021</v>
      </c>
      <c r="AI347" s="74"/>
    </row>
    <row r="348" spans="1:35">
      <c r="A348" s="64">
        <v>20211213</v>
      </c>
      <c r="B348" s="64">
        <f t="shared" si="16"/>
        <v>895</v>
      </c>
      <c r="C348" s="64">
        <f t="shared" si="17"/>
        <v>635</v>
      </c>
      <c r="D348" s="64">
        <v>697</v>
      </c>
      <c r="E348" s="64">
        <v>661</v>
      </c>
      <c r="F348" s="64">
        <v>644</v>
      </c>
      <c r="G348" s="64">
        <v>635</v>
      </c>
      <c r="H348" s="64">
        <v>637</v>
      </c>
      <c r="I348" s="64">
        <v>658</v>
      </c>
      <c r="J348" s="64">
        <v>696</v>
      </c>
      <c r="K348" s="64">
        <v>746</v>
      </c>
      <c r="L348" s="64">
        <v>775</v>
      </c>
      <c r="M348" s="64">
        <v>745</v>
      </c>
      <c r="N348" s="64">
        <v>732</v>
      </c>
      <c r="O348" s="64">
        <v>718</v>
      </c>
      <c r="P348" s="64">
        <v>673</v>
      </c>
      <c r="Q348" s="64">
        <v>699</v>
      </c>
      <c r="R348" s="64">
        <v>746</v>
      </c>
      <c r="S348" s="64">
        <v>797</v>
      </c>
      <c r="T348" s="64">
        <v>853</v>
      </c>
      <c r="U348" s="64">
        <v>895</v>
      </c>
      <c r="V348" s="64">
        <v>890</v>
      </c>
      <c r="W348" s="64">
        <v>868</v>
      </c>
      <c r="X348" s="64">
        <v>843</v>
      </c>
      <c r="Y348" s="64">
        <v>809</v>
      </c>
      <c r="Z348" s="64">
        <v>784</v>
      </c>
      <c r="AA348" s="64">
        <v>766</v>
      </c>
      <c r="AB348" s="65">
        <v>4</v>
      </c>
      <c r="AC348" s="65">
        <f t="shared" si="15"/>
        <v>0</v>
      </c>
      <c r="AD348" s="65">
        <v>1</v>
      </c>
      <c r="AF348" s="59">
        <v>3</v>
      </c>
      <c r="AG348" s="59">
        <v>2</v>
      </c>
      <c r="AH348">
        <v>2021</v>
      </c>
      <c r="AI348" s="74"/>
    </row>
    <row r="349" spans="1:35">
      <c r="A349" s="64">
        <v>20211214</v>
      </c>
      <c r="B349" s="64">
        <f t="shared" si="16"/>
        <v>870</v>
      </c>
      <c r="C349" s="64">
        <f t="shared" si="17"/>
        <v>593</v>
      </c>
      <c r="D349" s="64">
        <v>714</v>
      </c>
      <c r="E349" s="64">
        <v>678</v>
      </c>
      <c r="F349" s="64">
        <v>659</v>
      </c>
      <c r="G349" s="64">
        <v>649</v>
      </c>
      <c r="H349" s="64">
        <v>660</v>
      </c>
      <c r="I349" s="64">
        <v>681</v>
      </c>
      <c r="J349" s="64">
        <v>718</v>
      </c>
      <c r="K349" s="64">
        <v>764</v>
      </c>
      <c r="L349" s="64">
        <v>740</v>
      </c>
      <c r="M349" s="64">
        <v>667</v>
      </c>
      <c r="N349" s="64">
        <v>651</v>
      </c>
      <c r="O349" s="64">
        <v>603</v>
      </c>
      <c r="P349" s="64">
        <v>593</v>
      </c>
      <c r="Q349" s="64">
        <v>672</v>
      </c>
      <c r="R349" s="64">
        <v>669</v>
      </c>
      <c r="S349" s="64">
        <v>711</v>
      </c>
      <c r="T349" s="64">
        <v>793</v>
      </c>
      <c r="U349" s="64">
        <v>852</v>
      </c>
      <c r="V349" s="64">
        <v>870</v>
      </c>
      <c r="W349" s="64">
        <v>862</v>
      </c>
      <c r="X349" s="64">
        <v>848</v>
      </c>
      <c r="Y349" s="64">
        <v>824</v>
      </c>
      <c r="Z349" s="64">
        <v>800</v>
      </c>
      <c r="AA349" s="64">
        <v>780</v>
      </c>
      <c r="AB349" s="65">
        <v>4</v>
      </c>
      <c r="AC349" s="65">
        <f t="shared" si="15"/>
        <v>0</v>
      </c>
      <c r="AD349" s="65">
        <v>2</v>
      </c>
      <c r="AF349" s="59">
        <v>3</v>
      </c>
      <c r="AG349" s="59">
        <v>5</v>
      </c>
      <c r="AH349">
        <v>2021</v>
      </c>
      <c r="AI349" s="74"/>
    </row>
    <row r="350" spans="1:35">
      <c r="A350" s="64">
        <v>20211215</v>
      </c>
      <c r="B350" s="64">
        <f t="shared" si="16"/>
        <v>834</v>
      </c>
      <c r="C350" s="64">
        <f t="shared" si="17"/>
        <v>657</v>
      </c>
      <c r="D350" s="64">
        <v>724</v>
      </c>
      <c r="E350" s="64">
        <v>684</v>
      </c>
      <c r="F350" s="64">
        <v>662</v>
      </c>
      <c r="G350" s="64">
        <v>657</v>
      </c>
      <c r="H350" s="64">
        <v>657</v>
      </c>
      <c r="I350" s="64">
        <v>663</v>
      </c>
      <c r="J350" s="64">
        <v>695</v>
      </c>
      <c r="K350" s="64">
        <v>737</v>
      </c>
      <c r="L350" s="64">
        <v>766</v>
      </c>
      <c r="M350" s="64">
        <v>722</v>
      </c>
      <c r="N350" s="64">
        <v>675</v>
      </c>
      <c r="O350" s="64">
        <v>667</v>
      </c>
      <c r="P350" s="64">
        <v>673</v>
      </c>
      <c r="Q350" s="64">
        <v>677</v>
      </c>
      <c r="R350" s="64">
        <v>698</v>
      </c>
      <c r="S350" s="64">
        <v>703</v>
      </c>
      <c r="T350" s="64">
        <v>759</v>
      </c>
      <c r="U350" s="64">
        <v>821</v>
      </c>
      <c r="V350" s="64">
        <v>834</v>
      </c>
      <c r="W350" s="64">
        <v>825</v>
      </c>
      <c r="X350" s="64">
        <v>822</v>
      </c>
      <c r="Y350" s="64">
        <v>797</v>
      </c>
      <c r="Z350" s="64">
        <v>777</v>
      </c>
      <c r="AA350" s="64">
        <v>757</v>
      </c>
      <c r="AB350" s="65">
        <v>4</v>
      </c>
      <c r="AC350" s="65">
        <f t="shared" si="15"/>
        <v>0</v>
      </c>
      <c r="AD350" s="65">
        <v>3</v>
      </c>
      <c r="AF350" s="59">
        <v>4</v>
      </c>
      <c r="AG350" s="59">
        <v>2</v>
      </c>
      <c r="AH350">
        <v>2021</v>
      </c>
      <c r="AI350" s="74"/>
    </row>
    <row r="351" spans="1:35">
      <c r="A351" s="64">
        <v>20211216</v>
      </c>
      <c r="B351" s="64">
        <f t="shared" si="16"/>
        <v>851</v>
      </c>
      <c r="C351" s="64">
        <f t="shared" si="17"/>
        <v>613</v>
      </c>
      <c r="D351" s="64">
        <v>693</v>
      </c>
      <c r="E351" s="64">
        <v>648</v>
      </c>
      <c r="F351" s="64">
        <v>622</v>
      </c>
      <c r="G351" s="64">
        <v>613</v>
      </c>
      <c r="H351" s="64">
        <v>618</v>
      </c>
      <c r="I351" s="64">
        <v>637</v>
      </c>
      <c r="J351" s="64">
        <v>672</v>
      </c>
      <c r="K351" s="64">
        <v>727</v>
      </c>
      <c r="L351" s="64">
        <v>806</v>
      </c>
      <c r="M351" s="64">
        <v>829</v>
      </c>
      <c r="N351" s="64">
        <v>829</v>
      </c>
      <c r="O351" s="64">
        <v>815</v>
      </c>
      <c r="P351" s="64">
        <v>775</v>
      </c>
      <c r="Q351" s="64">
        <v>822</v>
      </c>
      <c r="R351" s="64">
        <v>813</v>
      </c>
      <c r="S351" s="64">
        <v>816</v>
      </c>
      <c r="T351" s="64">
        <v>826</v>
      </c>
      <c r="U351" s="64">
        <v>851</v>
      </c>
      <c r="V351" s="64">
        <v>847</v>
      </c>
      <c r="W351" s="64">
        <v>824</v>
      </c>
      <c r="X351" s="64">
        <v>798</v>
      </c>
      <c r="Y351" s="64">
        <v>773</v>
      </c>
      <c r="Z351" s="64">
        <v>756</v>
      </c>
      <c r="AA351" s="64">
        <v>742</v>
      </c>
      <c r="AB351" s="65">
        <v>4</v>
      </c>
      <c r="AC351" s="65">
        <f t="shared" si="15"/>
        <v>0</v>
      </c>
      <c r="AD351" s="65">
        <v>4</v>
      </c>
      <c r="AF351" s="59">
        <v>5</v>
      </c>
      <c r="AG351" s="59">
        <v>1</v>
      </c>
      <c r="AH351">
        <v>2021</v>
      </c>
      <c r="AI351" s="74"/>
    </row>
    <row r="352" spans="1:35">
      <c r="A352" s="64">
        <v>20211217</v>
      </c>
      <c r="B352" s="64">
        <f t="shared" si="16"/>
        <v>955</v>
      </c>
      <c r="C352" s="64">
        <f t="shared" si="17"/>
        <v>625</v>
      </c>
      <c r="D352" s="64">
        <v>697</v>
      </c>
      <c r="E352" s="64">
        <v>654</v>
      </c>
      <c r="F352" s="64">
        <v>638</v>
      </c>
      <c r="G352" s="64">
        <v>625</v>
      </c>
      <c r="H352" s="64">
        <v>631</v>
      </c>
      <c r="I352" s="64">
        <v>656</v>
      </c>
      <c r="J352" s="64">
        <v>696</v>
      </c>
      <c r="K352" s="64">
        <v>755</v>
      </c>
      <c r="L352" s="64">
        <v>791</v>
      </c>
      <c r="M352" s="64">
        <v>790</v>
      </c>
      <c r="N352" s="64">
        <v>798</v>
      </c>
      <c r="O352" s="64">
        <v>790</v>
      </c>
      <c r="P352" s="64">
        <v>779</v>
      </c>
      <c r="Q352" s="64">
        <v>768</v>
      </c>
      <c r="R352" s="64">
        <v>863</v>
      </c>
      <c r="S352" s="64">
        <v>911</v>
      </c>
      <c r="T352" s="64">
        <v>924</v>
      </c>
      <c r="U352" s="64">
        <v>955</v>
      </c>
      <c r="V352" s="64">
        <v>937</v>
      </c>
      <c r="W352" s="64">
        <v>911</v>
      </c>
      <c r="X352" s="64">
        <v>885</v>
      </c>
      <c r="Y352" s="64">
        <v>853</v>
      </c>
      <c r="Z352" s="64">
        <v>826</v>
      </c>
      <c r="AA352" s="64">
        <v>815</v>
      </c>
      <c r="AB352" s="65">
        <v>4</v>
      </c>
      <c r="AC352" s="65">
        <f t="shared" si="15"/>
        <v>0</v>
      </c>
      <c r="AD352" s="65">
        <v>5</v>
      </c>
      <c r="AF352" s="59">
        <v>1</v>
      </c>
      <c r="AG352" s="59">
        <v>2</v>
      </c>
      <c r="AH352">
        <v>2021</v>
      </c>
      <c r="AI352" s="74"/>
    </row>
    <row r="353" spans="1:35">
      <c r="A353" s="64">
        <v>20211218</v>
      </c>
      <c r="B353" s="64">
        <f t="shared" si="16"/>
        <v>892</v>
      </c>
      <c r="C353" s="64">
        <f t="shared" si="17"/>
        <v>690</v>
      </c>
      <c r="D353" s="64">
        <v>769</v>
      </c>
      <c r="E353" s="64">
        <v>726</v>
      </c>
      <c r="F353" s="64">
        <v>701</v>
      </c>
      <c r="G353" s="64">
        <v>690</v>
      </c>
      <c r="H353" s="64">
        <v>690</v>
      </c>
      <c r="I353" s="64">
        <v>709</v>
      </c>
      <c r="J353" s="64">
        <v>732</v>
      </c>
      <c r="K353" s="64">
        <v>762</v>
      </c>
      <c r="L353" s="64">
        <v>791</v>
      </c>
      <c r="M353" s="64">
        <v>795</v>
      </c>
      <c r="N353" s="64">
        <v>787</v>
      </c>
      <c r="O353" s="64">
        <v>741</v>
      </c>
      <c r="P353" s="64">
        <v>733</v>
      </c>
      <c r="Q353" s="64">
        <v>726</v>
      </c>
      <c r="R353" s="64">
        <v>717</v>
      </c>
      <c r="S353" s="64">
        <v>754</v>
      </c>
      <c r="T353" s="64">
        <v>846</v>
      </c>
      <c r="U353" s="64">
        <v>890</v>
      </c>
      <c r="V353" s="64">
        <v>892</v>
      </c>
      <c r="W353" s="64">
        <v>870</v>
      </c>
      <c r="X353" s="64">
        <v>843</v>
      </c>
      <c r="Y353" s="64">
        <v>810</v>
      </c>
      <c r="Z353" s="64">
        <v>794</v>
      </c>
      <c r="AA353" s="64">
        <v>774</v>
      </c>
      <c r="AB353" s="65">
        <v>4</v>
      </c>
      <c r="AC353" s="65">
        <f t="shared" si="15"/>
        <v>1</v>
      </c>
      <c r="AD353" s="65">
        <v>6</v>
      </c>
      <c r="AF353" s="59">
        <v>1</v>
      </c>
      <c r="AG353" s="59">
        <v>2</v>
      </c>
      <c r="AH353">
        <v>2021</v>
      </c>
      <c r="AI353" s="74"/>
    </row>
    <row r="354" spans="1:35">
      <c r="A354" s="64">
        <v>20211219</v>
      </c>
      <c r="B354" s="64">
        <f t="shared" si="16"/>
        <v>862</v>
      </c>
      <c r="C354" s="64">
        <f t="shared" si="17"/>
        <v>578</v>
      </c>
      <c r="D354" s="64">
        <v>731</v>
      </c>
      <c r="E354" s="64">
        <v>692</v>
      </c>
      <c r="F354" s="64">
        <v>670</v>
      </c>
      <c r="G354" s="64">
        <v>658</v>
      </c>
      <c r="H354" s="64">
        <v>659</v>
      </c>
      <c r="I354" s="64">
        <v>669</v>
      </c>
      <c r="J354" s="64">
        <v>693</v>
      </c>
      <c r="K354" s="64">
        <v>711</v>
      </c>
      <c r="L354" s="64">
        <v>673</v>
      </c>
      <c r="M354" s="64">
        <v>602</v>
      </c>
      <c r="N354" s="64">
        <v>585</v>
      </c>
      <c r="O354" s="64">
        <v>578</v>
      </c>
      <c r="P354" s="64">
        <v>611</v>
      </c>
      <c r="Q354" s="64">
        <v>591</v>
      </c>
      <c r="R354" s="64">
        <v>605</v>
      </c>
      <c r="S354" s="64">
        <v>656</v>
      </c>
      <c r="T354" s="64">
        <v>751</v>
      </c>
      <c r="U354" s="64">
        <v>830</v>
      </c>
      <c r="V354" s="64">
        <v>862</v>
      </c>
      <c r="W354" s="64">
        <v>855</v>
      </c>
      <c r="X354" s="64">
        <v>839</v>
      </c>
      <c r="Y354" s="64">
        <v>815</v>
      </c>
      <c r="Z354" s="64">
        <v>803</v>
      </c>
      <c r="AA354" s="64">
        <v>793</v>
      </c>
      <c r="AB354" s="65">
        <v>4</v>
      </c>
      <c r="AC354" s="65">
        <f t="shared" si="15"/>
        <v>2</v>
      </c>
      <c r="AD354" s="65">
        <v>7</v>
      </c>
      <c r="AF354" s="59">
        <v>3</v>
      </c>
      <c r="AG354" s="59">
        <v>3</v>
      </c>
      <c r="AH354">
        <v>2021</v>
      </c>
      <c r="AI354" s="74"/>
    </row>
    <row r="355" spans="1:35">
      <c r="A355" s="64">
        <v>20211220</v>
      </c>
      <c r="B355" s="64">
        <f t="shared" si="16"/>
        <v>867</v>
      </c>
      <c r="C355" s="64">
        <f t="shared" si="17"/>
        <v>599</v>
      </c>
      <c r="D355" s="64">
        <v>749</v>
      </c>
      <c r="E355" s="64">
        <v>715</v>
      </c>
      <c r="F355" s="64">
        <v>691</v>
      </c>
      <c r="G355" s="64">
        <v>670</v>
      </c>
      <c r="H355" s="64">
        <v>660</v>
      </c>
      <c r="I355" s="64">
        <v>673</v>
      </c>
      <c r="J355" s="64">
        <v>708</v>
      </c>
      <c r="K355" s="64">
        <v>772</v>
      </c>
      <c r="L355" s="64">
        <v>785</v>
      </c>
      <c r="M355" s="64">
        <v>691</v>
      </c>
      <c r="N355" s="64">
        <v>680</v>
      </c>
      <c r="O355" s="64">
        <v>613</v>
      </c>
      <c r="P355" s="64">
        <v>599</v>
      </c>
      <c r="Q355" s="64">
        <v>619</v>
      </c>
      <c r="R355" s="64">
        <v>639</v>
      </c>
      <c r="S355" s="64">
        <v>693</v>
      </c>
      <c r="T355" s="64">
        <v>793</v>
      </c>
      <c r="U355" s="64">
        <v>856</v>
      </c>
      <c r="V355" s="64">
        <v>867</v>
      </c>
      <c r="W355" s="64">
        <v>849</v>
      </c>
      <c r="X355" s="64">
        <v>825</v>
      </c>
      <c r="Y355" s="64">
        <v>793</v>
      </c>
      <c r="Z355" s="64">
        <v>771</v>
      </c>
      <c r="AA355" s="64">
        <v>753</v>
      </c>
      <c r="AB355" s="65">
        <v>4</v>
      </c>
      <c r="AC355" s="65">
        <f t="shared" si="15"/>
        <v>0</v>
      </c>
      <c r="AD355" s="65">
        <v>1</v>
      </c>
      <c r="AF355" s="59">
        <v>3</v>
      </c>
      <c r="AG355" s="59">
        <v>6</v>
      </c>
      <c r="AH355">
        <v>2021</v>
      </c>
      <c r="AI355" s="74"/>
    </row>
    <row r="356" spans="1:35">
      <c r="A356" s="64">
        <v>20211221</v>
      </c>
      <c r="B356" s="64">
        <f t="shared" si="16"/>
        <v>856</v>
      </c>
      <c r="C356" s="64">
        <f t="shared" si="17"/>
        <v>603</v>
      </c>
      <c r="D356" s="64">
        <v>709</v>
      </c>
      <c r="E356" s="64">
        <v>674</v>
      </c>
      <c r="F356" s="64">
        <v>650</v>
      </c>
      <c r="G356" s="64">
        <v>636</v>
      </c>
      <c r="H356" s="64">
        <v>640</v>
      </c>
      <c r="I356" s="64">
        <v>659</v>
      </c>
      <c r="J356" s="64">
        <v>702</v>
      </c>
      <c r="K356" s="64">
        <v>761</v>
      </c>
      <c r="L356" s="64">
        <v>743</v>
      </c>
      <c r="M356" s="64">
        <v>730</v>
      </c>
      <c r="N356" s="64">
        <v>721</v>
      </c>
      <c r="O356" s="64">
        <v>679</v>
      </c>
      <c r="P356" s="64">
        <v>603</v>
      </c>
      <c r="Q356" s="64">
        <v>636</v>
      </c>
      <c r="R356" s="64">
        <v>658</v>
      </c>
      <c r="S356" s="64">
        <v>746</v>
      </c>
      <c r="T356" s="64">
        <v>763</v>
      </c>
      <c r="U356" s="64">
        <v>835</v>
      </c>
      <c r="V356" s="64">
        <v>856</v>
      </c>
      <c r="W356" s="64">
        <v>847</v>
      </c>
      <c r="X356" s="64">
        <v>827</v>
      </c>
      <c r="Y356" s="64">
        <v>793</v>
      </c>
      <c r="Z356" s="64">
        <v>774</v>
      </c>
      <c r="AA356" s="64">
        <v>764</v>
      </c>
      <c r="AB356" s="65">
        <v>4</v>
      </c>
      <c r="AC356" s="65">
        <f t="shared" si="15"/>
        <v>0</v>
      </c>
      <c r="AD356" s="65">
        <v>2</v>
      </c>
      <c r="AF356" s="59">
        <v>4</v>
      </c>
      <c r="AG356" s="59">
        <v>4</v>
      </c>
      <c r="AH356">
        <v>2021</v>
      </c>
      <c r="AI356" s="74"/>
    </row>
    <row r="357" spans="1:35">
      <c r="A357" s="64">
        <v>20211222</v>
      </c>
      <c r="B357" s="64">
        <f t="shared" si="16"/>
        <v>859</v>
      </c>
      <c r="C357" s="64">
        <f t="shared" si="17"/>
        <v>523</v>
      </c>
      <c r="D357" s="64">
        <v>720</v>
      </c>
      <c r="E357" s="64">
        <v>688</v>
      </c>
      <c r="F357" s="64">
        <v>673</v>
      </c>
      <c r="G357" s="64">
        <v>665</v>
      </c>
      <c r="H357" s="64">
        <v>670</v>
      </c>
      <c r="I357" s="64">
        <v>691</v>
      </c>
      <c r="J357" s="64">
        <v>727</v>
      </c>
      <c r="K357" s="64">
        <v>777</v>
      </c>
      <c r="L357" s="64">
        <v>749</v>
      </c>
      <c r="M357" s="64">
        <v>628</v>
      </c>
      <c r="N357" s="64">
        <v>576</v>
      </c>
      <c r="O357" s="64">
        <v>541</v>
      </c>
      <c r="P357" s="64">
        <v>523</v>
      </c>
      <c r="Q357" s="64">
        <v>554</v>
      </c>
      <c r="R357" s="64">
        <v>597</v>
      </c>
      <c r="S357" s="64">
        <v>668</v>
      </c>
      <c r="T357" s="64">
        <v>764</v>
      </c>
      <c r="U357" s="64">
        <v>834</v>
      </c>
      <c r="V357" s="64">
        <v>859</v>
      </c>
      <c r="W357" s="64">
        <v>851</v>
      </c>
      <c r="X357" s="64">
        <v>837</v>
      </c>
      <c r="Y357" s="64">
        <v>807</v>
      </c>
      <c r="Z357" s="64">
        <v>789</v>
      </c>
      <c r="AA357" s="64">
        <v>775</v>
      </c>
      <c r="AB357" s="65">
        <v>4</v>
      </c>
      <c r="AC357" s="65">
        <f t="shared" si="15"/>
        <v>0</v>
      </c>
      <c r="AD357" s="65">
        <v>3</v>
      </c>
      <c r="AF357" s="59">
        <v>3</v>
      </c>
      <c r="AG357" s="59">
        <v>7</v>
      </c>
      <c r="AH357">
        <v>2021</v>
      </c>
      <c r="AI357" s="74"/>
    </row>
    <row r="358" spans="1:35">
      <c r="A358" s="64">
        <v>20211223</v>
      </c>
      <c r="B358" s="64">
        <f t="shared" si="16"/>
        <v>858</v>
      </c>
      <c r="C358" s="64">
        <f t="shared" si="17"/>
        <v>533</v>
      </c>
      <c r="D358" s="64">
        <v>734</v>
      </c>
      <c r="E358" s="64">
        <v>705</v>
      </c>
      <c r="F358" s="64">
        <v>688</v>
      </c>
      <c r="G358" s="64">
        <v>680</v>
      </c>
      <c r="H358" s="64">
        <v>684</v>
      </c>
      <c r="I358" s="64">
        <v>701</v>
      </c>
      <c r="J358" s="64">
        <v>740</v>
      </c>
      <c r="K358" s="64">
        <v>791</v>
      </c>
      <c r="L358" s="64">
        <v>768</v>
      </c>
      <c r="M358" s="64">
        <v>644</v>
      </c>
      <c r="N358" s="64">
        <v>593</v>
      </c>
      <c r="O358" s="64">
        <v>554</v>
      </c>
      <c r="P358" s="64">
        <v>533</v>
      </c>
      <c r="Q358" s="64">
        <v>563</v>
      </c>
      <c r="R358" s="64">
        <v>614</v>
      </c>
      <c r="S358" s="64">
        <v>681</v>
      </c>
      <c r="T358" s="64">
        <v>764</v>
      </c>
      <c r="U358" s="64">
        <v>835</v>
      </c>
      <c r="V358" s="64">
        <v>858</v>
      </c>
      <c r="W358" s="64">
        <v>852</v>
      </c>
      <c r="X358" s="64">
        <v>837</v>
      </c>
      <c r="Y358" s="64">
        <v>806</v>
      </c>
      <c r="Z358" s="64">
        <v>789</v>
      </c>
      <c r="AA358" s="64">
        <v>778</v>
      </c>
      <c r="AB358" s="65">
        <v>4</v>
      </c>
      <c r="AC358" s="65">
        <f t="shared" si="15"/>
        <v>0</v>
      </c>
      <c r="AD358" s="65">
        <v>4</v>
      </c>
      <c r="AF358" s="59">
        <v>3</v>
      </c>
      <c r="AG358" s="59">
        <v>6</v>
      </c>
      <c r="AH358">
        <v>2021</v>
      </c>
      <c r="AI358" s="74"/>
    </row>
    <row r="359" spans="1:35">
      <c r="A359" s="64">
        <v>20211224</v>
      </c>
      <c r="B359" s="64">
        <f t="shared" si="16"/>
        <v>858</v>
      </c>
      <c r="C359" s="64">
        <f t="shared" si="17"/>
        <v>662</v>
      </c>
      <c r="D359" s="64">
        <v>735</v>
      </c>
      <c r="E359" s="64">
        <v>697</v>
      </c>
      <c r="F359" s="64">
        <v>674</v>
      </c>
      <c r="G359" s="64">
        <v>662</v>
      </c>
      <c r="H359" s="64">
        <v>668</v>
      </c>
      <c r="I359" s="64">
        <v>685</v>
      </c>
      <c r="J359" s="64">
        <v>716</v>
      </c>
      <c r="K359" s="64">
        <v>755</v>
      </c>
      <c r="L359" s="64">
        <v>780</v>
      </c>
      <c r="M359" s="64">
        <v>749</v>
      </c>
      <c r="N359" s="64">
        <v>734</v>
      </c>
      <c r="O359" s="64">
        <v>703</v>
      </c>
      <c r="P359" s="64">
        <v>699</v>
      </c>
      <c r="Q359" s="64">
        <v>736</v>
      </c>
      <c r="R359" s="64">
        <v>690</v>
      </c>
      <c r="S359" s="64">
        <v>727</v>
      </c>
      <c r="T359" s="64">
        <v>813</v>
      </c>
      <c r="U359" s="64">
        <v>858</v>
      </c>
      <c r="V359" s="64">
        <v>851</v>
      </c>
      <c r="W359" s="64">
        <v>841</v>
      </c>
      <c r="X359" s="64">
        <v>826</v>
      </c>
      <c r="Y359" s="64">
        <v>799</v>
      </c>
      <c r="Z359" s="64">
        <v>791</v>
      </c>
      <c r="AA359" s="64">
        <v>788</v>
      </c>
      <c r="AB359" s="65">
        <v>4</v>
      </c>
      <c r="AC359" s="65">
        <f t="shared" si="15"/>
        <v>0</v>
      </c>
      <c r="AD359" s="65">
        <v>5</v>
      </c>
      <c r="AF359" s="59">
        <v>2</v>
      </c>
      <c r="AG359" s="59">
        <v>2</v>
      </c>
      <c r="AH359">
        <v>2021</v>
      </c>
      <c r="AI359" s="74"/>
    </row>
    <row r="360" spans="1:35">
      <c r="A360" s="64">
        <v>20211225</v>
      </c>
      <c r="B360" s="64">
        <f t="shared" si="16"/>
        <v>937</v>
      </c>
      <c r="C360" s="64">
        <f t="shared" si="17"/>
        <v>689</v>
      </c>
      <c r="D360" s="64">
        <v>750</v>
      </c>
      <c r="E360" s="64">
        <v>717</v>
      </c>
      <c r="F360" s="64">
        <v>697</v>
      </c>
      <c r="G360" s="64">
        <v>689</v>
      </c>
      <c r="H360" s="64">
        <v>694</v>
      </c>
      <c r="I360" s="64">
        <v>708</v>
      </c>
      <c r="J360" s="64">
        <v>740</v>
      </c>
      <c r="K360" s="64">
        <v>764</v>
      </c>
      <c r="L360" s="64">
        <v>793</v>
      </c>
      <c r="M360" s="64">
        <v>805</v>
      </c>
      <c r="N360" s="64">
        <v>804</v>
      </c>
      <c r="O360" s="64">
        <v>780</v>
      </c>
      <c r="P360" s="64">
        <v>760</v>
      </c>
      <c r="Q360" s="64">
        <v>765</v>
      </c>
      <c r="R360" s="64">
        <v>780</v>
      </c>
      <c r="S360" s="64">
        <v>803</v>
      </c>
      <c r="T360" s="64">
        <v>856</v>
      </c>
      <c r="U360" s="64">
        <v>927</v>
      </c>
      <c r="V360" s="64">
        <v>937</v>
      </c>
      <c r="W360" s="64">
        <v>926</v>
      </c>
      <c r="X360" s="64">
        <v>901</v>
      </c>
      <c r="Y360" s="64">
        <v>869</v>
      </c>
      <c r="Z360" s="64">
        <v>840</v>
      </c>
      <c r="AA360" s="64">
        <v>839</v>
      </c>
      <c r="AB360" s="65">
        <v>4</v>
      </c>
      <c r="AC360" s="65">
        <f t="shared" si="15"/>
        <v>3</v>
      </c>
      <c r="AD360" s="65">
        <v>6</v>
      </c>
      <c r="AE360" s="66" t="s">
        <v>80</v>
      </c>
      <c r="AF360" s="59">
        <v>1</v>
      </c>
      <c r="AG360" s="59">
        <v>1</v>
      </c>
      <c r="AH360">
        <v>2021</v>
      </c>
      <c r="AI360" s="74"/>
    </row>
    <row r="361" spans="1:35">
      <c r="A361" s="64">
        <v>20211226</v>
      </c>
      <c r="B361" s="64">
        <f t="shared" si="16"/>
        <v>937</v>
      </c>
      <c r="C361" s="64">
        <f t="shared" si="17"/>
        <v>734</v>
      </c>
      <c r="D361" s="64">
        <v>800</v>
      </c>
      <c r="E361" s="64">
        <v>766</v>
      </c>
      <c r="F361" s="64">
        <v>742</v>
      </c>
      <c r="G361" s="64">
        <v>734</v>
      </c>
      <c r="H361" s="64">
        <v>735</v>
      </c>
      <c r="I361" s="64">
        <v>745</v>
      </c>
      <c r="J361" s="64">
        <v>767</v>
      </c>
      <c r="K361" s="64">
        <v>791</v>
      </c>
      <c r="L361" s="64">
        <v>824</v>
      </c>
      <c r="M361" s="64">
        <v>841</v>
      </c>
      <c r="N361" s="64">
        <v>816</v>
      </c>
      <c r="O361" s="64">
        <v>813</v>
      </c>
      <c r="P361" s="64">
        <v>788</v>
      </c>
      <c r="Q361" s="64">
        <v>775</v>
      </c>
      <c r="R361" s="64">
        <v>778</v>
      </c>
      <c r="S361" s="64">
        <v>812</v>
      </c>
      <c r="T361" s="64">
        <v>875</v>
      </c>
      <c r="U361" s="64">
        <v>924</v>
      </c>
      <c r="V361" s="64">
        <v>937</v>
      </c>
      <c r="W361" s="64">
        <v>925</v>
      </c>
      <c r="X361" s="64">
        <v>900</v>
      </c>
      <c r="Y361" s="64">
        <v>862</v>
      </c>
      <c r="Z361" s="64">
        <v>841</v>
      </c>
      <c r="AA361" s="64">
        <v>833</v>
      </c>
      <c r="AB361" s="65">
        <v>4</v>
      </c>
      <c r="AC361" s="65">
        <f t="shared" si="15"/>
        <v>2</v>
      </c>
      <c r="AD361" s="65">
        <v>7</v>
      </c>
      <c r="AF361" s="59">
        <v>1</v>
      </c>
      <c r="AG361" s="59">
        <v>2</v>
      </c>
      <c r="AH361">
        <v>2021</v>
      </c>
      <c r="AI361" s="74"/>
    </row>
    <row r="362" spans="1:35">
      <c r="A362" s="64">
        <v>20211227</v>
      </c>
      <c r="B362" s="64">
        <f t="shared" si="16"/>
        <v>978</v>
      </c>
      <c r="C362" s="64">
        <f t="shared" si="17"/>
        <v>731</v>
      </c>
      <c r="D362" s="64">
        <v>792</v>
      </c>
      <c r="E362" s="64">
        <v>763</v>
      </c>
      <c r="F362" s="64">
        <v>745</v>
      </c>
      <c r="G362" s="64">
        <v>731</v>
      </c>
      <c r="H362" s="64">
        <v>733</v>
      </c>
      <c r="I362" s="64">
        <v>752</v>
      </c>
      <c r="J362" s="64">
        <v>786</v>
      </c>
      <c r="K362" s="64">
        <v>843</v>
      </c>
      <c r="L362" s="64">
        <v>922</v>
      </c>
      <c r="M362" s="64">
        <v>925</v>
      </c>
      <c r="N362" s="64">
        <v>891</v>
      </c>
      <c r="O362" s="64">
        <v>861</v>
      </c>
      <c r="P362" s="64">
        <v>801</v>
      </c>
      <c r="Q362" s="64">
        <v>851</v>
      </c>
      <c r="R362" s="64">
        <v>863</v>
      </c>
      <c r="S362" s="64">
        <v>896</v>
      </c>
      <c r="T362" s="64">
        <v>937</v>
      </c>
      <c r="U362" s="64">
        <v>978</v>
      </c>
      <c r="V362" s="64">
        <v>965</v>
      </c>
      <c r="W362" s="64">
        <v>943</v>
      </c>
      <c r="X362" s="64">
        <v>901</v>
      </c>
      <c r="Y362" s="64">
        <v>852</v>
      </c>
      <c r="Z362" s="64">
        <v>830</v>
      </c>
      <c r="AA362" s="64">
        <v>817</v>
      </c>
      <c r="AB362" s="65">
        <v>4</v>
      </c>
      <c r="AC362" s="65">
        <f t="shared" si="15"/>
        <v>0</v>
      </c>
      <c r="AD362" s="65">
        <v>1</v>
      </c>
      <c r="AF362" s="59">
        <v>1</v>
      </c>
      <c r="AG362" s="59">
        <v>2</v>
      </c>
      <c r="AH362">
        <v>2021</v>
      </c>
      <c r="AI362" s="74"/>
    </row>
    <row r="363" spans="1:35">
      <c r="A363" s="64">
        <v>20211228</v>
      </c>
      <c r="B363" s="64">
        <f t="shared" si="16"/>
        <v>946</v>
      </c>
      <c r="C363" s="64">
        <f t="shared" si="17"/>
        <v>704</v>
      </c>
      <c r="D363" s="64">
        <v>772</v>
      </c>
      <c r="E363" s="64">
        <v>735</v>
      </c>
      <c r="F363" s="64">
        <v>722</v>
      </c>
      <c r="G363" s="64">
        <v>708</v>
      </c>
      <c r="H363" s="64">
        <v>704</v>
      </c>
      <c r="I363" s="64">
        <v>717</v>
      </c>
      <c r="J363" s="64">
        <v>743</v>
      </c>
      <c r="K363" s="64">
        <v>799</v>
      </c>
      <c r="L363" s="64">
        <v>871</v>
      </c>
      <c r="M363" s="64">
        <v>905</v>
      </c>
      <c r="N363" s="64">
        <v>849</v>
      </c>
      <c r="O363" s="64">
        <v>760</v>
      </c>
      <c r="P363" s="64">
        <v>777</v>
      </c>
      <c r="Q363" s="64">
        <v>848</v>
      </c>
      <c r="R363" s="64">
        <v>884</v>
      </c>
      <c r="S363" s="64">
        <v>884</v>
      </c>
      <c r="T363" s="64">
        <v>902</v>
      </c>
      <c r="U363" s="64">
        <v>938</v>
      </c>
      <c r="V363" s="64">
        <v>946</v>
      </c>
      <c r="W363" s="64">
        <v>918</v>
      </c>
      <c r="X363" s="64">
        <v>892</v>
      </c>
      <c r="Y363" s="64">
        <v>852</v>
      </c>
      <c r="Z363" s="64">
        <v>832</v>
      </c>
      <c r="AA363" s="64">
        <v>809</v>
      </c>
      <c r="AB363" s="65">
        <v>4</v>
      </c>
      <c r="AC363" s="65">
        <f t="shared" si="15"/>
        <v>0</v>
      </c>
      <c r="AD363" s="65">
        <v>2</v>
      </c>
      <c r="AF363" s="59">
        <v>3</v>
      </c>
      <c r="AG363" s="59">
        <v>1</v>
      </c>
      <c r="AH363">
        <v>2021</v>
      </c>
      <c r="AI363" s="74"/>
    </row>
    <row r="364" spans="1:35">
      <c r="A364" s="64">
        <v>20211229</v>
      </c>
      <c r="B364" s="64">
        <f t="shared" si="16"/>
        <v>924</v>
      </c>
      <c r="C364" s="64">
        <f t="shared" si="17"/>
        <v>657</v>
      </c>
      <c r="D364" s="64">
        <v>758</v>
      </c>
      <c r="E364" s="64">
        <v>720</v>
      </c>
      <c r="F364" s="64">
        <v>693</v>
      </c>
      <c r="G364" s="64">
        <v>677</v>
      </c>
      <c r="H364" s="64">
        <v>676</v>
      </c>
      <c r="I364" s="64">
        <v>690</v>
      </c>
      <c r="J364" s="64">
        <v>720</v>
      </c>
      <c r="K364" s="64">
        <v>776</v>
      </c>
      <c r="L364" s="64">
        <v>862</v>
      </c>
      <c r="M364" s="64">
        <v>864</v>
      </c>
      <c r="N364" s="64">
        <v>767</v>
      </c>
      <c r="O364" s="64">
        <v>657</v>
      </c>
      <c r="P364" s="64">
        <v>668</v>
      </c>
      <c r="Q364" s="64">
        <v>736</v>
      </c>
      <c r="R364" s="64">
        <v>761</v>
      </c>
      <c r="S364" s="64">
        <v>795</v>
      </c>
      <c r="T364" s="64">
        <v>866</v>
      </c>
      <c r="U364" s="64">
        <v>921</v>
      </c>
      <c r="V364" s="64">
        <v>924</v>
      </c>
      <c r="W364" s="64">
        <v>906</v>
      </c>
      <c r="X364" s="64">
        <v>885</v>
      </c>
      <c r="Y364" s="64">
        <v>848</v>
      </c>
      <c r="Z364" s="64">
        <v>830</v>
      </c>
      <c r="AA364" s="64">
        <v>814</v>
      </c>
      <c r="AB364" s="65">
        <v>4</v>
      </c>
      <c r="AC364" s="65">
        <f t="shared" si="15"/>
        <v>0</v>
      </c>
      <c r="AD364" s="65">
        <v>3</v>
      </c>
      <c r="AF364" s="59">
        <v>3</v>
      </c>
      <c r="AG364" s="59">
        <v>3</v>
      </c>
      <c r="AH364">
        <v>2021</v>
      </c>
      <c r="AI364" s="74"/>
    </row>
    <row r="365" spans="1:35">
      <c r="A365" s="64">
        <v>20211230</v>
      </c>
      <c r="B365" s="64">
        <f t="shared" si="16"/>
        <v>957</v>
      </c>
      <c r="C365" s="64">
        <f t="shared" si="17"/>
        <v>669</v>
      </c>
      <c r="D365" s="64">
        <v>767</v>
      </c>
      <c r="E365" s="64">
        <v>736</v>
      </c>
      <c r="F365" s="64">
        <v>718</v>
      </c>
      <c r="G365" s="64">
        <v>715</v>
      </c>
      <c r="H365" s="64">
        <v>719</v>
      </c>
      <c r="I365" s="64">
        <v>732</v>
      </c>
      <c r="J365" s="64">
        <v>773</v>
      </c>
      <c r="K365" s="64">
        <v>828</v>
      </c>
      <c r="L365" s="64">
        <v>842</v>
      </c>
      <c r="M365" s="64">
        <v>774</v>
      </c>
      <c r="N365" s="64">
        <v>716</v>
      </c>
      <c r="O365" s="64">
        <v>696</v>
      </c>
      <c r="P365" s="64">
        <v>669</v>
      </c>
      <c r="Q365" s="64">
        <v>748</v>
      </c>
      <c r="R365" s="64">
        <v>761</v>
      </c>
      <c r="S365" s="64">
        <v>825</v>
      </c>
      <c r="T365" s="64">
        <v>901</v>
      </c>
      <c r="U365" s="64">
        <v>957</v>
      </c>
      <c r="V365" s="64">
        <v>953</v>
      </c>
      <c r="W365" s="64">
        <v>924</v>
      </c>
      <c r="X365" s="64">
        <v>894</v>
      </c>
      <c r="Y365" s="64">
        <v>855</v>
      </c>
      <c r="Z365" s="64">
        <v>835</v>
      </c>
      <c r="AA365" s="64">
        <v>824</v>
      </c>
      <c r="AB365" s="65">
        <v>4</v>
      </c>
      <c r="AC365" s="65">
        <f t="shared" si="15"/>
        <v>0</v>
      </c>
      <c r="AD365" s="65">
        <v>4</v>
      </c>
      <c r="AF365" s="59">
        <v>2</v>
      </c>
      <c r="AG365" s="59">
        <v>3</v>
      </c>
      <c r="AH365">
        <v>2021</v>
      </c>
      <c r="AI365" s="74"/>
    </row>
    <row r="366" spans="1:35">
      <c r="A366" s="64">
        <v>20211231</v>
      </c>
      <c r="B366" s="64">
        <f t="shared" si="16"/>
        <v>942</v>
      </c>
      <c r="C366" s="64">
        <f t="shared" si="17"/>
        <v>721</v>
      </c>
      <c r="D366" s="64">
        <v>780</v>
      </c>
      <c r="E366" s="64">
        <v>747</v>
      </c>
      <c r="F366" s="64">
        <v>727</v>
      </c>
      <c r="G366" s="64">
        <v>721</v>
      </c>
      <c r="H366" s="64">
        <v>735</v>
      </c>
      <c r="I366" s="64">
        <v>759</v>
      </c>
      <c r="J366" s="64">
        <v>796</v>
      </c>
      <c r="K366" s="64">
        <v>844</v>
      </c>
      <c r="L366" s="64">
        <v>875</v>
      </c>
      <c r="M366" s="64">
        <v>848</v>
      </c>
      <c r="N366" s="64">
        <v>823</v>
      </c>
      <c r="O366" s="64">
        <v>760</v>
      </c>
      <c r="P366" s="64">
        <v>758</v>
      </c>
      <c r="Q366" s="64">
        <v>765</v>
      </c>
      <c r="R366" s="64">
        <v>773</v>
      </c>
      <c r="S366" s="64">
        <v>830</v>
      </c>
      <c r="T366" s="64">
        <v>887</v>
      </c>
      <c r="U366" s="64">
        <v>941</v>
      </c>
      <c r="V366" s="64">
        <v>942</v>
      </c>
      <c r="W366" s="64">
        <v>923</v>
      </c>
      <c r="X366" s="64">
        <v>905</v>
      </c>
      <c r="Y366" s="64">
        <v>870</v>
      </c>
      <c r="Z366" s="64">
        <v>851</v>
      </c>
      <c r="AA366" s="64">
        <v>846</v>
      </c>
      <c r="AB366" s="65">
        <v>4</v>
      </c>
      <c r="AC366" s="65">
        <f t="shared" si="15"/>
        <v>0</v>
      </c>
      <c r="AD366" s="65">
        <v>5</v>
      </c>
      <c r="AF366" s="59">
        <v>2</v>
      </c>
      <c r="AG366" s="59">
        <v>2</v>
      </c>
      <c r="AH366">
        <v>2021</v>
      </c>
      <c r="AI366" s="74"/>
    </row>
    <row r="367" spans="1:35">
      <c r="A367" s="64">
        <v>20220101</v>
      </c>
      <c r="B367" s="64">
        <f t="shared" si="16"/>
        <v>867</v>
      </c>
      <c r="C367" s="64">
        <f t="shared" si="17"/>
        <v>504</v>
      </c>
      <c r="D367" s="64">
        <v>804</v>
      </c>
      <c r="E367" s="64">
        <v>770</v>
      </c>
      <c r="F367" s="64">
        <v>748</v>
      </c>
      <c r="G367" s="64">
        <v>747</v>
      </c>
      <c r="H367" s="64">
        <v>752</v>
      </c>
      <c r="I367" s="64">
        <v>769</v>
      </c>
      <c r="J367" s="64">
        <v>790</v>
      </c>
      <c r="K367" s="64">
        <v>802</v>
      </c>
      <c r="L367" s="64">
        <v>735</v>
      </c>
      <c r="M367" s="64">
        <v>580</v>
      </c>
      <c r="N367" s="64">
        <v>528</v>
      </c>
      <c r="O367" s="64">
        <v>504</v>
      </c>
      <c r="P367" s="64">
        <v>504</v>
      </c>
      <c r="Q367" s="64">
        <v>557</v>
      </c>
      <c r="R367" s="64">
        <v>591</v>
      </c>
      <c r="S367" s="64">
        <v>620</v>
      </c>
      <c r="T367" s="64">
        <v>725</v>
      </c>
      <c r="U367" s="64">
        <v>835</v>
      </c>
      <c r="V367" s="64">
        <v>867</v>
      </c>
      <c r="W367" s="64">
        <v>862</v>
      </c>
      <c r="X367" s="64">
        <v>850</v>
      </c>
      <c r="Y367" s="64">
        <v>828</v>
      </c>
      <c r="Z367" s="64">
        <v>826</v>
      </c>
      <c r="AA367" s="64">
        <v>817</v>
      </c>
      <c r="AB367" s="65">
        <v>4</v>
      </c>
      <c r="AC367" s="65">
        <f t="shared" si="15"/>
        <v>3</v>
      </c>
      <c r="AD367" s="65">
        <v>6</v>
      </c>
      <c r="AE367" s="66" t="s">
        <v>81</v>
      </c>
      <c r="AF367" s="59">
        <v>2</v>
      </c>
      <c r="AG367" s="59">
        <v>6</v>
      </c>
      <c r="AH367">
        <v>2022</v>
      </c>
      <c r="AI367" s="74"/>
    </row>
    <row r="368" spans="1:35">
      <c r="A368" s="64">
        <v>20220102</v>
      </c>
      <c r="B368" s="64">
        <f t="shared" si="16"/>
        <v>871</v>
      </c>
      <c r="C368" s="64">
        <f t="shared" si="17"/>
        <v>585</v>
      </c>
      <c r="D368" s="64">
        <v>776</v>
      </c>
      <c r="E368" s="64">
        <v>738</v>
      </c>
      <c r="F368" s="64">
        <v>705</v>
      </c>
      <c r="G368" s="64">
        <v>693</v>
      </c>
      <c r="H368" s="64">
        <v>703</v>
      </c>
      <c r="I368" s="64">
        <v>727</v>
      </c>
      <c r="J368" s="64">
        <v>751</v>
      </c>
      <c r="K368" s="64">
        <v>777</v>
      </c>
      <c r="L368" s="64">
        <v>709</v>
      </c>
      <c r="M368" s="64">
        <v>585</v>
      </c>
      <c r="N368" s="64">
        <v>618</v>
      </c>
      <c r="O368" s="64">
        <v>624</v>
      </c>
      <c r="P368" s="64">
        <v>599</v>
      </c>
      <c r="Q368" s="64">
        <v>595</v>
      </c>
      <c r="R368" s="64">
        <v>624</v>
      </c>
      <c r="S368" s="64">
        <v>666</v>
      </c>
      <c r="T368" s="64">
        <v>730</v>
      </c>
      <c r="U368" s="64">
        <v>825</v>
      </c>
      <c r="V368" s="64">
        <v>871</v>
      </c>
      <c r="W368" s="64">
        <v>868</v>
      </c>
      <c r="X368" s="64">
        <v>858</v>
      </c>
      <c r="Y368" s="64">
        <v>834</v>
      </c>
      <c r="Z368" s="64">
        <v>821</v>
      </c>
      <c r="AA368" s="64">
        <v>814</v>
      </c>
      <c r="AB368" s="65">
        <v>4</v>
      </c>
      <c r="AC368" s="65">
        <f t="shared" si="15"/>
        <v>2</v>
      </c>
      <c r="AD368" s="65">
        <v>7</v>
      </c>
      <c r="AF368" s="59">
        <v>2</v>
      </c>
      <c r="AG368" s="59">
        <v>2</v>
      </c>
      <c r="AH368">
        <v>2022</v>
      </c>
      <c r="AI368" s="74"/>
    </row>
    <row r="369" spans="1:35">
      <c r="A369" s="64">
        <v>20220103</v>
      </c>
      <c r="B369" s="64">
        <f t="shared" si="16"/>
        <v>931</v>
      </c>
      <c r="C369" s="64">
        <f t="shared" si="17"/>
        <v>605</v>
      </c>
      <c r="D369" s="64">
        <v>771</v>
      </c>
      <c r="E369" s="64">
        <v>736</v>
      </c>
      <c r="F369" s="64">
        <v>713</v>
      </c>
      <c r="G369" s="64">
        <v>702</v>
      </c>
      <c r="H369" s="64">
        <v>701</v>
      </c>
      <c r="I369" s="64">
        <v>716</v>
      </c>
      <c r="J369" s="64">
        <v>758</v>
      </c>
      <c r="K369" s="64">
        <v>821</v>
      </c>
      <c r="L369" s="64">
        <v>819</v>
      </c>
      <c r="M369" s="64">
        <v>724</v>
      </c>
      <c r="N369" s="64">
        <v>655</v>
      </c>
      <c r="O369" s="64">
        <v>618</v>
      </c>
      <c r="P369" s="64">
        <v>605</v>
      </c>
      <c r="Q369" s="64">
        <v>652</v>
      </c>
      <c r="R369" s="64">
        <v>680</v>
      </c>
      <c r="S369" s="64">
        <v>735</v>
      </c>
      <c r="T369" s="64">
        <v>818</v>
      </c>
      <c r="U369" s="64">
        <v>904</v>
      </c>
      <c r="V369" s="64">
        <v>931</v>
      </c>
      <c r="W369" s="64">
        <v>922</v>
      </c>
      <c r="X369" s="64">
        <v>908</v>
      </c>
      <c r="Y369" s="64">
        <v>873</v>
      </c>
      <c r="Z369" s="64">
        <v>858</v>
      </c>
      <c r="AA369" s="64">
        <v>844</v>
      </c>
      <c r="AB369" s="65">
        <v>4</v>
      </c>
      <c r="AC369" s="65">
        <f t="shared" si="15"/>
        <v>0</v>
      </c>
      <c r="AD369" s="65">
        <v>1</v>
      </c>
      <c r="AF369" s="59">
        <v>2</v>
      </c>
      <c r="AG369" s="59">
        <v>5</v>
      </c>
      <c r="AH369">
        <v>2022</v>
      </c>
      <c r="AI369" s="74"/>
    </row>
    <row r="370" spans="1:35">
      <c r="A370" s="64">
        <v>20220104</v>
      </c>
      <c r="B370" s="64">
        <f t="shared" si="16"/>
        <v>945</v>
      </c>
      <c r="C370" s="64">
        <f t="shared" si="17"/>
        <v>710</v>
      </c>
      <c r="D370" s="64">
        <v>793</v>
      </c>
      <c r="E370" s="64">
        <v>756</v>
      </c>
      <c r="F370" s="64">
        <v>730</v>
      </c>
      <c r="G370" s="64">
        <v>718</v>
      </c>
      <c r="H370" s="64">
        <v>721</v>
      </c>
      <c r="I370" s="64">
        <v>742</v>
      </c>
      <c r="J370" s="64">
        <v>775</v>
      </c>
      <c r="K370" s="64">
        <v>823</v>
      </c>
      <c r="L370" s="64">
        <v>825</v>
      </c>
      <c r="M370" s="64">
        <v>804</v>
      </c>
      <c r="N370" s="64">
        <v>786</v>
      </c>
      <c r="O370" s="64">
        <v>744</v>
      </c>
      <c r="P370" s="64">
        <v>710</v>
      </c>
      <c r="Q370" s="64">
        <v>735</v>
      </c>
      <c r="R370" s="64">
        <v>762</v>
      </c>
      <c r="S370" s="64">
        <v>773</v>
      </c>
      <c r="T370" s="64">
        <v>840</v>
      </c>
      <c r="U370" s="64">
        <v>930</v>
      </c>
      <c r="V370" s="64">
        <v>945</v>
      </c>
      <c r="W370" s="64">
        <v>918</v>
      </c>
      <c r="X370" s="64">
        <v>892</v>
      </c>
      <c r="Y370" s="64">
        <v>849</v>
      </c>
      <c r="Z370" s="64">
        <v>817</v>
      </c>
      <c r="AA370" s="64">
        <v>799</v>
      </c>
      <c r="AB370" s="65">
        <v>4</v>
      </c>
      <c r="AC370" s="65">
        <f t="shared" si="15"/>
        <v>0</v>
      </c>
      <c r="AD370" s="65">
        <v>2</v>
      </c>
      <c r="AF370" s="59">
        <v>3</v>
      </c>
      <c r="AG370" s="59">
        <v>2</v>
      </c>
      <c r="AH370">
        <v>2022</v>
      </c>
      <c r="AI370" s="74"/>
    </row>
    <row r="371" spans="1:35">
      <c r="A371" s="64">
        <v>20220105</v>
      </c>
      <c r="B371" s="64">
        <f t="shared" si="16"/>
        <v>982</v>
      </c>
      <c r="C371" s="64">
        <f t="shared" si="17"/>
        <v>679</v>
      </c>
      <c r="D371" s="64">
        <v>752</v>
      </c>
      <c r="E371" s="64">
        <v>713</v>
      </c>
      <c r="F371" s="64">
        <v>694</v>
      </c>
      <c r="G371" s="64">
        <v>679</v>
      </c>
      <c r="H371" s="64">
        <v>681</v>
      </c>
      <c r="I371" s="64">
        <v>700</v>
      </c>
      <c r="J371" s="64">
        <v>739</v>
      </c>
      <c r="K371" s="64">
        <v>799</v>
      </c>
      <c r="L371" s="64">
        <v>888</v>
      </c>
      <c r="M371" s="64">
        <v>935</v>
      </c>
      <c r="N371" s="64">
        <v>874</v>
      </c>
      <c r="O371" s="64">
        <v>925</v>
      </c>
      <c r="P371" s="64">
        <v>933</v>
      </c>
      <c r="Q371" s="64">
        <v>962</v>
      </c>
      <c r="R371" s="64">
        <v>970</v>
      </c>
      <c r="S371" s="64">
        <v>975</v>
      </c>
      <c r="T371" s="64">
        <v>980</v>
      </c>
      <c r="U371" s="64">
        <v>982</v>
      </c>
      <c r="V371" s="64">
        <v>960</v>
      </c>
      <c r="W371" s="64">
        <v>936</v>
      </c>
      <c r="X371" s="64">
        <v>901</v>
      </c>
      <c r="Y371" s="64">
        <v>853</v>
      </c>
      <c r="Z371" s="64">
        <v>826</v>
      </c>
      <c r="AA371" s="64">
        <v>813</v>
      </c>
      <c r="AB371" s="65">
        <v>4</v>
      </c>
      <c r="AC371" s="65">
        <f t="shared" si="15"/>
        <v>0</v>
      </c>
      <c r="AD371" s="65">
        <v>3</v>
      </c>
      <c r="AF371" s="59">
        <v>2</v>
      </c>
      <c r="AG371" s="59">
        <v>1</v>
      </c>
      <c r="AH371">
        <v>2022</v>
      </c>
      <c r="AI371" s="74"/>
    </row>
    <row r="372" spans="1:35">
      <c r="A372" s="64">
        <v>20220106</v>
      </c>
      <c r="B372" s="64">
        <f t="shared" si="16"/>
        <v>966</v>
      </c>
      <c r="C372" s="64">
        <f t="shared" si="17"/>
        <v>586</v>
      </c>
      <c r="D372" s="64">
        <v>762</v>
      </c>
      <c r="E372" s="64">
        <v>724</v>
      </c>
      <c r="F372" s="64">
        <v>698</v>
      </c>
      <c r="G372" s="64">
        <v>686</v>
      </c>
      <c r="H372" s="64">
        <v>690</v>
      </c>
      <c r="I372" s="64">
        <v>714</v>
      </c>
      <c r="J372" s="64">
        <v>754</v>
      </c>
      <c r="K372" s="64">
        <v>814</v>
      </c>
      <c r="L372" s="64">
        <v>818</v>
      </c>
      <c r="M372" s="64">
        <v>700</v>
      </c>
      <c r="N372" s="64">
        <v>643</v>
      </c>
      <c r="O372" s="64">
        <v>605</v>
      </c>
      <c r="P372" s="64">
        <v>586</v>
      </c>
      <c r="Q372" s="64">
        <v>622</v>
      </c>
      <c r="R372" s="64">
        <v>672</v>
      </c>
      <c r="S372" s="64">
        <v>732</v>
      </c>
      <c r="T372" s="64">
        <v>860</v>
      </c>
      <c r="U372" s="64">
        <v>945</v>
      </c>
      <c r="V372" s="64">
        <v>966</v>
      </c>
      <c r="W372" s="64">
        <v>952</v>
      </c>
      <c r="X372" s="64">
        <v>933</v>
      </c>
      <c r="Y372" s="64">
        <v>898</v>
      </c>
      <c r="Z372" s="64">
        <v>882</v>
      </c>
      <c r="AA372" s="64">
        <v>871</v>
      </c>
      <c r="AB372" s="65">
        <v>4</v>
      </c>
      <c r="AC372" s="65">
        <f t="shared" si="15"/>
        <v>0</v>
      </c>
      <c r="AD372" s="65">
        <v>4</v>
      </c>
      <c r="AF372" s="59">
        <v>3</v>
      </c>
      <c r="AG372" s="59">
        <v>6</v>
      </c>
      <c r="AH372">
        <v>2022</v>
      </c>
      <c r="AI372" s="74"/>
    </row>
    <row r="373" spans="1:35">
      <c r="A373" s="64">
        <v>20220107</v>
      </c>
      <c r="B373" s="64">
        <f t="shared" si="16"/>
        <v>951</v>
      </c>
      <c r="C373" s="64">
        <f t="shared" si="17"/>
        <v>610</v>
      </c>
      <c r="D373" s="64">
        <v>830</v>
      </c>
      <c r="E373" s="64">
        <v>798</v>
      </c>
      <c r="F373" s="64">
        <v>781</v>
      </c>
      <c r="G373" s="64">
        <v>772</v>
      </c>
      <c r="H373" s="64">
        <v>776</v>
      </c>
      <c r="I373" s="64">
        <v>792</v>
      </c>
      <c r="J373" s="64">
        <v>831</v>
      </c>
      <c r="K373" s="64">
        <v>878</v>
      </c>
      <c r="L373" s="64">
        <v>858</v>
      </c>
      <c r="M373" s="64">
        <v>708</v>
      </c>
      <c r="N373" s="64">
        <v>647</v>
      </c>
      <c r="O373" s="64">
        <v>619</v>
      </c>
      <c r="P373" s="64">
        <v>610</v>
      </c>
      <c r="Q373" s="64">
        <v>651</v>
      </c>
      <c r="R373" s="64">
        <v>695</v>
      </c>
      <c r="S373" s="64">
        <v>753</v>
      </c>
      <c r="T373" s="64">
        <v>822</v>
      </c>
      <c r="U373" s="64">
        <v>920</v>
      </c>
      <c r="V373" s="64">
        <v>951</v>
      </c>
      <c r="W373" s="64">
        <v>951</v>
      </c>
      <c r="X373" s="64">
        <v>932</v>
      </c>
      <c r="Y373" s="64">
        <v>897</v>
      </c>
      <c r="Z373" s="64">
        <v>878</v>
      </c>
      <c r="AA373" s="64">
        <v>870</v>
      </c>
      <c r="AB373" s="65">
        <v>4</v>
      </c>
      <c r="AC373" s="65">
        <f t="shared" si="15"/>
        <v>0</v>
      </c>
      <c r="AD373" s="65">
        <v>5</v>
      </c>
      <c r="AF373" s="59">
        <v>2</v>
      </c>
      <c r="AG373" s="59">
        <v>7</v>
      </c>
      <c r="AH373">
        <v>2022</v>
      </c>
      <c r="AI373" s="74"/>
    </row>
    <row r="374" spans="1:35">
      <c r="A374" s="64">
        <v>20220108</v>
      </c>
      <c r="B374" s="64">
        <f t="shared" si="16"/>
        <v>932</v>
      </c>
      <c r="C374" s="64">
        <f t="shared" si="17"/>
        <v>642</v>
      </c>
      <c r="D374" s="64">
        <v>826</v>
      </c>
      <c r="E374" s="64">
        <v>786</v>
      </c>
      <c r="F374" s="64">
        <v>758</v>
      </c>
      <c r="G374" s="64">
        <v>743</v>
      </c>
      <c r="H374" s="64">
        <v>749</v>
      </c>
      <c r="I374" s="64">
        <v>758</v>
      </c>
      <c r="J374" s="64">
        <v>768</v>
      </c>
      <c r="K374" s="64">
        <v>797</v>
      </c>
      <c r="L374" s="64">
        <v>794</v>
      </c>
      <c r="M374" s="64">
        <v>714</v>
      </c>
      <c r="N374" s="64">
        <v>684</v>
      </c>
      <c r="O374" s="64">
        <v>671</v>
      </c>
      <c r="P374" s="64">
        <v>642</v>
      </c>
      <c r="Q374" s="64">
        <v>645</v>
      </c>
      <c r="R374" s="64">
        <v>661</v>
      </c>
      <c r="S374" s="64">
        <v>705</v>
      </c>
      <c r="T374" s="64">
        <v>792</v>
      </c>
      <c r="U374" s="64">
        <v>894</v>
      </c>
      <c r="V374" s="64">
        <v>932</v>
      </c>
      <c r="W374" s="64">
        <v>922</v>
      </c>
      <c r="X374" s="64">
        <v>900</v>
      </c>
      <c r="Y374" s="64">
        <v>865</v>
      </c>
      <c r="Z374" s="64">
        <v>848</v>
      </c>
      <c r="AA374" s="64">
        <v>837</v>
      </c>
      <c r="AB374" s="65">
        <v>4</v>
      </c>
      <c r="AC374" s="65">
        <f t="shared" si="15"/>
        <v>1</v>
      </c>
      <c r="AD374" s="65">
        <v>6</v>
      </c>
      <c r="AF374" s="59">
        <v>2</v>
      </c>
      <c r="AG374" s="59">
        <v>2</v>
      </c>
      <c r="AH374">
        <v>2022</v>
      </c>
      <c r="AI374" s="74"/>
    </row>
    <row r="375" spans="1:35">
      <c r="A375" s="64">
        <v>20220109</v>
      </c>
      <c r="B375" s="64">
        <f t="shared" si="16"/>
        <v>904</v>
      </c>
      <c r="C375" s="64">
        <f t="shared" si="17"/>
        <v>659</v>
      </c>
      <c r="D375" s="64">
        <v>796</v>
      </c>
      <c r="E375" s="64">
        <v>762</v>
      </c>
      <c r="F375" s="64">
        <v>738</v>
      </c>
      <c r="G375" s="64">
        <v>724</v>
      </c>
      <c r="H375" s="64">
        <v>726</v>
      </c>
      <c r="I375" s="64">
        <v>737</v>
      </c>
      <c r="J375" s="64">
        <v>746</v>
      </c>
      <c r="K375" s="64">
        <v>760</v>
      </c>
      <c r="L375" s="64">
        <v>757</v>
      </c>
      <c r="M375" s="64">
        <v>664</v>
      </c>
      <c r="N375" s="64">
        <v>665</v>
      </c>
      <c r="O375" s="64">
        <v>706</v>
      </c>
      <c r="P375" s="64">
        <v>675</v>
      </c>
      <c r="Q375" s="64">
        <v>685</v>
      </c>
      <c r="R375" s="64">
        <v>659</v>
      </c>
      <c r="S375" s="64">
        <v>685</v>
      </c>
      <c r="T375" s="64">
        <v>750</v>
      </c>
      <c r="U375" s="64">
        <v>864</v>
      </c>
      <c r="V375" s="64">
        <v>904</v>
      </c>
      <c r="W375" s="64">
        <v>902</v>
      </c>
      <c r="X375" s="64">
        <v>885</v>
      </c>
      <c r="Y375" s="64">
        <v>858</v>
      </c>
      <c r="Z375" s="64">
        <v>845</v>
      </c>
      <c r="AA375" s="64">
        <v>834</v>
      </c>
      <c r="AB375" s="65">
        <v>4</v>
      </c>
      <c r="AC375" s="65">
        <f t="shared" si="15"/>
        <v>2</v>
      </c>
      <c r="AD375" s="65">
        <v>7</v>
      </c>
      <c r="AF375" s="59">
        <v>3</v>
      </c>
      <c r="AG375" s="59">
        <v>1</v>
      </c>
      <c r="AH375">
        <v>2022</v>
      </c>
      <c r="AI375" s="74"/>
    </row>
    <row r="376" spans="1:35">
      <c r="A376" s="64">
        <v>20220110</v>
      </c>
      <c r="B376" s="64">
        <f t="shared" si="16"/>
        <v>948</v>
      </c>
      <c r="C376" s="64">
        <f t="shared" si="17"/>
        <v>657</v>
      </c>
      <c r="D376" s="64">
        <v>791</v>
      </c>
      <c r="E376" s="64">
        <v>761</v>
      </c>
      <c r="F376" s="64">
        <v>743</v>
      </c>
      <c r="G376" s="64">
        <v>735</v>
      </c>
      <c r="H376" s="64">
        <v>738</v>
      </c>
      <c r="I376" s="64">
        <v>752</v>
      </c>
      <c r="J376" s="64">
        <v>793</v>
      </c>
      <c r="K376" s="64">
        <v>848</v>
      </c>
      <c r="L376" s="64">
        <v>854</v>
      </c>
      <c r="M376" s="64">
        <v>760</v>
      </c>
      <c r="N376" s="64">
        <v>681</v>
      </c>
      <c r="O376" s="64">
        <v>678</v>
      </c>
      <c r="P376" s="64">
        <v>657</v>
      </c>
      <c r="Q376" s="64">
        <v>727</v>
      </c>
      <c r="R376" s="64">
        <v>779</v>
      </c>
      <c r="S376" s="64">
        <v>799</v>
      </c>
      <c r="T376" s="64">
        <v>861</v>
      </c>
      <c r="U376" s="64">
        <v>928</v>
      </c>
      <c r="V376" s="64">
        <v>948</v>
      </c>
      <c r="W376" s="64">
        <v>931</v>
      </c>
      <c r="X376" s="64">
        <v>917</v>
      </c>
      <c r="Y376" s="64">
        <v>872</v>
      </c>
      <c r="Z376" s="64">
        <v>837</v>
      </c>
      <c r="AA376" s="64">
        <v>823</v>
      </c>
      <c r="AB376" s="65">
        <v>4</v>
      </c>
      <c r="AC376" s="65">
        <f t="shared" si="15"/>
        <v>0</v>
      </c>
      <c r="AD376" s="65">
        <v>1</v>
      </c>
      <c r="AF376" s="59">
        <v>3</v>
      </c>
      <c r="AG376" s="59">
        <v>3</v>
      </c>
      <c r="AH376">
        <v>2022</v>
      </c>
      <c r="AI376" s="74"/>
    </row>
    <row r="377" spans="1:35">
      <c r="A377" s="64">
        <v>20220111</v>
      </c>
      <c r="B377" s="64">
        <f t="shared" si="16"/>
        <v>1060</v>
      </c>
      <c r="C377" s="64">
        <f t="shared" si="17"/>
        <v>713</v>
      </c>
      <c r="D377" s="64">
        <v>777</v>
      </c>
      <c r="E377" s="64">
        <v>740</v>
      </c>
      <c r="F377" s="64">
        <v>722</v>
      </c>
      <c r="G377" s="64">
        <v>713</v>
      </c>
      <c r="H377" s="64">
        <v>724</v>
      </c>
      <c r="I377" s="64">
        <v>748</v>
      </c>
      <c r="J377" s="64">
        <v>791</v>
      </c>
      <c r="K377" s="64">
        <v>857</v>
      </c>
      <c r="L377" s="64">
        <v>923</v>
      </c>
      <c r="M377" s="64">
        <v>975</v>
      </c>
      <c r="N377" s="64">
        <v>944</v>
      </c>
      <c r="O377" s="64">
        <v>844</v>
      </c>
      <c r="P377" s="64">
        <v>844</v>
      </c>
      <c r="Q377" s="64">
        <v>866</v>
      </c>
      <c r="R377" s="64">
        <v>880</v>
      </c>
      <c r="S377" s="64">
        <v>936</v>
      </c>
      <c r="T377" s="64">
        <v>1015</v>
      </c>
      <c r="U377" s="64">
        <v>1060</v>
      </c>
      <c r="V377" s="64">
        <v>1051</v>
      </c>
      <c r="W377" s="64">
        <v>1030</v>
      </c>
      <c r="X377" s="64">
        <v>997</v>
      </c>
      <c r="Y377" s="64">
        <v>948</v>
      </c>
      <c r="Z377" s="64">
        <v>919</v>
      </c>
      <c r="AA377" s="64">
        <v>905</v>
      </c>
      <c r="AB377" s="65">
        <v>4</v>
      </c>
      <c r="AC377" s="65">
        <f t="shared" si="15"/>
        <v>0</v>
      </c>
      <c r="AD377" s="65">
        <v>2</v>
      </c>
      <c r="AF377" s="59">
        <v>1</v>
      </c>
      <c r="AG377" s="59">
        <v>2</v>
      </c>
      <c r="AH377">
        <v>2022</v>
      </c>
      <c r="AI377" s="74"/>
    </row>
    <row r="378" spans="1:35">
      <c r="A378" s="64">
        <v>20220112</v>
      </c>
      <c r="B378" s="64">
        <f t="shared" si="16"/>
        <v>1041</v>
      </c>
      <c r="C378" s="64">
        <f t="shared" si="17"/>
        <v>768</v>
      </c>
      <c r="D378" s="64">
        <v>855</v>
      </c>
      <c r="E378" s="64">
        <v>821</v>
      </c>
      <c r="F378" s="64">
        <v>800</v>
      </c>
      <c r="G378" s="64">
        <v>788</v>
      </c>
      <c r="H378" s="64">
        <v>787</v>
      </c>
      <c r="I378" s="64">
        <v>804</v>
      </c>
      <c r="J378" s="64">
        <v>840</v>
      </c>
      <c r="K378" s="64">
        <v>896</v>
      </c>
      <c r="L378" s="64">
        <v>956</v>
      </c>
      <c r="M378" s="64">
        <v>921</v>
      </c>
      <c r="N378" s="64">
        <v>868</v>
      </c>
      <c r="O378" s="64">
        <v>819</v>
      </c>
      <c r="P378" s="64">
        <v>799</v>
      </c>
      <c r="Q378" s="64">
        <v>768</v>
      </c>
      <c r="R378" s="64">
        <v>809</v>
      </c>
      <c r="S378" s="64">
        <v>864</v>
      </c>
      <c r="T378" s="64">
        <v>935</v>
      </c>
      <c r="U378" s="64">
        <v>1027</v>
      </c>
      <c r="V378" s="64">
        <v>1041</v>
      </c>
      <c r="W378" s="64">
        <v>1017</v>
      </c>
      <c r="X378" s="64">
        <v>988</v>
      </c>
      <c r="Y378" s="64">
        <v>938</v>
      </c>
      <c r="Z378" s="64">
        <v>896</v>
      </c>
      <c r="AA378" s="64">
        <v>877</v>
      </c>
      <c r="AB378" s="65">
        <v>4</v>
      </c>
      <c r="AC378" s="65">
        <f t="shared" si="15"/>
        <v>0</v>
      </c>
      <c r="AD378" s="65">
        <v>3</v>
      </c>
      <c r="AF378" s="59">
        <v>1</v>
      </c>
      <c r="AG378" s="59">
        <v>2</v>
      </c>
      <c r="AH378">
        <v>2022</v>
      </c>
      <c r="AI378" s="74"/>
    </row>
    <row r="379" spans="1:35">
      <c r="A379" s="64">
        <v>20220113</v>
      </c>
      <c r="B379" s="64">
        <f t="shared" si="16"/>
        <v>1072</v>
      </c>
      <c r="C379" s="64">
        <f t="shared" si="17"/>
        <v>754</v>
      </c>
      <c r="D379" s="64">
        <v>832</v>
      </c>
      <c r="E379" s="64">
        <v>790</v>
      </c>
      <c r="F379" s="64">
        <v>765</v>
      </c>
      <c r="G379" s="64">
        <v>754</v>
      </c>
      <c r="H379" s="64">
        <v>765</v>
      </c>
      <c r="I379" s="64">
        <v>790</v>
      </c>
      <c r="J379" s="64">
        <v>818</v>
      </c>
      <c r="K379" s="64">
        <v>869</v>
      </c>
      <c r="L379" s="64">
        <v>911</v>
      </c>
      <c r="M379" s="64">
        <v>914</v>
      </c>
      <c r="N379" s="64">
        <v>921</v>
      </c>
      <c r="O379" s="64">
        <v>940</v>
      </c>
      <c r="P379" s="64">
        <v>892</v>
      </c>
      <c r="Q379" s="64">
        <v>884</v>
      </c>
      <c r="R379" s="64">
        <v>862</v>
      </c>
      <c r="S379" s="64">
        <v>909</v>
      </c>
      <c r="T379" s="64">
        <v>1003</v>
      </c>
      <c r="U379" s="64">
        <v>1064</v>
      </c>
      <c r="V379" s="64">
        <v>1072</v>
      </c>
      <c r="W379" s="64">
        <v>1046</v>
      </c>
      <c r="X379" s="64">
        <v>1008</v>
      </c>
      <c r="Y379" s="64">
        <v>957</v>
      </c>
      <c r="Z379" s="64">
        <v>930</v>
      </c>
      <c r="AA379" s="64">
        <v>912</v>
      </c>
      <c r="AB379" s="65">
        <v>4</v>
      </c>
      <c r="AC379" s="65">
        <f t="shared" si="15"/>
        <v>0</v>
      </c>
      <c r="AD379" s="65">
        <v>4</v>
      </c>
      <c r="AF379" s="59">
        <v>2</v>
      </c>
      <c r="AG379" s="59">
        <v>2</v>
      </c>
      <c r="AH379">
        <v>2022</v>
      </c>
      <c r="AI379" s="74"/>
    </row>
    <row r="380" spans="1:35">
      <c r="A380" s="64">
        <v>20220114</v>
      </c>
      <c r="B380" s="64">
        <f t="shared" si="16"/>
        <v>1009</v>
      </c>
      <c r="C380" s="64">
        <f t="shared" si="17"/>
        <v>696</v>
      </c>
      <c r="D380" s="64">
        <v>860</v>
      </c>
      <c r="E380" s="64">
        <v>823</v>
      </c>
      <c r="F380" s="64">
        <v>803</v>
      </c>
      <c r="G380" s="64">
        <v>789</v>
      </c>
      <c r="H380" s="64">
        <v>786</v>
      </c>
      <c r="I380" s="64">
        <v>806</v>
      </c>
      <c r="J380" s="64">
        <v>842</v>
      </c>
      <c r="K380" s="64">
        <v>897</v>
      </c>
      <c r="L380" s="64">
        <v>940</v>
      </c>
      <c r="M380" s="64">
        <v>902</v>
      </c>
      <c r="N380" s="64">
        <v>826</v>
      </c>
      <c r="O380" s="64">
        <v>760</v>
      </c>
      <c r="P380" s="64">
        <v>698</v>
      </c>
      <c r="Q380" s="64">
        <v>696</v>
      </c>
      <c r="R380" s="64">
        <v>740</v>
      </c>
      <c r="S380" s="64">
        <v>806</v>
      </c>
      <c r="T380" s="64">
        <v>888</v>
      </c>
      <c r="U380" s="64">
        <v>987</v>
      </c>
      <c r="V380" s="64">
        <v>1009</v>
      </c>
      <c r="W380" s="64">
        <v>989</v>
      </c>
      <c r="X380" s="64">
        <v>963</v>
      </c>
      <c r="Y380" s="64">
        <v>920</v>
      </c>
      <c r="Z380" s="64">
        <v>889</v>
      </c>
      <c r="AA380" s="64">
        <v>868</v>
      </c>
      <c r="AB380" s="65">
        <v>4</v>
      </c>
      <c r="AC380" s="65">
        <f t="shared" si="15"/>
        <v>0</v>
      </c>
      <c r="AD380" s="65">
        <v>5</v>
      </c>
      <c r="AF380" s="59">
        <v>2</v>
      </c>
      <c r="AG380" s="59">
        <v>4</v>
      </c>
      <c r="AH380">
        <v>2022</v>
      </c>
      <c r="AI380" s="74"/>
    </row>
    <row r="381" spans="1:35">
      <c r="A381" s="64">
        <v>20220115</v>
      </c>
      <c r="B381" s="64">
        <f t="shared" si="16"/>
        <v>945</v>
      </c>
      <c r="C381" s="64">
        <f t="shared" si="17"/>
        <v>634</v>
      </c>
      <c r="D381" s="64">
        <v>812</v>
      </c>
      <c r="E381" s="64">
        <v>775</v>
      </c>
      <c r="F381" s="64">
        <v>750</v>
      </c>
      <c r="G381" s="64">
        <v>739</v>
      </c>
      <c r="H381" s="64">
        <v>745</v>
      </c>
      <c r="I381" s="64">
        <v>760</v>
      </c>
      <c r="J381" s="64">
        <v>787</v>
      </c>
      <c r="K381" s="64">
        <v>812</v>
      </c>
      <c r="L381" s="64">
        <v>836</v>
      </c>
      <c r="M381" s="64">
        <v>792</v>
      </c>
      <c r="N381" s="64">
        <v>725</v>
      </c>
      <c r="O381" s="64">
        <v>642</v>
      </c>
      <c r="P381" s="64">
        <v>634</v>
      </c>
      <c r="Q381" s="64">
        <v>644</v>
      </c>
      <c r="R381" s="64">
        <v>667</v>
      </c>
      <c r="S381" s="64">
        <v>720</v>
      </c>
      <c r="T381" s="64">
        <v>816</v>
      </c>
      <c r="U381" s="64">
        <v>880</v>
      </c>
      <c r="V381" s="64">
        <v>933</v>
      </c>
      <c r="W381" s="64">
        <v>945</v>
      </c>
      <c r="X381" s="64">
        <v>933</v>
      </c>
      <c r="Y381" s="64">
        <v>902</v>
      </c>
      <c r="Z381" s="64">
        <v>877</v>
      </c>
      <c r="AA381" s="64">
        <v>858</v>
      </c>
      <c r="AB381" s="65">
        <v>4</v>
      </c>
      <c r="AC381" s="65">
        <f t="shared" si="15"/>
        <v>1</v>
      </c>
      <c r="AD381" s="65">
        <v>6</v>
      </c>
      <c r="AF381" s="59">
        <v>2</v>
      </c>
      <c r="AG381" s="59">
        <v>5</v>
      </c>
      <c r="AH381">
        <v>2022</v>
      </c>
      <c r="AI381" s="74"/>
    </row>
    <row r="382" spans="1:35">
      <c r="A382" s="64">
        <v>20220116</v>
      </c>
      <c r="B382" s="64">
        <f t="shared" si="16"/>
        <v>959</v>
      </c>
      <c r="C382" s="64">
        <f t="shared" si="17"/>
        <v>613</v>
      </c>
      <c r="D382" s="64">
        <v>797</v>
      </c>
      <c r="E382" s="64">
        <v>760</v>
      </c>
      <c r="F382" s="64">
        <v>728</v>
      </c>
      <c r="G382" s="64">
        <v>709</v>
      </c>
      <c r="H382" s="64">
        <v>704</v>
      </c>
      <c r="I382" s="64">
        <v>723</v>
      </c>
      <c r="J382" s="64">
        <v>744</v>
      </c>
      <c r="K382" s="64">
        <v>763</v>
      </c>
      <c r="L382" s="64">
        <v>764</v>
      </c>
      <c r="M382" s="64">
        <v>734</v>
      </c>
      <c r="N382" s="64">
        <v>621</v>
      </c>
      <c r="O382" s="64">
        <v>613</v>
      </c>
      <c r="P382" s="64">
        <v>623</v>
      </c>
      <c r="Q382" s="67">
        <v>640</v>
      </c>
      <c r="R382" s="67">
        <v>620</v>
      </c>
      <c r="S382" s="64">
        <v>708</v>
      </c>
      <c r="T382" s="64">
        <v>782</v>
      </c>
      <c r="U382" s="64">
        <v>910</v>
      </c>
      <c r="V382" s="64">
        <v>959</v>
      </c>
      <c r="W382" s="64">
        <v>955</v>
      </c>
      <c r="X382" s="64">
        <v>938</v>
      </c>
      <c r="Y382" s="64">
        <v>908</v>
      </c>
      <c r="Z382" s="64">
        <v>885</v>
      </c>
      <c r="AA382" s="64">
        <v>865</v>
      </c>
      <c r="AB382" s="65">
        <v>4</v>
      </c>
      <c r="AC382" s="65">
        <f t="shared" si="15"/>
        <v>2</v>
      </c>
      <c r="AD382" s="65">
        <v>7</v>
      </c>
      <c r="AF382" s="59">
        <v>2</v>
      </c>
      <c r="AG382" s="59">
        <v>3</v>
      </c>
      <c r="AH382">
        <v>2022</v>
      </c>
      <c r="AI382" s="74"/>
    </row>
    <row r="383" spans="1:35">
      <c r="A383" s="64">
        <v>20220117</v>
      </c>
      <c r="B383" s="64">
        <f t="shared" si="16"/>
        <v>994</v>
      </c>
      <c r="C383" s="64">
        <f t="shared" si="17"/>
        <v>743</v>
      </c>
      <c r="D383" s="64">
        <v>815</v>
      </c>
      <c r="E383" s="64">
        <v>781</v>
      </c>
      <c r="F383" s="64">
        <v>756</v>
      </c>
      <c r="G383" s="64">
        <v>750</v>
      </c>
      <c r="H383" s="64">
        <v>757</v>
      </c>
      <c r="I383" s="64">
        <v>775</v>
      </c>
      <c r="J383" s="64">
        <v>806</v>
      </c>
      <c r="K383" s="64">
        <v>864</v>
      </c>
      <c r="L383" s="64">
        <v>908</v>
      </c>
      <c r="M383" s="64">
        <v>888</v>
      </c>
      <c r="N383" s="64">
        <v>812</v>
      </c>
      <c r="O383" s="64">
        <v>783</v>
      </c>
      <c r="P383" s="64">
        <v>743</v>
      </c>
      <c r="Q383" s="64">
        <v>776</v>
      </c>
      <c r="R383" s="64">
        <v>809</v>
      </c>
      <c r="S383" s="64">
        <v>851</v>
      </c>
      <c r="T383" s="64">
        <v>921</v>
      </c>
      <c r="U383" s="64">
        <v>994</v>
      </c>
      <c r="V383" s="64">
        <v>994</v>
      </c>
      <c r="W383" s="64">
        <v>974</v>
      </c>
      <c r="X383" s="64">
        <v>951</v>
      </c>
      <c r="Y383" s="64">
        <v>902</v>
      </c>
      <c r="Z383" s="64">
        <v>885</v>
      </c>
      <c r="AA383" s="64">
        <v>881</v>
      </c>
      <c r="AB383" s="65">
        <v>4</v>
      </c>
      <c r="AC383" s="65">
        <f t="shared" si="15"/>
        <v>0</v>
      </c>
      <c r="AD383" s="65">
        <v>1</v>
      </c>
      <c r="AF383" s="59">
        <v>2</v>
      </c>
      <c r="AG383" s="59">
        <v>2</v>
      </c>
      <c r="AH383">
        <v>2022</v>
      </c>
      <c r="AI383" s="74"/>
    </row>
    <row r="384" spans="1:35">
      <c r="A384" s="64">
        <v>20220118</v>
      </c>
      <c r="B384" s="64">
        <f t="shared" si="16"/>
        <v>1038</v>
      </c>
      <c r="C384" s="64">
        <f t="shared" si="17"/>
        <v>623</v>
      </c>
      <c r="D384" s="64">
        <v>839</v>
      </c>
      <c r="E384" s="64">
        <v>807</v>
      </c>
      <c r="F384" s="64">
        <v>790</v>
      </c>
      <c r="G384" s="64">
        <v>781</v>
      </c>
      <c r="H384" s="64">
        <v>781</v>
      </c>
      <c r="I384" s="64">
        <v>801</v>
      </c>
      <c r="J384" s="64">
        <v>843</v>
      </c>
      <c r="K384" s="64">
        <v>905</v>
      </c>
      <c r="L384" s="64">
        <v>902</v>
      </c>
      <c r="M384" s="64">
        <v>791</v>
      </c>
      <c r="N384" s="64">
        <v>729</v>
      </c>
      <c r="O384" s="64">
        <v>654</v>
      </c>
      <c r="P384" s="64">
        <v>623</v>
      </c>
      <c r="Q384" s="64">
        <v>651</v>
      </c>
      <c r="R384" s="64">
        <v>677</v>
      </c>
      <c r="S384" s="64">
        <v>731</v>
      </c>
      <c r="T384" s="64">
        <v>851</v>
      </c>
      <c r="U384" s="64">
        <v>988</v>
      </c>
      <c r="V384" s="64">
        <v>1038</v>
      </c>
      <c r="W384" s="64">
        <v>1037</v>
      </c>
      <c r="X384" s="64">
        <v>1016</v>
      </c>
      <c r="Y384" s="64">
        <v>971</v>
      </c>
      <c r="Z384" s="64">
        <v>945</v>
      </c>
      <c r="AA384" s="64">
        <v>930</v>
      </c>
      <c r="AB384" s="65">
        <v>4</v>
      </c>
      <c r="AC384" s="65">
        <f t="shared" si="15"/>
        <v>0</v>
      </c>
      <c r="AD384" s="65">
        <v>2</v>
      </c>
      <c r="AF384" s="59">
        <v>2</v>
      </c>
      <c r="AG384" s="59">
        <v>6</v>
      </c>
      <c r="AH384">
        <v>2022</v>
      </c>
      <c r="AI384" s="74"/>
    </row>
    <row r="385" spans="1:35">
      <c r="A385" s="64">
        <v>20220119</v>
      </c>
      <c r="B385" s="64">
        <f t="shared" si="16"/>
        <v>1005</v>
      </c>
      <c r="C385" s="64">
        <f t="shared" si="17"/>
        <v>633</v>
      </c>
      <c r="D385" s="64">
        <v>882</v>
      </c>
      <c r="E385" s="64">
        <v>841</v>
      </c>
      <c r="F385" s="64">
        <v>810</v>
      </c>
      <c r="G385" s="64">
        <v>792</v>
      </c>
      <c r="H385" s="64">
        <v>794</v>
      </c>
      <c r="I385" s="64">
        <v>816</v>
      </c>
      <c r="J385" s="64">
        <v>850</v>
      </c>
      <c r="K385" s="64">
        <v>912</v>
      </c>
      <c r="L385" s="64">
        <v>905</v>
      </c>
      <c r="M385" s="64">
        <v>763</v>
      </c>
      <c r="N385" s="64">
        <v>691</v>
      </c>
      <c r="O385" s="64">
        <v>657</v>
      </c>
      <c r="P385" s="64">
        <v>633</v>
      </c>
      <c r="Q385" s="64">
        <v>685</v>
      </c>
      <c r="R385" s="64">
        <v>650</v>
      </c>
      <c r="S385" s="64">
        <v>714</v>
      </c>
      <c r="T385" s="64">
        <v>836</v>
      </c>
      <c r="U385" s="64">
        <v>954</v>
      </c>
      <c r="V385" s="64">
        <v>1005</v>
      </c>
      <c r="W385" s="64">
        <v>993</v>
      </c>
      <c r="X385" s="64">
        <v>952</v>
      </c>
      <c r="Y385" s="64">
        <v>894</v>
      </c>
      <c r="Z385" s="64">
        <v>874</v>
      </c>
      <c r="AA385" s="64">
        <v>867</v>
      </c>
      <c r="AB385" s="65">
        <v>4</v>
      </c>
      <c r="AC385" s="65">
        <f t="shared" si="15"/>
        <v>0</v>
      </c>
      <c r="AD385" s="65">
        <v>3</v>
      </c>
      <c r="AF385" s="59">
        <v>2</v>
      </c>
      <c r="AG385" s="59">
        <v>7</v>
      </c>
      <c r="AH385">
        <v>2022</v>
      </c>
      <c r="AI385" s="74"/>
    </row>
    <row r="386" spans="1:35">
      <c r="A386" s="64">
        <v>20220120</v>
      </c>
      <c r="B386" s="64">
        <f t="shared" si="16"/>
        <v>1045</v>
      </c>
      <c r="C386" s="64">
        <f t="shared" si="17"/>
        <v>683</v>
      </c>
      <c r="D386" s="64">
        <v>818</v>
      </c>
      <c r="E386" s="64">
        <v>783</v>
      </c>
      <c r="F386" s="64">
        <v>767</v>
      </c>
      <c r="G386" s="64">
        <v>767</v>
      </c>
      <c r="H386" s="64">
        <v>776</v>
      </c>
      <c r="I386" s="64">
        <v>800</v>
      </c>
      <c r="J386" s="64">
        <v>843</v>
      </c>
      <c r="K386" s="64">
        <v>908</v>
      </c>
      <c r="L386" s="64">
        <v>917</v>
      </c>
      <c r="M386" s="64">
        <v>814</v>
      </c>
      <c r="N386" s="64">
        <v>745</v>
      </c>
      <c r="O386" s="64">
        <v>683</v>
      </c>
      <c r="P386" s="64">
        <v>684</v>
      </c>
      <c r="Q386" s="64">
        <v>724</v>
      </c>
      <c r="R386" s="64">
        <v>753</v>
      </c>
      <c r="S386" s="64">
        <v>796</v>
      </c>
      <c r="T386" s="64">
        <v>911</v>
      </c>
      <c r="U386" s="64">
        <v>1024</v>
      </c>
      <c r="V386" s="64">
        <v>1045</v>
      </c>
      <c r="W386" s="64">
        <v>1035</v>
      </c>
      <c r="X386" s="64">
        <v>1012</v>
      </c>
      <c r="Y386" s="64">
        <v>976</v>
      </c>
      <c r="Z386" s="64">
        <v>954</v>
      </c>
      <c r="AA386" s="64">
        <v>936</v>
      </c>
      <c r="AB386" s="65">
        <v>4</v>
      </c>
      <c r="AC386" s="65">
        <f t="shared" ref="AC386:AC449" si="18">IF(NOT(ISBLANK(AE386)),3,IF(AD386=6,1,IF(AD386=7,2,0)))</f>
        <v>0</v>
      </c>
      <c r="AD386" s="65">
        <v>4</v>
      </c>
      <c r="AF386" s="59">
        <v>2</v>
      </c>
      <c r="AG386" s="59">
        <v>4</v>
      </c>
      <c r="AH386">
        <v>2022</v>
      </c>
      <c r="AI386" s="74"/>
    </row>
    <row r="387" spans="1:35">
      <c r="A387" s="64">
        <v>20220121</v>
      </c>
      <c r="B387" s="64">
        <f t="shared" ref="B387:B450" si="19">MAX(D387:AA387)</f>
        <v>951</v>
      </c>
      <c r="C387" s="64">
        <f t="shared" ref="C387:C450" si="20">MIN(D387:AA387)</f>
        <v>739</v>
      </c>
      <c r="D387" s="64">
        <v>890</v>
      </c>
      <c r="E387" s="64">
        <v>852</v>
      </c>
      <c r="F387" s="64">
        <v>827</v>
      </c>
      <c r="G387" s="64">
        <v>805</v>
      </c>
      <c r="H387" s="64">
        <v>794</v>
      </c>
      <c r="I387" s="64">
        <v>820</v>
      </c>
      <c r="J387" s="64">
        <v>861</v>
      </c>
      <c r="K387" s="64">
        <v>919</v>
      </c>
      <c r="L387" s="64">
        <v>894</v>
      </c>
      <c r="M387" s="64">
        <v>765</v>
      </c>
      <c r="N387" s="64">
        <v>763</v>
      </c>
      <c r="O387" s="64">
        <v>739</v>
      </c>
      <c r="P387" s="64">
        <v>766</v>
      </c>
      <c r="Q387" s="64">
        <v>799</v>
      </c>
      <c r="R387" s="64">
        <v>792</v>
      </c>
      <c r="S387" s="64">
        <v>802</v>
      </c>
      <c r="T387" s="64">
        <v>831</v>
      </c>
      <c r="U387" s="64">
        <v>917</v>
      </c>
      <c r="V387" s="64">
        <v>951</v>
      </c>
      <c r="W387" s="64">
        <v>943</v>
      </c>
      <c r="X387" s="64">
        <v>929</v>
      </c>
      <c r="Y387" s="64">
        <v>891</v>
      </c>
      <c r="Z387" s="64">
        <v>858</v>
      </c>
      <c r="AA387" s="64">
        <v>835</v>
      </c>
      <c r="AB387" s="65">
        <v>4</v>
      </c>
      <c r="AC387" s="65">
        <f t="shared" si="18"/>
        <v>0</v>
      </c>
      <c r="AD387" s="65">
        <v>5</v>
      </c>
      <c r="AF387" s="59">
        <v>1</v>
      </c>
      <c r="AG387" s="59">
        <v>4</v>
      </c>
      <c r="AH387">
        <v>2022</v>
      </c>
      <c r="AI387" s="74"/>
    </row>
    <row r="388" spans="1:35">
      <c r="A388" s="64">
        <v>20220122</v>
      </c>
      <c r="B388" s="64">
        <f t="shared" si="19"/>
        <v>873</v>
      </c>
      <c r="C388" s="64">
        <f t="shared" si="20"/>
        <v>566</v>
      </c>
      <c r="D388" s="64">
        <v>785</v>
      </c>
      <c r="E388" s="64">
        <v>746</v>
      </c>
      <c r="F388" s="64">
        <v>724</v>
      </c>
      <c r="G388" s="64">
        <v>713</v>
      </c>
      <c r="H388" s="64">
        <v>712</v>
      </c>
      <c r="I388" s="64">
        <v>726</v>
      </c>
      <c r="J388" s="64">
        <v>745</v>
      </c>
      <c r="K388" s="64">
        <v>771</v>
      </c>
      <c r="L388" s="64">
        <v>787</v>
      </c>
      <c r="M388" s="64">
        <v>773</v>
      </c>
      <c r="N388" s="64">
        <v>741</v>
      </c>
      <c r="O388" s="64">
        <v>733</v>
      </c>
      <c r="P388" s="64">
        <v>625</v>
      </c>
      <c r="Q388" s="64">
        <v>566</v>
      </c>
      <c r="R388" s="64">
        <v>706</v>
      </c>
      <c r="S388" s="64">
        <v>740</v>
      </c>
      <c r="T388" s="64">
        <v>782</v>
      </c>
      <c r="U388" s="64">
        <v>842</v>
      </c>
      <c r="V388" s="64">
        <v>873</v>
      </c>
      <c r="W388" s="64">
        <v>862</v>
      </c>
      <c r="X388" s="64">
        <v>844</v>
      </c>
      <c r="Y388" s="64">
        <v>822</v>
      </c>
      <c r="Z388" s="64">
        <v>805</v>
      </c>
      <c r="AA388" s="64">
        <v>795</v>
      </c>
      <c r="AB388" s="65">
        <v>4</v>
      </c>
      <c r="AC388" s="65">
        <f t="shared" si="18"/>
        <v>1</v>
      </c>
      <c r="AD388" s="65">
        <v>6</v>
      </c>
      <c r="AF388" s="59">
        <v>4</v>
      </c>
      <c r="AG388" s="59">
        <v>5</v>
      </c>
      <c r="AH388">
        <v>2022</v>
      </c>
      <c r="AI388" s="74"/>
    </row>
    <row r="389" spans="1:35">
      <c r="A389" s="64">
        <v>20220123</v>
      </c>
      <c r="B389" s="64">
        <f t="shared" si="19"/>
        <v>866</v>
      </c>
      <c r="C389" s="64">
        <f t="shared" si="20"/>
        <v>678</v>
      </c>
      <c r="D389" s="64">
        <v>746</v>
      </c>
      <c r="E389" s="64">
        <v>712</v>
      </c>
      <c r="F389" s="64">
        <v>690</v>
      </c>
      <c r="G389" s="64">
        <v>678</v>
      </c>
      <c r="H389" s="64">
        <v>681</v>
      </c>
      <c r="I389" s="64">
        <v>697</v>
      </c>
      <c r="J389" s="64">
        <v>717</v>
      </c>
      <c r="K389" s="64">
        <v>737</v>
      </c>
      <c r="L389" s="64">
        <v>764</v>
      </c>
      <c r="M389" s="64">
        <v>749</v>
      </c>
      <c r="N389" s="64">
        <v>714</v>
      </c>
      <c r="O389" s="64">
        <v>703</v>
      </c>
      <c r="P389" s="64">
        <v>692</v>
      </c>
      <c r="Q389" s="64">
        <v>707</v>
      </c>
      <c r="R389" s="64">
        <v>702</v>
      </c>
      <c r="S389" s="64">
        <v>728</v>
      </c>
      <c r="T389" s="64">
        <v>779</v>
      </c>
      <c r="U389" s="64">
        <v>839</v>
      </c>
      <c r="V389" s="64">
        <v>866</v>
      </c>
      <c r="W389" s="64">
        <v>856</v>
      </c>
      <c r="X389" s="64">
        <v>837</v>
      </c>
      <c r="Y389" s="64">
        <v>803</v>
      </c>
      <c r="Z389" s="64">
        <v>791</v>
      </c>
      <c r="AA389" s="64">
        <v>780</v>
      </c>
      <c r="AB389" s="65">
        <v>4</v>
      </c>
      <c r="AC389" s="65">
        <f t="shared" si="18"/>
        <v>2</v>
      </c>
      <c r="AD389" s="65">
        <v>7</v>
      </c>
      <c r="AF389" s="59">
        <v>4</v>
      </c>
      <c r="AG389" s="59">
        <v>2</v>
      </c>
      <c r="AH389">
        <v>2022</v>
      </c>
      <c r="AI389" s="74"/>
    </row>
    <row r="390" spans="1:35">
      <c r="A390" s="64">
        <v>20220124</v>
      </c>
      <c r="B390" s="64">
        <f t="shared" si="19"/>
        <v>915</v>
      </c>
      <c r="C390" s="64">
        <f t="shared" si="20"/>
        <v>666</v>
      </c>
      <c r="D390" s="64">
        <v>738</v>
      </c>
      <c r="E390" s="64">
        <v>703</v>
      </c>
      <c r="F390" s="64">
        <v>678</v>
      </c>
      <c r="G390" s="64">
        <v>666</v>
      </c>
      <c r="H390" s="64">
        <v>667</v>
      </c>
      <c r="I390" s="64">
        <v>687</v>
      </c>
      <c r="J390" s="64">
        <v>724</v>
      </c>
      <c r="K390" s="64">
        <v>773</v>
      </c>
      <c r="L390" s="64">
        <v>813</v>
      </c>
      <c r="M390" s="64">
        <v>791</v>
      </c>
      <c r="N390" s="64">
        <v>794</v>
      </c>
      <c r="O390" s="64">
        <v>797</v>
      </c>
      <c r="P390" s="64">
        <v>751</v>
      </c>
      <c r="Q390" s="64">
        <v>733</v>
      </c>
      <c r="R390" s="64">
        <v>744</v>
      </c>
      <c r="S390" s="64">
        <v>792</v>
      </c>
      <c r="T390" s="64">
        <v>835</v>
      </c>
      <c r="U390" s="64">
        <v>902</v>
      </c>
      <c r="V390" s="64">
        <v>915</v>
      </c>
      <c r="W390" s="64">
        <v>914</v>
      </c>
      <c r="X390" s="64">
        <v>897</v>
      </c>
      <c r="Y390" s="64">
        <v>856</v>
      </c>
      <c r="Z390" s="64">
        <v>829</v>
      </c>
      <c r="AA390" s="64">
        <v>810</v>
      </c>
      <c r="AB390" s="65">
        <v>4</v>
      </c>
      <c r="AC390" s="65">
        <f t="shared" si="18"/>
        <v>0</v>
      </c>
      <c r="AD390" s="65">
        <v>1</v>
      </c>
      <c r="AF390" s="59">
        <v>4</v>
      </c>
      <c r="AG390" s="59">
        <v>3</v>
      </c>
      <c r="AH390">
        <v>2022</v>
      </c>
      <c r="AI390" s="74"/>
    </row>
    <row r="391" spans="1:35">
      <c r="A391" s="64">
        <v>20220125</v>
      </c>
      <c r="B391" s="64">
        <f t="shared" si="19"/>
        <v>916</v>
      </c>
      <c r="C391" s="64">
        <f t="shared" si="20"/>
        <v>677</v>
      </c>
      <c r="D391" s="64">
        <v>755</v>
      </c>
      <c r="E391" s="64">
        <v>711</v>
      </c>
      <c r="F391" s="64">
        <v>689</v>
      </c>
      <c r="G391" s="64">
        <v>677</v>
      </c>
      <c r="H391" s="64">
        <v>680</v>
      </c>
      <c r="I391" s="64">
        <v>695</v>
      </c>
      <c r="J391" s="64">
        <v>727</v>
      </c>
      <c r="K391" s="64">
        <v>777</v>
      </c>
      <c r="L391" s="64">
        <v>855</v>
      </c>
      <c r="M391" s="64">
        <v>875</v>
      </c>
      <c r="N391" s="64">
        <v>866</v>
      </c>
      <c r="O391" s="64">
        <v>848</v>
      </c>
      <c r="P391" s="64">
        <v>817</v>
      </c>
      <c r="Q391" s="64">
        <v>840</v>
      </c>
      <c r="R391" s="64">
        <v>837</v>
      </c>
      <c r="S391" s="64">
        <v>861</v>
      </c>
      <c r="T391" s="64">
        <v>899</v>
      </c>
      <c r="U391" s="64">
        <v>916</v>
      </c>
      <c r="V391" s="64">
        <v>914</v>
      </c>
      <c r="W391" s="64">
        <v>895</v>
      </c>
      <c r="X391" s="64">
        <v>867</v>
      </c>
      <c r="Y391" s="64">
        <v>829</v>
      </c>
      <c r="Z391" s="64">
        <v>821</v>
      </c>
      <c r="AA391" s="64">
        <v>810</v>
      </c>
      <c r="AB391" s="65">
        <v>4</v>
      </c>
      <c r="AC391" s="65">
        <f t="shared" si="18"/>
        <v>0</v>
      </c>
      <c r="AD391" s="65">
        <v>2</v>
      </c>
      <c r="AF391" s="59">
        <v>3</v>
      </c>
      <c r="AG391" s="59">
        <v>1</v>
      </c>
      <c r="AH391">
        <v>2022</v>
      </c>
      <c r="AI391" s="74"/>
    </row>
    <row r="392" spans="1:35">
      <c r="A392" s="64">
        <v>20220126</v>
      </c>
      <c r="B392" s="64">
        <f t="shared" si="19"/>
        <v>937</v>
      </c>
      <c r="C392" s="64">
        <f t="shared" si="20"/>
        <v>634</v>
      </c>
      <c r="D392" s="64">
        <v>761</v>
      </c>
      <c r="E392" s="64">
        <v>731</v>
      </c>
      <c r="F392" s="64">
        <v>703</v>
      </c>
      <c r="G392" s="64">
        <v>689</v>
      </c>
      <c r="H392" s="64">
        <v>698</v>
      </c>
      <c r="I392" s="64">
        <v>733</v>
      </c>
      <c r="J392" s="64">
        <v>776</v>
      </c>
      <c r="K392" s="64">
        <v>827</v>
      </c>
      <c r="L392" s="64">
        <v>825</v>
      </c>
      <c r="M392" s="64">
        <v>756</v>
      </c>
      <c r="N392" s="64">
        <v>717</v>
      </c>
      <c r="O392" s="64">
        <v>678</v>
      </c>
      <c r="P392" s="64">
        <v>634</v>
      </c>
      <c r="Q392" s="64">
        <v>660</v>
      </c>
      <c r="R392" s="64">
        <v>723</v>
      </c>
      <c r="S392" s="64">
        <v>738</v>
      </c>
      <c r="T392" s="64">
        <v>810</v>
      </c>
      <c r="U392" s="64">
        <v>910</v>
      </c>
      <c r="V392" s="64">
        <v>937</v>
      </c>
      <c r="W392" s="64">
        <v>919</v>
      </c>
      <c r="X392" s="64">
        <v>889</v>
      </c>
      <c r="Y392" s="64">
        <v>848</v>
      </c>
      <c r="Z392" s="64">
        <v>822</v>
      </c>
      <c r="AA392" s="64">
        <v>805</v>
      </c>
      <c r="AB392" s="65">
        <v>4</v>
      </c>
      <c r="AC392" s="65">
        <f t="shared" si="18"/>
        <v>0</v>
      </c>
      <c r="AD392" s="65">
        <v>3</v>
      </c>
      <c r="AF392" s="59">
        <v>3</v>
      </c>
      <c r="AG392" s="59">
        <v>3</v>
      </c>
      <c r="AH392">
        <v>2022</v>
      </c>
      <c r="AI392" s="74"/>
    </row>
    <row r="393" spans="1:35">
      <c r="A393" s="64">
        <v>20220127</v>
      </c>
      <c r="B393" s="64">
        <f t="shared" si="19"/>
        <v>941</v>
      </c>
      <c r="C393" s="64">
        <f t="shared" si="20"/>
        <v>691</v>
      </c>
      <c r="D393" s="64">
        <v>757</v>
      </c>
      <c r="E393" s="64">
        <v>722</v>
      </c>
      <c r="F393" s="64">
        <v>697</v>
      </c>
      <c r="G393" s="64">
        <v>691</v>
      </c>
      <c r="H393" s="64">
        <v>692</v>
      </c>
      <c r="I393" s="64">
        <v>713</v>
      </c>
      <c r="J393" s="64">
        <v>755</v>
      </c>
      <c r="K393" s="64">
        <v>813</v>
      </c>
      <c r="L393" s="64">
        <v>808</v>
      </c>
      <c r="M393" s="64">
        <v>738</v>
      </c>
      <c r="N393" s="64">
        <v>772</v>
      </c>
      <c r="O393" s="64">
        <v>796</v>
      </c>
      <c r="P393" s="64">
        <v>721</v>
      </c>
      <c r="Q393" s="64">
        <v>742</v>
      </c>
      <c r="R393" s="64">
        <v>803</v>
      </c>
      <c r="S393" s="64">
        <v>726</v>
      </c>
      <c r="T393" s="64">
        <v>769</v>
      </c>
      <c r="U393" s="64">
        <v>903</v>
      </c>
      <c r="V393" s="64">
        <v>941</v>
      </c>
      <c r="W393" s="64">
        <v>941</v>
      </c>
      <c r="X393" s="64">
        <v>920</v>
      </c>
      <c r="Y393" s="64">
        <v>879</v>
      </c>
      <c r="Z393" s="64">
        <v>855</v>
      </c>
      <c r="AA393" s="64">
        <v>847</v>
      </c>
      <c r="AB393" s="65">
        <v>4</v>
      </c>
      <c r="AC393" s="65">
        <f t="shared" si="18"/>
        <v>0</v>
      </c>
      <c r="AD393" s="65">
        <v>4</v>
      </c>
      <c r="AF393" s="59">
        <v>2</v>
      </c>
      <c r="AG393" s="59">
        <v>3</v>
      </c>
      <c r="AH393">
        <v>2022</v>
      </c>
      <c r="AI393" s="74"/>
    </row>
    <row r="394" spans="1:35">
      <c r="A394" s="64">
        <v>20220128</v>
      </c>
      <c r="B394" s="64">
        <f t="shared" si="19"/>
        <v>936</v>
      </c>
      <c r="C394" s="64">
        <f t="shared" si="20"/>
        <v>623</v>
      </c>
      <c r="D394" s="64">
        <v>806</v>
      </c>
      <c r="E394" s="64">
        <v>765</v>
      </c>
      <c r="F394" s="64">
        <v>752</v>
      </c>
      <c r="G394" s="64">
        <v>738</v>
      </c>
      <c r="H394" s="64">
        <v>745</v>
      </c>
      <c r="I394" s="64">
        <v>755</v>
      </c>
      <c r="J394" s="64">
        <v>787</v>
      </c>
      <c r="K394" s="64">
        <v>835</v>
      </c>
      <c r="L394" s="64">
        <v>876</v>
      </c>
      <c r="M394" s="64">
        <v>764</v>
      </c>
      <c r="N394" s="64">
        <v>673</v>
      </c>
      <c r="O394" s="64">
        <v>636</v>
      </c>
      <c r="P394" s="64">
        <v>651</v>
      </c>
      <c r="Q394" s="64">
        <v>623</v>
      </c>
      <c r="R394" s="64">
        <v>673</v>
      </c>
      <c r="S394" s="64">
        <v>718</v>
      </c>
      <c r="T394" s="64">
        <v>829</v>
      </c>
      <c r="U394" s="64">
        <v>905</v>
      </c>
      <c r="V394" s="64">
        <v>936</v>
      </c>
      <c r="W394" s="64">
        <v>922</v>
      </c>
      <c r="X394" s="64">
        <v>902</v>
      </c>
      <c r="Y394" s="64">
        <v>863</v>
      </c>
      <c r="Z394" s="64">
        <v>843</v>
      </c>
      <c r="AA394" s="64">
        <v>828</v>
      </c>
      <c r="AB394" s="65">
        <v>4</v>
      </c>
      <c r="AC394" s="65">
        <f t="shared" si="18"/>
        <v>0</v>
      </c>
      <c r="AD394" s="65">
        <v>5</v>
      </c>
      <c r="AF394" s="59">
        <v>2</v>
      </c>
      <c r="AG394" s="59">
        <v>4</v>
      </c>
      <c r="AH394">
        <v>2022</v>
      </c>
      <c r="AI394" s="74"/>
    </row>
    <row r="395" spans="1:35">
      <c r="A395" s="64">
        <v>20220129</v>
      </c>
      <c r="B395" s="64">
        <f t="shared" si="19"/>
        <v>931</v>
      </c>
      <c r="C395" s="64">
        <f t="shared" si="20"/>
        <v>639</v>
      </c>
      <c r="D395" s="64">
        <v>784</v>
      </c>
      <c r="E395" s="64">
        <v>748</v>
      </c>
      <c r="F395" s="64">
        <v>730</v>
      </c>
      <c r="G395" s="64">
        <v>717</v>
      </c>
      <c r="H395" s="64">
        <v>718</v>
      </c>
      <c r="I395" s="64">
        <v>732</v>
      </c>
      <c r="J395" s="64">
        <v>758</v>
      </c>
      <c r="K395" s="64">
        <v>784</v>
      </c>
      <c r="L395" s="64">
        <v>814</v>
      </c>
      <c r="M395" s="64">
        <v>792</v>
      </c>
      <c r="N395" s="64">
        <v>697</v>
      </c>
      <c r="O395" s="64">
        <v>656</v>
      </c>
      <c r="P395" s="64">
        <v>639</v>
      </c>
      <c r="Q395" s="64">
        <v>650</v>
      </c>
      <c r="R395" s="64">
        <v>649</v>
      </c>
      <c r="S395" s="64">
        <v>679</v>
      </c>
      <c r="T395" s="64">
        <v>760</v>
      </c>
      <c r="U395" s="64">
        <v>871</v>
      </c>
      <c r="V395" s="64">
        <v>931</v>
      </c>
      <c r="W395" s="64">
        <v>918</v>
      </c>
      <c r="X395" s="64">
        <v>897</v>
      </c>
      <c r="Y395" s="64">
        <v>865</v>
      </c>
      <c r="Z395" s="64">
        <v>844</v>
      </c>
      <c r="AA395" s="64">
        <v>836</v>
      </c>
      <c r="AB395" s="65">
        <v>4</v>
      </c>
      <c r="AC395" s="65">
        <f t="shared" si="18"/>
        <v>1</v>
      </c>
      <c r="AD395" s="65">
        <v>6</v>
      </c>
      <c r="AF395" s="59">
        <v>2</v>
      </c>
      <c r="AG395" s="59">
        <v>3</v>
      </c>
      <c r="AH395">
        <v>2022</v>
      </c>
      <c r="AI395" s="74"/>
    </row>
    <row r="396" spans="1:35">
      <c r="A396" s="64">
        <v>20220130</v>
      </c>
      <c r="B396" s="64">
        <f t="shared" si="19"/>
        <v>934</v>
      </c>
      <c r="C396" s="64">
        <f t="shared" si="20"/>
        <v>526</v>
      </c>
      <c r="D396" s="64">
        <v>790</v>
      </c>
      <c r="E396" s="64">
        <v>755</v>
      </c>
      <c r="F396" s="64">
        <v>732</v>
      </c>
      <c r="G396" s="64">
        <v>721</v>
      </c>
      <c r="H396" s="64">
        <v>719</v>
      </c>
      <c r="I396" s="64">
        <v>734</v>
      </c>
      <c r="J396" s="64">
        <v>759</v>
      </c>
      <c r="K396" s="64">
        <v>790</v>
      </c>
      <c r="L396" s="64">
        <v>766</v>
      </c>
      <c r="M396" s="64">
        <v>616</v>
      </c>
      <c r="N396" s="64">
        <v>545</v>
      </c>
      <c r="O396" s="64">
        <v>540</v>
      </c>
      <c r="P396" s="64">
        <v>563</v>
      </c>
      <c r="Q396" s="64">
        <v>526</v>
      </c>
      <c r="R396" s="64">
        <v>624</v>
      </c>
      <c r="S396" s="64">
        <v>634</v>
      </c>
      <c r="T396" s="64">
        <v>706</v>
      </c>
      <c r="U396" s="64">
        <v>864</v>
      </c>
      <c r="V396" s="64">
        <v>932</v>
      </c>
      <c r="W396" s="64">
        <v>934</v>
      </c>
      <c r="X396" s="64">
        <v>922</v>
      </c>
      <c r="Y396" s="64">
        <v>894</v>
      </c>
      <c r="Z396" s="64">
        <v>890</v>
      </c>
      <c r="AA396" s="64">
        <v>883</v>
      </c>
      <c r="AB396" s="65">
        <v>4</v>
      </c>
      <c r="AC396" s="65">
        <f t="shared" si="18"/>
        <v>2</v>
      </c>
      <c r="AD396" s="65">
        <v>7</v>
      </c>
      <c r="AF396" s="59">
        <v>2</v>
      </c>
      <c r="AG396" s="59">
        <v>7</v>
      </c>
      <c r="AH396">
        <v>2022</v>
      </c>
      <c r="AI396" s="74"/>
    </row>
    <row r="397" spans="1:35">
      <c r="A397" s="64">
        <v>20220131</v>
      </c>
      <c r="B397" s="64">
        <f t="shared" si="19"/>
        <v>897</v>
      </c>
      <c r="C397" s="64">
        <f t="shared" si="20"/>
        <v>480</v>
      </c>
      <c r="D397" s="64">
        <v>842</v>
      </c>
      <c r="E397" s="64">
        <v>803</v>
      </c>
      <c r="F397" s="64">
        <v>777</v>
      </c>
      <c r="G397" s="64">
        <v>766</v>
      </c>
      <c r="H397" s="64">
        <v>772</v>
      </c>
      <c r="I397" s="64">
        <v>791</v>
      </c>
      <c r="J397" s="64">
        <v>813</v>
      </c>
      <c r="K397" s="64">
        <v>827</v>
      </c>
      <c r="L397" s="64">
        <v>721</v>
      </c>
      <c r="M397" s="64">
        <v>585</v>
      </c>
      <c r="N397" s="64">
        <v>538</v>
      </c>
      <c r="O397" s="64">
        <v>493</v>
      </c>
      <c r="P397" s="64">
        <v>480</v>
      </c>
      <c r="Q397" s="64">
        <v>493</v>
      </c>
      <c r="R397" s="64">
        <v>552</v>
      </c>
      <c r="S397" s="64">
        <v>621</v>
      </c>
      <c r="T397" s="64">
        <v>670</v>
      </c>
      <c r="U397" s="64">
        <v>796</v>
      </c>
      <c r="V397" s="64">
        <v>886</v>
      </c>
      <c r="W397" s="64">
        <v>897</v>
      </c>
      <c r="X397" s="64">
        <v>891</v>
      </c>
      <c r="Y397" s="64">
        <v>863</v>
      </c>
      <c r="Z397" s="64">
        <v>839</v>
      </c>
      <c r="AA397" s="64">
        <v>830</v>
      </c>
      <c r="AB397" s="65">
        <v>4</v>
      </c>
      <c r="AC397" s="65">
        <f t="shared" si="18"/>
        <v>3</v>
      </c>
      <c r="AD397" s="65">
        <v>1</v>
      </c>
      <c r="AE397" s="66" t="s">
        <v>71</v>
      </c>
      <c r="AF397" s="59">
        <v>2</v>
      </c>
      <c r="AG397" s="59">
        <v>6</v>
      </c>
      <c r="AH397">
        <v>2022</v>
      </c>
      <c r="AI397" s="74"/>
    </row>
    <row r="398" spans="1:35">
      <c r="A398" s="64">
        <v>20220201</v>
      </c>
      <c r="B398" s="64">
        <f t="shared" si="19"/>
        <v>847</v>
      </c>
      <c r="C398" s="64">
        <f t="shared" si="20"/>
        <v>473</v>
      </c>
      <c r="D398" s="64">
        <v>789</v>
      </c>
      <c r="E398" s="64">
        <v>745</v>
      </c>
      <c r="F398" s="64">
        <v>713</v>
      </c>
      <c r="G398" s="64">
        <v>697</v>
      </c>
      <c r="H398" s="64">
        <v>700</v>
      </c>
      <c r="I398" s="64">
        <v>706</v>
      </c>
      <c r="J398" s="64">
        <v>742</v>
      </c>
      <c r="K398" s="64">
        <v>770</v>
      </c>
      <c r="L398" s="64">
        <v>711</v>
      </c>
      <c r="M398" s="64">
        <v>579</v>
      </c>
      <c r="N398" s="64">
        <v>539</v>
      </c>
      <c r="O398" s="64">
        <v>508</v>
      </c>
      <c r="P398" s="64">
        <v>473</v>
      </c>
      <c r="Q398" s="64">
        <v>499</v>
      </c>
      <c r="R398" s="64">
        <v>526</v>
      </c>
      <c r="S398" s="64">
        <v>562</v>
      </c>
      <c r="T398" s="64">
        <v>646</v>
      </c>
      <c r="U398" s="64">
        <v>758</v>
      </c>
      <c r="V398" s="64">
        <v>831</v>
      </c>
      <c r="W398" s="64">
        <v>842</v>
      </c>
      <c r="X398" s="64">
        <v>847</v>
      </c>
      <c r="Y398" s="64">
        <v>838</v>
      </c>
      <c r="Z398" s="64">
        <v>833</v>
      </c>
      <c r="AA398" s="64">
        <v>833</v>
      </c>
      <c r="AB398" s="65">
        <v>4</v>
      </c>
      <c r="AC398" s="65">
        <f t="shared" si="18"/>
        <v>3</v>
      </c>
      <c r="AD398" s="65">
        <v>2</v>
      </c>
      <c r="AE398" s="66" t="s">
        <v>71</v>
      </c>
      <c r="AF398" s="59">
        <v>2</v>
      </c>
      <c r="AG398" s="59">
        <v>4</v>
      </c>
      <c r="AH398">
        <v>2022</v>
      </c>
      <c r="AI398" s="74"/>
    </row>
    <row r="399" spans="1:35">
      <c r="A399" s="64">
        <v>20220202</v>
      </c>
      <c r="B399" s="64">
        <f t="shared" si="19"/>
        <v>877</v>
      </c>
      <c r="C399" s="64">
        <f t="shared" si="20"/>
        <v>555</v>
      </c>
      <c r="D399" s="64">
        <v>799</v>
      </c>
      <c r="E399" s="64">
        <v>768</v>
      </c>
      <c r="F399" s="64">
        <v>746</v>
      </c>
      <c r="G399" s="64">
        <v>735</v>
      </c>
      <c r="H399" s="64">
        <v>735</v>
      </c>
      <c r="I399" s="64">
        <v>742</v>
      </c>
      <c r="J399" s="64">
        <v>751</v>
      </c>
      <c r="K399" s="64">
        <v>749</v>
      </c>
      <c r="L399" s="64">
        <v>729</v>
      </c>
      <c r="M399" s="64">
        <v>670</v>
      </c>
      <c r="N399" s="64">
        <v>635</v>
      </c>
      <c r="O399" s="64">
        <v>637</v>
      </c>
      <c r="P399" s="64">
        <v>577</v>
      </c>
      <c r="Q399" s="64">
        <v>612</v>
      </c>
      <c r="R399" s="64">
        <v>555</v>
      </c>
      <c r="S399" s="64">
        <v>630</v>
      </c>
      <c r="T399" s="64">
        <v>735</v>
      </c>
      <c r="U399" s="64">
        <v>818</v>
      </c>
      <c r="V399" s="64">
        <v>877</v>
      </c>
      <c r="W399" s="64">
        <v>872</v>
      </c>
      <c r="X399" s="64">
        <v>855</v>
      </c>
      <c r="Y399" s="64">
        <v>828</v>
      </c>
      <c r="Z399" s="64">
        <v>814</v>
      </c>
      <c r="AA399" s="64">
        <v>805</v>
      </c>
      <c r="AB399" s="65">
        <v>4</v>
      </c>
      <c r="AC399" s="65">
        <f t="shared" si="18"/>
        <v>3</v>
      </c>
      <c r="AD399" s="65">
        <v>3</v>
      </c>
      <c r="AE399" s="66" t="s">
        <v>71</v>
      </c>
      <c r="AF399" s="59">
        <v>2</v>
      </c>
      <c r="AG399" s="59">
        <v>3</v>
      </c>
      <c r="AH399">
        <v>2022</v>
      </c>
      <c r="AI399" s="74"/>
    </row>
    <row r="400" spans="1:35">
      <c r="A400" s="64">
        <v>20220203</v>
      </c>
      <c r="B400" s="64">
        <f t="shared" si="19"/>
        <v>962</v>
      </c>
      <c r="C400" s="64">
        <f t="shared" si="20"/>
        <v>599</v>
      </c>
      <c r="D400" s="64">
        <v>765</v>
      </c>
      <c r="E400" s="64">
        <v>732</v>
      </c>
      <c r="F400" s="64">
        <v>718</v>
      </c>
      <c r="G400" s="64">
        <v>708</v>
      </c>
      <c r="H400" s="64">
        <v>709</v>
      </c>
      <c r="I400" s="64">
        <v>727</v>
      </c>
      <c r="J400" s="64">
        <v>765</v>
      </c>
      <c r="K400" s="64">
        <v>818</v>
      </c>
      <c r="L400" s="64">
        <v>832</v>
      </c>
      <c r="M400" s="64">
        <v>814</v>
      </c>
      <c r="N400" s="64">
        <v>746</v>
      </c>
      <c r="O400" s="64">
        <v>644</v>
      </c>
      <c r="P400" s="64">
        <v>599</v>
      </c>
      <c r="Q400" s="64">
        <v>713</v>
      </c>
      <c r="R400" s="64">
        <v>784</v>
      </c>
      <c r="S400" s="64">
        <v>803</v>
      </c>
      <c r="T400" s="64">
        <v>866</v>
      </c>
      <c r="U400" s="64">
        <v>931</v>
      </c>
      <c r="V400" s="64">
        <v>962</v>
      </c>
      <c r="W400" s="64">
        <v>960</v>
      </c>
      <c r="X400" s="64">
        <v>942</v>
      </c>
      <c r="Y400" s="64">
        <v>898</v>
      </c>
      <c r="Z400" s="64">
        <v>890</v>
      </c>
      <c r="AA400" s="64">
        <v>882</v>
      </c>
      <c r="AB400" s="65">
        <v>4</v>
      </c>
      <c r="AC400" s="65">
        <f t="shared" si="18"/>
        <v>0</v>
      </c>
      <c r="AD400" s="65">
        <v>4</v>
      </c>
      <c r="AF400" s="59">
        <v>2</v>
      </c>
      <c r="AG400" s="59">
        <v>4</v>
      </c>
      <c r="AH400">
        <v>2022</v>
      </c>
      <c r="AI400" s="74"/>
    </row>
    <row r="401" spans="1:35">
      <c r="A401" s="64">
        <v>20220204</v>
      </c>
      <c r="B401" s="64">
        <f t="shared" si="19"/>
        <v>968</v>
      </c>
      <c r="C401" s="64">
        <f t="shared" si="20"/>
        <v>703</v>
      </c>
      <c r="D401" s="64">
        <v>828</v>
      </c>
      <c r="E401" s="64">
        <v>791</v>
      </c>
      <c r="F401" s="64">
        <v>773</v>
      </c>
      <c r="G401" s="64">
        <v>776</v>
      </c>
      <c r="H401" s="64">
        <v>788</v>
      </c>
      <c r="I401" s="64">
        <v>813</v>
      </c>
      <c r="J401" s="64">
        <v>845</v>
      </c>
      <c r="K401" s="64">
        <v>889</v>
      </c>
      <c r="L401" s="64">
        <v>845</v>
      </c>
      <c r="M401" s="64">
        <v>739</v>
      </c>
      <c r="N401" s="64">
        <v>710</v>
      </c>
      <c r="O401" s="64">
        <v>715</v>
      </c>
      <c r="P401" s="64">
        <v>703</v>
      </c>
      <c r="Q401" s="64">
        <v>727</v>
      </c>
      <c r="R401" s="64">
        <v>781</v>
      </c>
      <c r="S401" s="64">
        <v>826</v>
      </c>
      <c r="T401" s="64">
        <v>867</v>
      </c>
      <c r="U401" s="64">
        <v>938</v>
      </c>
      <c r="V401" s="64">
        <v>968</v>
      </c>
      <c r="W401" s="64">
        <v>948</v>
      </c>
      <c r="X401" s="64">
        <v>925</v>
      </c>
      <c r="Y401" s="64">
        <v>893</v>
      </c>
      <c r="Z401" s="64">
        <v>881</v>
      </c>
      <c r="AA401" s="64">
        <v>867</v>
      </c>
      <c r="AB401" s="65">
        <v>4</v>
      </c>
      <c r="AC401" s="65">
        <f t="shared" si="18"/>
        <v>0</v>
      </c>
      <c r="AD401" s="65">
        <v>5</v>
      </c>
      <c r="AF401" s="59">
        <v>2</v>
      </c>
      <c r="AG401" s="59">
        <v>3</v>
      </c>
      <c r="AH401">
        <v>2022</v>
      </c>
      <c r="AI401" s="74"/>
    </row>
    <row r="402" spans="1:35">
      <c r="A402" s="64">
        <v>20220205</v>
      </c>
      <c r="B402" s="64">
        <f t="shared" si="19"/>
        <v>974</v>
      </c>
      <c r="C402" s="64">
        <f t="shared" si="20"/>
        <v>670</v>
      </c>
      <c r="D402" s="64">
        <v>824</v>
      </c>
      <c r="E402" s="64">
        <v>794</v>
      </c>
      <c r="F402" s="64">
        <v>777</v>
      </c>
      <c r="G402" s="64">
        <v>768</v>
      </c>
      <c r="H402" s="64">
        <v>768</v>
      </c>
      <c r="I402" s="64">
        <v>781</v>
      </c>
      <c r="J402" s="64">
        <v>809</v>
      </c>
      <c r="K402" s="64">
        <v>842</v>
      </c>
      <c r="L402" s="64">
        <v>838</v>
      </c>
      <c r="M402" s="64">
        <v>823</v>
      </c>
      <c r="N402" s="64">
        <v>734</v>
      </c>
      <c r="O402" s="64">
        <v>688</v>
      </c>
      <c r="P402" s="64">
        <v>670</v>
      </c>
      <c r="Q402" s="64">
        <v>704</v>
      </c>
      <c r="R402" s="64">
        <v>702</v>
      </c>
      <c r="S402" s="64">
        <v>763</v>
      </c>
      <c r="T402" s="64">
        <v>858</v>
      </c>
      <c r="U402" s="64">
        <v>943</v>
      </c>
      <c r="V402" s="64">
        <v>974</v>
      </c>
      <c r="W402" s="64">
        <v>960</v>
      </c>
      <c r="X402" s="64">
        <v>929</v>
      </c>
      <c r="Y402" s="64">
        <v>896</v>
      </c>
      <c r="Z402" s="64">
        <v>879</v>
      </c>
      <c r="AA402" s="64">
        <v>875</v>
      </c>
      <c r="AB402" s="65">
        <v>4</v>
      </c>
      <c r="AC402" s="65">
        <f t="shared" si="18"/>
        <v>1</v>
      </c>
      <c r="AD402" s="65">
        <v>6</v>
      </c>
      <c r="AF402" s="59">
        <v>1</v>
      </c>
      <c r="AG402" s="59">
        <v>4</v>
      </c>
      <c r="AH402">
        <v>2022</v>
      </c>
      <c r="AI402" s="74"/>
    </row>
    <row r="403" spans="1:35">
      <c r="A403" s="64">
        <v>20220206</v>
      </c>
      <c r="B403" s="64">
        <f t="shared" si="19"/>
        <v>956</v>
      </c>
      <c r="C403" s="64">
        <f t="shared" si="20"/>
        <v>564</v>
      </c>
      <c r="D403" s="64">
        <v>836</v>
      </c>
      <c r="E403" s="64">
        <v>801</v>
      </c>
      <c r="F403" s="64">
        <v>779</v>
      </c>
      <c r="G403" s="64">
        <v>769</v>
      </c>
      <c r="H403" s="64">
        <v>767</v>
      </c>
      <c r="I403" s="64">
        <v>784</v>
      </c>
      <c r="J403" s="64">
        <v>801</v>
      </c>
      <c r="K403" s="64">
        <v>816</v>
      </c>
      <c r="L403" s="64">
        <v>797</v>
      </c>
      <c r="M403" s="64">
        <v>686</v>
      </c>
      <c r="N403" s="64">
        <v>596</v>
      </c>
      <c r="O403" s="64">
        <v>581</v>
      </c>
      <c r="P403" s="64">
        <v>564</v>
      </c>
      <c r="Q403" s="64">
        <v>622</v>
      </c>
      <c r="R403" s="64">
        <v>658</v>
      </c>
      <c r="S403" s="64">
        <v>658</v>
      </c>
      <c r="T403" s="64">
        <v>740</v>
      </c>
      <c r="U403" s="64">
        <v>879</v>
      </c>
      <c r="V403" s="64">
        <v>956</v>
      </c>
      <c r="W403" s="64">
        <v>951</v>
      </c>
      <c r="X403" s="64">
        <v>934</v>
      </c>
      <c r="Y403" s="64">
        <v>897</v>
      </c>
      <c r="Z403" s="64">
        <v>879</v>
      </c>
      <c r="AA403" s="64">
        <v>870</v>
      </c>
      <c r="AB403" s="65">
        <v>4</v>
      </c>
      <c r="AC403" s="65">
        <f t="shared" si="18"/>
        <v>2</v>
      </c>
      <c r="AD403" s="65">
        <v>7</v>
      </c>
      <c r="AF403" s="59">
        <v>2</v>
      </c>
      <c r="AG403" s="59">
        <v>5</v>
      </c>
      <c r="AH403">
        <v>2022</v>
      </c>
      <c r="AI403" s="74"/>
    </row>
    <row r="404" spans="1:35">
      <c r="A404" s="64">
        <v>20220207</v>
      </c>
      <c r="B404" s="64">
        <f t="shared" si="19"/>
        <v>977</v>
      </c>
      <c r="C404" s="64">
        <f t="shared" si="20"/>
        <v>724</v>
      </c>
      <c r="D404" s="64">
        <v>829</v>
      </c>
      <c r="E404" s="64">
        <v>794</v>
      </c>
      <c r="F404" s="64">
        <v>778</v>
      </c>
      <c r="G404" s="64">
        <v>770</v>
      </c>
      <c r="H404" s="64">
        <v>775</v>
      </c>
      <c r="I404" s="64">
        <v>783</v>
      </c>
      <c r="J404" s="64">
        <v>809</v>
      </c>
      <c r="K404" s="64">
        <v>856</v>
      </c>
      <c r="L404" s="64">
        <v>855</v>
      </c>
      <c r="M404" s="64">
        <v>760</v>
      </c>
      <c r="N404" s="64">
        <v>724</v>
      </c>
      <c r="O404" s="64">
        <v>773</v>
      </c>
      <c r="P404" s="64">
        <v>835</v>
      </c>
      <c r="Q404" s="64">
        <v>749</v>
      </c>
      <c r="R404" s="64">
        <v>836</v>
      </c>
      <c r="S404" s="64">
        <v>872</v>
      </c>
      <c r="T404" s="64">
        <v>906</v>
      </c>
      <c r="U404" s="64">
        <v>965</v>
      </c>
      <c r="V404" s="64">
        <v>977</v>
      </c>
      <c r="W404" s="64">
        <v>958</v>
      </c>
      <c r="X404" s="64">
        <v>933</v>
      </c>
      <c r="Y404" s="64">
        <v>886</v>
      </c>
      <c r="Z404" s="64">
        <v>870</v>
      </c>
      <c r="AA404" s="64">
        <v>868</v>
      </c>
      <c r="AB404" s="65">
        <v>4</v>
      </c>
      <c r="AC404" s="65">
        <f t="shared" si="18"/>
        <v>0</v>
      </c>
      <c r="AD404" s="65">
        <v>1</v>
      </c>
      <c r="AF404" s="59">
        <v>2</v>
      </c>
      <c r="AG404" s="59">
        <v>3</v>
      </c>
      <c r="AH404">
        <v>2022</v>
      </c>
      <c r="AI404" s="74"/>
    </row>
    <row r="405" spans="1:35">
      <c r="A405" s="64">
        <v>20220208</v>
      </c>
      <c r="B405" s="64">
        <f t="shared" si="19"/>
        <v>985</v>
      </c>
      <c r="C405" s="64">
        <f t="shared" si="20"/>
        <v>594</v>
      </c>
      <c r="D405" s="64">
        <v>811</v>
      </c>
      <c r="E405" s="64">
        <v>764</v>
      </c>
      <c r="F405" s="64">
        <v>740</v>
      </c>
      <c r="G405" s="64">
        <v>728</v>
      </c>
      <c r="H405" s="64">
        <v>737</v>
      </c>
      <c r="I405" s="64">
        <v>774</v>
      </c>
      <c r="J405" s="64">
        <v>825</v>
      </c>
      <c r="K405" s="64">
        <v>872</v>
      </c>
      <c r="L405" s="64">
        <v>832</v>
      </c>
      <c r="M405" s="64">
        <v>697</v>
      </c>
      <c r="N405" s="64">
        <v>656</v>
      </c>
      <c r="O405" s="64">
        <v>623</v>
      </c>
      <c r="P405" s="64">
        <v>594</v>
      </c>
      <c r="Q405" s="64">
        <v>622</v>
      </c>
      <c r="R405" s="64">
        <v>675</v>
      </c>
      <c r="S405" s="64">
        <v>719</v>
      </c>
      <c r="T405" s="64">
        <v>808</v>
      </c>
      <c r="U405" s="64">
        <v>924</v>
      </c>
      <c r="V405" s="64">
        <v>985</v>
      </c>
      <c r="W405" s="64">
        <v>977</v>
      </c>
      <c r="X405" s="64">
        <v>959</v>
      </c>
      <c r="Y405" s="64">
        <v>926</v>
      </c>
      <c r="Z405" s="64">
        <v>904</v>
      </c>
      <c r="AA405" s="64">
        <v>890</v>
      </c>
      <c r="AB405" s="65">
        <v>4</v>
      </c>
      <c r="AC405" s="65">
        <f t="shared" si="18"/>
        <v>0</v>
      </c>
      <c r="AD405" s="65">
        <v>2</v>
      </c>
      <c r="AF405" s="59">
        <v>2</v>
      </c>
      <c r="AG405" s="59">
        <v>9</v>
      </c>
      <c r="AH405">
        <v>2022</v>
      </c>
      <c r="AI405" s="74"/>
    </row>
    <row r="406" spans="1:35">
      <c r="A406" s="64">
        <v>20220209</v>
      </c>
      <c r="B406" s="64">
        <f t="shared" si="19"/>
        <v>937</v>
      </c>
      <c r="C406" s="64">
        <f t="shared" si="20"/>
        <v>691</v>
      </c>
      <c r="D406" s="64">
        <v>852</v>
      </c>
      <c r="E406" s="64">
        <v>822</v>
      </c>
      <c r="F406" s="64">
        <v>805</v>
      </c>
      <c r="G406" s="64">
        <v>794</v>
      </c>
      <c r="H406" s="64">
        <v>796</v>
      </c>
      <c r="I406" s="64">
        <v>816</v>
      </c>
      <c r="J406" s="64">
        <v>852</v>
      </c>
      <c r="K406" s="64">
        <v>886</v>
      </c>
      <c r="L406" s="64">
        <v>825</v>
      </c>
      <c r="M406" s="64">
        <v>703</v>
      </c>
      <c r="N406" s="64">
        <v>696</v>
      </c>
      <c r="O406" s="64">
        <v>720</v>
      </c>
      <c r="P406" s="64">
        <v>691</v>
      </c>
      <c r="Q406" s="64">
        <v>756</v>
      </c>
      <c r="R406" s="64">
        <v>831</v>
      </c>
      <c r="S406" s="64">
        <v>827</v>
      </c>
      <c r="T406" s="64">
        <v>844</v>
      </c>
      <c r="U406" s="64">
        <v>907</v>
      </c>
      <c r="V406" s="64">
        <v>937</v>
      </c>
      <c r="W406" s="64">
        <v>924</v>
      </c>
      <c r="X406" s="64">
        <v>903</v>
      </c>
      <c r="Y406" s="64">
        <v>867</v>
      </c>
      <c r="Z406" s="64">
        <v>847</v>
      </c>
      <c r="AA406" s="64">
        <v>833</v>
      </c>
      <c r="AB406" s="65">
        <v>4</v>
      </c>
      <c r="AC406" s="65">
        <f t="shared" si="18"/>
        <v>0</v>
      </c>
      <c r="AD406" s="65">
        <v>3</v>
      </c>
      <c r="AF406" s="59">
        <v>2</v>
      </c>
      <c r="AG406" s="59">
        <v>4</v>
      </c>
      <c r="AH406">
        <v>2022</v>
      </c>
      <c r="AI406" s="74"/>
    </row>
    <row r="407" spans="1:35">
      <c r="A407" s="64">
        <v>20220210</v>
      </c>
      <c r="B407" s="64">
        <f t="shared" si="19"/>
        <v>977</v>
      </c>
      <c r="C407" s="64">
        <f t="shared" si="20"/>
        <v>567</v>
      </c>
      <c r="D407" s="64">
        <v>786</v>
      </c>
      <c r="E407" s="64">
        <v>750</v>
      </c>
      <c r="F407" s="64">
        <v>730</v>
      </c>
      <c r="G407" s="64">
        <v>718</v>
      </c>
      <c r="H407" s="64">
        <v>726</v>
      </c>
      <c r="I407" s="64">
        <v>749</v>
      </c>
      <c r="J407" s="64">
        <v>785</v>
      </c>
      <c r="K407" s="64">
        <v>838</v>
      </c>
      <c r="L407" s="64">
        <v>869</v>
      </c>
      <c r="M407" s="64">
        <v>779</v>
      </c>
      <c r="N407" s="64">
        <v>709</v>
      </c>
      <c r="O407" s="64">
        <v>637</v>
      </c>
      <c r="P407" s="64">
        <v>567</v>
      </c>
      <c r="Q407" s="64">
        <v>620</v>
      </c>
      <c r="R407" s="64">
        <v>661</v>
      </c>
      <c r="S407" s="64">
        <v>715</v>
      </c>
      <c r="T407" s="64">
        <v>801</v>
      </c>
      <c r="U407" s="64">
        <v>916</v>
      </c>
      <c r="V407" s="64">
        <v>977</v>
      </c>
      <c r="W407" s="64">
        <v>968</v>
      </c>
      <c r="X407" s="64">
        <v>954</v>
      </c>
      <c r="Y407" s="64">
        <v>922</v>
      </c>
      <c r="Z407" s="64">
        <v>904</v>
      </c>
      <c r="AA407" s="64">
        <v>885</v>
      </c>
      <c r="AB407" s="65">
        <v>4</v>
      </c>
      <c r="AC407" s="65">
        <f t="shared" si="18"/>
        <v>0</v>
      </c>
      <c r="AD407" s="65">
        <v>4</v>
      </c>
      <c r="AF407" s="59">
        <v>2</v>
      </c>
      <c r="AG407" s="59">
        <v>8</v>
      </c>
      <c r="AH407">
        <v>2022</v>
      </c>
      <c r="AI407" s="74"/>
    </row>
    <row r="408" spans="1:35">
      <c r="A408" s="64">
        <v>20220211</v>
      </c>
      <c r="B408" s="64">
        <f t="shared" si="19"/>
        <v>942</v>
      </c>
      <c r="C408" s="64">
        <f t="shared" si="20"/>
        <v>567</v>
      </c>
      <c r="D408" s="64">
        <v>838</v>
      </c>
      <c r="E408" s="64">
        <v>809</v>
      </c>
      <c r="F408" s="64">
        <v>784</v>
      </c>
      <c r="G408" s="64">
        <v>777</v>
      </c>
      <c r="H408" s="64">
        <v>784</v>
      </c>
      <c r="I408" s="64">
        <v>805</v>
      </c>
      <c r="J408" s="64">
        <v>843</v>
      </c>
      <c r="K408" s="64">
        <v>878</v>
      </c>
      <c r="L408" s="64">
        <v>803</v>
      </c>
      <c r="M408" s="64">
        <v>675</v>
      </c>
      <c r="N408" s="64">
        <v>632</v>
      </c>
      <c r="O408" s="64">
        <v>596</v>
      </c>
      <c r="P408" s="64">
        <v>567</v>
      </c>
      <c r="Q408" s="64">
        <v>588</v>
      </c>
      <c r="R408" s="64">
        <v>629</v>
      </c>
      <c r="S408" s="64">
        <v>702</v>
      </c>
      <c r="T408" s="64">
        <v>733</v>
      </c>
      <c r="U408" s="64">
        <v>857</v>
      </c>
      <c r="V408" s="64">
        <v>942</v>
      </c>
      <c r="W408" s="64">
        <v>925</v>
      </c>
      <c r="X408" s="64">
        <v>910</v>
      </c>
      <c r="Y408" s="64">
        <v>864</v>
      </c>
      <c r="Z408" s="64">
        <v>845</v>
      </c>
      <c r="AA408" s="64">
        <v>822</v>
      </c>
      <c r="AB408" s="65">
        <v>4</v>
      </c>
      <c r="AC408" s="65">
        <f t="shared" si="18"/>
        <v>0</v>
      </c>
      <c r="AD408" s="65">
        <v>5</v>
      </c>
      <c r="AF408" s="59">
        <v>2</v>
      </c>
      <c r="AG408" s="59">
        <v>10</v>
      </c>
      <c r="AH408">
        <v>2022</v>
      </c>
      <c r="AI408" s="74"/>
    </row>
    <row r="409" spans="1:35">
      <c r="A409" s="64">
        <v>20220212</v>
      </c>
      <c r="B409" s="64">
        <f t="shared" si="19"/>
        <v>861</v>
      </c>
      <c r="C409" s="64">
        <f t="shared" si="20"/>
        <v>640</v>
      </c>
      <c r="D409" s="64">
        <v>772</v>
      </c>
      <c r="E409" s="64">
        <v>734</v>
      </c>
      <c r="F409" s="64">
        <v>708</v>
      </c>
      <c r="G409" s="64">
        <v>696</v>
      </c>
      <c r="H409" s="64">
        <v>697</v>
      </c>
      <c r="I409" s="64">
        <v>712</v>
      </c>
      <c r="J409" s="64">
        <v>737</v>
      </c>
      <c r="K409" s="64">
        <v>754</v>
      </c>
      <c r="L409" s="64">
        <v>734</v>
      </c>
      <c r="M409" s="64">
        <v>726</v>
      </c>
      <c r="N409" s="64">
        <v>719</v>
      </c>
      <c r="O409" s="64">
        <v>696</v>
      </c>
      <c r="P409" s="64">
        <v>668</v>
      </c>
      <c r="Q409" s="64">
        <v>659</v>
      </c>
      <c r="R409" s="64">
        <v>640</v>
      </c>
      <c r="S409" s="64">
        <v>675</v>
      </c>
      <c r="T409" s="64">
        <v>733</v>
      </c>
      <c r="U409" s="64">
        <v>801</v>
      </c>
      <c r="V409" s="64">
        <v>855</v>
      </c>
      <c r="W409" s="64">
        <v>861</v>
      </c>
      <c r="X409" s="64">
        <v>843</v>
      </c>
      <c r="Y409" s="64">
        <v>819</v>
      </c>
      <c r="Z409" s="64">
        <v>796</v>
      </c>
      <c r="AA409" s="64">
        <v>782</v>
      </c>
      <c r="AB409" s="65">
        <v>4</v>
      </c>
      <c r="AC409" s="65">
        <f t="shared" si="18"/>
        <v>1</v>
      </c>
      <c r="AD409" s="65">
        <v>6</v>
      </c>
      <c r="AF409" s="59">
        <v>4</v>
      </c>
      <c r="AG409" s="59">
        <v>3</v>
      </c>
      <c r="AH409">
        <v>2022</v>
      </c>
      <c r="AI409" s="74"/>
    </row>
    <row r="410" spans="1:35">
      <c r="A410" s="64">
        <v>20220213</v>
      </c>
      <c r="B410" s="64">
        <f t="shared" si="19"/>
        <v>866</v>
      </c>
      <c r="C410" s="64">
        <f t="shared" si="20"/>
        <v>669</v>
      </c>
      <c r="D410" s="64">
        <v>737</v>
      </c>
      <c r="E410" s="64">
        <v>701</v>
      </c>
      <c r="F410" s="64">
        <v>678</v>
      </c>
      <c r="G410" s="64">
        <v>671</v>
      </c>
      <c r="H410" s="64">
        <v>671</v>
      </c>
      <c r="I410" s="64">
        <v>688</v>
      </c>
      <c r="J410" s="64">
        <v>705</v>
      </c>
      <c r="K410" s="64">
        <v>722</v>
      </c>
      <c r="L410" s="64">
        <v>756</v>
      </c>
      <c r="M410" s="64">
        <v>690</v>
      </c>
      <c r="N410" s="64">
        <v>669</v>
      </c>
      <c r="O410" s="64">
        <v>674</v>
      </c>
      <c r="P410" s="64">
        <v>672</v>
      </c>
      <c r="Q410" s="64">
        <v>679</v>
      </c>
      <c r="R410" s="64">
        <v>714</v>
      </c>
      <c r="S410" s="64">
        <v>755</v>
      </c>
      <c r="T410" s="64">
        <v>806</v>
      </c>
      <c r="U410" s="64">
        <v>835</v>
      </c>
      <c r="V410" s="64">
        <v>866</v>
      </c>
      <c r="W410" s="64">
        <v>858</v>
      </c>
      <c r="X410" s="64">
        <v>840</v>
      </c>
      <c r="Y410" s="64">
        <v>812</v>
      </c>
      <c r="Z410" s="64">
        <v>796</v>
      </c>
      <c r="AA410" s="64">
        <v>784</v>
      </c>
      <c r="AB410" s="65">
        <v>4</v>
      </c>
      <c r="AC410" s="65">
        <f t="shared" si="18"/>
        <v>2</v>
      </c>
      <c r="AD410" s="65">
        <v>7</v>
      </c>
      <c r="AF410" s="59">
        <v>4</v>
      </c>
      <c r="AG410" s="59">
        <v>2</v>
      </c>
      <c r="AH410">
        <v>2022</v>
      </c>
      <c r="AI410" s="74"/>
    </row>
    <row r="411" spans="1:35">
      <c r="A411" s="64">
        <v>20220214</v>
      </c>
      <c r="B411" s="64">
        <f t="shared" si="19"/>
        <v>916</v>
      </c>
      <c r="C411" s="64">
        <f t="shared" si="20"/>
        <v>627</v>
      </c>
      <c r="D411" s="64">
        <v>744</v>
      </c>
      <c r="E411" s="64">
        <v>713</v>
      </c>
      <c r="F411" s="64">
        <v>692</v>
      </c>
      <c r="G411" s="64">
        <v>688</v>
      </c>
      <c r="H411" s="64">
        <v>694</v>
      </c>
      <c r="I411" s="64">
        <v>714</v>
      </c>
      <c r="J411" s="64">
        <v>757</v>
      </c>
      <c r="K411" s="64">
        <v>792</v>
      </c>
      <c r="L411" s="64">
        <v>776</v>
      </c>
      <c r="M411" s="64">
        <v>682</v>
      </c>
      <c r="N411" s="64">
        <v>701</v>
      </c>
      <c r="O411" s="64">
        <v>683</v>
      </c>
      <c r="P411" s="64">
        <v>627</v>
      </c>
      <c r="Q411" s="64">
        <v>680</v>
      </c>
      <c r="R411" s="64">
        <v>717</v>
      </c>
      <c r="S411" s="64">
        <v>726</v>
      </c>
      <c r="T411" s="64">
        <v>757</v>
      </c>
      <c r="U411" s="64">
        <v>817</v>
      </c>
      <c r="V411" s="64">
        <v>903</v>
      </c>
      <c r="W411" s="64">
        <v>916</v>
      </c>
      <c r="X411" s="64">
        <v>905</v>
      </c>
      <c r="Y411" s="64">
        <v>874</v>
      </c>
      <c r="Z411" s="64">
        <v>854</v>
      </c>
      <c r="AA411" s="64">
        <v>836</v>
      </c>
      <c r="AB411" s="65">
        <v>4</v>
      </c>
      <c r="AC411" s="65">
        <f t="shared" si="18"/>
        <v>0</v>
      </c>
      <c r="AD411" s="65">
        <v>1</v>
      </c>
      <c r="AF411" s="59">
        <v>3</v>
      </c>
      <c r="AG411" s="59">
        <v>4</v>
      </c>
      <c r="AH411">
        <v>2022</v>
      </c>
      <c r="AI411" s="74"/>
    </row>
    <row r="412" spans="1:35">
      <c r="A412" s="64">
        <v>20220215</v>
      </c>
      <c r="B412" s="64">
        <f t="shared" si="19"/>
        <v>1015</v>
      </c>
      <c r="C412" s="64">
        <f t="shared" si="20"/>
        <v>653</v>
      </c>
      <c r="D412" s="64">
        <v>789</v>
      </c>
      <c r="E412" s="64">
        <v>756</v>
      </c>
      <c r="F412" s="64">
        <v>739</v>
      </c>
      <c r="G412" s="64">
        <v>737</v>
      </c>
      <c r="H412" s="64">
        <v>744</v>
      </c>
      <c r="I412" s="64">
        <v>772</v>
      </c>
      <c r="J412" s="64">
        <v>816</v>
      </c>
      <c r="K412" s="64">
        <v>858</v>
      </c>
      <c r="L412" s="64">
        <v>850</v>
      </c>
      <c r="M412" s="64">
        <v>716</v>
      </c>
      <c r="N412" s="64">
        <v>707</v>
      </c>
      <c r="O412" s="64">
        <v>653</v>
      </c>
      <c r="P412" s="64">
        <v>680</v>
      </c>
      <c r="Q412" s="64">
        <v>685</v>
      </c>
      <c r="R412" s="64">
        <v>749</v>
      </c>
      <c r="S412" s="64">
        <v>779</v>
      </c>
      <c r="T412" s="64">
        <v>838</v>
      </c>
      <c r="U412" s="64">
        <v>939</v>
      </c>
      <c r="V412" s="64">
        <v>1015</v>
      </c>
      <c r="W412" s="64">
        <v>1014</v>
      </c>
      <c r="X412" s="64">
        <v>991</v>
      </c>
      <c r="Y412" s="64">
        <v>950</v>
      </c>
      <c r="Z412" s="64">
        <v>927</v>
      </c>
      <c r="AA412" s="64">
        <v>909</v>
      </c>
      <c r="AB412" s="65">
        <v>4</v>
      </c>
      <c r="AC412" s="65">
        <f t="shared" si="18"/>
        <v>0</v>
      </c>
      <c r="AD412" s="65">
        <v>2</v>
      </c>
      <c r="AF412" s="59">
        <v>1</v>
      </c>
      <c r="AG412" s="59">
        <v>4</v>
      </c>
      <c r="AH412">
        <v>2022</v>
      </c>
      <c r="AI412" s="74"/>
    </row>
    <row r="413" spans="1:35">
      <c r="A413" s="64">
        <v>20220216</v>
      </c>
      <c r="B413" s="64">
        <f t="shared" si="19"/>
        <v>1055</v>
      </c>
      <c r="C413" s="64">
        <f t="shared" si="20"/>
        <v>741</v>
      </c>
      <c r="D413" s="64">
        <v>862</v>
      </c>
      <c r="E413" s="64">
        <v>821</v>
      </c>
      <c r="F413" s="64">
        <v>793</v>
      </c>
      <c r="G413" s="64">
        <v>780</v>
      </c>
      <c r="H413" s="64">
        <v>789</v>
      </c>
      <c r="I413" s="64">
        <v>811</v>
      </c>
      <c r="J413" s="64">
        <v>845</v>
      </c>
      <c r="K413" s="64">
        <v>886</v>
      </c>
      <c r="L413" s="64">
        <v>911</v>
      </c>
      <c r="M413" s="64">
        <v>893</v>
      </c>
      <c r="N413" s="64">
        <v>862</v>
      </c>
      <c r="O413" s="64">
        <v>818</v>
      </c>
      <c r="P413" s="64">
        <v>811</v>
      </c>
      <c r="Q413" s="64">
        <v>809</v>
      </c>
      <c r="R413" s="64">
        <v>741</v>
      </c>
      <c r="S413" s="64">
        <v>790</v>
      </c>
      <c r="T413" s="64">
        <v>878</v>
      </c>
      <c r="U413" s="64">
        <v>985</v>
      </c>
      <c r="V413" s="64">
        <v>1055</v>
      </c>
      <c r="W413" s="64">
        <v>1047</v>
      </c>
      <c r="X413" s="64">
        <v>1020</v>
      </c>
      <c r="Y413" s="64">
        <v>977</v>
      </c>
      <c r="Z413" s="64">
        <v>952</v>
      </c>
      <c r="AA413" s="64">
        <v>936</v>
      </c>
      <c r="AB413" s="65">
        <v>4</v>
      </c>
      <c r="AC413" s="65">
        <f t="shared" si="18"/>
        <v>0</v>
      </c>
      <c r="AD413" s="65">
        <v>3</v>
      </c>
      <c r="AF413" s="59">
        <v>1</v>
      </c>
      <c r="AG413" s="59">
        <v>3</v>
      </c>
      <c r="AH413">
        <v>2022</v>
      </c>
      <c r="AI413" s="74"/>
    </row>
    <row r="414" spans="1:35">
      <c r="A414" s="64">
        <v>20220217</v>
      </c>
      <c r="B414" s="64">
        <f t="shared" si="19"/>
        <v>1059</v>
      </c>
      <c r="C414" s="64">
        <f t="shared" si="20"/>
        <v>759</v>
      </c>
      <c r="D414" s="64">
        <v>886</v>
      </c>
      <c r="E414" s="64">
        <v>845</v>
      </c>
      <c r="F414" s="64">
        <v>820</v>
      </c>
      <c r="G414" s="64">
        <v>809</v>
      </c>
      <c r="H414" s="64">
        <v>812</v>
      </c>
      <c r="I414" s="64">
        <v>833</v>
      </c>
      <c r="J414" s="64">
        <v>871</v>
      </c>
      <c r="K414" s="64">
        <v>916</v>
      </c>
      <c r="L414" s="64">
        <v>981</v>
      </c>
      <c r="M414" s="64">
        <v>969</v>
      </c>
      <c r="N414" s="64">
        <v>871</v>
      </c>
      <c r="O414" s="64">
        <v>759</v>
      </c>
      <c r="P414" s="64">
        <v>779</v>
      </c>
      <c r="Q414" s="64">
        <v>834</v>
      </c>
      <c r="R414" s="64">
        <v>787</v>
      </c>
      <c r="S414" s="64">
        <v>831</v>
      </c>
      <c r="T414" s="64">
        <v>909</v>
      </c>
      <c r="U414" s="64">
        <v>998</v>
      </c>
      <c r="V414" s="64">
        <v>1059</v>
      </c>
      <c r="W414" s="64">
        <v>1054</v>
      </c>
      <c r="X414" s="64">
        <v>1028</v>
      </c>
      <c r="Y414" s="64">
        <v>978</v>
      </c>
      <c r="Z414" s="64">
        <v>952</v>
      </c>
      <c r="AA414" s="64">
        <v>938</v>
      </c>
      <c r="AB414" s="65">
        <v>4</v>
      </c>
      <c r="AC414" s="65">
        <f t="shared" si="18"/>
        <v>0</v>
      </c>
      <c r="AD414" s="65">
        <v>4</v>
      </c>
      <c r="AF414" s="59">
        <v>1</v>
      </c>
      <c r="AG414" s="59">
        <v>4</v>
      </c>
      <c r="AH414">
        <v>2022</v>
      </c>
      <c r="AI414" s="74"/>
    </row>
    <row r="415" spans="1:35">
      <c r="A415" s="64">
        <v>20220218</v>
      </c>
      <c r="B415" s="64">
        <f t="shared" si="19"/>
        <v>962</v>
      </c>
      <c r="C415" s="64">
        <f t="shared" si="20"/>
        <v>740</v>
      </c>
      <c r="D415" s="64">
        <v>888</v>
      </c>
      <c r="E415" s="64">
        <v>848</v>
      </c>
      <c r="F415" s="64">
        <v>829</v>
      </c>
      <c r="G415" s="64">
        <v>822</v>
      </c>
      <c r="H415" s="64">
        <v>814</v>
      </c>
      <c r="I415" s="64">
        <v>815</v>
      </c>
      <c r="J415" s="64">
        <v>835</v>
      </c>
      <c r="K415" s="64">
        <v>871</v>
      </c>
      <c r="L415" s="64">
        <v>918</v>
      </c>
      <c r="M415" s="64">
        <v>850</v>
      </c>
      <c r="N415" s="64">
        <v>821</v>
      </c>
      <c r="O415" s="64">
        <v>815</v>
      </c>
      <c r="P415" s="64">
        <v>748</v>
      </c>
      <c r="Q415" s="64">
        <v>740</v>
      </c>
      <c r="R415" s="64">
        <v>810</v>
      </c>
      <c r="S415" s="64">
        <v>831</v>
      </c>
      <c r="T415" s="64">
        <v>914</v>
      </c>
      <c r="U415" s="64">
        <v>945</v>
      </c>
      <c r="V415" s="64">
        <v>962</v>
      </c>
      <c r="W415" s="64">
        <v>941</v>
      </c>
      <c r="X415" s="64">
        <v>913</v>
      </c>
      <c r="Y415" s="64">
        <v>875</v>
      </c>
      <c r="Z415" s="64">
        <v>855</v>
      </c>
      <c r="AA415" s="64">
        <v>841</v>
      </c>
      <c r="AB415" s="65">
        <v>4</v>
      </c>
      <c r="AC415" s="65">
        <f t="shared" si="18"/>
        <v>0</v>
      </c>
      <c r="AD415" s="65">
        <v>5</v>
      </c>
      <c r="AF415" s="59">
        <v>2</v>
      </c>
      <c r="AG415" s="59">
        <v>4</v>
      </c>
      <c r="AH415">
        <v>2022</v>
      </c>
      <c r="AI415" s="74"/>
    </row>
    <row r="416" spans="1:35">
      <c r="A416" s="64">
        <v>20220219</v>
      </c>
      <c r="B416" s="64">
        <f t="shared" si="19"/>
        <v>959</v>
      </c>
      <c r="C416" s="64">
        <f t="shared" si="20"/>
        <v>636</v>
      </c>
      <c r="D416" s="64">
        <v>798</v>
      </c>
      <c r="E416" s="64">
        <v>764</v>
      </c>
      <c r="F416" s="64">
        <v>738</v>
      </c>
      <c r="G416" s="64">
        <v>726</v>
      </c>
      <c r="H416" s="64">
        <v>726</v>
      </c>
      <c r="I416" s="64">
        <v>741</v>
      </c>
      <c r="J416" s="64">
        <v>763</v>
      </c>
      <c r="K416" s="64">
        <v>791</v>
      </c>
      <c r="L416" s="64">
        <v>808</v>
      </c>
      <c r="M416" s="64">
        <v>820</v>
      </c>
      <c r="N416" s="64">
        <v>854</v>
      </c>
      <c r="O416" s="64">
        <v>806</v>
      </c>
      <c r="P416" s="64">
        <v>743</v>
      </c>
      <c r="Q416" s="64">
        <v>655</v>
      </c>
      <c r="R416" s="64">
        <v>636</v>
      </c>
      <c r="S416" s="64">
        <v>776</v>
      </c>
      <c r="T416" s="64">
        <v>851</v>
      </c>
      <c r="U416" s="64">
        <v>917</v>
      </c>
      <c r="V416" s="64">
        <v>959</v>
      </c>
      <c r="W416" s="64">
        <v>948</v>
      </c>
      <c r="X416" s="64">
        <v>933</v>
      </c>
      <c r="Y416" s="64">
        <v>905</v>
      </c>
      <c r="Z416" s="64">
        <v>887</v>
      </c>
      <c r="AA416" s="64">
        <v>885</v>
      </c>
      <c r="AB416" s="65">
        <v>4</v>
      </c>
      <c r="AC416" s="65">
        <f t="shared" si="18"/>
        <v>1</v>
      </c>
      <c r="AD416" s="65">
        <v>6</v>
      </c>
      <c r="AF416" s="59">
        <v>1</v>
      </c>
      <c r="AG416" s="59">
        <v>2</v>
      </c>
      <c r="AH416">
        <v>2022</v>
      </c>
      <c r="AI416" s="74"/>
    </row>
    <row r="417" spans="1:35">
      <c r="A417" s="64">
        <v>20220220</v>
      </c>
      <c r="B417" s="64">
        <f t="shared" si="19"/>
        <v>998</v>
      </c>
      <c r="C417" s="64">
        <f t="shared" si="20"/>
        <v>634</v>
      </c>
      <c r="D417" s="64">
        <v>850</v>
      </c>
      <c r="E417" s="64">
        <v>826</v>
      </c>
      <c r="F417" s="64">
        <v>808</v>
      </c>
      <c r="G417" s="64">
        <v>810</v>
      </c>
      <c r="H417" s="64">
        <v>806</v>
      </c>
      <c r="I417" s="64">
        <v>822</v>
      </c>
      <c r="J417" s="64">
        <v>850</v>
      </c>
      <c r="K417" s="64">
        <v>860</v>
      </c>
      <c r="L417" s="64">
        <v>806</v>
      </c>
      <c r="M417" s="64">
        <v>732</v>
      </c>
      <c r="N417" s="64">
        <v>685</v>
      </c>
      <c r="O417" s="64">
        <v>647</v>
      </c>
      <c r="P417" s="64">
        <v>634</v>
      </c>
      <c r="Q417" s="64">
        <v>646</v>
      </c>
      <c r="R417" s="64">
        <v>685</v>
      </c>
      <c r="S417" s="64">
        <v>707</v>
      </c>
      <c r="T417" s="64">
        <v>786</v>
      </c>
      <c r="U417" s="64">
        <v>919</v>
      </c>
      <c r="V417" s="64">
        <v>998</v>
      </c>
      <c r="W417" s="64">
        <v>998</v>
      </c>
      <c r="X417" s="64">
        <v>975</v>
      </c>
      <c r="Y417" s="64">
        <v>945</v>
      </c>
      <c r="Z417" s="64">
        <v>923</v>
      </c>
      <c r="AA417" s="64">
        <v>907</v>
      </c>
      <c r="AB417" s="65">
        <v>4</v>
      </c>
      <c r="AC417" s="65">
        <f t="shared" si="18"/>
        <v>2</v>
      </c>
      <c r="AD417" s="65">
        <v>7</v>
      </c>
      <c r="AF417" s="59">
        <v>1</v>
      </c>
      <c r="AG417" s="59">
        <v>5</v>
      </c>
      <c r="AH417">
        <v>2022</v>
      </c>
      <c r="AI417" s="74"/>
    </row>
    <row r="418" spans="1:35">
      <c r="A418" s="64">
        <v>20220221</v>
      </c>
      <c r="B418" s="64">
        <f t="shared" si="19"/>
        <v>996</v>
      </c>
      <c r="C418" s="64">
        <f t="shared" si="20"/>
        <v>708</v>
      </c>
      <c r="D418" s="64">
        <v>860</v>
      </c>
      <c r="E418" s="64">
        <v>822</v>
      </c>
      <c r="F418" s="64">
        <v>800</v>
      </c>
      <c r="G418" s="64">
        <v>790</v>
      </c>
      <c r="H418" s="64">
        <v>797</v>
      </c>
      <c r="I418" s="64">
        <v>825</v>
      </c>
      <c r="J418" s="64">
        <v>866</v>
      </c>
      <c r="K418" s="64">
        <v>888</v>
      </c>
      <c r="L418" s="64">
        <v>838</v>
      </c>
      <c r="M418" s="64">
        <v>793</v>
      </c>
      <c r="N418" s="64">
        <v>750</v>
      </c>
      <c r="O418" s="64">
        <v>722</v>
      </c>
      <c r="P418" s="64">
        <v>708</v>
      </c>
      <c r="Q418" s="64">
        <v>712</v>
      </c>
      <c r="R418" s="64">
        <v>732</v>
      </c>
      <c r="S418" s="64">
        <v>791</v>
      </c>
      <c r="T418" s="64">
        <v>848</v>
      </c>
      <c r="U418" s="64">
        <v>933</v>
      </c>
      <c r="V418" s="64">
        <v>996</v>
      </c>
      <c r="W418" s="64">
        <v>993</v>
      </c>
      <c r="X418" s="64">
        <v>980</v>
      </c>
      <c r="Y418" s="64">
        <v>938</v>
      </c>
      <c r="Z418" s="64">
        <v>892</v>
      </c>
      <c r="AA418" s="64">
        <v>873</v>
      </c>
      <c r="AB418" s="65">
        <v>4</v>
      </c>
      <c r="AC418" s="65">
        <f t="shared" si="18"/>
        <v>0</v>
      </c>
      <c r="AD418" s="65">
        <v>1</v>
      </c>
      <c r="AF418" s="59">
        <v>2</v>
      </c>
      <c r="AG418" s="59">
        <v>5</v>
      </c>
      <c r="AH418">
        <v>2022</v>
      </c>
      <c r="AI418" s="74"/>
    </row>
    <row r="419" spans="1:35">
      <c r="A419" s="64">
        <v>20220222</v>
      </c>
      <c r="B419" s="64">
        <f t="shared" si="19"/>
        <v>1007</v>
      </c>
      <c r="C419" s="64">
        <f t="shared" si="20"/>
        <v>620</v>
      </c>
      <c r="D419" s="64">
        <v>823</v>
      </c>
      <c r="E419" s="64">
        <v>793</v>
      </c>
      <c r="F419" s="64">
        <v>775</v>
      </c>
      <c r="G419" s="64">
        <v>773</v>
      </c>
      <c r="H419" s="64">
        <v>790</v>
      </c>
      <c r="I419" s="64">
        <v>808</v>
      </c>
      <c r="J419" s="64">
        <v>833</v>
      </c>
      <c r="K419" s="64">
        <v>865</v>
      </c>
      <c r="L419" s="64">
        <v>833</v>
      </c>
      <c r="M419" s="64">
        <v>805</v>
      </c>
      <c r="N419" s="64">
        <v>760</v>
      </c>
      <c r="O419" s="64">
        <v>678</v>
      </c>
      <c r="P419" s="64">
        <v>620</v>
      </c>
      <c r="Q419" s="64">
        <v>722</v>
      </c>
      <c r="R419" s="64">
        <v>711</v>
      </c>
      <c r="S419" s="64">
        <v>745</v>
      </c>
      <c r="T419" s="64">
        <v>862</v>
      </c>
      <c r="U419" s="64">
        <v>944</v>
      </c>
      <c r="V419" s="64">
        <v>1007</v>
      </c>
      <c r="W419" s="64">
        <v>996</v>
      </c>
      <c r="X419" s="64">
        <v>968</v>
      </c>
      <c r="Y419" s="64">
        <v>934</v>
      </c>
      <c r="Z419" s="64">
        <v>905</v>
      </c>
      <c r="AA419" s="64">
        <v>881</v>
      </c>
      <c r="AB419" s="65">
        <v>4</v>
      </c>
      <c r="AC419" s="65">
        <f t="shared" si="18"/>
        <v>0</v>
      </c>
      <c r="AD419" s="65">
        <v>2</v>
      </c>
      <c r="AF419" s="59">
        <v>2</v>
      </c>
      <c r="AG419" s="59">
        <v>7</v>
      </c>
      <c r="AH419">
        <v>2022</v>
      </c>
      <c r="AI419" s="74"/>
    </row>
    <row r="420" spans="1:35">
      <c r="A420" s="64">
        <v>20220223</v>
      </c>
      <c r="B420" s="64">
        <f t="shared" si="19"/>
        <v>1062</v>
      </c>
      <c r="C420" s="64">
        <f t="shared" si="20"/>
        <v>749</v>
      </c>
      <c r="D420" s="64">
        <v>831</v>
      </c>
      <c r="E420" s="64">
        <v>795</v>
      </c>
      <c r="F420" s="64">
        <v>775</v>
      </c>
      <c r="G420" s="64">
        <v>769</v>
      </c>
      <c r="H420" s="64">
        <v>775</v>
      </c>
      <c r="I420" s="64">
        <v>794</v>
      </c>
      <c r="J420" s="64">
        <v>831</v>
      </c>
      <c r="K420" s="64">
        <v>878</v>
      </c>
      <c r="L420" s="64">
        <v>936</v>
      </c>
      <c r="M420" s="64">
        <v>932</v>
      </c>
      <c r="N420" s="64">
        <v>889</v>
      </c>
      <c r="O420" s="64">
        <v>813</v>
      </c>
      <c r="P420" s="64">
        <v>751</v>
      </c>
      <c r="Q420" s="64">
        <v>749</v>
      </c>
      <c r="R420" s="64">
        <v>779</v>
      </c>
      <c r="S420" s="64">
        <v>791</v>
      </c>
      <c r="T420" s="64">
        <v>845</v>
      </c>
      <c r="U420" s="64">
        <v>985</v>
      </c>
      <c r="V420" s="64">
        <v>1062</v>
      </c>
      <c r="W420" s="64">
        <v>1059</v>
      </c>
      <c r="X420" s="64">
        <v>1040</v>
      </c>
      <c r="Y420" s="64">
        <v>1007</v>
      </c>
      <c r="Z420" s="64">
        <v>973</v>
      </c>
      <c r="AA420" s="64">
        <v>956</v>
      </c>
      <c r="AB420" s="65">
        <v>4</v>
      </c>
      <c r="AC420" s="65">
        <f t="shared" si="18"/>
        <v>0</v>
      </c>
      <c r="AD420" s="65">
        <v>3</v>
      </c>
      <c r="AF420" s="59">
        <v>1</v>
      </c>
      <c r="AG420" s="59">
        <v>3</v>
      </c>
      <c r="AH420">
        <v>2022</v>
      </c>
      <c r="AI420" s="74"/>
    </row>
    <row r="421" spans="1:35">
      <c r="A421" s="64">
        <v>20220224</v>
      </c>
      <c r="B421" s="64">
        <f t="shared" si="19"/>
        <v>1034</v>
      </c>
      <c r="C421" s="64">
        <f t="shared" si="20"/>
        <v>749</v>
      </c>
      <c r="D421" s="64">
        <v>907</v>
      </c>
      <c r="E421" s="64">
        <v>872</v>
      </c>
      <c r="F421" s="64">
        <v>848</v>
      </c>
      <c r="G421" s="64">
        <v>830</v>
      </c>
      <c r="H421" s="64">
        <v>830</v>
      </c>
      <c r="I421" s="64">
        <v>847</v>
      </c>
      <c r="J421" s="64">
        <v>878</v>
      </c>
      <c r="K421" s="64">
        <v>897</v>
      </c>
      <c r="L421" s="64">
        <v>838</v>
      </c>
      <c r="M421" s="64">
        <v>782</v>
      </c>
      <c r="N421" s="64">
        <v>811</v>
      </c>
      <c r="O421" s="64">
        <v>800</v>
      </c>
      <c r="P421" s="64">
        <v>749</v>
      </c>
      <c r="Q421" s="64">
        <v>760</v>
      </c>
      <c r="R421" s="64">
        <v>780</v>
      </c>
      <c r="S421" s="64">
        <v>819</v>
      </c>
      <c r="T421" s="64">
        <v>866</v>
      </c>
      <c r="U421" s="64">
        <v>958</v>
      </c>
      <c r="V421" s="64">
        <v>1034</v>
      </c>
      <c r="W421" s="64">
        <v>1030</v>
      </c>
      <c r="X421" s="64">
        <v>1012</v>
      </c>
      <c r="Y421" s="64">
        <v>981</v>
      </c>
      <c r="Z421" s="64">
        <v>945</v>
      </c>
      <c r="AA421" s="64">
        <v>927</v>
      </c>
      <c r="AB421" s="65">
        <v>4</v>
      </c>
      <c r="AC421" s="65">
        <f t="shared" si="18"/>
        <v>0</v>
      </c>
      <c r="AD421" s="65">
        <v>4</v>
      </c>
      <c r="AF421" s="59">
        <v>1</v>
      </c>
      <c r="AG421" s="59">
        <v>2</v>
      </c>
      <c r="AH421">
        <v>2022</v>
      </c>
      <c r="AI421" s="74"/>
    </row>
    <row r="422" spans="1:35">
      <c r="A422" s="64">
        <v>20220225</v>
      </c>
      <c r="B422" s="64">
        <f t="shared" si="19"/>
        <v>978</v>
      </c>
      <c r="C422" s="64">
        <f t="shared" si="20"/>
        <v>588</v>
      </c>
      <c r="D422" s="64">
        <v>883</v>
      </c>
      <c r="E422" s="64">
        <v>842</v>
      </c>
      <c r="F422" s="64">
        <v>820</v>
      </c>
      <c r="G422" s="64">
        <v>810</v>
      </c>
      <c r="H422" s="64">
        <v>812</v>
      </c>
      <c r="I422" s="64">
        <v>831</v>
      </c>
      <c r="J422" s="64">
        <v>863</v>
      </c>
      <c r="K422" s="64">
        <v>872</v>
      </c>
      <c r="L422" s="64">
        <v>754</v>
      </c>
      <c r="M422" s="64">
        <v>668</v>
      </c>
      <c r="N422" s="64">
        <v>644</v>
      </c>
      <c r="O422" s="64">
        <v>614</v>
      </c>
      <c r="P422" s="64">
        <v>588</v>
      </c>
      <c r="Q422" s="64">
        <v>605</v>
      </c>
      <c r="R422" s="64">
        <v>625</v>
      </c>
      <c r="S422" s="64">
        <v>659</v>
      </c>
      <c r="T422" s="64">
        <v>741</v>
      </c>
      <c r="U422" s="64">
        <v>850</v>
      </c>
      <c r="V422" s="64">
        <v>946</v>
      </c>
      <c r="W422" s="64">
        <v>978</v>
      </c>
      <c r="X422" s="64">
        <v>973</v>
      </c>
      <c r="Y422" s="64">
        <v>955</v>
      </c>
      <c r="Z422" s="64">
        <v>936</v>
      </c>
      <c r="AA422" s="64">
        <v>920</v>
      </c>
      <c r="AB422" s="65">
        <v>4</v>
      </c>
      <c r="AC422" s="65">
        <f t="shared" si="18"/>
        <v>0</v>
      </c>
      <c r="AD422" s="65">
        <v>5</v>
      </c>
      <c r="AF422" s="59">
        <v>2</v>
      </c>
      <c r="AG422" s="59">
        <v>13</v>
      </c>
      <c r="AH422">
        <v>2022</v>
      </c>
      <c r="AI422" s="74"/>
    </row>
    <row r="423" spans="1:35">
      <c r="A423" s="64">
        <v>20220226</v>
      </c>
      <c r="B423" s="64">
        <f t="shared" si="19"/>
        <v>897</v>
      </c>
      <c r="C423" s="64">
        <f t="shared" si="20"/>
        <v>496</v>
      </c>
      <c r="D423" s="64">
        <v>874</v>
      </c>
      <c r="E423" s="64">
        <v>839</v>
      </c>
      <c r="F423" s="64">
        <v>814</v>
      </c>
      <c r="G423" s="64">
        <v>803</v>
      </c>
      <c r="H423" s="64">
        <v>806</v>
      </c>
      <c r="I423" s="64">
        <v>822</v>
      </c>
      <c r="J423" s="64">
        <v>845</v>
      </c>
      <c r="K423" s="64">
        <v>828</v>
      </c>
      <c r="L423" s="64">
        <v>678</v>
      </c>
      <c r="M423" s="64">
        <v>568</v>
      </c>
      <c r="N423" s="64">
        <v>543</v>
      </c>
      <c r="O423" s="64">
        <v>514</v>
      </c>
      <c r="P423" s="64">
        <v>496</v>
      </c>
      <c r="Q423" s="64">
        <v>503</v>
      </c>
      <c r="R423" s="64">
        <v>525</v>
      </c>
      <c r="S423" s="64">
        <v>578</v>
      </c>
      <c r="T423" s="64">
        <v>674</v>
      </c>
      <c r="U423" s="64">
        <v>772</v>
      </c>
      <c r="V423" s="64">
        <v>872</v>
      </c>
      <c r="W423" s="64">
        <v>897</v>
      </c>
      <c r="X423" s="64">
        <v>885</v>
      </c>
      <c r="Y423" s="64">
        <v>866</v>
      </c>
      <c r="Z423" s="64">
        <v>848</v>
      </c>
      <c r="AA423" s="64">
        <v>834</v>
      </c>
      <c r="AB423" s="65">
        <v>4</v>
      </c>
      <c r="AC423" s="65">
        <f t="shared" si="18"/>
        <v>1</v>
      </c>
      <c r="AD423" s="65">
        <v>6</v>
      </c>
      <c r="AF423" s="59">
        <v>2</v>
      </c>
      <c r="AG423" s="59">
        <v>12</v>
      </c>
      <c r="AH423">
        <v>2022</v>
      </c>
      <c r="AI423" s="74"/>
    </row>
    <row r="424" spans="1:35">
      <c r="A424" s="64">
        <v>20220227</v>
      </c>
      <c r="B424" s="64">
        <f t="shared" si="19"/>
        <v>915</v>
      </c>
      <c r="C424" s="64">
        <f t="shared" si="20"/>
        <v>447</v>
      </c>
      <c r="D424" s="64">
        <v>792</v>
      </c>
      <c r="E424" s="64">
        <v>773</v>
      </c>
      <c r="F424" s="64">
        <v>763</v>
      </c>
      <c r="G424" s="64">
        <v>762</v>
      </c>
      <c r="H424" s="64">
        <v>768</v>
      </c>
      <c r="I424" s="64">
        <v>785</v>
      </c>
      <c r="J424" s="64">
        <v>814</v>
      </c>
      <c r="K424" s="64">
        <v>787</v>
      </c>
      <c r="L424" s="64">
        <v>607</v>
      </c>
      <c r="M424" s="64">
        <v>501</v>
      </c>
      <c r="N424" s="64">
        <v>482</v>
      </c>
      <c r="O424" s="64">
        <v>456</v>
      </c>
      <c r="P424" s="64">
        <v>447</v>
      </c>
      <c r="Q424" s="64">
        <v>457</v>
      </c>
      <c r="R424" s="64">
        <v>485</v>
      </c>
      <c r="S424" s="64">
        <v>541</v>
      </c>
      <c r="T424" s="64">
        <v>625</v>
      </c>
      <c r="U424" s="64">
        <v>757</v>
      </c>
      <c r="V424" s="64">
        <v>876</v>
      </c>
      <c r="W424" s="64">
        <v>911</v>
      </c>
      <c r="X424" s="64">
        <v>915</v>
      </c>
      <c r="Y424" s="64">
        <v>906</v>
      </c>
      <c r="Z424" s="64">
        <v>887</v>
      </c>
      <c r="AA424" s="64">
        <v>872</v>
      </c>
      <c r="AB424" s="65">
        <v>4</v>
      </c>
      <c r="AC424" s="65">
        <f t="shared" si="18"/>
        <v>2</v>
      </c>
      <c r="AD424" s="65">
        <v>7</v>
      </c>
      <c r="AF424" s="59">
        <v>2</v>
      </c>
      <c r="AG424" s="59">
        <v>13</v>
      </c>
      <c r="AH424">
        <v>2022</v>
      </c>
      <c r="AI424" s="74"/>
    </row>
    <row r="425" spans="1:35">
      <c r="A425" s="64">
        <v>20220228</v>
      </c>
      <c r="B425" s="64">
        <f t="shared" si="19"/>
        <v>854</v>
      </c>
      <c r="C425" s="64">
        <f t="shared" si="20"/>
        <v>675</v>
      </c>
      <c r="D425" s="64">
        <v>831</v>
      </c>
      <c r="E425" s="64">
        <v>802</v>
      </c>
      <c r="F425" s="64">
        <v>784</v>
      </c>
      <c r="G425" s="64">
        <v>776</v>
      </c>
      <c r="H425" s="64">
        <v>779</v>
      </c>
      <c r="I425" s="64">
        <v>800</v>
      </c>
      <c r="J425" s="64">
        <v>830</v>
      </c>
      <c r="K425" s="64">
        <v>825</v>
      </c>
      <c r="L425" s="64">
        <v>745</v>
      </c>
      <c r="M425" s="64">
        <v>681</v>
      </c>
      <c r="N425" s="64">
        <v>790</v>
      </c>
      <c r="O425" s="64">
        <v>771</v>
      </c>
      <c r="P425" s="64">
        <v>675</v>
      </c>
      <c r="Q425" s="64">
        <v>716</v>
      </c>
      <c r="R425" s="64">
        <v>789</v>
      </c>
      <c r="S425" s="64">
        <v>757</v>
      </c>
      <c r="T425" s="64">
        <v>745</v>
      </c>
      <c r="U425" s="64">
        <v>818</v>
      </c>
      <c r="V425" s="64">
        <v>854</v>
      </c>
      <c r="W425" s="64">
        <v>851</v>
      </c>
      <c r="X425" s="64">
        <v>849</v>
      </c>
      <c r="Y425" s="64">
        <v>833</v>
      </c>
      <c r="Z425" s="64">
        <v>785</v>
      </c>
      <c r="AA425" s="64">
        <v>755</v>
      </c>
      <c r="AB425" s="65">
        <v>4</v>
      </c>
      <c r="AC425" s="65">
        <f t="shared" si="18"/>
        <v>0</v>
      </c>
      <c r="AD425" s="65">
        <v>1</v>
      </c>
      <c r="AF425" s="59">
        <v>2</v>
      </c>
      <c r="AG425" s="59">
        <v>4</v>
      </c>
      <c r="AH425">
        <v>2022</v>
      </c>
      <c r="AI425" s="74"/>
    </row>
    <row r="426" spans="1:35">
      <c r="A426" s="64">
        <v>20220301</v>
      </c>
      <c r="B426" s="64">
        <f t="shared" si="19"/>
        <v>872</v>
      </c>
      <c r="C426" s="64">
        <f t="shared" si="20"/>
        <v>570</v>
      </c>
      <c r="D426" s="64">
        <v>704</v>
      </c>
      <c r="E426" s="64">
        <v>670</v>
      </c>
      <c r="F426" s="64">
        <v>654</v>
      </c>
      <c r="G426" s="64">
        <v>638</v>
      </c>
      <c r="H426" s="64">
        <v>636</v>
      </c>
      <c r="I426" s="64">
        <v>654</v>
      </c>
      <c r="J426" s="64">
        <v>681</v>
      </c>
      <c r="K426" s="64">
        <v>701</v>
      </c>
      <c r="L426" s="64">
        <v>727</v>
      </c>
      <c r="M426" s="64">
        <v>715</v>
      </c>
      <c r="N426" s="64">
        <v>669</v>
      </c>
      <c r="O426" s="64">
        <v>709</v>
      </c>
      <c r="P426" s="64">
        <v>615</v>
      </c>
      <c r="Q426" s="64">
        <v>570</v>
      </c>
      <c r="R426" s="64">
        <v>605</v>
      </c>
      <c r="S426" s="64">
        <v>690</v>
      </c>
      <c r="T426" s="64">
        <v>739</v>
      </c>
      <c r="U426" s="64">
        <v>775</v>
      </c>
      <c r="V426" s="64">
        <v>849</v>
      </c>
      <c r="W426" s="64">
        <v>872</v>
      </c>
      <c r="X426" s="64">
        <v>863</v>
      </c>
      <c r="Y426" s="64">
        <v>844</v>
      </c>
      <c r="Z426" s="64">
        <v>815</v>
      </c>
      <c r="AA426" s="64">
        <v>797</v>
      </c>
      <c r="AB426" s="65">
        <v>1</v>
      </c>
      <c r="AC426" s="65">
        <f t="shared" si="18"/>
        <v>3</v>
      </c>
      <c r="AD426" s="65">
        <v>2</v>
      </c>
      <c r="AE426" s="66" t="s">
        <v>72</v>
      </c>
      <c r="AF426" s="59">
        <v>3</v>
      </c>
      <c r="AG426" s="59">
        <v>2</v>
      </c>
      <c r="AH426">
        <v>2022</v>
      </c>
      <c r="AI426" s="74"/>
    </row>
    <row r="427" spans="1:35">
      <c r="A427" s="64">
        <v>20220302</v>
      </c>
      <c r="B427" s="64">
        <f t="shared" si="19"/>
        <v>962</v>
      </c>
      <c r="C427" s="64">
        <f t="shared" si="20"/>
        <v>577</v>
      </c>
      <c r="D427" s="64">
        <v>758</v>
      </c>
      <c r="E427" s="64">
        <v>736</v>
      </c>
      <c r="F427" s="64">
        <v>728</v>
      </c>
      <c r="G427" s="64">
        <v>723</v>
      </c>
      <c r="H427" s="64">
        <v>733</v>
      </c>
      <c r="I427" s="64">
        <v>761</v>
      </c>
      <c r="J427" s="64">
        <v>805</v>
      </c>
      <c r="K427" s="64">
        <v>825</v>
      </c>
      <c r="L427" s="64">
        <v>756</v>
      </c>
      <c r="M427" s="64">
        <v>666</v>
      </c>
      <c r="N427" s="64">
        <v>657</v>
      </c>
      <c r="O427" s="64">
        <v>609</v>
      </c>
      <c r="P427" s="64">
        <v>577</v>
      </c>
      <c r="Q427" s="64">
        <v>590</v>
      </c>
      <c r="R427" s="64">
        <v>609</v>
      </c>
      <c r="S427" s="64">
        <v>649</v>
      </c>
      <c r="T427" s="64">
        <v>723</v>
      </c>
      <c r="U427" s="64">
        <v>833</v>
      </c>
      <c r="V427" s="64">
        <v>946</v>
      </c>
      <c r="W427" s="64">
        <v>962</v>
      </c>
      <c r="X427" s="64">
        <v>947</v>
      </c>
      <c r="Y427" s="64">
        <v>918</v>
      </c>
      <c r="Z427" s="64">
        <v>894</v>
      </c>
      <c r="AA427" s="64">
        <v>875</v>
      </c>
      <c r="AB427" s="65">
        <v>1</v>
      </c>
      <c r="AC427" s="65">
        <f t="shared" si="18"/>
        <v>0</v>
      </c>
      <c r="AD427" s="65">
        <v>3</v>
      </c>
      <c r="AF427" s="59">
        <v>2</v>
      </c>
      <c r="AG427" s="59">
        <v>8</v>
      </c>
      <c r="AH427">
        <v>2022</v>
      </c>
      <c r="AI427" s="74"/>
    </row>
    <row r="428" spans="1:35">
      <c r="A428" s="64">
        <v>20220303</v>
      </c>
      <c r="B428" s="64">
        <f t="shared" si="19"/>
        <v>902</v>
      </c>
      <c r="C428" s="64">
        <f t="shared" si="20"/>
        <v>541</v>
      </c>
      <c r="D428" s="64">
        <v>829</v>
      </c>
      <c r="E428" s="64">
        <v>798</v>
      </c>
      <c r="F428" s="64">
        <v>777</v>
      </c>
      <c r="G428" s="64">
        <v>771</v>
      </c>
      <c r="H428" s="64">
        <v>770</v>
      </c>
      <c r="I428" s="64">
        <v>792</v>
      </c>
      <c r="J428" s="64">
        <v>834</v>
      </c>
      <c r="K428" s="64">
        <v>843</v>
      </c>
      <c r="L428" s="64">
        <v>766</v>
      </c>
      <c r="M428" s="64">
        <v>676</v>
      </c>
      <c r="N428" s="64">
        <v>610</v>
      </c>
      <c r="O428" s="64">
        <v>559</v>
      </c>
      <c r="P428" s="64">
        <v>541</v>
      </c>
      <c r="Q428" s="64">
        <v>572</v>
      </c>
      <c r="R428" s="64">
        <v>599</v>
      </c>
      <c r="S428" s="64">
        <v>633</v>
      </c>
      <c r="T428" s="64">
        <v>697</v>
      </c>
      <c r="U428" s="64">
        <v>780</v>
      </c>
      <c r="V428" s="64">
        <v>871</v>
      </c>
      <c r="W428" s="64">
        <v>902</v>
      </c>
      <c r="X428" s="64">
        <v>895</v>
      </c>
      <c r="Y428" s="64">
        <v>876</v>
      </c>
      <c r="Z428" s="64">
        <v>853</v>
      </c>
      <c r="AA428" s="64">
        <v>834</v>
      </c>
      <c r="AB428" s="65">
        <v>1</v>
      </c>
      <c r="AC428" s="65">
        <f t="shared" si="18"/>
        <v>0</v>
      </c>
      <c r="AD428" s="65">
        <v>4</v>
      </c>
      <c r="AF428" s="59">
        <v>3</v>
      </c>
      <c r="AG428" s="59">
        <v>12</v>
      </c>
      <c r="AH428">
        <v>2022</v>
      </c>
      <c r="AI428" s="74"/>
    </row>
    <row r="429" spans="1:35">
      <c r="A429" s="64">
        <v>20220304</v>
      </c>
      <c r="B429" s="64">
        <f t="shared" si="19"/>
        <v>860</v>
      </c>
      <c r="C429" s="64">
        <f t="shared" si="20"/>
        <v>510</v>
      </c>
      <c r="D429" s="64">
        <v>784</v>
      </c>
      <c r="E429" s="64">
        <v>753</v>
      </c>
      <c r="F429" s="64">
        <v>739</v>
      </c>
      <c r="G429" s="64">
        <v>727</v>
      </c>
      <c r="H429" s="64">
        <v>728</v>
      </c>
      <c r="I429" s="64">
        <v>734</v>
      </c>
      <c r="J429" s="64">
        <v>759</v>
      </c>
      <c r="K429" s="64">
        <v>794</v>
      </c>
      <c r="L429" s="64">
        <v>836</v>
      </c>
      <c r="M429" s="64">
        <v>824</v>
      </c>
      <c r="N429" s="64">
        <v>791</v>
      </c>
      <c r="O429" s="64">
        <v>654</v>
      </c>
      <c r="P429" s="64">
        <v>510</v>
      </c>
      <c r="Q429" s="64">
        <v>526</v>
      </c>
      <c r="R429" s="64">
        <v>560</v>
      </c>
      <c r="S429" s="64">
        <v>604</v>
      </c>
      <c r="T429" s="64">
        <v>685</v>
      </c>
      <c r="U429" s="64">
        <v>760</v>
      </c>
      <c r="V429" s="64">
        <v>838</v>
      </c>
      <c r="W429" s="64">
        <v>860</v>
      </c>
      <c r="X429" s="64">
        <v>848</v>
      </c>
      <c r="Y429" s="64">
        <v>828</v>
      </c>
      <c r="Z429" s="64">
        <v>807</v>
      </c>
      <c r="AA429" s="64">
        <v>793</v>
      </c>
      <c r="AB429" s="65">
        <v>1</v>
      </c>
      <c r="AC429" s="65">
        <f t="shared" si="18"/>
        <v>0</v>
      </c>
      <c r="AD429" s="65">
        <v>5</v>
      </c>
      <c r="AF429" s="59">
        <v>4</v>
      </c>
      <c r="AG429" s="59">
        <v>8</v>
      </c>
      <c r="AH429">
        <v>2022</v>
      </c>
      <c r="AI429" s="74"/>
    </row>
    <row r="430" spans="1:35">
      <c r="A430" s="64">
        <v>20220305</v>
      </c>
      <c r="B430" s="64">
        <f t="shared" si="19"/>
        <v>919</v>
      </c>
      <c r="C430" s="64">
        <f t="shared" si="20"/>
        <v>463</v>
      </c>
      <c r="D430" s="64">
        <v>745</v>
      </c>
      <c r="E430" s="64">
        <v>709</v>
      </c>
      <c r="F430" s="64">
        <v>686</v>
      </c>
      <c r="G430" s="64">
        <v>674</v>
      </c>
      <c r="H430" s="64">
        <v>682</v>
      </c>
      <c r="I430" s="64">
        <v>705</v>
      </c>
      <c r="J430" s="64">
        <v>730</v>
      </c>
      <c r="K430" s="64">
        <v>715</v>
      </c>
      <c r="L430" s="64">
        <v>600</v>
      </c>
      <c r="M430" s="64">
        <v>516</v>
      </c>
      <c r="N430" s="64">
        <v>492</v>
      </c>
      <c r="O430" s="64">
        <v>470</v>
      </c>
      <c r="P430" s="64">
        <v>463</v>
      </c>
      <c r="Q430" s="64">
        <v>471</v>
      </c>
      <c r="R430" s="64">
        <v>492</v>
      </c>
      <c r="S430" s="64">
        <v>534</v>
      </c>
      <c r="T430" s="64">
        <v>639</v>
      </c>
      <c r="U430" s="64">
        <v>769</v>
      </c>
      <c r="V430" s="64">
        <v>899</v>
      </c>
      <c r="W430" s="64">
        <v>919</v>
      </c>
      <c r="X430" s="64">
        <v>907</v>
      </c>
      <c r="Y430" s="64">
        <v>884</v>
      </c>
      <c r="Z430" s="64">
        <v>869</v>
      </c>
      <c r="AA430" s="64">
        <v>850</v>
      </c>
      <c r="AB430" s="65">
        <v>1</v>
      </c>
      <c r="AC430" s="65">
        <f t="shared" si="18"/>
        <v>1</v>
      </c>
      <c r="AD430" s="65">
        <v>6</v>
      </c>
      <c r="AF430" s="59">
        <v>2</v>
      </c>
      <c r="AG430" s="59">
        <v>12</v>
      </c>
      <c r="AH430">
        <v>2022</v>
      </c>
      <c r="AI430" s="74"/>
    </row>
    <row r="431" spans="1:35">
      <c r="A431" s="64">
        <v>20220306</v>
      </c>
      <c r="B431" s="64">
        <f t="shared" si="19"/>
        <v>903</v>
      </c>
      <c r="C431" s="64">
        <f t="shared" si="20"/>
        <v>439</v>
      </c>
      <c r="D431" s="64">
        <v>802</v>
      </c>
      <c r="E431" s="64">
        <v>771</v>
      </c>
      <c r="F431" s="64">
        <v>748</v>
      </c>
      <c r="G431" s="64">
        <v>734</v>
      </c>
      <c r="H431" s="64">
        <v>739</v>
      </c>
      <c r="I431" s="64">
        <v>762</v>
      </c>
      <c r="J431" s="64">
        <v>791</v>
      </c>
      <c r="K431" s="64">
        <v>750</v>
      </c>
      <c r="L431" s="64">
        <v>587</v>
      </c>
      <c r="M431" s="64">
        <v>484</v>
      </c>
      <c r="N431" s="64">
        <v>462</v>
      </c>
      <c r="O431" s="64">
        <v>439</v>
      </c>
      <c r="P431" s="64">
        <v>457</v>
      </c>
      <c r="Q431" s="64">
        <v>471</v>
      </c>
      <c r="R431" s="64">
        <v>498</v>
      </c>
      <c r="S431" s="64">
        <v>538</v>
      </c>
      <c r="T431" s="64">
        <v>633</v>
      </c>
      <c r="U431" s="64">
        <v>778</v>
      </c>
      <c r="V431" s="64">
        <v>889</v>
      </c>
      <c r="W431" s="64">
        <v>903</v>
      </c>
      <c r="X431" s="64">
        <v>890</v>
      </c>
      <c r="Y431" s="64">
        <v>867</v>
      </c>
      <c r="Z431" s="64">
        <v>850</v>
      </c>
      <c r="AA431" s="64">
        <v>828</v>
      </c>
      <c r="AB431" s="65">
        <v>1</v>
      </c>
      <c r="AC431" s="65">
        <f t="shared" si="18"/>
        <v>2</v>
      </c>
      <c r="AD431" s="65">
        <v>7</v>
      </c>
      <c r="AF431" s="59">
        <v>2</v>
      </c>
      <c r="AG431" s="59">
        <v>13</v>
      </c>
      <c r="AH431">
        <v>2022</v>
      </c>
      <c r="AI431" s="74"/>
    </row>
    <row r="432" spans="1:35">
      <c r="A432" s="64">
        <v>20220307</v>
      </c>
      <c r="B432" s="64">
        <f t="shared" si="19"/>
        <v>923</v>
      </c>
      <c r="C432" s="64">
        <f t="shared" si="20"/>
        <v>595</v>
      </c>
      <c r="D432" s="64">
        <v>777</v>
      </c>
      <c r="E432" s="64">
        <v>743</v>
      </c>
      <c r="F432" s="64">
        <v>721</v>
      </c>
      <c r="G432" s="64">
        <v>711</v>
      </c>
      <c r="H432" s="64">
        <v>721</v>
      </c>
      <c r="I432" s="64">
        <v>739</v>
      </c>
      <c r="J432" s="64">
        <v>775</v>
      </c>
      <c r="K432" s="64">
        <v>802</v>
      </c>
      <c r="L432" s="64">
        <v>768</v>
      </c>
      <c r="M432" s="64">
        <v>649</v>
      </c>
      <c r="N432" s="64">
        <v>634</v>
      </c>
      <c r="O432" s="64">
        <v>605</v>
      </c>
      <c r="P432" s="64">
        <v>610</v>
      </c>
      <c r="Q432" s="64">
        <v>597</v>
      </c>
      <c r="R432" s="64">
        <v>595</v>
      </c>
      <c r="S432" s="64">
        <v>616</v>
      </c>
      <c r="T432" s="64">
        <v>687</v>
      </c>
      <c r="U432" s="64">
        <v>790</v>
      </c>
      <c r="V432" s="64">
        <v>894</v>
      </c>
      <c r="W432" s="64">
        <v>923</v>
      </c>
      <c r="X432" s="64">
        <v>915</v>
      </c>
      <c r="Y432" s="64">
        <v>893</v>
      </c>
      <c r="Z432" s="64">
        <v>873</v>
      </c>
      <c r="AA432" s="64">
        <v>850</v>
      </c>
      <c r="AB432" s="65">
        <v>1</v>
      </c>
      <c r="AC432" s="65">
        <f t="shared" si="18"/>
        <v>0</v>
      </c>
      <c r="AD432" s="65">
        <v>1</v>
      </c>
      <c r="AF432" s="59">
        <v>3</v>
      </c>
      <c r="AG432" s="59">
        <v>11</v>
      </c>
      <c r="AH432">
        <v>2022</v>
      </c>
      <c r="AI432" s="74"/>
    </row>
    <row r="433" spans="1:35">
      <c r="A433" s="64">
        <v>20220308</v>
      </c>
      <c r="B433" s="64">
        <f t="shared" si="19"/>
        <v>898</v>
      </c>
      <c r="C433" s="64">
        <f t="shared" si="20"/>
        <v>518</v>
      </c>
      <c r="D433" s="64">
        <v>805</v>
      </c>
      <c r="E433" s="64">
        <v>778</v>
      </c>
      <c r="F433" s="64">
        <v>762</v>
      </c>
      <c r="G433" s="64">
        <v>755</v>
      </c>
      <c r="H433" s="64">
        <v>761</v>
      </c>
      <c r="I433" s="64">
        <v>783</v>
      </c>
      <c r="J433" s="64">
        <v>818</v>
      </c>
      <c r="K433" s="64">
        <v>808</v>
      </c>
      <c r="L433" s="64">
        <v>682</v>
      </c>
      <c r="M433" s="64">
        <v>600</v>
      </c>
      <c r="N433" s="64">
        <v>575</v>
      </c>
      <c r="O433" s="64">
        <v>541</v>
      </c>
      <c r="P433" s="64">
        <v>518</v>
      </c>
      <c r="Q433" s="64">
        <v>535</v>
      </c>
      <c r="R433" s="64">
        <v>561</v>
      </c>
      <c r="S433" s="64">
        <v>617</v>
      </c>
      <c r="T433" s="64">
        <v>690</v>
      </c>
      <c r="U433" s="64">
        <v>774</v>
      </c>
      <c r="V433" s="64">
        <v>864</v>
      </c>
      <c r="W433" s="64">
        <v>898</v>
      </c>
      <c r="X433" s="64">
        <v>887</v>
      </c>
      <c r="Y433" s="64">
        <v>867</v>
      </c>
      <c r="Z433" s="64">
        <v>851</v>
      </c>
      <c r="AA433" s="64">
        <v>838</v>
      </c>
      <c r="AB433" s="65">
        <v>1</v>
      </c>
      <c r="AC433" s="65">
        <f t="shared" si="18"/>
        <v>0</v>
      </c>
      <c r="AD433" s="65">
        <v>2</v>
      </c>
      <c r="AF433" s="59">
        <v>3</v>
      </c>
      <c r="AG433" s="59">
        <v>13</v>
      </c>
      <c r="AH433">
        <v>2022</v>
      </c>
      <c r="AI433" s="74"/>
    </row>
    <row r="434" spans="1:35">
      <c r="A434" s="64">
        <v>20220309</v>
      </c>
      <c r="B434" s="64">
        <f t="shared" si="19"/>
        <v>840</v>
      </c>
      <c r="C434" s="64">
        <f t="shared" si="20"/>
        <v>436</v>
      </c>
      <c r="D434" s="64">
        <v>794</v>
      </c>
      <c r="E434" s="64">
        <v>763</v>
      </c>
      <c r="F434" s="64">
        <v>745</v>
      </c>
      <c r="G434" s="64">
        <v>734</v>
      </c>
      <c r="H434" s="64">
        <v>737</v>
      </c>
      <c r="I434" s="64">
        <v>756</v>
      </c>
      <c r="J434" s="64">
        <v>778</v>
      </c>
      <c r="K434" s="64">
        <v>734</v>
      </c>
      <c r="L434" s="64">
        <v>582</v>
      </c>
      <c r="M434" s="64">
        <v>506</v>
      </c>
      <c r="N434" s="64">
        <v>478</v>
      </c>
      <c r="O434" s="64">
        <v>446</v>
      </c>
      <c r="P434" s="64">
        <v>436</v>
      </c>
      <c r="Q434" s="64">
        <v>450</v>
      </c>
      <c r="R434" s="64">
        <v>480</v>
      </c>
      <c r="S434" s="64">
        <v>533</v>
      </c>
      <c r="T434" s="64">
        <v>607</v>
      </c>
      <c r="U434" s="64">
        <v>701</v>
      </c>
      <c r="V434" s="64">
        <v>793</v>
      </c>
      <c r="W434" s="64">
        <v>836</v>
      </c>
      <c r="X434" s="64">
        <v>840</v>
      </c>
      <c r="Y434" s="64">
        <v>828</v>
      </c>
      <c r="Z434" s="64">
        <v>816</v>
      </c>
      <c r="AA434" s="64">
        <v>806</v>
      </c>
      <c r="AB434" s="65">
        <v>1</v>
      </c>
      <c r="AC434" s="65">
        <f t="shared" si="18"/>
        <v>3</v>
      </c>
      <c r="AD434" s="65">
        <v>3</v>
      </c>
      <c r="AE434" s="66" t="s">
        <v>82</v>
      </c>
      <c r="AF434" s="59">
        <v>4</v>
      </c>
      <c r="AG434" s="59">
        <v>13</v>
      </c>
      <c r="AH434">
        <v>2022</v>
      </c>
      <c r="AI434" s="74"/>
    </row>
    <row r="435" spans="1:35">
      <c r="A435" s="64">
        <v>20220310</v>
      </c>
      <c r="B435" s="64">
        <f t="shared" si="19"/>
        <v>839</v>
      </c>
      <c r="C435" s="64">
        <f t="shared" si="20"/>
        <v>484</v>
      </c>
      <c r="D435" s="64">
        <v>765</v>
      </c>
      <c r="E435" s="64">
        <v>740</v>
      </c>
      <c r="F435" s="64">
        <v>723</v>
      </c>
      <c r="G435" s="64">
        <v>714</v>
      </c>
      <c r="H435" s="64">
        <v>721</v>
      </c>
      <c r="I435" s="64">
        <v>738</v>
      </c>
      <c r="J435" s="64">
        <v>770</v>
      </c>
      <c r="K435" s="64">
        <v>756</v>
      </c>
      <c r="L435" s="64">
        <v>623</v>
      </c>
      <c r="M435" s="64">
        <v>558</v>
      </c>
      <c r="N435" s="64">
        <v>539</v>
      </c>
      <c r="O435" s="64">
        <v>505</v>
      </c>
      <c r="P435" s="64">
        <v>484</v>
      </c>
      <c r="Q435" s="64">
        <v>508</v>
      </c>
      <c r="R435" s="64">
        <v>529</v>
      </c>
      <c r="S435" s="64">
        <v>590</v>
      </c>
      <c r="T435" s="64">
        <v>685</v>
      </c>
      <c r="U435" s="64">
        <v>743</v>
      </c>
      <c r="V435" s="64">
        <v>812</v>
      </c>
      <c r="W435" s="64">
        <v>839</v>
      </c>
      <c r="X435" s="64">
        <v>828</v>
      </c>
      <c r="Y435" s="64">
        <v>801</v>
      </c>
      <c r="Z435" s="64">
        <v>776</v>
      </c>
      <c r="AA435" s="64">
        <v>746</v>
      </c>
      <c r="AB435" s="65">
        <v>1</v>
      </c>
      <c r="AC435" s="65">
        <f t="shared" si="18"/>
        <v>0</v>
      </c>
      <c r="AD435" s="65">
        <v>4</v>
      </c>
      <c r="AF435" s="59">
        <v>3</v>
      </c>
      <c r="AG435" s="59">
        <v>13</v>
      </c>
      <c r="AH435">
        <v>2022</v>
      </c>
      <c r="AI435" s="74"/>
    </row>
    <row r="436" spans="1:35">
      <c r="A436" s="64">
        <v>20220311</v>
      </c>
      <c r="B436" s="64">
        <f t="shared" si="19"/>
        <v>774</v>
      </c>
      <c r="C436" s="64">
        <f t="shared" si="20"/>
        <v>590</v>
      </c>
      <c r="D436" s="64">
        <v>689</v>
      </c>
      <c r="E436" s="64">
        <v>649</v>
      </c>
      <c r="F436" s="64">
        <v>630</v>
      </c>
      <c r="G436" s="64">
        <v>626</v>
      </c>
      <c r="H436" s="64">
        <v>623</v>
      </c>
      <c r="I436" s="64">
        <v>642</v>
      </c>
      <c r="J436" s="64">
        <v>674</v>
      </c>
      <c r="K436" s="64">
        <v>669</v>
      </c>
      <c r="L436" s="64">
        <v>651</v>
      </c>
      <c r="M436" s="64">
        <v>661</v>
      </c>
      <c r="N436" s="64">
        <v>710</v>
      </c>
      <c r="O436" s="64">
        <v>650</v>
      </c>
      <c r="P436" s="64">
        <v>590</v>
      </c>
      <c r="Q436" s="64">
        <v>619</v>
      </c>
      <c r="R436" s="64">
        <v>615</v>
      </c>
      <c r="S436" s="64">
        <v>647</v>
      </c>
      <c r="T436" s="64">
        <v>686</v>
      </c>
      <c r="U436" s="64">
        <v>720</v>
      </c>
      <c r="V436" s="64">
        <v>760</v>
      </c>
      <c r="W436" s="64">
        <v>774</v>
      </c>
      <c r="X436" s="64">
        <v>773</v>
      </c>
      <c r="Y436" s="64">
        <v>762</v>
      </c>
      <c r="Z436" s="64">
        <v>748</v>
      </c>
      <c r="AA436" s="64">
        <v>732</v>
      </c>
      <c r="AB436" s="65">
        <v>1</v>
      </c>
      <c r="AC436" s="65">
        <f t="shared" si="18"/>
        <v>0</v>
      </c>
      <c r="AD436" s="65">
        <v>5</v>
      </c>
      <c r="AF436" s="59">
        <v>7</v>
      </c>
      <c r="AG436" s="59">
        <v>5</v>
      </c>
      <c r="AH436">
        <v>2022</v>
      </c>
      <c r="AI436" s="74"/>
    </row>
    <row r="437" spans="1:35">
      <c r="A437" s="64">
        <v>20220312</v>
      </c>
      <c r="B437" s="64">
        <f t="shared" si="19"/>
        <v>724</v>
      </c>
      <c r="C437" s="64">
        <f t="shared" si="20"/>
        <v>424</v>
      </c>
      <c r="D437" s="64">
        <v>690</v>
      </c>
      <c r="E437" s="64">
        <v>657</v>
      </c>
      <c r="F437" s="64">
        <v>643</v>
      </c>
      <c r="G437" s="64">
        <v>637</v>
      </c>
      <c r="H437" s="64">
        <v>645</v>
      </c>
      <c r="I437" s="64">
        <v>668</v>
      </c>
      <c r="J437" s="64">
        <v>692</v>
      </c>
      <c r="K437" s="64">
        <v>638</v>
      </c>
      <c r="L437" s="64">
        <v>518</v>
      </c>
      <c r="M437" s="64">
        <v>471</v>
      </c>
      <c r="N437" s="64">
        <v>454</v>
      </c>
      <c r="O437" s="64">
        <v>431</v>
      </c>
      <c r="P437" s="64">
        <v>424</v>
      </c>
      <c r="Q437" s="64">
        <v>434</v>
      </c>
      <c r="R437" s="64">
        <v>465</v>
      </c>
      <c r="S437" s="64">
        <v>530</v>
      </c>
      <c r="T437" s="64">
        <v>619</v>
      </c>
      <c r="U437" s="64">
        <v>663</v>
      </c>
      <c r="V437" s="64">
        <v>718</v>
      </c>
      <c r="W437" s="64">
        <v>724</v>
      </c>
      <c r="X437" s="64">
        <v>713</v>
      </c>
      <c r="Y437" s="64">
        <v>701</v>
      </c>
      <c r="Z437" s="64">
        <v>685</v>
      </c>
      <c r="AA437" s="64">
        <v>667</v>
      </c>
      <c r="AB437" s="65">
        <v>1</v>
      </c>
      <c r="AC437" s="65">
        <f t="shared" si="18"/>
        <v>1</v>
      </c>
      <c r="AD437" s="65">
        <v>6</v>
      </c>
      <c r="AF437" s="59">
        <v>7</v>
      </c>
      <c r="AG437" s="59">
        <v>13</v>
      </c>
      <c r="AH437">
        <v>2022</v>
      </c>
      <c r="AI437" s="74"/>
    </row>
    <row r="438" spans="1:35">
      <c r="A438" s="64">
        <v>20220313</v>
      </c>
      <c r="B438" s="64">
        <f t="shared" si="19"/>
        <v>739</v>
      </c>
      <c r="C438" s="64">
        <f t="shared" si="20"/>
        <v>566</v>
      </c>
      <c r="D438" s="64">
        <v>623</v>
      </c>
      <c r="E438" s="64">
        <v>592</v>
      </c>
      <c r="F438" s="64">
        <v>574</v>
      </c>
      <c r="G438" s="64">
        <v>566</v>
      </c>
      <c r="H438" s="64">
        <v>569</v>
      </c>
      <c r="I438" s="64">
        <v>578</v>
      </c>
      <c r="J438" s="64">
        <v>598</v>
      </c>
      <c r="K438" s="64">
        <v>611</v>
      </c>
      <c r="L438" s="64">
        <v>633</v>
      </c>
      <c r="M438" s="64">
        <v>665</v>
      </c>
      <c r="N438" s="64">
        <v>669</v>
      </c>
      <c r="O438" s="64">
        <v>690</v>
      </c>
      <c r="P438" s="64">
        <v>704</v>
      </c>
      <c r="Q438" s="64">
        <v>662</v>
      </c>
      <c r="R438" s="64">
        <v>627</v>
      </c>
      <c r="S438" s="64">
        <v>619</v>
      </c>
      <c r="T438" s="64">
        <v>658</v>
      </c>
      <c r="U438" s="64">
        <v>708</v>
      </c>
      <c r="V438" s="64">
        <v>735</v>
      </c>
      <c r="W438" s="64">
        <v>739</v>
      </c>
      <c r="X438" s="64">
        <v>728</v>
      </c>
      <c r="Y438" s="64">
        <v>707</v>
      </c>
      <c r="Z438" s="64">
        <v>690</v>
      </c>
      <c r="AA438" s="64">
        <v>673</v>
      </c>
      <c r="AB438" s="65">
        <v>1</v>
      </c>
      <c r="AC438" s="65">
        <f t="shared" si="18"/>
        <v>2</v>
      </c>
      <c r="AD438" s="65">
        <v>7</v>
      </c>
      <c r="AF438" s="59">
        <v>7</v>
      </c>
      <c r="AG438" s="59">
        <v>2</v>
      </c>
      <c r="AH438">
        <v>2022</v>
      </c>
      <c r="AI438" s="74"/>
    </row>
    <row r="439" spans="1:35">
      <c r="A439" s="64">
        <v>20220314</v>
      </c>
      <c r="B439" s="64">
        <f t="shared" si="19"/>
        <v>775</v>
      </c>
      <c r="C439" s="64">
        <f t="shared" si="20"/>
        <v>579</v>
      </c>
      <c r="D439" s="64">
        <v>633</v>
      </c>
      <c r="E439" s="64">
        <v>605</v>
      </c>
      <c r="F439" s="64">
        <v>585</v>
      </c>
      <c r="G439" s="64">
        <v>579</v>
      </c>
      <c r="H439" s="64">
        <v>582</v>
      </c>
      <c r="I439" s="64">
        <v>603</v>
      </c>
      <c r="J439" s="64">
        <v>639</v>
      </c>
      <c r="K439" s="64">
        <v>676</v>
      </c>
      <c r="L439" s="64">
        <v>687</v>
      </c>
      <c r="M439" s="64">
        <v>675</v>
      </c>
      <c r="N439" s="64">
        <v>664</v>
      </c>
      <c r="O439" s="64">
        <v>644</v>
      </c>
      <c r="P439" s="64">
        <v>628</v>
      </c>
      <c r="Q439" s="64">
        <v>667</v>
      </c>
      <c r="R439" s="64">
        <v>688</v>
      </c>
      <c r="S439" s="64">
        <v>690</v>
      </c>
      <c r="T439" s="64">
        <v>705</v>
      </c>
      <c r="U439" s="64">
        <v>739</v>
      </c>
      <c r="V439" s="64">
        <v>764</v>
      </c>
      <c r="W439" s="64">
        <v>775</v>
      </c>
      <c r="X439" s="64">
        <v>771</v>
      </c>
      <c r="Y439" s="64">
        <v>769</v>
      </c>
      <c r="Z439" s="64">
        <v>755</v>
      </c>
      <c r="AA439" s="64">
        <v>728</v>
      </c>
      <c r="AB439" s="65">
        <v>1</v>
      </c>
      <c r="AC439" s="65">
        <f t="shared" si="18"/>
        <v>0</v>
      </c>
      <c r="AD439" s="65">
        <v>1</v>
      </c>
      <c r="AF439" s="59">
        <v>5</v>
      </c>
      <c r="AG439" s="59">
        <v>3</v>
      </c>
      <c r="AH439">
        <v>2022</v>
      </c>
      <c r="AI439" s="74"/>
    </row>
    <row r="440" spans="1:35">
      <c r="A440" s="64">
        <v>20220315</v>
      </c>
      <c r="B440" s="64">
        <f t="shared" si="19"/>
        <v>832</v>
      </c>
      <c r="C440" s="64">
        <f t="shared" si="20"/>
        <v>452</v>
      </c>
      <c r="D440" s="64">
        <v>689</v>
      </c>
      <c r="E440" s="64">
        <v>667</v>
      </c>
      <c r="F440" s="64">
        <v>659</v>
      </c>
      <c r="G440" s="64">
        <v>661</v>
      </c>
      <c r="H440" s="64">
        <v>674</v>
      </c>
      <c r="I440" s="64">
        <v>700</v>
      </c>
      <c r="J440" s="64">
        <v>738</v>
      </c>
      <c r="K440" s="64">
        <v>691</v>
      </c>
      <c r="L440" s="64">
        <v>558</v>
      </c>
      <c r="M440" s="64">
        <v>514</v>
      </c>
      <c r="N440" s="64">
        <v>495</v>
      </c>
      <c r="O440" s="64">
        <v>468</v>
      </c>
      <c r="P440" s="64">
        <v>452</v>
      </c>
      <c r="Q440" s="64">
        <v>468</v>
      </c>
      <c r="R440" s="64">
        <v>499</v>
      </c>
      <c r="S440" s="64">
        <v>554</v>
      </c>
      <c r="T440" s="64">
        <v>631</v>
      </c>
      <c r="U440" s="64">
        <v>718</v>
      </c>
      <c r="V440" s="64">
        <v>791</v>
      </c>
      <c r="W440" s="64">
        <v>832</v>
      </c>
      <c r="X440" s="64">
        <v>831</v>
      </c>
      <c r="Y440" s="64">
        <v>807</v>
      </c>
      <c r="Z440" s="64">
        <v>783</v>
      </c>
      <c r="AA440" s="64">
        <v>766</v>
      </c>
      <c r="AB440" s="65">
        <v>1</v>
      </c>
      <c r="AC440" s="65">
        <f t="shared" si="18"/>
        <v>0</v>
      </c>
      <c r="AD440" s="65">
        <v>2</v>
      </c>
      <c r="AF440" s="59">
        <v>3</v>
      </c>
      <c r="AG440" s="59">
        <v>14</v>
      </c>
      <c r="AH440">
        <v>2022</v>
      </c>
      <c r="AI440" s="74"/>
    </row>
    <row r="441" spans="1:35">
      <c r="A441" s="64">
        <v>20220316</v>
      </c>
      <c r="B441" s="64">
        <f t="shared" si="19"/>
        <v>784</v>
      </c>
      <c r="C441" s="64">
        <f t="shared" si="20"/>
        <v>457</v>
      </c>
      <c r="D441" s="64">
        <v>723</v>
      </c>
      <c r="E441" s="64">
        <v>691</v>
      </c>
      <c r="F441" s="64">
        <v>676</v>
      </c>
      <c r="G441" s="64">
        <v>671</v>
      </c>
      <c r="H441" s="64">
        <v>675</v>
      </c>
      <c r="I441" s="64">
        <v>696</v>
      </c>
      <c r="J441" s="64">
        <v>727</v>
      </c>
      <c r="K441" s="64">
        <v>687</v>
      </c>
      <c r="L441" s="64">
        <v>574</v>
      </c>
      <c r="M441" s="64">
        <v>521</v>
      </c>
      <c r="N441" s="64">
        <v>499</v>
      </c>
      <c r="O441" s="64">
        <v>474</v>
      </c>
      <c r="P441" s="64">
        <v>457</v>
      </c>
      <c r="Q441" s="64">
        <v>478</v>
      </c>
      <c r="R441" s="64">
        <v>508</v>
      </c>
      <c r="S441" s="64">
        <v>557</v>
      </c>
      <c r="T441" s="64">
        <v>646</v>
      </c>
      <c r="U441" s="64">
        <v>709</v>
      </c>
      <c r="V441" s="64">
        <v>756</v>
      </c>
      <c r="W441" s="64">
        <v>784</v>
      </c>
      <c r="X441" s="64">
        <v>782</v>
      </c>
      <c r="Y441" s="64">
        <v>763</v>
      </c>
      <c r="Z441" s="64">
        <v>735</v>
      </c>
      <c r="AA441" s="64">
        <v>705</v>
      </c>
      <c r="AB441" s="65">
        <v>1</v>
      </c>
      <c r="AC441" s="65">
        <f t="shared" si="18"/>
        <v>0</v>
      </c>
      <c r="AD441" s="65">
        <v>3</v>
      </c>
      <c r="AF441" s="59">
        <v>4</v>
      </c>
      <c r="AG441" s="59">
        <v>13</v>
      </c>
      <c r="AH441">
        <v>2022</v>
      </c>
      <c r="AI441" s="74"/>
    </row>
    <row r="442" spans="1:35">
      <c r="A442" s="64">
        <v>20220317</v>
      </c>
      <c r="B442" s="64">
        <f t="shared" si="19"/>
        <v>831</v>
      </c>
      <c r="C442" s="64">
        <f t="shared" si="20"/>
        <v>601</v>
      </c>
      <c r="D442" s="64">
        <v>667</v>
      </c>
      <c r="E442" s="64">
        <v>643</v>
      </c>
      <c r="F442" s="64">
        <v>627</v>
      </c>
      <c r="G442" s="64">
        <v>612</v>
      </c>
      <c r="H442" s="64">
        <v>601</v>
      </c>
      <c r="I442" s="64">
        <v>611</v>
      </c>
      <c r="J442" s="64">
        <v>636</v>
      </c>
      <c r="K442" s="64">
        <v>665</v>
      </c>
      <c r="L442" s="64">
        <v>688</v>
      </c>
      <c r="M442" s="64">
        <v>656</v>
      </c>
      <c r="N442" s="64">
        <v>705</v>
      </c>
      <c r="O442" s="64">
        <v>661</v>
      </c>
      <c r="P442" s="64">
        <v>704</v>
      </c>
      <c r="Q442" s="64">
        <v>760</v>
      </c>
      <c r="R442" s="64">
        <v>707</v>
      </c>
      <c r="S442" s="64">
        <v>689</v>
      </c>
      <c r="T442" s="64">
        <v>793</v>
      </c>
      <c r="U442" s="64">
        <v>829</v>
      </c>
      <c r="V442" s="64">
        <v>831</v>
      </c>
      <c r="W442" s="64">
        <v>827</v>
      </c>
      <c r="X442" s="64">
        <v>804</v>
      </c>
      <c r="Y442" s="64">
        <v>778</v>
      </c>
      <c r="Z442" s="64">
        <v>757</v>
      </c>
      <c r="AA442" s="64">
        <v>738</v>
      </c>
      <c r="AB442" s="65">
        <v>1</v>
      </c>
      <c r="AC442" s="65">
        <f t="shared" si="18"/>
        <v>0</v>
      </c>
      <c r="AD442" s="65">
        <v>4</v>
      </c>
      <c r="AF442" s="59">
        <v>5</v>
      </c>
      <c r="AG442" s="59">
        <v>2</v>
      </c>
      <c r="AH442">
        <v>2022</v>
      </c>
      <c r="AI442" s="74"/>
    </row>
    <row r="443" spans="1:35">
      <c r="A443" s="64">
        <v>20220318</v>
      </c>
      <c r="B443" s="64">
        <f t="shared" si="19"/>
        <v>825</v>
      </c>
      <c r="C443" s="64">
        <f t="shared" si="20"/>
        <v>643</v>
      </c>
      <c r="D443" s="64">
        <v>702</v>
      </c>
      <c r="E443" s="64">
        <v>667</v>
      </c>
      <c r="F443" s="64">
        <v>652</v>
      </c>
      <c r="G443" s="64">
        <v>644</v>
      </c>
      <c r="H443" s="64">
        <v>643</v>
      </c>
      <c r="I443" s="64">
        <v>660</v>
      </c>
      <c r="J443" s="64">
        <v>687</v>
      </c>
      <c r="K443" s="64">
        <v>720</v>
      </c>
      <c r="L443" s="64">
        <v>763</v>
      </c>
      <c r="M443" s="64">
        <v>769</v>
      </c>
      <c r="N443" s="64">
        <v>750</v>
      </c>
      <c r="O443" s="64">
        <v>764</v>
      </c>
      <c r="P443" s="64">
        <v>671</v>
      </c>
      <c r="Q443" s="64">
        <v>682</v>
      </c>
      <c r="R443" s="64">
        <v>690</v>
      </c>
      <c r="S443" s="64">
        <v>705</v>
      </c>
      <c r="T443" s="64">
        <v>773</v>
      </c>
      <c r="U443" s="64">
        <v>822</v>
      </c>
      <c r="V443" s="64">
        <v>825</v>
      </c>
      <c r="W443" s="64">
        <v>823</v>
      </c>
      <c r="X443" s="64">
        <v>809</v>
      </c>
      <c r="Y443" s="64">
        <v>782</v>
      </c>
      <c r="Z443" s="64">
        <v>763</v>
      </c>
      <c r="AA443" s="64">
        <v>748</v>
      </c>
      <c r="AB443" s="65">
        <v>1</v>
      </c>
      <c r="AC443" s="65">
        <f t="shared" si="18"/>
        <v>0</v>
      </c>
      <c r="AD443" s="65">
        <v>5</v>
      </c>
      <c r="AF443" s="59">
        <v>4</v>
      </c>
      <c r="AG443" s="59">
        <v>2</v>
      </c>
      <c r="AH443">
        <v>2022</v>
      </c>
      <c r="AI443" s="74"/>
    </row>
    <row r="444" spans="1:35">
      <c r="A444" s="64">
        <v>20220319</v>
      </c>
      <c r="B444" s="64">
        <f t="shared" si="19"/>
        <v>891</v>
      </c>
      <c r="C444" s="64">
        <f t="shared" si="20"/>
        <v>600</v>
      </c>
      <c r="D444" s="64">
        <v>702</v>
      </c>
      <c r="E444" s="64">
        <v>672</v>
      </c>
      <c r="F444" s="64">
        <v>654</v>
      </c>
      <c r="G444" s="64">
        <v>642</v>
      </c>
      <c r="H444" s="64">
        <v>649</v>
      </c>
      <c r="I444" s="64">
        <v>665</v>
      </c>
      <c r="J444" s="64">
        <v>687</v>
      </c>
      <c r="K444" s="64">
        <v>700</v>
      </c>
      <c r="L444" s="64">
        <v>708</v>
      </c>
      <c r="M444" s="64">
        <v>694</v>
      </c>
      <c r="N444" s="64">
        <v>738</v>
      </c>
      <c r="O444" s="64">
        <v>695</v>
      </c>
      <c r="P444" s="64">
        <v>600</v>
      </c>
      <c r="Q444" s="64">
        <v>630</v>
      </c>
      <c r="R444" s="64">
        <v>670</v>
      </c>
      <c r="S444" s="64">
        <v>721</v>
      </c>
      <c r="T444" s="64">
        <v>773</v>
      </c>
      <c r="U444" s="64">
        <v>828</v>
      </c>
      <c r="V444" s="64">
        <v>884</v>
      </c>
      <c r="W444" s="64">
        <v>891</v>
      </c>
      <c r="X444" s="64">
        <v>871</v>
      </c>
      <c r="Y444" s="64">
        <v>845</v>
      </c>
      <c r="Z444" s="64">
        <v>820</v>
      </c>
      <c r="AA444" s="64">
        <v>801</v>
      </c>
      <c r="AB444" s="65">
        <v>1</v>
      </c>
      <c r="AC444" s="65">
        <f t="shared" si="18"/>
        <v>1</v>
      </c>
      <c r="AD444" s="65">
        <v>6</v>
      </c>
      <c r="AF444" s="59">
        <v>3</v>
      </c>
      <c r="AG444" s="59">
        <v>2</v>
      </c>
      <c r="AH444">
        <v>2022</v>
      </c>
      <c r="AI444" s="74"/>
    </row>
    <row r="445" spans="1:35">
      <c r="A445" s="64">
        <v>20220320</v>
      </c>
      <c r="B445" s="64">
        <f t="shared" si="19"/>
        <v>841</v>
      </c>
      <c r="C445" s="64">
        <f t="shared" si="20"/>
        <v>527</v>
      </c>
      <c r="D445" s="64">
        <v>756</v>
      </c>
      <c r="E445" s="64">
        <v>727</v>
      </c>
      <c r="F445" s="64">
        <v>702</v>
      </c>
      <c r="G445" s="64">
        <v>703</v>
      </c>
      <c r="H445" s="64">
        <v>720</v>
      </c>
      <c r="I445" s="64">
        <v>735</v>
      </c>
      <c r="J445" s="64">
        <v>743</v>
      </c>
      <c r="K445" s="64">
        <v>684</v>
      </c>
      <c r="L445" s="64">
        <v>611</v>
      </c>
      <c r="M445" s="64">
        <v>599</v>
      </c>
      <c r="N445" s="64">
        <v>628</v>
      </c>
      <c r="O445" s="64">
        <v>557</v>
      </c>
      <c r="P445" s="64">
        <v>577</v>
      </c>
      <c r="Q445" s="64">
        <v>550</v>
      </c>
      <c r="R445" s="64">
        <v>527</v>
      </c>
      <c r="S445" s="64">
        <v>696</v>
      </c>
      <c r="T445" s="64">
        <v>753</v>
      </c>
      <c r="U445" s="64">
        <v>807</v>
      </c>
      <c r="V445" s="64">
        <v>834</v>
      </c>
      <c r="W445" s="64">
        <v>841</v>
      </c>
      <c r="X445" s="64">
        <v>834</v>
      </c>
      <c r="Y445" s="64">
        <v>810</v>
      </c>
      <c r="Z445" s="64">
        <v>789</v>
      </c>
      <c r="AA445" s="64">
        <v>775</v>
      </c>
      <c r="AB445" s="65">
        <v>1</v>
      </c>
      <c r="AC445" s="65">
        <f t="shared" si="18"/>
        <v>2</v>
      </c>
      <c r="AD445" s="65">
        <v>7</v>
      </c>
      <c r="AF445" s="59">
        <v>3</v>
      </c>
      <c r="AG445" s="59">
        <v>3</v>
      </c>
      <c r="AH445">
        <v>2022</v>
      </c>
      <c r="AI445" s="74"/>
    </row>
    <row r="446" spans="1:35">
      <c r="A446" s="64">
        <v>20220321</v>
      </c>
      <c r="B446" s="64">
        <f t="shared" si="19"/>
        <v>876</v>
      </c>
      <c r="C446" s="64">
        <f t="shared" si="20"/>
        <v>678</v>
      </c>
      <c r="D446" s="64">
        <v>733</v>
      </c>
      <c r="E446" s="64">
        <v>709</v>
      </c>
      <c r="F446" s="64">
        <v>695</v>
      </c>
      <c r="G446" s="64">
        <v>686</v>
      </c>
      <c r="H446" s="64">
        <v>688</v>
      </c>
      <c r="I446" s="64">
        <v>712</v>
      </c>
      <c r="J446" s="64">
        <v>744</v>
      </c>
      <c r="K446" s="64">
        <v>762</v>
      </c>
      <c r="L446" s="64">
        <v>678</v>
      </c>
      <c r="M446" s="64">
        <v>696</v>
      </c>
      <c r="N446" s="64">
        <v>699</v>
      </c>
      <c r="O446" s="64">
        <v>691</v>
      </c>
      <c r="P446" s="64">
        <v>704</v>
      </c>
      <c r="Q446" s="64">
        <v>750</v>
      </c>
      <c r="R446" s="64">
        <v>753</v>
      </c>
      <c r="S446" s="64">
        <v>802</v>
      </c>
      <c r="T446" s="64">
        <v>851</v>
      </c>
      <c r="U446" s="64">
        <v>873</v>
      </c>
      <c r="V446" s="64">
        <v>876</v>
      </c>
      <c r="W446" s="64">
        <v>868</v>
      </c>
      <c r="X446" s="64">
        <v>854</v>
      </c>
      <c r="Y446" s="64">
        <v>841</v>
      </c>
      <c r="Z446" s="64">
        <v>823</v>
      </c>
      <c r="AA446" s="64">
        <v>806</v>
      </c>
      <c r="AB446" s="65">
        <v>1</v>
      </c>
      <c r="AC446" s="65">
        <f t="shared" si="18"/>
        <v>0</v>
      </c>
      <c r="AD446" s="65">
        <v>1</v>
      </c>
      <c r="AF446" s="59">
        <v>3</v>
      </c>
      <c r="AG446" s="59">
        <v>4</v>
      </c>
      <c r="AH446">
        <v>2022</v>
      </c>
      <c r="AI446" s="74"/>
    </row>
    <row r="447" spans="1:35">
      <c r="A447" s="64">
        <v>20220322</v>
      </c>
      <c r="B447" s="64">
        <f t="shared" si="19"/>
        <v>885</v>
      </c>
      <c r="C447" s="64">
        <f t="shared" si="20"/>
        <v>539</v>
      </c>
      <c r="D447" s="64">
        <v>760</v>
      </c>
      <c r="E447" s="64">
        <v>725</v>
      </c>
      <c r="F447" s="64">
        <v>705</v>
      </c>
      <c r="G447" s="64">
        <v>691</v>
      </c>
      <c r="H447" s="64">
        <v>694</v>
      </c>
      <c r="I447" s="64">
        <v>728</v>
      </c>
      <c r="J447" s="64">
        <v>761</v>
      </c>
      <c r="K447" s="64">
        <v>728</v>
      </c>
      <c r="L447" s="64">
        <v>650</v>
      </c>
      <c r="M447" s="64">
        <v>573</v>
      </c>
      <c r="N447" s="64">
        <v>569</v>
      </c>
      <c r="O447" s="64">
        <v>551</v>
      </c>
      <c r="P447" s="64">
        <v>539</v>
      </c>
      <c r="Q447" s="64">
        <v>586</v>
      </c>
      <c r="R447" s="64">
        <v>637</v>
      </c>
      <c r="S447" s="64">
        <v>707</v>
      </c>
      <c r="T447" s="64">
        <v>715</v>
      </c>
      <c r="U447" s="64">
        <v>773</v>
      </c>
      <c r="V447" s="64">
        <v>861</v>
      </c>
      <c r="W447" s="64">
        <v>885</v>
      </c>
      <c r="X447" s="64">
        <v>869</v>
      </c>
      <c r="Y447" s="64">
        <v>854</v>
      </c>
      <c r="Z447" s="64">
        <v>834</v>
      </c>
      <c r="AA447" s="64">
        <v>806</v>
      </c>
      <c r="AB447" s="65">
        <v>1</v>
      </c>
      <c r="AC447" s="65">
        <f t="shared" si="18"/>
        <v>0</v>
      </c>
      <c r="AD447" s="65">
        <v>2</v>
      </c>
      <c r="AF447" s="59">
        <v>3</v>
      </c>
      <c r="AG447" s="59">
        <v>11</v>
      </c>
      <c r="AH447">
        <v>2022</v>
      </c>
      <c r="AI447" s="74"/>
    </row>
    <row r="448" spans="1:35">
      <c r="A448" s="64">
        <v>20220323</v>
      </c>
      <c r="B448" s="64">
        <f t="shared" si="19"/>
        <v>908</v>
      </c>
      <c r="C448" s="64">
        <f t="shared" si="20"/>
        <v>501</v>
      </c>
      <c r="D448" s="64">
        <v>756</v>
      </c>
      <c r="E448" s="64">
        <v>714</v>
      </c>
      <c r="F448" s="64">
        <v>684</v>
      </c>
      <c r="G448" s="64">
        <v>676</v>
      </c>
      <c r="H448" s="64">
        <v>680</v>
      </c>
      <c r="I448" s="64">
        <v>694</v>
      </c>
      <c r="J448" s="64">
        <v>723</v>
      </c>
      <c r="K448" s="64">
        <v>765</v>
      </c>
      <c r="L448" s="64">
        <v>828</v>
      </c>
      <c r="M448" s="64">
        <v>821</v>
      </c>
      <c r="N448" s="64">
        <v>770</v>
      </c>
      <c r="O448" s="64">
        <v>775</v>
      </c>
      <c r="P448" s="64">
        <v>554</v>
      </c>
      <c r="Q448" s="64">
        <v>501</v>
      </c>
      <c r="R448" s="64">
        <v>604</v>
      </c>
      <c r="S448" s="64">
        <v>701</v>
      </c>
      <c r="T448" s="64">
        <v>707</v>
      </c>
      <c r="U448" s="64">
        <v>763</v>
      </c>
      <c r="V448" s="64">
        <v>875</v>
      </c>
      <c r="W448" s="64">
        <v>908</v>
      </c>
      <c r="X448" s="64">
        <v>896</v>
      </c>
      <c r="Y448" s="64">
        <v>878</v>
      </c>
      <c r="Z448" s="64">
        <v>860</v>
      </c>
      <c r="AA448" s="64">
        <v>842</v>
      </c>
      <c r="AB448" s="65">
        <v>1</v>
      </c>
      <c r="AC448" s="65">
        <f t="shared" si="18"/>
        <v>0</v>
      </c>
      <c r="AD448" s="65">
        <v>3</v>
      </c>
      <c r="AF448" s="59">
        <v>4</v>
      </c>
      <c r="AG448" s="59">
        <v>6</v>
      </c>
      <c r="AH448">
        <v>2022</v>
      </c>
      <c r="AI448" s="74"/>
    </row>
    <row r="449" spans="1:35">
      <c r="A449" s="64">
        <v>20220324</v>
      </c>
      <c r="B449" s="64">
        <f t="shared" si="19"/>
        <v>858</v>
      </c>
      <c r="C449" s="64">
        <f t="shared" si="20"/>
        <v>495</v>
      </c>
      <c r="D449" s="64">
        <v>800</v>
      </c>
      <c r="E449" s="64">
        <v>767</v>
      </c>
      <c r="F449" s="64">
        <v>746</v>
      </c>
      <c r="G449" s="64">
        <v>735</v>
      </c>
      <c r="H449" s="64">
        <v>742</v>
      </c>
      <c r="I449" s="64">
        <v>766</v>
      </c>
      <c r="J449" s="64">
        <v>791</v>
      </c>
      <c r="K449" s="64">
        <v>733</v>
      </c>
      <c r="L449" s="64">
        <v>615</v>
      </c>
      <c r="M449" s="64">
        <v>567</v>
      </c>
      <c r="N449" s="64">
        <v>545</v>
      </c>
      <c r="O449" s="64">
        <v>519</v>
      </c>
      <c r="P449" s="64">
        <v>495</v>
      </c>
      <c r="Q449" s="64">
        <v>516</v>
      </c>
      <c r="R449" s="64">
        <v>554</v>
      </c>
      <c r="S449" s="64">
        <v>600</v>
      </c>
      <c r="T449" s="64">
        <v>652</v>
      </c>
      <c r="U449" s="64">
        <v>721</v>
      </c>
      <c r="V449" s="64">
        <v>804</v>
      </c>
      <c r="W449" s="64">
        <v>857</v>
      </c>
      <c r="X449" s="64">
        <v>858</v>
      </c>
      <c r="Y449" s="64">
        <v>843</v>
      </c>
      <c r="Z449" s="64">
        <v>823</v>
      </c>
      <c r="AA449" s="64">
        <v>802</v>
      </c>
      <c r="AB449" s="65">
        <v>1</v>
      </c>
      <c r="AC449" s="65">
        <f t="shared" si="18"/>
        <v>0</v>
      </c>
      <c r="AD449" s="65">
        <v>4</v>
      </c>
      <c r="AF449" s="59">
        <v>3</v>
      </c>
      <c r="AG449" s="59">
        <v>14</v>
      </c>
      <c r="AH449">
        <v>2022</v>
      </c>
      <c r="AI449" s="74"/>
    </row>
    <row r="450" spans="1:35">
      <c r="A450" s="64">
        <v>20220325</v>
      </c>
      <c r="B450" s="64">
        <f t="shared" si="19"/>
        <v>786</v>
      </c>
      <c r="C450" s="64">
        <f t="shared" si="20"/>
        <v>652</v>
      </c>
      <c r="D450" s="64">
        <v>750</v>
      </c>
      <c r="E450" s="64">
        <v>713</v>
      </c>
      <c r="F450" s="64">
        <v>693</v>
      </c>
      <c r="G450" s="64">
        <v>686</v>
      </c>
      <c r="H450" s="64">
        <v>673</v>
      </c>
      <c r="I450" s="64">
        <v>679</v>
      </c>
      <c r="J450" s="64">
        <v>697</v>
      </c>
      <c r="K450" s="64">
        <v>691</v>
      </c>
      <c r="L450" s="64">
        <v>678</v>
      </c>
      <c r="M450" s="64">
        <v>674</v>
      </c>
      <c r="N450" s="64">
        <v>682</v>
      </c>
      <c r="O450" s="64">
        <v>675</v>
      </c>
      <c r="P450" s="64">
        <v>652</v>
      </c>
      <c r="Q450" s="64">
        <v>677</v>
      </c>
      <c r="R450" s="64">
        <v>697</v>
      </c>
      <c r="S450" s="64">
        <v>705</v>
      </c>
      <c r="T450" s="64">
        <v>698</v>
      </c>
      <c r="U450" s="64">
        <v>751</v>
      </c>
      <c r="V450" s="64">
        <v>786</v>
      </c>
      <c r="W450" s="64">
        <v>783</v>
      </c>
      <c r="X450" s="64">
        <v>763</v>
      </c>
      <c r="Y450" s="64">
        <v>741</v>
      </c>
      <c r="Z450" s="64">
        <v>721</v>
      </c>
      <c r="AA450" s="64">
        <v>703</v>
      </c>
      <c r="AB450" s="65">
        <v>1</v>
      </c>
      <c r="AC450" s="65">
        <f t="shared" ref="AC450:AC513" si="21">IF(NOT(ISBLANK(AE450)),3,IF(AD450=6,1,IF(AD450=7,2,0)))</f>
        <v>0</v>
      </c>
      <c r="AD450" s="65">
        <v>5</v>
      </c>
      <c r="AF450" s="59">
        <v>5</v>
      </c>
      <c r="AG450" s="59">
        <v>4</v>
      </c>
      <c r="AH450">
        <v>2022</v>
      </c>
      <c r="AI450" s="74"/>
    </row>
    <row r="451" spans="1:35">
      <c r="A451" s="64">
        <v>20220326</v>
      </c>
      <c r="B451" s="64">
        <f t="shared" ref="B451:B514" si="22">MAX(D451:AA451)</f>
        <v>798</v>
      </c>
      <c r="C451" s="64">
        <f t="shared" ref="C451:C514" si="23">MIN(D451:AA451)</f>
        <v>601</v>
      </c>
      <c r="D451" s="64">
        <v>660</v>
      </c>
      <c r="E451" s="64">
        <v>623</v>
      </c>
      <c r="F451" s="64">
        <v>604</v>
      </c>
      <c r="G451" s="64">
        <v>615</v>
      </c>
      <c r="H451" s="64">
        <v>617</v>
      </c>
      <c r="I451" s="64">
        <v>625</v>
      </c>
      <c r="J451" s="64">
        <v>644</v>
      </c>
      <c r="K451" s="64">
        <v>645</v>
      </c>
      <c r="L451" s="64">
        <v>648</v>
      </c>
      <c r="M451" s="64">
        <v>645</v>
      </c>
      <c r="N451" s="64">
        <v>658</v>
      </c>
      <c r="O451" s="64">
        <v>644</v>
      </c>
      <c r="P451" s="64">
        <v>601</v>
      </c>
      <c r="Q451" s="64">
        <v>633</v>
      </c>
      <c r="R451" s="64">
        <v>665</v>
      </c>
      <c r="S451" s="64">
        <v>644</v>
      </c>
      <c r="T451" s="64">
        <v>660</v>
      </c>
      <c r="U451" s="64">
        <v>723</v>
      </c>
      <c r="V451" s="64">
        <v>777</v>
      </c>
      <c r="W451" s="64">
        <v>798</v>
      </c>
      <c r="X451" s="64">
        <v>789</v>
      </c>
      <c r="Y451" s="64">
        <v>775</v>
      </c>
      <c r="Z451" s="64">
        <v>765</v>
      </c>
      <c r="AA451" s="64">
        <v>757</v>
      </c>
      <c r="AB451" s="65">
        <v>1</v>
      </c>
      <c r="AC451" s="65">
        <f t="shared" si="21"/>
        <v>1</v>
      </c>
      <c r="AD451" s="65">
        <v>6</v>
      </c>
      <c r="AF451" s="59">
        <v>4</v>
      </c>
      <c r="AG451" s="59">
        <v>2</v>
      </c>
      <c r="AH451">
        <v>2022</v>
      </c>
      <c r="AI451" s="74"/>
    </row>
    <row r="452" spans="1:35">
      <c r="A452" s="64">
        <v>20220327</v>
      </c>
      <c r="B452" s="64">
        <f t="shared" si="22"/>
        <v>794</v>
      </c>
      <c r="C452" s="64">
        <f t="shared" si="23"/>
        <v>398</v>
      </c>
      <c r="D452" s="64">
        <v>715</v>
      </c>
      <c r="E452" s="64">
        <v>682</v>
      </c>
      <c r="F452" s="64">
        <v>673</v>
      </c>
      <c r="G452" s="64">
        <v>658</v>
      </c>
      <c r="H452" s="64">
        <v>655</v>
      </c>
      <c r="I452" s="64">
        <v>674</v>
      </c>
      <c r="J452" s="64">
        <v>682</v>
      </c>
      <c r="K452" s="64">
        <v>604</v>
      </c>
      <c r="L452" s="64">
        <v>506</v>
      </c>
      <c r="M452" s="64">
        <v>456</v>
      </c>
      <c r="N452" s="64">
        <v>398</v>
      </c>
      <c r="O452" s="64">
        <v>428</v>
      </c>
      <c r="P452" s="64">
        <v>452</v>
      </c>
      <c r="Q452" s="64">
        <v>479</v>
      </c>
      <c r="R452" s="64">
        <v>444</v>
      </c>
      <c r="S452" s="64">
        <v>492</v>
      </c>
      <c r="T452" s="64">
        <v>577</v>
      </c>
      <c r="U452" s="64">
        <v>680</v>
      </c>
      <c r="V452" s="64">
        <v>743</v>
      </c>
      <c r="W452" s="64">
        <v>784</v>
      </c>
      <c r="X452" s="64">
        <v>794</v>
      </c>
      <c r="Y452" s="64">
        <v>793</v>
      </c>
      <c r="Z452" s="64">
        <v>781</v>
      </c>
      <c r="AA452" s="64">
        <v>762</v>
      </c>
      <c r="AB452" s="65">
        <v>1</v>
      </c>
      <c r="AC452" s="65">
        <f t="shared" si="21"/>
        <v>2</v>
      </c>
      <c r="AD452" s="65">
        <v>7</v>
      </c>
      <c r="AF452" s="59">
        <v>4</v>
      </c>
      <c r="AG452" s="59">
        <v>14</v>
      </c>
      <c r="AH452">
        <v>2022</v>
      </c>
      <c r="AI452" s="74"/>
    </row>
    <row r="453" spans="1:35">
      <c r="A453" s="64">
        <v>20220328</v>
      </c>
      <c r="B453" s="64">
        <f t="shared" si="22"/>
        <v>839</v>
      </c>
      <c r="C453" s="64">
        <f t="shared" si="23"/>
        <v>541</v>
      </c>
      <c r="D453" s="64">
        <v>721</v>
      </c>
      <c r="E453" s="64">
        <v>698</v>
      </c>
      <c r="F453" s="64">
        <v>680</v>
      </c>
      <c r="G453" s="64">
        <v>672</v>
      </c>
      <c r="H453" s="64">
        <v>680</v>
      </c>
      <c r="I453" s="64">
        <v>696</v>
      </c>
      <c r="J453" s="64">
        <v>729</v>
      </c>
      <c r="K453" s="64">
        <v>718</v>
      </c>
      <c r="L453" s="64">
        <v>639</v>
      </c>
      <c r="M453" s="64">
        <v>637</v>
      </c>
      <c r="N453" s="64">
        <v>622</v>
      </c>
      <c r="O453" s="64">
        <v>541</v>
      </c>
      <c r="P453" s="64">
        <v>610</v>
      </c>
      <c r="Q453" s="64">
        <v>542</v>
      </c>
      <c r="R453" s="64">
        <v>576</v>
      </c>
      <c r="S453" s="64">
        <v>650</v>
      </c>
      <c r="T453" s="64">
        <v>725</v>
      </c>
      <c r="U453" s="64">
        <v>784</v>
      </c>
      <c r="V453" s="64">
        <v>816</v>
      </c>
      <c r="W453" s="64">
        <v>839</v>
      </c>
      <c r="X453" s="64">
        <v>831</v>
      </c>
      <c r="Y453" s="64">
        <v>819</v>
      </c>
      <c r="Z453" s="64">
        <v>803</v>
      </c>
      <c r="AA453" s="64">
        <v>793</v>
      </c>
      <c r="AB453" s="65">
        <v>1</v>
      </c>
      <c r="AC453" s="65">
        <f t="shared" si="21"/>
        <v>0</v>
      </c>
      <c r="AD453" s="65">
        <v>1</v>
      </c>
      <c r="AF453" s="59">
        <v>4</v>
      </c>
      <c r="AG453" s="59">
        <v>9</v>
      </c>
      <c r="AH453">
        <v>2022</v>
      </c>
      <c r="AI453" s="74"/>
    </row>
    <row r="454" spans="1:35">
      <c r="A454" s="64">
        <v>20220329</v>
      </c>
      <c r="B454" s="64">
        <f t="shared" si="22"/>
        <v>827</v>
      </c>
      <c r="C454" s="64">
        <f t="shared" si="23"/>
        <v>455</v>
      </c>
      <c r="D454" s="64">
        <v>754</v>
      </c>
      <c r="E454" s="64">
        <v>721</v>
      </c>
      <c r="F454" s="64">
        <v>700</v>
      </c>
      <c r="G454" s="64">
        <v>696</v>
      </c>
      <c r="H454" s="64">
        <v>699</v>
      </c>
      <c r="I454" s="64">
        <v>717</v>
      </c>
      <c r="J454" s="64">
        <v>744</v>
      </c>
      <c r="K454" s="64">
        <v>720</v>
      </c>
      <c r="L454" s="64">
        <v>596</v>
      </c>
      <c r="M454" s="64">
        <v>523</v>
      </c>
      <c r="N454" s="64">
        <v>487</v>
      </c>
      <c r="O454" s="64">
        <v>455</v>
      </c>
      <c r="P454" s="64">
        <v>461</v>
      </c>
      <c r="Q454" s="64">
        <v>476</v>
      </c>
      <c r="R454" s="64">
        <v>507</v>
      </c>
      <c r="S454" s="64">
        <v>557</v>
      </c>
      <c r="T454" s="64">
        <v>629</v>
      </c>
      <c r="U454" s="64">
        <v>704</v>
      </c>
      <c r="V454" s="64">
        <v>772</v>
      </c>
      <c r="W454" s="64">
        <v>824</v>
      </c>
      <c r="X454" s="64">
        <v>827</v>
      </c>
      <c r="Y454" s="64">
        <v>813</v>
      </c>
      <c r="Z454" s="64">
        <v>794</v>
      </c>
      <c r="AA454" s="64">
        <v>761</v>
      </c>
      <c r="AB454" s="65">
        <v>1</v>
      </c>
      <c r="AC454" s="65">
        <f t="shared" si="21"/>
        <v>0</v>
      </c>
      <c r="AD454" s="65">
        <v>2</v>
      </c>
      <c r="AF454" s="59">
        <v>4</v>
      </c>
      <c r="AG454" s="59">
        <v>15</v>
      </c>
      <c r="AH454">
        <v>2022</v>
      </c>
      <c r="AI454" s="74"/>
    </row>
    <row r="455" spans="1:35">
      <c r="A455" s="64">
        <v>20220330</v>
      </c>
      <c r="B455" s="64">
        <f t="shared" si="22"/>
        <v>754</v>
      </c>
      <c r="C455" s="64">
        <f t="shared" si="23"/>
        <v>571</v>
      </c>
      <c r="D455" s="64">
        <v>694</v>
      </c>
      <c r="E455" s="64">
        <v>640</v>
      </c>
      <c r="F455" s="64">
        <v>608</v>
      </c>
      <c r="G455" s="64">
        <v>598</v>
      </c>
      <c r="H455" s="64">
        <v>605</v>
      </c>
      <c r="I455" s="64">
        <v>630</v>
      </c>
      <c r="J455" s="64">
        <v>645</v>
      </c>
      <c r="K455" s="64">
        <v>646</v>
      </c>
      <c r="L455" s="64">
        <v>617</v>
      </c>
      <c r="M455" s="64">
        <v>640</v>
      </c>
      <c r="N455" s="64">
        <v>580</v>
      </c>
      <c r="O455" s="64">
        <v>571</v>
      </c>
      <c r="P455" s="64">
        <v>633</v>
      </c>
      <c r="Q455" s="64">
        <v>662</v>
      </c>
      <c r="R455" s="64">
        <v>654</v>
      </c>
      <c r="S455" s="64">
        <v>645</v>
      </c>
      <c r="T455" s="64">
        <v>665</v>
      </c>
      <c r="U455" s="64">
        <v>718</v>
      </c>
      <c r="V455" s="64">
        <v>744</v>
      </c>
      <c r="W455" s="64">
        <v>754</v>
      </c>
      <c r="X455" s="64">
        <v>750</v>
      </c>
      <c r="Y455" s="64">
        <v>728</v>
      </c>
      <c r="Z455" s="64">
        <v>716</v>
      </c>
      <c r="AA455" s="64">
        <v>693</v>
      </c>
      <c r="AB455" s="65">
        <v>1</v>
      </c>
      <c r="AC455" s="65">
        <f t="shared" si="21"/>
        <v>0</v>
      </c>
      <c r="AD455" s="65">
        <v>3</v>
      </c>
      <c r="AF455" s="59">
        <v>6</v>
      </c>
      <c r="AG455" s="59">
        <v>9</v>
      </c>
      <c r="AH455">
        <v>2022</v>
      </c>
      <c r="AI455" s="74"/>
    </row>
    <row r="456" spans="1:35">
      <c r="A456" s="64">
        <v>20220331</v>
      </c>
      <c r="B456" s="64">
        <f t="shared" si="22"/>
        <v>826</v>
      </c>
      <c r="C456" s="64">
        <f t="shared" si="23"/>
        <v>597</v>
      </c>
      <c r="D456" s="64">
        <v>653</v>
      </c>
      <c r="E456" s="64">
        <v>627</v>
      </c>
      <c r="F456" s="64">
        <v>599</v>
      </c>
      <c r="G456" s="64">
        <v>597</v>
      </c>
      <c r="H456" s="64">
        <v>602</v>
      </c>
      <c r="I456" s="64">
        <v>621</v>
      </c>
      <c r="J456" s="64">
        <v>655</v>
      </c>
      <c r="K456" s="64">
        <v>641</v>
      </c>
      <c r="L456" s="64">
        <v>639</v>
      </c>
      <c r="M456" s="64">
        <v>610</v>
      </c>
      <c r="N456" s="64">
        <v>607</v>
      </c>
      <c r="O456" s="64">
        <v>605</v>
      </c>
      <c r="P456" s="64">
        <v>682</v>
      </c>
      <c r="Q456" s="64">
        <v>597</v>
      </c>
      <c r="R456" s="64">
        <v>653</v>
      </c>
      <c r="S456" s="64">
        <v>683</v>
      </c>
      <c r="T456" s="64">
        <v>724</v>
      </c>
      <c r="U456" s="64">
        <v>763</v>
      </c>
      <c r="V456" s="64">
        <v>807</v>
      </c>
      <c r="W456" s="64">
        <v>826</v>
      </c>
      <c r="X456" s="64">
        <v>814</v>
      </c>
      <c r="Y456" s="64">
        <v>801</v>
      </c>
      <c r="Z456" s="64">
        <v>786</v>
      </c>
      <c r="AA456" s="64">
        <v>775</v>
      </c>
      <c r="AB456" s="65">
        <v>1</v>
      </c>
      <c r="AC456" s="65">
        <f t="shared" si="21"/>
        <v>0</v>
      </c>
      <c r="AD456" s="65">
        <v>4</v>
      </c>
      <c r="AF456" s="59">
        <v>5</v>
      </c>
      <c r="AG456" s="59">
        <v>4</v>
      </c>
      <c r="AH456">
        <v>2022</v>
      </c>
      <c r="AI456" s="74"/>
    </row>
    <row r="457" spans="1:35">
      <c r="A457" s="64">
        <v>20220401</v>
      </c>
      <c r="B457" s="64">
        <f t="shared" si="22"/>
        <v>844</v>
      </c>
      <c r="C457" s="64">
        <f t="shared" si="23"/>
        <v>498</v>
      </c>
      <c r="D457" s="64">
        <v>742</v>
      </c>
      <c r="E457" s="64">
        <v>717</v>
      </c>
      <c r="F457" s="64">
        <v>697</v>
      </c>
      <c r="G457" s="64">
        <v>686</v>
      </c>
      <c r="H457" s="64">
        <v>686</v>
      </c>
      <c r="I457" s="64">
        <v>698</v>
      </c>
      <c r="J457" s="64">
        <v>718</v>
      </c>
      <c r="K457" s="64">
        <v>677</v>
      </c>
      <c r="L457" s="64">
        <v>585</v>
      </c>
      <c r="M457" s="64">
        <v>510</v>
      </c>
      <c r="N457" s="64">
        <v>498</v>
      </c>
      <c r="O457" s="64">
        <v>533</v>
      </c>
      <c r="P457" s="64">
        <v>531</v>
      </c>
      <c r="Q457" s="64">
        <v>525</v>
      </c>
      <c r="R457" s="64">
        <v>554</v>
      </c>
      <c r="S457" s="64">
        <v>585</v>
      </c>
      <c r="T457" s="64">
        <v>637</v>
      </c>
      <c r="U457" s="64">
        <v>700</v>
      </c>
      <c r="V457" s="64">
        <v>783</v>
      </c>
      <c r="W457" s="64">
        <v>842</v>
      </c>
      <c r="X457" s="64">
        <v>844</v>
      </c>
      <c r="Y457" s="64">
        <v>837</v>
      </c>
      <c r="Z457" s="64">
        <v>823</v>
      </c>
      <c r="AA457" s="64">
        <v>807</v>
      </c>
      <c r="AB457" s="65">
        <v>1</v>
      </c>
      <c r="AC457" s="65">
        <f t="shared" si="21"/>
        <v>0</v>
      </c>
      <c r="AD457" s="65">
        <v>5</v>
      </c>
      <c r="AF457" s="59">
        <v>4</v>
      </c>
      <c r="AG457" s="59">
        <v>14</v>
      </c>
      <c r="AH457">
        <v>2022</v>
      </c>
      <c r="AI457" s="74"/>
    </row>
    <row r="458" spans="1:35">
      <c r="A458" s="64">
        <v>20220402</v>
      </c>
      <c r="B458" s="64">
        <f t="shared" si="22"/>
        <v>861</v>
      </c>
      <c r="C458" s="64">
        <f t="shared" si="23"/>
        <v>405</v>
      </c>
      <c r="D458" s="64">
        <v>766</v>
      </c>
      <c r="E458" s="64">
        <v>730</v>
      </c>
      <c r="F458" s="64">
        <v>709</v>
      </c>
      <c r="G458" s="64">
        <v>703</v>
      </c>
      <c r="H458" s="64">
        <v>706</v>
      </c>
      <c r="I458" s="64">
        <v>727</v>
      </c>
      <c r="J458" s="64">
        <v>730</v>
      </c>
      <c r="K458" s="64">
        <v>658</v>
      </c>
      <c r="L458" s="64">
        <v>563</v>
      </c>
      <c r="M458" s="64">
        <v>501</v>
      </c>
      <c r="N458" s="64">
        <v>431</v>
      </c>
      <c r="O458" s="64">
        <v>420</v>
      </c>
      <c r="P458" s="64">
        <v>405</v>
      </c>
      <c r="Q458" s="64">
        <v>429</v>
      </c>
      <c r="R458" s="64">
        <v>461</v>
      </c>
      <c r="S458" s="64">
        <v>506</v>
      </c>
      <c r="T458" s="64">
        <v>577</v>
      </c>
      <c r="U458" s="64">
        <v>665</v>
      </c>
      <c r="V458" s="64">
        <v>772</v>
      </c>
      <c r="W458" s="64">
        <v>848</v>
      </c>
      <c r="X458" s="64">
        <v>861</v>
      </c>
      <c r="Y458" s="64">
        <v>856</v>
      </c>
      <c r="Z458" s="64">
        <v>846</v>
      </c>
      <c r="AA458" s="64">
        <v>827</v>
      </c>
      <c r="AB458" s="65">
        <v>1</v>
      </c>
      <c r="AC458" s="65">
        <f t="shared" si="21"/>
        <v>1</v>
      </c>
      <c r="AD458" s="65">
        <v>6</v>
      </c>
      <c r="AF458" s="59">
        <v>4</v>
      </c>
      <c r="AG458" s="59">
        <v>15</v>
      </c>
      <c r="AH458">
        <v>2022</v>
      </c>
      <c r="AI458" s="74"/>
    </row>
    <row r="459" spans="1:35">
      <c r="A459" s="64">
        <v>20220403</v>
      </c>
      <c r="B459" s="64">
        <f t="shared" si="22"/>
        <v>847</v>
      </c>
      <c r="C459" s="64">
        <f t="shared" si="23"/>
        <v>399</v>
      </c>
      <c r="D459" s="64">
        <v>782</v>
      </c>
      <c r="E459" s="64">
        <v>753</v>
      </c>
      <c r="F459" s="64">
        <v>740</v>
      </c>
      <c r="G459" s="64">
        <v>737</v>
      </c>
      <c r="H459" s="64">
        <v>738</v>
      </c>
      <c r="I459" s="64">
        <v>751</v>
      </c>
      <c r="J459" s="64">
        <v>749</v>
      </c>
      <c r="K459" s="64">
        <v>610</v>
      </c>
      <c r="L459" s="64">
        <v>467</v>
      </c>
      <c r="M459" s="64">
        <v>428</v>
      </c>
      <c r="N459" s="64">
        <v>410</v>
      </c>
      <c r="O459" s="64">
        <v>400</v>
      </c>
      <c r="P459" s="64">
        <v>399</v>
      </c>
      <c r="Q459" s="64">
        <v>414</v>
      </c>
      <c r="R459" s="64">
        <v>440</v>
      </c>
      <c r="S459" s="64">
        <v>487</v>
      </c>
      <c r="T459" s="64">
        <v>564</v>
      </c>
      <c r="U459" s="64">
        <v>655</v>
      </c>
      <c r="V459" s="64">
        <v>753</v>
      </c>
      <c r="W459" s="64">
        <v>831</v>
      </c>
      <c r="X459" s="64">
        <v>847</v>
      </c>
      <c r="Y459" s="64">
        <v>846</v>
      </c>
      <c r="Z459" s="64">
        <v>831</v>
      </c>
      <c r="AA459" s="64">
        <v>810</v>
      </c>
      <c r="AB459" s="65">
        <v>1</v>
      </c>
      <c r="AC459" s="65">
        <f t="shared" si="21"/>
        <v>2</v>
      </c>
      <c r="AD459" s="65">
        <v>7</v>
      </c>
      <c r="AF459" s="59">
        <v>3</v>
      </c>
      <c r="AG459" s="59">
        <v>15</v>
      </c>
      <c r="AH459">
        <v>2022</v>
      </c>
      <c r="AI459" s="74"/>
    </row>
    <row r="460" spans="1:35">
      <c r="A460" s="64">
        <v>20220404</v>
      </c>
      <c r="B460" s="64">
        <f t="shared" si="22"/>
        <v>856</v>
      </c>
      <c r="C460" s="64">
        <f t="shared" si="23"/>
        <v>418</v>
      </c>
      <c r="D460" s="64">
        <v>769</v>
      </c>
      <c r="E460" s="64">
        <v>744</v>
      </c>
      <c r="F460" s="64">
        <v>730</v>
      </c>
      <c r="G460" s="64">
        <v>725</v>
      </c>
      <c r="H460" s="64">
        <v>729</v>
      </c>
      <c r="I460" s="64">
        <v>750</v>
      </c>
      <c r="J460" s="64">
        <v>761</v>
      </c>
      <c r="K460" s="64">
        <v>655</v>
      </c>
      <c r="L460" s="64">
        <v>543</v>
      </c>
      <c r="M460" s="64">
        <v>514</v>
      </c>
      <c r="N460" s="64">
        <v>500</v>
      </c>
      <c r="O460" s="64">
        <v>471</v>
      </c>
      <c r="P460" s="64">
        <v>418</v>
      </c>
      <c r="Q460" s="64">
        <v>475</v>
      </c>
      <c r="R460" s="64">
        <v>517</v>
      </c>
      <c r="S460" s="64">
        <v>558</v>
      </c>
      <c r="T460" s="64">
        <v>630</v>
      </c>
      <c r="U460" s="64">
        <v>705</v>
      </c>
      <c r="V460" s="64">
        <v>776</v>
      </c>
      <c r="W460" s="64">
        <v>850</v>
      </c>
      <c r="X460" s="64">
        <v>856</v>
      </c>
      <c r="Y460" s="64">
        <v>849</v>
      </c>
      <c r="Z460" s="64">
        <v>835</v>
      </c>
      <c r="AA460" s="64">
        <v>818</v>
      </c>
      <c r="AB460" s="65">
        <v>1</v>
      </c>
      <c r="AC460" s="65">
        <f t="shared" si="21"/>
        <v>0</v>
      </c>
      <c r="AD460" s="65">
        <v>1</v>
      </c>
      <c r="AF460" s="59">
        <v>3</v>
      </c>
      <c r="AG460" s="59">
        <v>15</v>
      </c>
      <c r="AH460">
        <v>2022</v>
      </c>
      <c r="AI460" s="74"/>
    </row>
    <row r="461" spans="1:35">
      <c r="A461" s="64">
        <v>20220405</v>
      </c>
      <c r="B461" s="64">
        <f t="shared" si="22"/>
        <v>832</v>
      </c>
      <c r="C461" s="64">
        <f t="shared" si="23"/>
        <v>516</v>
      </c>
      <c r="D461" s="64">
        <v>770</v>
      </c>
      <c r="E461" s="64">
        <v>743</v>
      </c>
      <c r="F461" s="64">
        <v>723</v>
      </c>
      <c r="G461" s="64">
        <v>713</v>
      </c>
      <c r="H461" s="64">
        <v>717</v>
      </c>
      <c r="I461" s="64">
        <v>753</v>
      </c>
      <c r="J461" s="64">
        <v>757</v>
      </c>
      <c r="K461" s="64">
        <v>649</v>
      </c>
      <c r="L461" s="64">
        <v>552</v>
      </c>
      <c r="M461" s="64">
        <v>538</v>
      </c>
      <c r="N461" s="64">
        <v>517</v>
      </c>
      <c r="O461" s="64">
        <v>589</v>
      </c>
      <c r="P461" s="64">
        <v>602</v>
      </c>
      <c r="Q461" s="64">
        <v>562</v>
      </c>
      <c r="R461" s="64">
        <v>516</v>
      </c>
      <c r="S461" s="64">
        <v>718</v>
      </c>
      <c r="T461" s="64">
        <v>668</v>
      </c>
      <c r="U461" s="64">
        <v>705</v>
      </c>
      <c r="V461" s="64">
        <v>786</v>
      </c>
      <c r="W461" s="64">
        <v>832</v>
      </c>
      <c r="X461" s="64">
        <v>825</v>
      </c>
      <c r="Y461" s="64">
        <v>809</v>
      </c>
      <c r="Z461" s="64">
        <v>800</v>
      </c>
      <c r="AA461" s="64">
        <v>796</v>
      </c>
      <c r="AB461" s="65">
        <v>1</v>
      </c>
      <c r="AC461" s="65">
        <f t="shared" si="21"/>
        <v>0</v>
      </c>
      <c r="AD461" s="65">
        <v>2</v>
      </c>
      <c r="AF461" s="59">
        <v>4</v>
      </c>
      <c r="AG461" s="59">
        <v>12</v>
      </c>
      <c r="AH461">
        <v>2022</v>
      </c>
      <c r="AI461" s="74"/>
    </row>
    <row r="462" spans="1:35">
      <c r="A462" s="64">
        <v>20220406</v>
      </c>
      <c r="B462" s="64">
        <f t="shared" si="22"/>
        <v>810</v>
      </c>
      <c r="C462" s="64">
        <f t="shared" si="23"/>
        <v>459</v>
      </c>
      <c r="D462" s="64">
        <v>758</v>
      </c>
      <c r="E462" s="64">
        <v>731</v>
      </c>
      <c r="F462" s="64">
        <v>716</v>
      </c>
      <c r="G462" s="64">
        <v>711</v>
      </c>
      <c r="H462" s="64">
        <v>714</v>
      </c>
      <c r="I462" s="64">
        <v>733</v>
      </c>
      <c r="J462" s="64">
        <v>751</v>
      </c>
      <c r="K462" s="64">
        <v>640</v>
      </c>
      <c r="L462" s="64">
        <v>540</v>
      </c>
      <c r="M462" s="64">
        <v>505</v>
      </c>
      <c r="N462" s="64">
        <v>497</v>
      </c>
      <c r="O462" s="64">
        <v>471</v>
      </c>
      <c r="P462" s="64">
        <v>459</v>
      </c>
      <c r="Q462" s="64">
        <v>479</v>
      </c>
      <c r="R462" s="67">
        <v>470</v>
      </c>
      <c r="S462" s="67">
        <v>500</v>
      </c>
      <c r="T462" s="67">
        <v>560</v>
      </c>
      <c r="U462" s="67">
        <v>620</v>
      </c>
      <c r="V462" s="67">
        <v>710</v>
      </c>
      <c r="W462" s="67">
        <v>800</v>
      </c>
      <c r="X462" s="67">
        <v>810</v>
      </c>
      <c r="Y462" s="67">
        <v>800</v>
      </c>
      <c r="Z462" s="67">
        <v>780</v>
      </c>
      <c r="AA462" s="64">
        <v>773</v>
      </c>
      <c r="AB462" s="65">
        <v>1</v>
      </c>
      <c r="AC462" s="65">
        <f t="shared" si="21"/>
        <v>0</v>
      </c>
      <c r="AD462" s="65">
        <v>3</v>
      </c>
      <c r="AF462" s="59">
        <v>5</v>
      </c>
      <c r="AG462" s="59">
        <v>15</v>
      </c>
      <c r="AH462">
        <v>2022</v>
      </c>
      <c r="AI462" s="74"/>
    </row>
    <row r="463" spans="1:35">
      <c r="A463" s="64">
        <v>20220407</v>
      </c>
      <c r="B463" s="64">
        <f t="shared" si="22"/>
        <v>817</v>
      </c>
      <c r="C463" s="64">
        <f t="shared" si="23"/>
        <v>469</v>
      </c>
      <c r="D463" s="64">
        <v>747</v>
      </c>
      <c r="E463" s="64">
        <v>715</v>
      </c>
      <c r="F463" s="64">
        <v>697</v>
      </c>
      <c r="G463" s="64">
        <v>691</v>
      </c>
      <c r="H463" s="64">
        <v>696</v>
      </c>
      <c r="I463" s="64">
        <v>716</v>
      </c>
      <c r="J463" s="64">
        <v>729</v>
      </c>
      <c r="K463" s="64">
        <v>680</v>
      </c>
      <c r="L463" s="64">
        <v>593</v>
      </c>
      <c r="M463" s="64">
        <v>558</v>
      </c>
      <c r="N463" s="64">
        <v>506</v>
      </c>
      <c r="O463" s="64">
        <v>479</v>
      </c>
      <c r="P463" s="64">
        <v>469</v>
      </c>
      <c r="Q463" s="64">
        <v>485</v>
      </c>
      <c r="R463" s="64">
        <v>517</v>
      </c>
      <c r="S463" s="64">
        <v>569</v>
      </c>
      <c r="T463" s="64">
        <v>624</v>
      </c>
      <c r="U463" s="64">
        <v>696</v>
      </c>
      <c r="V463" s="64">
        <v>753</v>
      </c>
      <c r="W463" s="64">
        <v>809</v>
      </c>
      <c r="X463" s="64">
        <v>817</v>
      </c>
      <c r="Y463" s="64">
        <v>812</v>
      </c>
      <c r="Z463" s="64">
        <v>800</v>
      </c>
      <c r="AA463" s="64">
        <v>785</v>
      </c>
      <c r="AB463" s="65">
        <v>1</v>
      </c>
      <c r="AC463" s="65">
        <f t="shared" si="21"/>
        <v>0</v>
      </c>
      <c r="AD463" s="65">
        <v>4</v>
      </c>
      <c r="AF463" s="59">
        <v>5</v>
      </c>
      <c r="AG463" s="59">
        <v>14</v>
      </c>
      <c r="AH463">
        <v>2022</v>
      </c>
      <c r="AI463" s="74"/>
    </row>
    <row r="464" spans="1:35">
      <c r="A464" s="64">
        <v>20220408</v>
      </c>
      <c r="B464" s="64">
        <f t="shared" si="22"/>
        <v>815</v>
      </c>
      <c r="C464" s="64">
        <f t="shared" si="23"/>
        <v>467</v>
      </c>
      <c r="D464" s="64">
        <v>743</v>
      </c>
      <c r="E464" s="64">
        <v>716</v>
      </c>
      <c r="F464" s="64">
        <v>699</v>
      </c>
      <c r="G464" s="64">
        <v>695</v>
      </c>
      <c r="H464" s="64">
        <v>703</v>
      </c>
      <c r="I464" s="64">
        <v>723</v>
      </c>
      <c r="J464" s="64">
        <v>730</v>
      </c>
      <c r="K464" s="64">
        <v>619</v>
      </c>
      <c r="L464" s="64">
        <v>531</v>
      </c>
      <c r="M464" s="64">
        <v>504</v>
      </c>
      <c r="N464" s="64">
        <v>486</v>
      </c>
      <c r="O464" s="64">
        <v>472</v>
      </c>
      <c r="P464" s="64">
        <v>467</v>
      </c>
      <c r="Q464" s="64">
        <v>479</v>
      </c>
      <c r="R464" s="64">
        <v>506</v>
      </c>
      <c r="S464" s="64">
        <v>554</v>
      </c>
      <c r="T464" s="64">
        <v>624</v>
      </c>
      <c r="U464" s="64">
        <v>693</v>
      </c>
      <c r="V464" s="64">
        <v>737</v>
      </c>
      <c r="W464" s="64">
        <v>799</v>
      </c>
      <c r="X464" s="64">
        <v>815</v>
      </c>
      <c r="Y464" s="64">
        <v>811</v>
      </c>
      <c r="Z464" s="64">
        <v>791</v>
      </c>
      <c r="AA464" s="64">
        <v>779</v>
      </c>
      <c r="AB464" s="65">
        <v>1</v>
      </c>
      <c r="AC464" s="65">
        <f t="shared" si="21"/>
        <v>0</v>
      </c>
      <c r="AD464" s="65">
        <v>5</v>
      </c>
      <c r="AF464" s="59">
        <v>5</v>
      </c>
      <c r="AG464" s="59">
        <v>15</v>
      </c>
      <c r="AH464">
        <v>2022</v>
      </c>
      <c r="AI464" s="74"/>
    </row>
    <row r="465" spans="1:35">
      <c r="A465" s="64">
        <v>20220409</v>
      </c>
      <c r="B465" s="64">
        <f t="shared" si="22"/>
        <v>795</v>
      </c>
      <c r="C465" s="64">
        <f t="shared" si="23"/>
        <v>445</v>
      </c>
      <c r="D465" s="64">
        <v>737</v>
      </c>
      <c r="E465" s="64">
        <v>705</v>
      </c>
      <c r="F465" s="64">
        <v>690</v>
      </c>
      <c r="G465" s="64">
        <v>680</v>
      </c>
      <c r="H465" s="64">
        <v>680</v>
      </c>
      <c r="I465" s="64">
        <v>693</v>
      </c>
      <c r="J465" s="64">
        <v>684</v>
      </c>
      <c r="K465" s="64">
        <v>560</v>
      </c>
      <c r="L465" s="64">
        <v>480</v>
      </c>
      <c r="M465" s="64">
        <v>445</v>
      </c>
      <c r="N465" s="64">
        <v>449</v>
      </c>
      <c r="O465" s="64">
        <v>465</v>
      </c>
      <c r="P465" s="64">
        <v>482</v>
      </c>
      <c r="Q465" s="64">
        <v>498</v>
      </c>
      <c r="R465" s="64">
        <v>519</v>
      </c>
      <c r="S465" s="64">
        <v>536</v>
      </c>
      <c r="T465" s="64">
        <v>578</v>
      </c>
      <c r="U465" s="64">
        <v>661</v>
      </c>
      <c r="V465" s="64">
        <v>717</v>
      </c>
      <c r="W465" s="64">
        <v>771</v>
      </c>
      <c r="X465" s="64">
        <v>795</v>
      </c>
      <c r="Y465" s="64">
        <v>795</v>
      </c>
      <c r="Z465" s="64">
        <v>786</v>
      </c>
      <c r="AA465" s="64">
        <v>768</v>
      </c>
      <c r="AB465" s="65">
        <v>1</v>
      </c>
      <c r="AC465" s="65">
        <f t="shared" si="21"/>
        <v>1</v>
      </c>
      <c r="AD465" s="65">
        <v>6</v>
      </c>
      <c r="AF465" s="59">
        <v>6</v>
      </c>
      <c r="AG465" s="59">
        <v>15</v>
      </c>
      <c r="AH465">
        <v>2022</v>
      </c>
      <c r="AI465" s="74"/>
    </row>
    <row r="466" spans="1:35">
      <c r="A466" s="64">
        <v>20220410</v>
      </c>
      <c r="B466" s="64">
        <f t="shared" si="22"/>
        <v>737</v>
      </c>
      <c r="C466" s="64">
        <f t="shared" si="23"/>
        <v>452</v>
      </c>
      <c r="D466" s="64">
        <v>719</v>
      </c>
      <c r="E466" s="64">
        <v>685</v>
      </c>
      <c r="F466" s="64">
        <v>662</v>
      </c>
      <c r="G466" s="64">
        <v>651</v>
      </c>
      <c r="H466" s="64">
        <v>650</v>
      </c>
      <c r="I466" s="64">
        <v>656</v>
      </c>
      <c r="J466" s="64">
        <v>630</v>
      </c>
      <c r="K466" s="64">
        <v>547</v>
      </c>
      <c r="L466" s="64">
        <v>481</v>
      </c>
      <c r="M466" s="64">
        <v>487</v>
      </c>
      <c r="N466" s="64">
        <v>452</v>
      </c>
      <c r="O466" s="64">
        <v>453</v>
      </c>
      <c r="P466" s="64">
        <v>457</v>
      </c>
      <c r="Q466" s="64">
        <v>466</v>
      </c>
      <c r="R466" s="64">
        <v>491</v>
      </c>
      <c r="S466" s="64">
        <v>561</v>
      </c>
      <c r="T466" s="64">
        <v>596</v>
      </c>
      <c r="U466" s="64">
        <v>637</v>
      </c>
      <c r="V466" s="64">
        <v>683</v>
      </c>
      <c r="W466" s="64">
        <v>724</v>
      </c>
      <c r="X466" s="64">
        <v>737</v>
      </c>
      <c r="Y466" s="64">
        <v>731</v>
      </c>
      <c r="Z466" s="64">
        <v>700</v>
      </c>
      <c r="AA466" s="64">
        <v>666</v>
      </c>
      <c r="AB466" s="65">
        <v>1</v>
      </c>
      <c r="AC466" s="65">
        <f t="shared" si="21"/>
        <v>2</v>
      </c>
      <c r="AD466" s="65">
        <v>7</v>
      </c>
      <c r="AF466" s="59">
        <v>6</v>
      </c>
      <c r="AG466" s="59">
        <v>13</v>
      </c>
      <c r="AH466">
        <v>2022</v>
      </c>
      <c r="AI466" s="74"/>
    </row>
    <row r="467" spans="1:35">
      <c r="A467" s="64">
        <v>20220411</v>
      </c>
      <c r="B467" s="64">
        <f t="shared" si="22"/>
        <v>731</v>
      </c>
      <c r="C467" s="64">
        <f t="shared" si="23"/>
        <v>496</v>
      </c>
      <c r="D467" s="64">
        <v>616</v>
      </c>
      <c r="E467" s="64">
        <v>575</v>
      </c>
      <c r="F467" s="64">
        <v>555</v>
      </c>
      <c r="G467" s="64">
        <v>551</v>
      </c>
      <c r="H467" s="64">
        <v>558</v>
      </c>
      <c r="I467" s="64">
        <v>573</v>
      </c>
      <c r="J467" s="64">
        <v>597</v>
      </c>
      <c r="K467" s="64">
        <v>608</v>
      </c>
      <c r="L467" s="64">
        <v>573</v>
      </c>
      <c r="M467" s="64">
        <v>530</v>
      </c>
      <c r="N467" s="64">
        <v>498</v>
      </c>
      <c r="O467" s="64">
        <v>496</v>
      </c>
      <c r="P467" s="64">
        <v>529</v>
      </c>
      <c r="Q467" s="64">
        <v>579</v>
      </c>
      <c r="R467" s="64">
        <v>597</v>
      </c>
      <c r="S467" s="64">
        <v>569</v>
      </c>
      <c r="T467" s="64">
        <v>618</v>
      </c>
      <c r="U467" s="64">
        <v>703</v>
      </c>
      <c r="V467" s="64">
        <v>727</v>
      </c>
      <c r="W467" s="64">
        <v>731</v>
      </c>
      <c r="X467" s="64">
        <v>722</v>
      </c>
      <c r="Y467" s="64">
        <v>707</v>
      </c>
      <c r="Z467" s="64">
        <v>689</v>
      </c>
      <c r="AA467" s="64">
        <v>669</v>
      </c>
      <c r="AB467" s="65">
        <v>1</v>
      </c>
      <c r="AC467" s="65">
        <f t="shared" si="21"/>
        <v>0</v>
      </c>
      <c r="AD467" s="65">
        <v>1</v>
      </c>
      <c r="AF467" s="59">
        <v>9</v>
      </c>
      <c r="AG467" s="59">
        <v>15</v>
      </c>
      <c r="AH467">
        <v>2022</v>
      </c>
      <c r="AI467" s="74"/>
    </row>
    <row r="468" spans="1:35">
      <c r="A468" s="64">
        <v>20220412</v>
      </c>
      <c r="B468" s="64">
        <f t="shared" si="22"/>
        <v>739</v>
      </c>
      <c r="C468" s="64">
        <f t="shared" si="23"/>
        <v>491</v>
      </c>
      <c r="D468" s="64">
        <v>636</v>
      </c>
      <c r="E468" s="64">
        <v>593</v>
      </c>
      <c r="F468" s="64">
        <v>563</v>
      </c>
      <c r="G468" s="64">
        <v>552</v>
      </c>
      <c r="H468" s="64">
        <v>562</v>
      </c>
      <c r="I468" s="64">
        <v>604</v>
      </c>
      <c r="J468" s="64">
        <v>622</v>
      </c>
      <c r="K468" s="64">
        <v>567</v>
      </c>
      <c r="L468" s="64">
        <v>520</v>
      </c>
      <c r="M468" s="64">
        <v>523</v>
      </c>
      <c r="N468" s="64">
        <v>494</v>
      </c>
      <c r="O468" s="64">
        <v>491</v>
      </c>
      <c r="P468" s="64">
        <v>507</v>
      </c>
      <c r="Q468" s="64">
        <v>534</v>
      </c>
      <c r="R468" s="64">
        <v>528</v>
      </c>
      <c r="S468" s="64">
        <v>615</v>
      </c>
      <c r="T468" s="64">
        <v>677</v>
      </c>
      <c r="U468" s="64">
        <v>703</v>
      </c>
      <c r="V468" s="64">
        <v>728</v>
      </c>
      <c r="W468" s="64">
        <v>739</v>
      </c>
      <c r="X468" s="64">
        <v>731</v>
      </c>
      <c r="Y468" s="64">
        <v>714</v>
      </c>
      <c r="Z468" s="64">
        <v>689</v>
      </c>
      <c r="AA468" s="64">
        <v>658</v>
      </c>
      <c r="AB468" s="65">
        <v>1</v>
      </c>
      <c r="AC468" s="65">
        <f t="shared" si="21"/>
        <v>0</v>
      </c>
      <c r="AD468" s="65">
        <v>2</v>
      </c>
      <c r="AF468" s="59">
        <v>8</v>
      </c>
      <c r="AG468" s="59">
        <v>15</v>
      </c>
      <c r="AH468">
        <v>2022</v>
      </c>
      <c r="AI468" s="74"/>
    </row>
    <row r="469" spans="1:35">
      <c r="A469" s="64">
        <v>20220413</v>
      </c>
      <c r="B469" s="64">
        <f t="shared" si="22"/>
        <v>769</v>
      </c>
      <c r="C469" s="64">
        <f t="shared" si="23"/>
        <v>510</v>
      </c>
      <c r="D469" s="64">
        <v>611</v>
      </c>
      <c r="E469" s="64">
        <v>578</v>
      </c>
      <c r="F469" s="64">
        <v>561</v>
      </c>
      <c r="G469" s="64">
        <v>554</v>
      </c>
      <c r="H469" s="64">
        <v>557</v>
      </c>
      <c r="I469" s="64">
        <v>572</v>
      </c>
      <c r="J469" s="64">
        <v>596</v>
      </c>
      <c r="K469" s="64">
        <v>565</v>
      </c>
      <c r="L469" s="64">
        <v>552</v>
      </c>
      <c r="M469" s="64">
        <v>510</v>
      </c>
      <c r="N469" s="64">
        <v>520</v>
      </c>
      <c r="O469" s="64">
        <v>537</v>
      </c>
      <c r="P469" s="64">
        <v>619</v>
      </c>
      <c r="Q469" s="64">
        <v>607</v>
      </c>
      <c r="R469" s="64">
        <v>665</v>
      </c>
      <c r="S469" s="64">
        <v>696</v>
      </c>
      <c r="T469" s="64">
        <v>721</v>
      </c>
      <c r="U469" s="64">
        <v>749</v>
      </c>
      <c r="V469" s="64">
        <v>758</v>
      </c>
      <c r="W469" s="64">
        <v>769</v>
      </c>
      <c r="X469" s="64">
        <v>760</v>
      </c>
      <c r="Y469" s="64">
        <v>741</v>
      </c>
      <c r="Z469" s="64">
        <v>718</v>
      </c>
      <c r="AA469" s="64">
        <v>695</v>
      </c>
      <c r="AB469" s="65">
        <v>1</v>
      </c>
      <c r="AC469" s="65">
        <f t="shared" si="21"/>
        <v>0</v>
      </c>
      <c r="AD469" s="65">
        <v>3</v>
      </c>
      <c r="AF469" s="59">
        <v>7</v>
      </c>
      <c r="AG469" s="59">
        <v>10</v>
      </c>
      <c r="AH469">
        <v>2022</v>
      </c>
      <c r="AI469" s="74"/>
    </row>
    <row r="470" spans="1:35">
      <c r="A470" s="64">
        <v>20220414</v>
      </c>
      <c r="B470" s="64">
        <f t="shared" si="22"/>
        <v>803</v>
      </c>
      <c r="C470" s="64">
        <f t="shared" si="23"/>
        <v>596</v>
      </c>
      <c r="D470" s="64">
        <v>649</v>
      </c>
      <c r="E470" s="64">
        <v>621</v>
      </c>
      <c r="F470" s="64">
        <v>604</v>
      </c>
      <c r="G470" s="64">
        <v>596</v>
      </c>
      <c r="H470" s="64">
        <v>601</v>
      </c>
      <c r="I470" s="64">
        <v>618</v>
      </c>
      <c r="J470" s="64">
        <v>647</v>
      </c>
      <c r="K470" s="64">
        <v>699</v>
      </c>
      <c r="L470" s="64">
        <v>754</v>
      </c>
      <c r="M470" s="64">
        <v>775</v>
      </c>
      <c r="N470" s="64">
        <v>742</v>
      </c>
      <c r="O470" s="64">
        <v>723</v>
      </c>
      <c r="P470" s="64">
        <v>693</v>
      </c>
      <c r="Q470" s="64">
        <v>715</v>
      </c>
      <c r="R470" s="64">
        <v>720</v>
      </c>
      <c r="S470" s="64">
        <v>716</v>
      </c>
      <c r="T470" s="64">
        <v>735</v>
      </c>
      <c r="U470" s="64">
        <v>790</v>
      </c>
      <c r="V470" s="64">
        <v>802</v>
      </c>
      <c r="W470" s="64">
        <v>803</v>
      </c>
      <c r="X470" s="64">
        <v>783</v>
      </c>
      <c r="Y470" s="64">
        <v>756</v>
      </c>
      <c r="Z470" s="64">
        <v>741</v>
      </c>
      <c r="AA470" s="64">
        <v>721</v>
      </c>
      <c r="AB470" s="65">
        <v>1</v>
      </c>
      <c r="AC470" s="65">
        <f t="shared" si="21"/>
        <v>0</v>
      </c>
      <c r="AD470" s="65">
        <v>4</v>
      </c>
      <c r="AF470" s="59">
        <v>6</v>
      </c>
      <c r="AG470" s="59">
        <v>2</v>
      </c>
      <c r="AH470">
        <v>2022</v>
      </c>
      <c r="AI470" s="74"/>
    </row>
    <row r="471" spans="1:35">
      <c r="A471" s="64">
        <v>20220415</v>
      </c>
      <c r="B471" s="64">
        <f t="shared" si="22"/>
        <v>798</v>
      </c>
      <c r="C471" s="64">
        <f t="shared" si="23"/>
        <v>463</v>
      </c>
      <c r="D471" s="64">
        <v>674</v>
      </c>
      <c r="E471" s="64">
        <v>633</v>
      </c>
      <c r="F471" s="64">
        <v>614</v>
      </c>
      <c r="G471" s="64">
        <v>607</v>
      </c>
      <c r="H471" s="64">
        <v>612</v>
      </c>
      <c r="I471" s="64">
        <v>629</v>
      </c>
      <c r="J471" s="64">
        <v>645</v>
      </c>
      <c r="K471" s="64">
        <v>641</v>
      </c>
      <c r="L471" s="64">
        <v>639</v>
      </c>
      <c r="M471" s="64">
        <v>568</v>
      </c>
      <c r="N471" s="64">
        <v>518</v>
      </c>
      <c r="O471" s="64">
        <v>480</v>
      </c>
      <c r="P471" s="64">
        <v>463</v>
      </c>
      <c r="Q471" s="64">
        <v>492</v>
      </c>
      <c r="R471" s="64">
        <v>551</v>
      </c>
      <c r="S471" s="64">
        <v>594</v>
      </c>
      <c r="T471" s="64">
        <v>643</v>
      </c>
      <c r="U471" s="64">
        <v>683</v>
      </c>
      <c r="V471" s="64">
        <v>744</v>
      </c>
      <c r="W471" s="64">
        <v>786</v>
      </c>
      <c r="X471" s="64">
        <v>798</v>
      </c>
      <c r="Y471" s="64">
        <v>784</v>
      </c>
      <c r="Z471" s="64">
        <v>773</v>
      </c>
      <c r="AA471" s="64">
        <v>762</v>
      </c>
      <c r="AB471" s="65">
        <v>1</v>
      </c>
      <c r="AC471" s="65">
        <f t="shared" si="21"/>
        <v>0</v>
      </c>
      <c r="AD471" s="65">
        <v>5</v>
      </c>
      <c r="AF471" s="59">
        <v>6</v>
      </c>
      <c r="AG471" s="59">
        <v>11</v>
      </c>
      <c r="AH471">
        <v>2022</v>
      </c>
      <c r="AI471" s="74"/>
    </row>
    <row r="472" spans="1:35">
      <c r="A472" s="64">
        <v>20220416</v>
      </c>
      <c r="B472" s="64">
        <f t="shared" si="22"/>
        <v>800</v>
      </c>
      <c r="C472" s="64">
        <f t="shared" si="23"/>
        <v>436</v>
      </c>
      <c r="D472" s="64">
        <v>718</v>
      </c>
      <c r="E472" s="64">
        <v>677</v>
      </c>
      <c r="F472" s="64">
        <v>664</v>
      </c>
      <c r="G472" s="64">
        <v>654</v>
      </c>
      <c r="H472" s="64">
        <v>650</v>
      </c>
      <c r="I472" s="64">
        <v>668</v>
      </c>
      <c r="J472" s="64">
        <v>661</v>
      </c>
      <c r="K472" s="64">
        <v>545</v>
      </c>
      <c r="L472" s="64">
        <v>486</v>
      </c>
      <c r="M472" s="64">
        <v>442</v>
      </c>
      <c r="N472" s="64">
        <v>436</v>
      </c>
      <c r="O472" s="64">
        <v>451</v>
      </c>
      <c r="P472" s="64">
        <v>467</v>
      </c>
      <c r="Q472" s="64">
        <v>474</v>
      </c>
      <c r="R472" s="64">
        <v>490</v>
      </c>
      <c r="S472" s="64">
        <v>494</v>
      </c>
      <c r="T472" s="64">
        <v>571</v>
      </c>
      <c r="U472" s="64">
        <v>658</v>
      </c>
      <c r="V472" s="64">
        <v>719</v>
      </c>
      <c r="W472" s="64">
        <v>782</v>
      </c>
      <c r="X472" s="64">
        <v>800</v>
      </c>
      <c r="Y472" s="64">
        <v>795</v>
      </c>
      <c r="Z472" s="64">
        <v>779</v>
      </c>
      <c r="AA472" s="64">
        <v>755</v>
      </c>
      <c r="AB472" s="65">
        <v>1</v>
      </c>
      <c r="AC472" s="65">
        <f t="shared" si="21"/>
        <v>1</v>
      </c>
      <c r="AD472" s="65">
        <v>6</v>
      </c>
      <c r="AF472" s="59">
        <v>5</v>
      </c>
      <c r="AG472" s="59">
        <v>15</v>
      </c>
      <c r="AH472">
        <v>2022</v>
      </c>
      <c r="AI472" s="74"/>
    </row>
    <row r="473" spans="1:35">
      <c r="A473" s="64">
        <v>20220417</v>
      </c>
      <c r="B473" s="64">
        <f t="shared" si="22"/>
        <v>789</v>
      </c>
      <c r="C473" s="64">
        <f t="shared" si="23"/>
        <v>410</v>
      </c>
      <c r="D473" s="64">
        <v>689</v>
      </c>
      <c r="E473" s="64">
        <v>649</v>
      </c>
      <c r="F473" s="64">
        <v>637</v>
      </c>
      <c r="G473" s="64">
        <v>611</v>
      </c>
      <c r="H473" s="64">
        <v>614</v>
      </c>
      <c r="I473" s="64">
        <v>639</v>
      </c>
      <c r="J473" s="64">
        <v>636</v>
      </c>
      <c r="K473" s="64">
        <v>523</v>
      </c>
      <c r="L473" s="64">
        <v>437</v>
      </c>
      <c r="M473" s="64">
        <v>410</v>
      </c>
      <c r="N473" s="64">
        <v>443</v>
      </c>
      <c r="O473" s="64">
        <v>468</v>
      </c>
      <c r="P473" s="64">
        <v>477</v>
      </c>
      <c r="Q473" s="64">
        <v>481</v>
      </c>
      <c r="R473" s="64">
        <v>496</v>
      </c>
      <c r="S473" s="64">
        <v>495</v>
      </c>
      <c r="T473" s="64">
        <v>547</v>
      </c>
      <c r="U473" s="64">
        <v>644</v>
      </c>
      <c r="V473" s="64">
        <v>701</v>
      </c>
      <c r="W473" s="64">
        <v>773</v>
      </c>
      <c r="X473" s="64">
        <v>789</v>
      </c>
      <c r="Y473" s="64">
        <v>781</v>
      </c>
      <c r="Z473" s="64">
        <v>770</v>
      </c>
      <c r="AA473" s="64">
        <v>747</v>
      </c>
      <c r="AB473" s="65">
        <v>1</v>
      </c>
      <c r="AC473" s="65">
        <f t="shared" si="21"/>
        <v>2</v>
      </c>
      <c r="AD473" s="65">
        <v>7</v>
      </c>
      <c r="AF473" s="59">
        <v>5</v>
      </c>
      <c r="AG473" s="59">
        <v>16</v>
      </c>
      <c r="AH473">
        <v>2022</v>
      </c>
      <c r="AI473" s="74"/>
    </row>
    <row r="474" spans="1:35">
      <c r="A474" s="64">
        <v>20220418</v>
      </c>
      <c r="B474" s="64">
        <f t="shared" si="22"/>
        <v>790</v>
      </c>
      <c r="C474" s="64">
        <f t="shared" si="23"/>
        <v>486</v>
      </c>
      <c r="D474" s="64">
        <v>686</v>
      </c>
      <c r="E474" s="64">
        <v>643</v>
      </c>
      <c r="F474" s="64">
        <v>623</v>
      </c>
      <c r="G474" s="64">
        <v>614</v>
      </c>
      <c r="H474" s="64">
        <v>616</v>
      </c>
      <c r="I474" s="64">
        <v>634</v>
      </c>
      <c r="J474" s="64">
        <v>642</v>
      </c>
      <c r="K474" s="64">
        <v>617</v>
      </c>
      <c r="L474" s="64">
        <v>583</v>
      </c>
      <c r="M474" s="64">
        <v>560</v>
      </c>
      <c r="N474" s="64">
        <v>580</v>
      </c>
      <c r="O474" s="64">
        <v>504</v>
      </c>
      <c r="P474" s="64">
        <v>486</v>
      </c>
      <c r="Q474" s="64">
        <v>571</v>
      </c>
      <c r="R474" s="64">
        <v>577</v>
      </c>
      <c r="S474" s="64">
        <v>600</v>
      </c>
      <c r="T474" s="64">
        <v>587</v>
      </c>
      <c r="U474" s="64">
        <v>674</v>
      </c>
      <c r="V474" s="64">
        <v>732</v>
      </c>
      <c r="W474" s="64">
        <v>770</v>
      </c>
      <c r="X474" s="64">
        <v>773</v>
      </c>
      <c r="Y474" s="64">
        <v>790</v>
      </c>
      <c r="Z474" s="64">
        <v>777</v>
      </c>
      <c r="AA474" s="64">
        <v>757</v>
      </c>
      <c r="AB474" s="65">
        <v>1</v>
      </c>
      <c r="AC474" s="65">
        <f t="shared" si="21"/>
        <v>0</v>
      </c>
      <c r="AD474" s="65">
        <v>1</v>
      </c>
      <c r="AF474" s="59">
        <v>7</v>
      </c>
      <c r="AG474" s="59">
        <v>11</v>
      </c>
      <c r="AH474">
        <v>2022</v>
      </c>
      <c r="AI474" s="74"/>
    </row>
    <row r="475" spans="1:35">
      <c r="A475" s="64">
        <v>20220419</v>
      </c>
      <c r="B475" s="64">
        <f t="shared" si="22"/>
        <v>792</v>
      </c>
      <c r="C475" s="64">
        <f t="shared" si="23"/>
        <v>462</v>
      </c>
      <c r="D475" s="64">
        <v>714</v>
      </c>
      <c r="E475" s="64">
        <v>663</v>
      </c>
      <c r="F475" s="64">
        <v>643</v>
      </c>
      <c r="G475" s="64">
        <v>639</v>
      </c>
      <c r="H475" s="64">
        <v>640</v>
      </c>
      <c r="I475" s="64">
        <v>653</v>
      </c>
      <c r="J475" s="64">
        <v>646</v>
      </c>
      <c r="K475" s="64">
        <v>560</v>
      </c>
      <c r="L475" s="64">
        <v>517</v>
      </c>
      <c r="M475" s="64">
        <v>500</v>
      </c>
      <c r="N475" s="64">
        <v>485</v>
      </c>
      <c r="O475" s="64">
        <v>462</v>
      </c>
      <c r="P475" s="64">
        <v>475</v>
      </c>
      <c r="Q475" s="64">
        <v>506</v>
      </c>
      <c r="R475" s="64">
        <v>509</v>
      </c>
      <c r="S475" s="64">
        <v>543</v>
      </c>
      <c r="T475" s="64">
        <v>611</v>
      </c>
      <c r="U475" s="64">
        <v>680</v>
      </c>
      <c r="V475" s="64">
        <v>728</v>
      </c>
      <c r="W475" s="64">
        <v>792</v>
      </c>
      <c r="X475" s="64">
        <v>789</v>
      </c>
      <c r="Y475" s="64">
        <v>761</v>
      </c>
      <c r="Z475" s="64">
        <v>714</v>
      </c>
      <c r="AA475" s="64">
        <v>688</v>
      </c>
      <c r="AB475" s="65">
        <v>1</v>
      </c>
      <c r="AC475" s="65">
        <f t="shared" si="21"/>
        <v>0</v>
      </c>
      <c r="AD475" s="65">
        <v>2</v>
      </c>
      <c r="AF475" s="59">
        <v>6</v>
      </c>
      <c r="AG475" s="59">
        <v>15</v>
      </c>
      <c r="AH475">
        <v>2022</v>
      </c>
      <c r="AI475" s="74"/>
    </row>
    <row r="476" spans="1:35">
      <c r="A476" s="64">
        <v>20220420</v>
      </c>
      <c r="B476" s="64">
        <f t="shared" si="22"/>
        <v>734</v>
      </c>
      <c r="C476" s="64">
        <f t="shared" si="23"/>
        <v>429</v>
      </c>
      <c r="D476" s="64">
        <v>644</v>
      </c>
      <c r="E476" s="64">
        <v>615</v>
      </c>
      <c r="F476" s="64">
        <v>596</v>
      </c>
      <c r="G476" s="64">
        <v>604</v>
      </c>
      <c r="H476" s="64">
        <v>621</v>
      </c>
      <c r="I476" s="64">
        <v>638</v>
      </c>
      <c r="J476" s="64">
        <v>623</v>
      </c>
      <c r="K476" s="64">
        <v>520</v>
      </c>
      <c r="L476" s="64">
        <v>461</v>
      </c>
      <c r="M476" s="64">
        <v>436</v>
      </c>
      <c r="N476" s="64">
        <v>429</v>
      </c>
      <c r="O476" s="64">
        <v>430</v>
      </c>
      <c r="P476" s="64">
        <v>447</v>
      </c>
      <c r="Q476" s="64">
        <v>466</v>
      </c>
      <c r="R476" s="64">
        <v>471</v>
      </c>
      <c r="S476" s="64">
        <v>540</v>
      </c>
      <c r="T476" s="64">
        <v>583</v>
      </c>
      <c r="U476" s="64">
        <v>623</v>
      </c>
      <c r="V476" s="64">
        <v>674</v>
      </c>
      <c r="W476" s="64">
        <v>726</v>
      </c>
      <c r="X476" s="64">
        <v>734</v>
      </c>
      <c r="Y476" s="64">
        <v>723</v>
      </c>
      <c r="Z476" s="64">
        <v>709</v>
      </c>
      <c r="AA476" s="64">
        <v>686</v>
      </c>
      <c r="AB476" s="65">
        <v>1</v>
      </c>
      <c r="AC476" s="65">
        <f t="shared" si="21"/>
        <v>0</v>
      </c>
      <c r="AD476" s="65">
        <v>3</v>
      </c>
      <c r="AF476" s="59">
        <v>6</v>
      </c>
      <c r="AG476" s="59">
        <v>15</v>
      </c>
      <c r="AH476">
        <v>2022</v>
      </c>
      <c r="AI476" s="74"/>
    </row>
    <row r="477" spans="1:35">
      <c r="A477" s="64">
        <v>20220421</v>
      </c>
      <c r="B477" s="64">
        <f t="shared" si="22"/>
        <v>752</v>
      </c>
      <c r="C477" s="64">
        <f t="shared" si="23"/>
        <v>406</v>
      </c>
      <c r="D477" s="64">
        <v>628</v>
      </c>
      <c r="E477" s="64">
        <v>594</v>
      </c>
      <c r="F477" s="64">
        <v>574</v>
      </c>
      <c r="G477" s="64">
        <v>564</v>
      </c>
      <c r="H477" s="64">
        <v>557</v>
      </c>
      <c r="I477" s="64">
        <v>571</v>
      </c>
      <c r="J477" s="64">
        <v>597</v>
      </c>
      <c r="K477" s="64">
        <v>665</v>
      </c>
      <c r="L477" s="64">
        <v>689</v>
      </c>
      <c r="M477" s="64">
        <v>699</v>
      </c>
      <c r="N477" s="64">
        <v>719</v>
      </c>
      <c r="O477" s="64">
        <v>704</v>
      </c>
      <c r="P477" s="64">
        <v>529</v>
      </c>
      <c r="Q477" s="64">
        <v>406</v>
      </c>
      <c r="R477" s="64">
        <v>445</v>
      </c>
      <c r="S477" s="64">
        <v>528</v>
      </c>
      <c r="T477" s="64">
        <v>585</v>
      </c>
      <c r="U477" s="64">
        <v>643</v>
      </c>
      <c r="V477" s="64">
        <v>686</v>
      </c>
      <c r="W477" s="64">
        <v>740</v>
      </c>
      <c r="X477" s="64">
        <v>752</v>
      </c>
      <c r="Y477" s="64">
        <v>740</v>
      </c>
      <c r="Z477" s="64">
        <v>721</v>
      </c>
      <c r="AA477" s="64">
        <v>693</v>
      </c>
      <c r="AB477" s="65">
        <v>1</v>
      </c>
      <c r="AC477" s="65">
        <f t="shared" si="21"/>
        <v>0</v>
      </c>
      <c r="AD477" s="65">
        <v>4</v>
      </c>
      <c r="AF477" s="59">
        <v>7</v>
      </c>
      <c r="AG477" s="59">
        <v>8</v>
      </c>
      <c r="AH477">
        <v>2022</v>
      </c>
      <c r="AI477" s="74"/>
    </row>
    <row r="478" spans="1:35">
      <c r="A478" s="64">
        <v>20220422</v>
      </c>
      <c r="B478" s="64">
        <f t="shared" si="22"/>
        <v>703</v>
      </c>
      <c r="C478" s="64">
        <f t="shared" si="23"/>
        <v>435</v>
      </c>
      <c r="D478" s="64">
        <v>652</v>
      </c>
      <c r="E478" s="64">
        <v>617</v>
      </c>
      <c r="F478" s="64">
        <v>598</v>
      </c>
      <c r="G478" s="64">
        <v>595</v>
      </c>
      <c r="H478" s="64">
        <v>600</v>
      </c>
      <c r="I478" s="64">
        <v>621</v>
      </c>
      <c r="J478" s="64">
        <v>605</v>
      </c>
      <c r="K478" s="64">
        <v>513</v>
      </c>
      <c r="L478" s="64">
        <v>459</v>
      </c>
      <c r="M478" s="64">
        <v>454</v>
      </c>
      <c r="N478" s="64">
        <v>459</v>
      </c>
      <c r="O478" s="64">
        <v>435</v>
      </c>
      <c r="P478" s="64">
        <v>456</v>
      </c>
      <c r="Q478" s="64">
        <v>471</v>
      </c>
      <c r="R478" s="64">
        <v>476</v>
      </c>
      <c r="S478" s="64">
        <v>525</v>
      </c>
      <c r="T478" s="64">
        <v>602</v>
      </c>
      <c r="U478" s="64">
        <v>646</v>
      </c>
      <c r="V478" s="64">
        <v>673</v>
      </c>
      <c r="W478" s="64">
        <v>703</v>
      </c>
      <c r="X478" s="64">
        <v>699</v>
      </c>
      <c r="Y478" s="64">
        <v>674</v>
      </c>
      <c r="Z478" s="64">
        <v>654</v>
      </c>
      <c r="AA478" s="64">
        <v>624</v>
      </c>
      <c r="AB478" s="65">
        <v>1</v>
      </c>
      <c r="AC478" s="65">
        <f t="shared" si="21"/>
        <v>0</v>
      </c>
      <c r="AD478" s="65">
        <v>5</v>
      </c>
      <c r="AF478" s="59">
        <v>6</v>
      </c>
      <c r="AG478" s="59">
        <v>15</v>
      </c>
      <c r="AH478">
        <v>2022</v>
      </c>
      <c r="AI478" s="74"/>
    </row>
    <row r="479" spans="1:35">
      <c r="A479" s="64">
        <v>20220423</v>
      </c>
      <c r="B479" s="64">
        <f t="shared" si="22"/>
        <v>680</v>
      </c>
      <c r="C479" s="64">
        <f t="shared" si="23"/>
        <v>488</v>
      </c>
      <c r="D479" s="64">
        <v>581</v>
      </c>
      <c r="E479" s="64">
        <v>547</v>
      </c>
      <c r="F479" s="64">
        <v>531</v>
      </c>
      <c r="G479" s="64">
        <v>522</v>
      </c>
      <c r="H479" s="64">
        <v>520</v>
      </c>
      <c r="I479" s="64">
        <v>535</v>
      </c>
      <c r="J479" s="64">
        <v>542</v>
      </c>
      <c r="K479" s="64">
        <v>531</v>
      </c>
      <c r="L479" s="64">
        <v>544</v>
      </c>
      <c r="M479" s="64">
        <v>554</v>
      </c>
      <c r="N479" s="64">
        <v>534</v>
      </c>
      <c r="O479" s="64">
        <v>488</v>
      </c>
      <c r="P479" s="64">
        <v>498</v>
      </c>
      <c r="Q479" s="64">
        <v>567</v>
      </c>
      <c r="R479" s="64">
        <v>574</v>
      </c>
      <c r="S479" s="64">
        <v>578</v>
      </c>
      <c r="T479" s="64">
        <v>602</v>
      </c>
      <c r="U479" s="64">
        <v>629</v>
      </c>
      <c r="V479" s="64">
        <v>661</v>
      </c>
      <c r="W479" s="64">
        <v>680</v>
      </c>
      <c r="X479" s="64">
        <v>675</v>
      </c>
      <c r="Y479" s="64">
        <v>661</v>
      </c>
      <c r="Z479" s="64">
        <v>641</v>
      </c>
      <c r="AA479" s="64">
        <v>626</v>
      </c>
      <c r="AB479" s="65">
        <v>1</v>
      </c>
      <c r="AC479" s="65">
        <f t="shared" si="21"/>
        <v>1</v>
      </c>
      <c r="AD479" s="65">
        <v>6</v>
      </c>
      <c r="AF479" s="59">
        <v>8</v>
      </c>
      <c r="AG479" s="59">
        <v>5</v>
      </c>
      <c r="AH479">
        <v>2022</v>
      </c>
      <c r="AI479" s="74"/>
    </row>
    <row r="480" spans="1:35">
      <c r="A480" s="64">
        <v>20220424</v>
      </c>
      <c r="B480" s="64">
        <f t="shared" si="22"/>
        <v>677</v>
      </c>
      <c r="C480" s="64">
        <f t="shared" si="23"/>
        <v>393</v>
      </c>
      <c r="D480" s="64">
        <v>587</v>
      </c>
      <c r="E480" s="64">
        <v>556</v>
      </c>
      <c r="F480" s="64">
        <v>533</v>
      </c>
      <c r="G480" s="64">
        <v>525</v>
      </c>
      <c r="H480" s="64">
        <v>531</v>
      </c>
      <c r="I480" s="64">
        <v>548</v>
      </c>
      <c r="J480" s="64">
        <v>538</v>
      </c>
      <c r="K480" s="64">
        <v>483</v>
      </c>
      <c r="L480" s="64">
        <v>439</v>
      </c>
      <c r="M480" s="64">
        <v>408</v>
      </c>
      <c r="N480" s="64">
        <v>405</v>
      </c>
      <c r="O480" s="64">
        <v>393</v>
      </c>
      <c r="P480" s="64">
        <v>414</v>
      </c>
      <c r="Q480" s="64">
        <v>440</v>
      </c>
      <c r="R480" s="64">
        <v>444</v>
      </c>
      <c r="S480" s="64">
        <v>474</v>
      </c>
      <c r="T480" s="64">
        <v>533</v>
      </c>
      <c r="U480" s="64">
        <v>595</v>
      </c>
      <c r="V480" s="64">
        <v>626</v>
      </c>
      <c r="W480" s="64">
        <v>671</v>
      </c>
      <c r="X480" s="64">
        <v>677</v>
      </c>
      <c r="Y480" s="64">
        <v>664</v>
      </c>
      <c r="Z480" s="64">
        <v>654</v>
      </c>
      <c r="AA480" s="64">
        <v>635</v>
      </c>
      <c r="AB480" s="65">
        <v>1</v>
      </c>
      <c r="AC480" s="65">
        <f t="shared" si="21"/>
        <v>2</v>
      </c>
      <c r="AD480" s="65">
        <v>7</v>
      </c>
      <c r="AF480" s="59">
        <v>8</v>
      </c>
      <c r="AG480" s="59">
        <v>13</v>
      </c>
      <c r="AH480">
        <v>2022</v>
      </c>
      <c r="AI480" s="74"/>
    </row>
    <row r="481" spans="1:35">
      <c r="A481" s="64">
        <v>20220425</v>
      </c>
      <c r="B481" s="64">
        <f t="shared" si="22"/>
        <v>698</v>
      </c>
      <c r="C481" s="64">
        <f t="shared" si="23"/>
        <v>452</v>
      </c>
      <c r="D481" s="64">
        <v>596</v>
      </c>
      <c r="E481" s="64">
        <v>574</v>
      </c>
      <c r="F481" s="64">
        <v>556</v>
      </c>
      <c r="G481" s="64">
        <v>551</v>
      </c>
      <c r="H481" s="64">
        <v>553</v>
      </c>
      <c r="I481" s="64">
        <v>571</v>
      </c>
      <c r="J481" s="64">
        <v>560</v>
      </c>
      <c r="K481" s="64">
        <v>473</v>
      </c>
      <c r="L481" s="64">
        <v>489</v>
      </c>
      <c r="M481" s="64">
        <v>452</v>
      </c>
      <c r="N481" s="64">
        <v>460</v>
      </c>
      <c r="O481" s="64">
        <v>492</v>
      </c>
      <c r="P481" s="64">
        <v>505</v>
      </c>
      <c r="Q481" s="64">
        <v>523</v>
      </c>
      <c r="R481" s="64">
        <v>612</v>
      </c>
      <c r="S481" s="64">
        <v>616</v>
      </c>
      <c r="T481" s="64">
        <v>645</v>
      </c>
      <c r="U481" s="64">
        <v>680</v>
      </c>
      <c r="V481" s="64">
        <v>690</v>
      </c>
      <c r="W481" s="64">
        <v>698</v>
      </c>
      <c r="X481" s="64">
        <v>691</v>
      </c>
      <c r="Y481" s="64">
        <v>664</v>
      </c>
      <c r="Z481" s="64">
        <v>642</v>
      </c>
      <c r="AA481" s="64">
        <v>647</v>
      </c>
      <c r="AB481" s="65">
        <v>1</v>
      </c>
      <c r="AC481" s="65">
        <f t="shared" si="21"/>
        <v>0</v>
      </c>
      <c r="AD481" s="65">
        <v>1</v>
      </c>
      <c r="AF481" s="59">
        <v>8</v>
      </c>
      <c r="AG481" s="59">
        <v>13</v>
      </c>
      <c r="AH481">
        <v>2022</v>
      </c>
      <c r="AI481" s="74"/>
    </row>
    <row r="482" spans="1:35">
      <c r="A482" s="64">
        <v>20220426</v>
      </c>
      <c r="B482" s="64">
        <f t="shared" si="22"/>
        <v>757</v>
      </c>
      <c r="C482" s="64">
        <f t="shared" si="23"/>
        <v>545</v>
      </c>
      <c r="D482" s="64">
        <v>603</v>
      </c>
      <c r="E482" s="64">
        <v>576</v>
      </c>
      <c r="F482" s="64">
        <v>556</v>
      </c>
      <c r="G482" s="64">
        <v>545</v>
      </c>
      <c r="H482" s="64">
        <v>550</v>
      </c>
      <c r="I482" s="64">
        <v>563</v>
      </c>
      <c r="J482" s="64">
        <v>598</v>
      </c>
      <c r="K482" s="64">
        <v>641</v>
      </c>
      <c r="L482" s="64">
        <v>701</v>
      </c>
      <c r="M482" s="64">
        <v>718</v>
      </c>
      <c r="N482" s="64">
        <v>704</v>
      </c>
      <c r="O482" s="64">
        <v>756</v>
      </c>
      <c r="P482" s="64">
        <v>746</v>
      </c>
      <c r="Q482" s="64">
        <v>757</v>
      </c>
      <c r="R482" s="64">
        <v>729</v>
      </c>
      <c r="S482" s="64">
        <v>742</v>
      </c>
      <c r="T482" s="64">
        <v>713</v>
      </c>
      <c r="U482" s="64">
        <v>692</v>
      </c>
      <c r="V482" s="64">
        <v>693</v>
      </c>
      <c r="W482" s="64">
        <v>716</v>
      </c>
      <c r="X482" s="64">
        <v>704</v>
      </c>
      <c r="Y482" s="64">
        <v>689</v>
      </c>
      <c r="Z482" s="64">
        <v>670</v>
      </c>
      <c r="AA482" s="64">
        <v>650</v>
      </c>
      <c r="AB482" s="65">
        <v>1</v>
      </c>
      <c r="AC482" s="65">
        <f t="shared" si="21"/>
        <v>0</v>
      </c>
      <c r="AD482" s="65">
        <v>2</v>
      </c>
      <c r="AF482" s="59">
        <v>7</v>
      </c>
      <c r="AG482" s="59">
        <v>2</v>
      </c>
      <c r="AH482">
        <v>2022</v>
      </c>
      <c r="AI482" s="74"/>
    </row>
    <row r="483" spans="1:35">
      <c r="A483" s="64">
        <v>20220427</v>
      </c>
      <c r="B483" s="64">
        <f t="shared" si="22"/>
        <v>740</v>
      </c>
      <c r="C483" s="64">
        <f t="shared" si="23"/>
        <v>421</v>
      </c>
      <c r="D483" s="64">
        <v>606</v>
      </c>
      <c r="E483" s="64">
        <v>568</v>
      </c>
      <c r="F483" s="64">
        <v>559</v>
      </c>
      <c r="G483" s="64">
        <v>551</v>
      </c>
      <c r="H483" s="64">
        <v>547</v>
      </c>
      <c r="I483" s="64">
        <v>560</v>
      </c>
      <c r="J483" s="64">
        <v>553</v>
      </c>
      <c r="K483" s="64">
        <v>518</v>
      </c>
      <c r="L483" s="64">
        <v>479</v>
      </c>
      <c r="M483" s="64">
        <v>477</v>
      </c>
      <c r="N483" s="64">
        <v>456</v>
      </c>
      <c r="O483" s="64">
        <v>421</v>
      </c>
      <c r="P483" s="64">
        <v>446</v>
      </c>
      <c r="Q483" s="64">
        <v>476</v>
      </c>
      <c r="R483" s="67">
        <v>440</v>
      </c>
      <c r="S483" s="67">
        <v>480</v>
      </c>
      <c r="T483" s="67">
        <v>550</v>
      </c>
      <c r="U483" s="67">
        <v>600</v>
      </c>
      <c r="V483" s="67">
        <v>650</v>
      </c>
      <c r="W483" s="67">
        <v>730</v>
      </c>
      <c r="X483" s="67">
        <v>740</v>
      </c>
      <c r="Y483" s="67">
        <v>720</v>
      </c>
      <c r="Z483" s="67">
        <v>700</v>
      </c>
      <c r="AA483" s="64">
        <v>629</v>
      </c>
      <c r="AB483" s="65">
        <v>1</v>
      </c>
      <c r="AC483" s="65">
        <f t="shared" si="21"/>
        <v>0</v>
      </c>
      <c r="AD483" s="65">
        <v>3</v>
      </c>
      <c r="AF483" s="59">
        <v>7</v>
      </c>
      <c r="AG483" s="59">
        <v>15</v>
      </c>
      <c r="AH483">
        <v>2022</v>
      </c>
      <c r="AI483" s="74"/>
    </row>
    <row r="484" spans="1:35">
      <c r="A484" s="64">
        <v>20220428</v>
      </c>
      <c r="B484" s="64">
        <f t="shared" si="22"/>
        <v>688</v>
      </c>
      <c r="C484" s="64">
        <f t="shared" si="23"/>
        <v>444</v>
      </c>
      <c r="D484" s="64">
        <v>611</v>
      </c>
      <c r="E484" s="64">
        <v>576</v>
      </c>
      <c r="F484" s="64">
        <v>561</v>
      </c>
      <c r="G484" s="64">
        <v>555</v>
      </c>
      <c r="H484" s="64">
        <v>561</v>
      </c>
      <c r="I484" s="64">
        <v>573</v>
      </c>
      <c r="J484" s="64">
        <v>549</v>
      </c>
      <c r="K484" s="64">
        <v>496</v>
      </c>
      <c r="L484" s="64">
        <v>451</v>
      </c>
      <c r="M484" s="64">
        <v>444</v>
      </c>
      <c r="N484" s="64">
        <v>502</v>
      </c>
      <c r="O484" s="64">
        <v>486</v>
      </c>
      <c r="P484" s="64">
        <v>449</v>
      </c>
      <c r="Q484" s="64">
        <v>455</v>
      </c>
      <c r="R484" s="64">
        <v>473</v>
      </c>
      <c r="S484" s="64">
        <v>544</v>
      </c>
      <c r="T484" s="64">
        <v>597</v>
      </c>
      <c r="U484" s="64">
        <v>617</v>
      </c>
      <c r="V484" s="64">
        <v>655</v>
      </c>
      <c r="W484" s="64">
        <v>688</v>
      </c>
      <c r="X484" s="64">
        <v>681</v>
      </c>
      <c r="Y484" s="64">
        <v>660</v>
      </c>
      <c r="Z484" s="64">
        <v>641</v>
      </c>
      <c r="AA484" s="64">
        <v>612</v>
      </c>
      <c r="AB484" s="65">
        <v>1</v>
      </c>
      <c r="AC484" s="65">
        <f t="shared" si="21"/>
        <v>0</v>
      </c>
      <c r="AD484" s="65">
        <v>4</v>
      </c>
      <c r="AF484" s="59">
        <v>8</v>
      </c>
      <c r="AG484" s="59">
        <v>14</v>
      </c>
      <c r="AH484">
        <v>2022</v>
      </c>
      <c r="AI484" s="74"/>
    </row>
    <row r="485" spans="1:35">
      <c r="A485" s="64">
        <v>20220429</v>
      </c>
      <c r="B485" s="64">
        <f t="shared" si="22"/>
        <v>709</v>
      </c>
      <c r="C485" s="64">
        <f t="shared" si="23"/>
        <v>473</v>
      </c>
      <c r="D485" s="64">
        <v>573</v>
      </c>
      <c r="E485" s="64">
        <v>549</v>
      </c>
      <c r="F485" s="64">
        <v>540</v>
      </c>
      <c r="G485" s="64">
        <v>547</v>
      </c>
      <c r="H485" s="64">
        <v>558</v>
      </c>
      <c r="I485" s="64">
        <v>581</v>
      </c>
      <c r="J485" s="64">
        <v>612</v>
      </c>
      <c r="K485" s="64">
        <v>643</v>
      </c>
      <c r="L485" s="64">
        <v>627</v>
      </c>
      <c r="M485" s="64">
        <v>608</v>
      </c>
      <c r="N485" s="64">
        <v>513</v>
      </c>
      <c r="O485" s="64">
        <v>473</v>
      </c>
      <c r="P485" s="64">
        <v>523</v>
      </c>
      <c r="Q485" s="64">
        <v>630</v>
      </c>
      <c r="R485" s="64">
        <v>621</v>
      </c>
      <c r="S485" s="64">
        <v>606</v>
      </c>
      <c r="T485" s="64">
        <v>620</v>
      </c>
      <c r="U485" s="64">
        <v>654</v>
      </c>
      <c r="V485" s="64">
        <v>686</v>
      </c>
      <c r="W485" s="64">
        <v>709</v>
      </c>
      <c r="X485" s="64">
        <v>706</v>
      </c>
      <c r="Y485" s="64">
        <v>689</v>
      </c>
      <c r="Z485" s="64">
        <v>669</v>
      </c>
      <c r="AA485" s="64">
        <v>656</v>
      </c>
      <c r="AB485" s="65">
        <v>1</v>
      </c>
      <c r="AC485" s="65">
        <f t="shared" si="21"/>
        <v>0</v>
      </c>
      <c r="AD485" s="65">
        <v>5</v>
      </c>
      <c r="AF485" s="59">
        <v>5</v>
      </c>
      <c r="AG485" s="59">
        <v>3</v>
      </c>
      <c r="AH485">
        <v>2022</v>
      </c>
      <c r="AI485" s="74"/>
    </row>
    <row r="486" spans="1:35">
      <c r="A486" s="64">
        <v>20220430</v>
      </c>
      <c r="B486" s="64">
        <f t="shared" si="22"/>
        <v>707</v>
      </c>
      <c r="C486" s="64">
        <f t="shared" si="23"/>
        <v>439</v>
      </c>
      <c r="D486" s="64">
        <v>613</v>
      </c>
      <c r="E486" s="64">
        <v>580</v>
      </c>
      <c r="F486" s="64">
        <v>560</v>
      </c>
      <c r="G486" s="64">
        <v>552</v>
      </c>
      <c r="H486" s="64">
        <v>554</v>
      </c>
      <c r="I486" s="64">
        <v>566</v>
      </c>
      <c r="J486" s="64">
        <v>562</v>
      </c>
      <c r="K486" s="64">
        <v>518</v>
      </c>
      <c r="L486" s="64">
        <v>482</v>
      </c>
      <c r="M486" s="64">
        <v>468</v>
      </c>
      <c r="N486" s="64">
        <v>439</v>
      </c>
      <c r="O486" s="64">
        <v>440</v>
      </c>
      <c r="P486" s="64">
        <v>470</v>
      </c>
      <c r="Q486" s="64">
        <v>463</v>
      </c>
      <c r="R486" s="64">
        <v>441</v>
      </c>
      <c r="S486" s="64">
        <v>454</v>
      </c>
      <c r="T486" s="64">
        <v>526</v>
      </c>
      <c r="U486" s="64">
        <v>595</v>
      </c>
      <c r="V486" s="64">
        <v>646</v>
      </c>
      <c r="W486" s="64">
        <v>694</v>
      </c>
      <c r="X486" s="64">
        <v>707</v>
      </c>
      <c r="Y486" s="64">
        <v>700</v>
      </c>
      <c r="Z486" s="64">
        <v>680</v>
      </c>
      <c r="AA486" s="64">
        <v>660</v>
      </c>
      <c r="AB486" s="65">
        <v>1</v>
      </c>
      <c r="AC486" s="65">
        <f t="shared" si="21"/>
        <v>1</v>
      </c>
      <c r="AD486" s="65">
        <v>6</v>
      </c>
      <c r="AF486" s="59">
        <v>7</v>
      </c>
      <c r="AG486" s="59">
        <v>14</v>
      </c>
      <c r="AH486">
        <v>2022</v>
      </c>
      <c r="AI486" s="74"/>
    </row>
    <row r="487" spans="1:35">
      <c r="A487" s="64">
        <v>20220501</v>
      </c>
      <c r="B487" s="64">
        <f t="shared" si="22"/>
        <v>725</v>
      </c>
      <c r="C487" s="64">
        <f t="shared" si="23"/>
        <v>377</v>
      </c>
      <c r="D487" s="64">
        <v>621</v>
      </c>
      <c r="E487" s="64">
        <v>595</v>
      </c>
      <c r="F487" s="64">
        <v>574</v>
      </c>
      <c r="G487" s="64">
        <v>569</v>
      </c>
      <c r="H487" s="64">
        <v>576</v>
      </c>
      <c r="I487" s="64">
        <v>596</v>
      </c>
      <c r="J487" s="64">
        <v>561</v>
      </c>
      <c r="K487" s="64">
        <v>460</v>
      </c>
      <c r="L487" s="64">
        <v>406</v>
      </c>
      <c r="M487" s="64">
        <v>377</v>
      </c>
      <c r="N487" s="64">
        <v>399</v>
      </c>
      <c r="O487" s="64">
        <v>421</v>
      </c>
      <c r="P487" s="64">
        <v>424</v>
      </c>
      <c r="Q487" s="64">
        <v>444</v>
      </c>
      <c r="R487" s="64">
        <v>453</v>
      </c>
      <c r="S487" s="64">
        <v>449</v>
      </c>
      <c r="T487" s="64">
        <v>480</v>
      </c>
      <c r="U487" s="64">
        <v>576</v>
      </c>
      <c r="V487" s="64">
        <v>644</v>
      </c>
      <c r="W487" s="64">
        <v>708</v>
      </c>
      <c r="X487" s="64">
        <v>725</v>
      </c>
      <c r="Y487" s="64">
        <v>710</v>
      </c>
      <c r="Z487" s="64">
        <v>689</v>
      </c>
      <c r="AA487" s="64">
        <v>675</v>
      </c>
      <c r="AB487" s="65">
        <v>1</v>
      </c>
      <c r="AC487" s="65">
        <f t="shared" si="21"/>
        <v>2</v>
      </c>
      <c r="AD487" s="65">
        <v>7</v>
      </c>
      <c r="AF487" s="59">
        <v>10</v>
      </c>
      <c r="AG487" s="59">
        <v>16</v>
      </c>
      <c r="AH487">
        <v>2022</v>
      </c>
      <c r="AI487" s="74"/>
    </row>
    <row r="488" spans="1:35">
      <c r="A488" s="64">
        <v>20220502</v>
      </c>
      <c r="B488" s="64">
        <f t="shared" si="22"/>
        <v>730</v>
      </c>
      <c r="C488" s="64">
        <f t="shared" si="23"/>
        <v>441</v>
      </c>
      <c r="D488" s="64">
        <v>634</v>
      </c>
      <c r="E488" s="64">
        <v>605</v>
      </c>
      <c r="F488" s="64">
        <v>593</v>
      </c>
      <c r="G488" s="64">
        <v>593</v>
      </c>
      <c r="H488" s="64">
        <v>593</v>
      </c>
      <c r="I488" s="64">
        <v>599</v>
      </c>
      <c r="J488" s="64">
        <v>569</v>
      </c>
      <c r="K488" s="64">
        <v>487</v>
      </c>
      <c r="L488" s="64">
        <v>455</v>
      </c>
      <c r="M488" s="64">
        <v>456</v>
      </c>
      <c r="N488" s="64">
        <v>442</v>
      </c>
      <c r="O488" s="64">
        <v>453</v>
      </c>
      <c r="P488" s="64">
        <v>460</v>
      </c>
      <c r="Q488" s="64">
        <v>441</v>
      </c>
      <c r="R488" s="64">
        <v>456</v>
      </c>
      <c r="S488" s="64">
        <v>504</v>
      </c>
      <c r="T488" s="64">
        <v>567</v>
      </c>
      <c r="U488" s="64">
        <v>619</v>
      </c>
      <c r="V488" s="64">
        <v>661</v>
      </c>
      <c r="W488" s="64">
        <v>710</v>
      </c>
      <c r="X488" s="64">
        <v>730</v>
      </c>
      <c r="Y488" s="64">
        <v>724</v>
      </c>
      <c r="Z488" s="64">
        <v>712</v>
      </c>
      <c r="AA488" s="64">
        <v>692</v>
      </c>
      <c r="AB488" s="65">
        <v>1</v>
      </c>
      <c r="AC488" s="65">
        <f t="shared" si="21"/>
        <v>0</v>
      </c>
      <c r="AD488" s="65">
        <v>1</v>
      </c>
      <c r="AF488" s="59">
        <v>11</v>
      </c>
      <c r="AG488" s="59">
        <v>15</v>
      </c>
      <c r="AH488">
        <v>2022</v>
      </c>
      <c r="AI488" s="74"/>
    </row>
    <row r="489" spans="1:35">
      <c r="A489" s="64">
        <v>20220503</v>
      </c>
      <c r="B489" s="64">
        <f t="shared" si="22"/>
        <v>797</v>
      </c>
      <c r="C489" s="64">
        <f t="shared" si="23"/>
        <v>429</v>
      </c>
      <c r="D489" s="64">
        <v>651</v>
      </c>
      <c r="E489" s="64">
        <v>628</v>
      </c>
      <c r="F489" s="64">
        <v>617</v>
      </c>
      <c r="G489" s="64">
        <v>613</v>
      </c>
      <c r="H489" s="64">
        <v>621</v>
      </c>
      <c r="I489" s="64">
        <v>632</v>
      </c>
      <c r="J489" s="64">
        <v>601</v>
      </c>
      <c r="K489" s="64">
        <v>488</v>
      </c>
      <c r="L489" s="64">
        <v>444</v>
      </c>
      <c r="M489" s="64">
        <v>432</v>
      </c>
      <c r="N489" s="64">
        <v>429</v>
      </c>
      <c r="O489" s="64">
        <v>438</v>
      </c>
      <c r="P489" s="64">
        <v>454</v>
      </c>
      <c r="Q489" s="64">
        <v>467</v>
      </c>
      <c r="R489" s="64">
        <v>459</v>
      </c>
      <c r="S489" s="64">
        <v>490</v>
      </c>
      <c r="T489" s="64">
        <v>593</v>
      </c>
      <c r="U489" s="64">
        <v>668</v>
      </c>
      <c r="V489" s="64">
        <v>715</v>
      </c>
      <c r="W489" s="64">
        <v>769</v>
      </c>
      <c r="X489" s="64">
        <v>797</v>
      </c>
      <c r="Y489" s="64">
        <v>791</v>
      </c>
      <c r="Z489" s="64">
        <v>774</v>
      </c>
      <c r="AA489" s="64">
        <v>750</v>
      </c>
      <c r="AB489" s="65">
        <v>1</v>
      </c>
      <c r="AC489" s="65">
        <f t="shared" si="21"/>
        <v>0</v>
      </c>
      <c r="AD489" s="65">
        <v>2</v>
      </c>
      <c r="AF489" s="59">
        <v>10</v>
      </c>
      <c r="AG489" s="59">
        <v>16</v>
      </c>
      <c r="AH489">
        <v>2022</v>
      </c>
      <c r="AI489" s="74"/>
    </row>
    <row r="490" spans="1:35">
      <c r="A490" s="64">
        <v>20220504</v>
      </c>
      <c r="B490" s="64">
        <f t="shared" si="22"/>
        <v>781</v>
      </c>
      <c r="C490" s="64">
        <f t="shared" si="23"/>
        <v>475</v>
      </c>
      <c r="D490" s="64">
        <v>705</v>
      </c>
      <c r="E490" s="64">
        <v>676</v>
      </c>
      <c r="F490" s="64">
        <v>662</v>
      </c>
      <c r="G490" s="64">
        <v>655</v>
      </c>
      <c r="H490" s="64">
        <v>657</v>
      </c>
      <c r="I490" s="64">
        <v>667</v>
      </c>
      <c r="J490" s="64">
        <v>635</v>
      </c>
      <c r="K490" s="64">
        <v>531</v>
      </c>
      <c r="L490" s="64">
        <v>495</v>
      </c>
      <c r="M490" s="64">
        <v>478</v>
      </c>
      <c r="N490" s="64">
        <v>475</v>
      </c>
      <c r="O490" s="64">
        <v>479</v>
      </c>
      <c r="P490" s="64">
        <v>490</v>
      </c>
      <c r="Q490" s="64">
        <v>507</v>
      </c>
      <c r="R490" s="64">
        <v>510</v>
      </c>
      <c r="S490" s="64">
        <v>541</v>
      </c>
      <c r="T490" s="64">
        <v>608</v>
      </c>
      <c r="U490" s="64">
        <v>673</v>
      </c>
      <c r="V490" s="64">
        <v>710</v>
      </c>
      <c r="W490" s="64">
        <v>758</v>
      </c>
      <c r="X490" s="64">
        <v>781</v>
      </c>
      <c r="Y490" s="64">
        <v>776</v>
      </c>
      <c r="Z490" s="64">
        <v>761</v>
      </c>
      <c r="AA490" s="64">
        <v>742</v>
      </c>
      <c r="AB490" s="65">
        <v>1</v>
      </c>
      <c r="AC490" s="65">
        <f t="shared" si="21"/>
        <v>0</v>
      </c>
      <c r="AD490" s="65">
        <v>3</v>
      </c>
      <c r="AF490" s="59">
        <v>11</v>
      </c>
      <c r="AG490" s="59">
        <v>16</v>
      </c>
      <c r="AH490">
        <v>2022</v>
      </c>
      <c r="AI490" s="74"/>
    </row>
    <row r="491" spans="1:35">
      <c r="A491" s="64">
        <v>20220505</v>
      </c>
      <c r="B491" s="64">
        <f t="shared" si="22"/>
        <v>718</v>
      </c>
      <c r="C491" s="64">
        <f t="shared" si="23"/>
        <v>444</v>
      </c>
      <c r="D491" s="64">
        <v>697</v>
      </c>
      <c r="E491" s="64">
        <v>662</v>
      </c>
      <c r="F491" s="64">
        <v>641</v>
      </c>
      <c r="G491" s="64">
        <v>632</v>
      </c>
      <c r="H491" s="64">
        <v>632</v>
      </c>
      <c r="I491" s="64">
        <v>637</v>
      </c>
      <c r="J491" s="64">
        <v>596</v>
      </c>
      <c r="K491" s="64">
        <v>502</v>
      </c>
      <c r="L491" s="64">
        <v>459</v>
      </c>
      <c r="M491" s="64">
        <v>444</v>
      </c>
      <c r="N491" s="64">
        <v>467</v>
      </c>
      <c r="O491" s="64">
        <v>493</v>
      </c>
      <c r="P491" s="64">
        <v>483</v>
      </c>
      <c r="Q491" s="64">
        <v>472</v>
      </c>
      <c r="R491" s="64">
        <v>494</v>
      </c>
      <c r="S491" s="64">
        <v>549</v>
      </c>
      <c r="T491" s="64">
        <v>595</v>
      </c>
      <c r="U491" s="64">
        <v>637</v>
      </c>
      <c r="V491" s="64">
        <v>681</v>
      </c>
      <c r="W491" s="64">
        <v>705</v>
      </c>
      <c r="X491" s="64">
        <v>717</v>
      </c>
      <c r="Y491" s="64">
        <v>718</v>
      </c>
      <c r="Z491" s="64">
        <v>701</v>
      </c>
      <c r="AA491" s="64">
        <v>680</v>
      </c>
      <c r="AB491" s="65">
        <v>1</v>
      </c>
      <c r="AC491" s="65">
        <f t="shared" si="21"/>
        <v>3</v>
      </c>
      <c r="AD491" s="65">
        <v>4</v>
      </c>
      <c r="AE491" s="66" t="s">
        <v>73</v>
      </c>
      <c r="AF491" s="59">
        <v>13</v>
      </c>
      <c r="AG491" s="59">
        <v>16</v>
      </c>
      <c r="AH491">
        <v>2022</v>
      </c>
      <c r="AI491" s="74"/>
    </row>
    <row r="492" spans="1:35">
      <c r="A492" s="64">
        <v>20220506</v>
      </c>
      <c r="B492" s="64">
        <f t="shared" si="22"/>
        <v>743</v>
      </c>
      <c r="C492" s="64">
        <f t="shared" si="23"/>
        <v>485</v>
      </c>
      <c r="D492" s="64">
        <v>640</v>
      </c>
      <c r="E492" s="64">
        <v>611</v>
      </c>
      <c r="F492" s="64">
        <v>580</v>
      </c>
      <c r="G492" s="64">
        <v>574</v>
      </c>
      <c r="H492" s="64">
        <v>572</v>
      </c>
      <c r="I492" s="64">
        <v>580</v>
      </c>
      <c r="J492" s="64">
        <v>565</v>
      </c>
      <c r="K492" s="64">
        <v>518</v>
      </c>
      <c r="L492" s="64">
        <v>508</v>
      </c>
      <c r="M492" s="64">
        <v>520</v>
      </c>
      <c r="N492" s="64">
        <v>530</v>
      </c>
      <c r="O492" s="64">
        <v>487</v>
      </c>
      <c r="P492" s="64">
        <v>485</v>
      </c>
      <c r="Q492" s="64">
        <v>515</v>
      </c>
      <c r="R492" s="64">
        <v>559</v>
      </c>
      <c r="S492" s="64">
        <v>584</v>
      </c>
      <c r="T492" s="64">
        <v>641</v>
      </c>
      <c r="U492" s="64">
        <v>701</v>
      </c>
      <c r="V492" s="64">
        <v>722</v>
      </c>
      <c r="W492" s="64">
        <v>738</v>
      </c>
      <c r="X492" s="64">
        <v>743</v>
      </c>
      <c r="Y492" s="64">
        <v>721</v>
      </c>
      <c r="Z492" s="64">
        <v>702</v>
      </c>
      <c r="AA492" s="64">
        <v>688</v>
      </c>
      <c r="AB492" s="65">
        <v>1</v>
      </c>
      <c r="AC492" s="65">
        <f t="shared" si="21"/>
        <v>0</v>
      </c>
      <c r="AD492" s="65">
        <v>5</v>
      </c>
      <c r="AF492" s="59">
        <v>13</v>
      </c>
      <c r="AG492" s="59">
        <v>15</v>
      </c>
      <c r="AH492">
        <v>2022</v>
      </c>
      <c r="AI492" s="74"/>
    </row>
    <row r="493" spans="1:35">
      <c r="A493" s="64">
        <v>20220507</v>
      </c>
      <c r="B493" s="64">
        <f t="shared" si="22"/>
        <v>714</v>
      </c>
      <c r="C493" s="64">
        <f t="shared" si="23"/>
        <v>468</v>
      </c>
      <c r="D493" s="64">
        <v>645</v>
      </c>
      <c r="E493" s="64">
        <v>615</v>
      </c>
      <c r="F493" s="64">
        <v>596</v>
      </c>
      <c r="G493" s="64">
        <v>583</v>
      </c>
      <c r="H493" s="64">
        <v>581</v>
      </c>
      <c r="I493" s="64">
        <v>591</v>
      </c>
      <c r="J493" s="64">
        <v>557</v>
      </c>
      <c r="K493" s="64">
        <v>512</v>
      </c>
      <c r="L493" s="64">
        <v>484</v>
      </c>
      <c r="M493" s="64">
        <v>468</v>
      </c>
      <c r="N493" s="64">
        <v>484</v>
      </c>
      <c r="O493" s="64">
        <v>530</v>
      </c>
      <c r="P493" s="64">
        <v>499</v>
      </c>
      <c r="Q493" s="64">
        <v>508</v>
      </c>
      <c r="R493" s="64">
        <v>493</v>
      </c>
      <c r="S493" s="64">
        <v>537</v>
      </c>
      <c r="T493" s="64">
        <v>587</v>
      </c>
      <c r="U493" s="64">
        <v>652</v>
      </c>
      <c r="V493" s="64">
        <v>688</v>
      </c>
      <c r="W493" s="64">
        <v>702</v>
      </c>
      <c r="X493" s="64">
        <v>714</v>
      </c>
      <c r="Y493" s="64">
        <v>708</v>
      </c>
      <c r="Z493" s="64">
        <v>691</v>
      </c>
      <c r="AA493" s="64">
        <v>675</v>
      </c>
      <c r="AB493" s="65">
        <v>1</v>
      </c>
      <c r="AC493" s="65">
        <f t="shared" si="21"/>
        <v>1</v>
      </c>
      <c r="AD493" s="65">
        <v>6</v>
      </c>
      <c r="AF493" s="59">
        <v>13</v>
      </c>
      <c r="AG493" s="59">
        <v>13</v>
      </c>
      <c r="AH493">
        <v>2022</v>
      </c>
      <c r="AI493" s="74"/>
    </row>
    <row r="494" spans="1:35">
      <c r="A494" s="64">
        <v>20220508</v>
      </c>
      <c r="B494" s="64">
        <f t="shared" si="22"/>
        <v>702</v>
      </c>
      <c r="C494" s="64">
        <f t="shared" si="23"/>
        <v>513</v>
      </c>
      <c r="D494" s="64">
        <v>633</v>
      </c>
      <c r="E494" s="64">
        <v>604</v>
      </c>
      <c r="F494" s="64">
        <v>588</v>
      </c>
      <c r="G494" s="64">
        <v>581</v>
      </c>
      <c r="H494" s="64">
        <v>580</v>
      </c>
      <c r="I494" s="64">
        <v>581</v>
      </c>
      <c r="J494" s="64">
        <v>560</v>
      </c>
      <c r="K494" s="64">
        <v>529</v>
      </c>
      <c r="L494" s="64">
        <v>517</v>
      </c>
      <c r="M494" s="64">
        <v>517</v>
      </c>
      <c r="N494" s="64">
        <v>513</v>
      </c>
      <c r="O494" s="64">
        <v>548</v>
      </c>
      <c r="P494" s="64">
        <v>557</v>
      </c>
      <c r="Q494" s="64">
        <v>540</v>
      </c>
      <c r="R494" s="64">
        <v>549</v>
      </c>
      <c r="S494" s="64">
        <v>527</v>
      </c>
      <c r="T494" s="64">
        <v>588</v>
      </c>
      <c r="U494" s="64">
        <v>640</v>
      </c>
      <c r="V494" s="64">
        <v>665</v>
      </c>
      <c r="W494" s="64">
        <v>693</v>
      </c>
      <c r="X494" s="64">
        <v>702</v>
      </c>
      <c r="Y494" s="64">
        <v>690</v>
      </c>
      <c r="Z494" s="64">
        <v>672</v>
      </c>
      <c r="AA494" s="64">
        <v>660</v>
      </c>
      <c r="AB494" s="65">
        <v>1</v>
      </c>
      <c r="AC494" s="65">
        <f t="shared" si="21"/>
        <v>3</v>
      </c>
      <c r="AD494" s="65">
        <v>7</v>
      </c>
      <c r="AE494" s="66" t="s">
        <v>74</v>
      </c>
      <c r="AF494" s="59">
        <v>12</v>
      </c>
      <c r="AG494" s="59">
        <v>13</v>
      </c>
      <c r="AH494">
        <v>2022</v>
      </c>
      <c r="AI494" s="74"/>
    </row>
    <row r="495" spans="1:35">
      <c r="A495" s="64">
        <v>20220509</v>
      </c>
      <c r="B495" s="64">
        <f t="shared" si="22"/>
        <v>750</v>
      </c>
      <c r="C495" s="64">
        <f t="shared" si="23"/>
        <v>478</v>
      </c>
      <c r="D495" s="64">
        <v>618</v>
      </c>
      <c r="E495" s="64">
        <v>597</v>
      </c>
      <c r="F495" s="64">
        <v>578</v>
      </c>
      <c r="G495" s="64">
        <v>568</v>
      </c>
      <c r="H495" s="64">
        <v>568</v>
      </c>
      <c r="I495" s="64">
        <v>573</v>
      </c>
      <c r="J495" s="64">
        <v>575</v>
      </c>
      <c r="K495" s="64">
        <v>589</v>
      </c>
      <c r="L495" s="64">
        <v>588</v>
      </c>
      <c r="M495" s="64">
        <v>572</v>
      </c>
      <c r="N495" s="64">
        <v>517</v>
      </c>
      <c r="O495" s="64">
        <v>500</v>
      </c>
      <c r="P495" s="64">
        <v>478</v>
      </c>
      <c r="Q495" s="64">
        <v>504</v>
      </c>
      <c r="R495" s="64">
        <v>540</v>
      </c>
      <c r="S495" s="64">
        <v>584</v>
      </c>
      <c r="T495" s="64">
        <v>596</v>
      </c>
      <c r="U495" s="64">
        <v>679</v>
      </c>
      <c r="V495" s="64">
        <v>685</v>
      </c>
      <c r="W495" s="64">
        <v>735</v>
      </c>
      <c r="X495" s="64">
        <v>750</v>
      </c>
      <c r="Y495" s="64">
        <v>734</v>
      </c>
      <c r="Z495" s="64">
        <v>713</v>
      </c>
      <c r="AA495" s="64">
        <v>687</v>
      </c>
      <c r="AB495" s="65">
        <v>1</v>
      </c>
      <c r="AC495" s="65">
        <f t="shared" si="21"/>
        <v>0</v>
      </c>
      <c r="AD495" s="65">
        <v>1</v>
      </c>
      <c r="AF495" s="59">
        <v>11</v>
      </c>
      <c r="AG495" s="59">
        <v>14</v>
      </c>
      <c r="AH495">
        <v>2022</v>
      </c>
      <c r="AI495" s="74"/>
    </row>
    <row r="496" spans="1:35">
      <c r="A496" s="64">
        <v>20220510</v>
      </c>
      <c r="B496" s="64">
        <f t="shared" si="22"/>
        <v>727</v>
      </c>
      <c r="C496" s="64">
        <f t="shared" si="23"/>
        <v>538</v>
      </c>
      <c r="D496" s="64">
        <v>642</v>
      </c>
      <c r="E496" s="64">
        <v>615</v>
      </c>
      <c r="F496" s="64">
        <v>594</v>
      </c>
      <c r="G496" s="64">
        <v>583</v>
      </c>
      <c r="H496" s="64">
        <v>582</v>
      </c>
      <c r="I496" s="64">
        <v>594</v>
      </c>
      <c r="J496" s="64">
        <v>594</v>
      </c>
      <c r="K496" s="64">
        <v>584</v>
      </c>
      <c r="L496" s="64">
        <v>604</v>
      </c>
      <c r="M496" s="64">
        <v>587</v>
      </c>
      <c r="N496" s="64">
        <v>636</v>
      </c>
      <c r="O496" s="64">
        <v>631</v>
      </c>
      <c r="P496" s="64">
        <v>538</v>
      </c>
      <c r="Q496" s="64">
        <v>544</v>
      </c>
      <c r="R496" s="64">
        <v>594</v>
      </c>
      <c r="S496" s="64">
        <v>615</v>
      </c>
      <c r="T496" s="64">
        <v>653</v>
      </c>
      <c r="U496" s="64">
        <v>674</v>
      </c>
      <c r="V496" s="64">
        <v>702</v>
      </c>
      <c r="W496" s="64">
        <v>722</v>
      </c>
      <c r="X496" s="64">
        <v>727</v>
      </c>
      <c r="Y496" s="64">
        <v>708</v>
      </c>
      <c r="Z496" s="64">
        <v>687</v>
      </c>
      <c r="AA496" s="64">
        <v>660</v>
      </c>
      <c r="AB496" s="65">
        <v>1</v>
      </c>
      <c r="AC496" s="65">
        <f t="shared" si="21"/>
        <v>0</v>
      </c>
      <c r="AD496" s="65">
        <v>2</v>
      </c>
      <c r="AF496" s="59">
        <v>11</v>
      </c>
      <c r="AG496" s="59">
        <v>8</v>
      </c>
      <c r="AH496">
        <v>2022</v>
      </c>
      <c r="AI496" s="74"/>
    </row>
    <row r="497" spans="1:35">
      <c r="A497" s="64">
        <v>20220511</v>
      </c>
      <c r="B497" s="64">
        <f t="shared" si="22"/>
        <v>743</v>
      </c>
      <c r="C497" s="64">
        <f t="shared" si="23"/>
        <v>552</v>
      </c>
      <c r="D497" s="64">
        <v>613</v>
      </c>
      <c r="E497" s="64">
        <v>579</v>
      </c>
      <c r="F497" s="64">
        <v>561</v>
      </c>
      <c r="G497" s="64">
        <v>552</v>
      </c>
      <c r="H497" s="64">
        <v>555</v>
      </c>
      <c r="I497" s="64">
        <v>563</v>
      </c>
      <c r="J497" s="64">
        <v>593</v>
      </c>
      <c r="K497" s="64">
        <v>630</v>
      </c>
      <c r="L497" s="64">
        <v>657</v>
      </c>
      <c r="M497" s="64">
        <v>663</v>
      </c>
      <c r="N497" s="64">
        <v>663</v>
      </c>
      <c r="O497" s="64">
        <v>645</v>
      </c>
      <c r="P497" s="64">
        <v>687</v>
      </c>
      <c r="Q497" s="64">
        <v>711</v>
      </c>
      <c r="R497" s="64">
        <v>695</v>
      </c>
      <c r="S497" s="64">
        <v>697</v>
      </c>
      <c r="T497" s="64">
        <v>693</v>
      </c>
      <c r="U497" s="64">
        <v>708</v>
      </c>
      <c r="V497" s="64">
        <v>725</v>
      </c>
      <c r="W497" s="64">
        <v>743</v>
      </c>
      <c r="X497" s="64">
        <v>742</v>
      </c>
      <c r="Y497" s="64">
        <v>718</v>
      </c>
      <c r="Z497" s="64">
        <v>693</v>
      </c>
      <c r="AA497" s="64">
        <v>668</v>
      </c>
      <c r="AB497" s="65">
        <v>1</v>
      </c>
      <c r="AC497" s="65">
        <f t="shared" si="21"/>
        <v>0</v>
      </c>
      <c r="AD497" s="65">
        <v>3</v>
      </c>
      <c r="AF497" s="59">
        <v>12</v>
      </c>
      <c r="AG497" s="59">
        <v>3</v>
      </c>
      <c r="AH497">
        <v>2022</v>
      </c>
      <c r="AI497" s="74"/>
    </row>
    <row r="498" spans="1:35">
      <c r="A498" s="64">
        <v>20220512</v>
      </c>
      <c r="B498" s="64">
        <f t="shared" si="22"/>
        <v>734</v>
      </c>
      <c r="C498" s="64">
        <f t="shared" si="23"/>
        <v>550</v>
      </c>
      <c r="D498" s="64">
        <v>621</v>
      </c>
      <c r="E498" s="64">
        <v>587</v>
      </c>
      <c r="F498" s="64">
        <v>561</v>
      </c>
      <c r="G498" s="64">
        <v>550</v>
      </c>
      <c r="H498" s="64">
        <v>553</v>
      </c>
      <c r="I498" s="64">
        <v>560</v>
      </c>
      <c r="J498" s="64">
        <v>566</v>
      </c>
      <c r="K498" s="64">
        <v>573</v>
      </c>
      <c r="L498" s="64">
        <v>571</v>
      </c>
      <c r="M498" s="64">
        <v>580</v>
      </c>
      <c r="N498" s="64">
        <v>625</v>
      </c>
      <c r="O498" s="64">
        <v>615</v>
      </c>
      <c r="P498" s="64">
        <v>590</v>
      </c>
      <c r="Q498" s="64">
        <v>639</v>
      </c>
      <c r="R498" s="64">
        <v>639</v>
      </c>
      <c r="S498" s="64">
        <v>688</v>
      </c>
      <c r="T498" s="64">
        <v>653</v>
      </c>
      <c r="U498" s="64">
        <v>698</v>
      </c>
      <c r="V498" s="64">
        <v>716</v>
      </c>
      <c r="W498" s="64">
        <v>734</v>
      </c>
      <c r="X498" s="64">
        <v>731</v>
      </c>
      <c r="Y498" s="64">
        <v>710</v>
      </c>
      <c r="Z498" s="64">
        <v>679</v>
      </c>
      <c r="AA498" s="64">
        <v>655</v>
      </c>
      <c r="AB498" s="65">
        <v>1</v>
      </c>
      <c r="AC498" s="65">
        <f t="shared" si="21"/>
        <v>0</v>
      </c>
      <c r="AD498" s="65">
        <v>4</v>
      </c>
      <c r="AF498" s="59">
        <v>12</v>
      </c>
      <c r="AG498" s="59">
        <v>7</v>
      </c>
      <c r="AH498">
        <v>2022</v>
      </c>
      <c r="AI498" s="74"/>
    </row>
    <row r="499" spans="1:35">
      <c r="A499" s="64">
        <v>20220513</v>
      </c>
      <c r="B499" s="64">
        <f t="shared" si="22"/>
        <v>742</v>
      </c>
      <c r="C499" s="64">
        <f t="shared" si="23"/>
        <v>547</v>
      </c>
      <c r="D499" s="64">
        <v>610</v>
      </c>
      <c r="E499" s="64">
        <v>578</v>
      </c>
      <c r="F499" s="64">
        <v>558</v>
      </c>
      <c r="G499" s="64">
        <v>547</v>
      </c>
      <c r="H499" s="64">
        <v>549</v>
      </c>
      <c r="I499" s="64">
        <v>561</v>
      </c>
      <c r="J499" s="64">
        <v>591</v>
      </c>
      <c r="K499" s="64">
        <v>641</v>
      </c>
      <c r="L499" s="64">
        <v>676</v>
      </c>
      <c r="M499" s="64">
        <v>686</v>
      </c>
      <c r="N499" s="64">
        <v>693</v>
      </c>
      <c r="O499" s="64">
        <v>705</v>
      </c>
      <c r="P499" s="64">
        <v>667</v>
      </c>
      <c r="Q499" s="64">
        <v>686</v>
      </c>
      <c r="R499" s="64">
        <v>704</v>
      </c>
      <c r="S499" s="64">
        <v>708</v>
      </c>
      <c r="T499" s="64">
        <v>717</v>
      </c>
      <c r="U499" s="64">
        <v>730</v>
      </c>
      <c r="V499" s="64">
        <v>740</v>
      </c>
      <c r="W499" s="64">
        <v>742</v>
      </c>
      <c r="X499" s="64">
        <v>734</v>
      </c>
      <c r="Y499" s="64">
        <v>713</v>
      </c>
      <c r="Z499" s="64">
        <v>694</v>
      </c>
      <c r="AA499" s="64">
        <v>675</v>
      </c>
      <c r="AB499" s="65">
        <v>1</v>
      </c>
      <c r="AC499" s="65">
        <f t="shared" si="21"/>
        <v>0</v>
      </c>
      <c r="AD499" s="65">
        <v>5</v>
      </c>
      <c r="AF499" s="59">
        <v>11</v>
      </c>
      <c r="AG499" s="59">
        <v>2</v>
      </c>
      <c r="AH499">
        <v>2022</v>
      </c>
      <c r="AI499" s="74"/>
    </row>
    <row r="500" spans="1:35">
      <c r="A500" s="64">
        <v>20220514</v>
      </c>
      <c r="B500" s="64">
        <f t="shared" si="22"/>
        <v>721</v>
      </c>
      <c r="C500" s="64">
        <f t="shared" si="23"/>
        <v>436</v>
      </c>
      <c r="D500" s="64">
        <v>644</v>
      </c>
      <c r="E500" s="64">
        <v>617</v>
      </c>
      <c r="F500" s="64">
        <v>600</v>
      </c>
      <c r="G500" s="64">
        <v>593</v>
      </c>
      <c r="H500" s="64">
        <v>593</v>
      </c>
      <c r="I500" s="64">
        <v>601</v>
      </c>
      <c r="J500" s="64">
        <v>569</v>
      </c>
      <c r="K500" s="64">
        <v>493</v>
      </c>
      <c r="L500" s="64">
        <v>462</v>
      </c>
      <c r="M500" s="64">
        <v>436</v>
      </c>
      <c r="N500" s="64">
        <v>460</v>
      </c>
      <c r="O500" s="64">
        <v>471</v>
      </c>
      <c r="P500" s="64">
        <v>486</v>
      </c>
      <c r="Q500" s="64">
        <v>510</v>
      </c>
      <c r="R500" s="64">
        <v>543</v>
      </c>
      <c r="S500" s="64">
        <v>507</v>
      </c>
      <c r="T500" s="64">
        <v>554</v>
      </c>
      <c r="U500" s="64">
        <v>638</v>
      </c>
      <c r="V500" s="64">
        <v>676</v>
      </c>
      <c r="W500" s="64">
        <v>712</v>
      </c>
      <c r="X500" s="64">
        <v>721</v>
      </c>
      <c r="Y500" s="64">
        <v>709</v>
      </c>
      <c r="Z500" s="64">
        <v>692</v>
      </c>
      <c r="AA500" s="64">
        <v>672</v>
      </c>
      <c r="AB500" s="65">
        <v>1</v>
      </c>
      <c r="AC500" s="65">
        <f t="shared" si="21"/>
        <v>1</v>
      </c>
      <c r="AD500" s="65">
        <v>6</v>
      </c>
      <c r="AF500" s="59">
        <v>11</v>
      </c>
      <c r="AG500" s="59">
        <v>15</v>
      </c>
      <c r="AH500">
        <v>2022</v>
      </c>
      <c r="AI500" s="74"/>
    </row>
    <row r="501" spans="1:35">
      <c r="A501" s="64">
        <v>20220515</v>
      </c>
      <c r="B501" s="64">
        <f t="shared" si="22"/>
        <v>741</v>
      </c>
      <c r="C501" s="64">
        <f t="shared" si="23"/>
        <v>403</v>
      </c>
      <c r="D501" s="64">
        <v>625</v>
      </c>
      <c r="E501" s="64">
        <v>589</v>
      </c>
      <c r="F501" s="64">
        <v>571</v>
      </c>
      <c r="G501" s="64">
        <v>560</v>
      </c>
      <c r="H501" s="64">
        <v>563</v>
      </c>
      <c r="I501" s="64">
        <v>569</v>
      </c>
      <c r="J501" s="64">
        <v>578</v>
      </c>
      <c r="K501" s="64">
        <v>543</v>
      </c>
      <c r="L501" s="64">
        <v>524</v>
      </c>
      <c r="M501" s="64">
        <v>403</v>
      </c>
      <c r="N501" s="64">
        <v>465</v>
      </c>
      <c r="O501" s="64">
        <v>445</v>
      </c>
      <c r="P501" s="64">
        <v>479</v>
      </c>
      <c r="Q501" s="64">
        <v>466</v>
      </c>
      <c r="R501" s="64">
        <v>455</v>
      </c>
      <c r="S501" s="64">
        <v>452</v>
      </c>
      <c r="T501" s="64">
        <v>551</v>
      </c>
      <c r="U501" s="64">
        <v>625</v>
      </c>
      <c r="V501" s="64">
        <v>668</v>
      </c>
      <c r="W501" s="64">
        <v>722</v>
      </c>
      <c r="X501" s="64">
        <v>741</v>
      </c>
      <c r="Y501" s="64">
        <v>729</v>
      </c>
      <c r="Z501" s="64">
        <v>700</v>
      </c>
      <c r="AA501" s="64">
        <v>675</v>
      </c>
      <c r="AB501" s="65">
        <v>1</v>
      </c>
      <c r="AC501" s="65">
        <f t="shared" si="21"/>
        <v>2</v>
      </c>
      <c r="AD501" s="65">
        <v>7</v>
      </c>
      <c r="AF501" s="59">
        <v>10</v>
      </c>
      <c r="AG501" s="59">
        <v>13</v>
      </c>
      <c r="AH501">
        <v>2022</v>
      </c>
      <c r="AI501" s="74"/>
    </row>
    <row r="502" spans="1:35">
      <c r="A502" s="64">
        <v>20220516</v>
      </c>
      <c r="B502" s="64">
        <f t="shared" si="22"/>
        <v>745</v>
      </c>
      <c r="C502" s="64">
        <f t="shared" si="23"/>
        <v>460</v>
      </c>
      <c r="D502" s="64">
        <v>632</v>
      </c>
      <c r="E502" s="64">
        <v>601</v>
      </c>
      <c r="F502" s="64">
        <v>587</v>
      </c>
      <c r="G502" s="64">
        <v>578</v>
      </c>
      <c r="H502" s="64">
        <v>581</v>
      </c>
      <c r="I502" s="64">
        <v>591</v>
      </c>
      <c r="J502" s="64">
        <v>577</v>
      </c>
      <c r="K502" s="64">
        <v>526</v>
      </c>
      <c r="L502" s="64">
        <v>520</v>
      </c>
      <c r="M502" s="64">
        <v>490</v>
      </c>
      <c r="N502" s="64">
        <v>469</v>
      </c>
      <c r="O502" s="64">
        <v>460</v>
      </c>
      <c r="P502" s="64">
        <v>473</v>
      </c>
      <c r="Q502" s="64">
        <v>532</v>
      </c>
      <c r="R502" s="64">
        <v>544</v>
      </c>
      <c r="S502" s="64">
        <v>575</v>
      </c>
      <c r="T502" s="64">
        <v>603</v>
      </c>
      <c r="U502" s="64">
        <v>640</v>
      </c>
      <c r="V502" s="64">
        <v>694</v>
      </c>
      <c r="W502" s="64">
        <v>729</v>
      </c>
      <c r="X502" s="64">
        <v>745</v>
      </c>
      <c r="Y502" s="64">
        <v>737</v>
      </c>
      <c r="Z502" s="64">
        <v>720</v>
      </c>
      <c r="AA502" s="64">
        <v>700</v>
      </c>
      <c r="AB502" s="65">
        <v>1</v>
      </c>
      <c r="AC502" s="65">
        <f t="shared" si="21"/>
        <v>0</v>
      </c>
      <c r="AD502" s="65">
        <v>1</v>
      </c>
      <c r="AF502" s="59">
        <v>11</v>
      </c>
      <c r="AG502" s="59">
        <v>15</v>
      </c>
      <c r="AH502">
        <v>2022</v>
      </c>
      <c r="AI502" s="74"/>
    </row>
    <row r="503" spans="1:35">
      <c r="A503" s="64">
        <v>20220517</v>
      </c>
      <c r="B503" s="64">
        <f t="shared" si="22"/>
        <v>749</v>
      </c>
      <c r="C503" s="64">
        <f t="shared" si="23"/>
        <v>475</v>
      </c>
      <c r="D503" s="64">
        <v>659</v>
      </c>
      <c r="E503" s="64">
        <v>630</v>
      </c>
      <c r="F503" s="64">
        <v>614</v>
      </c>
      <c r="G503" s="64">
        <v>607</v>
      </c>
      <c r="H503" s="64">
        <v>612</v>
      </c>
      <c r="I503" s="64">
        <v>620</v>
      </c>
      <c r="J503" s="64">
        <v>592</v>
      </c>
      <c r="K503" s="64">
        <v>528</v>
      </c>
      <c r="L503" s="64">
        <v>503</v>
      </c>
      <c r="M503" s="64">
        <v>489</v>
      </c>
      <c r="N503" s="64">
        <v>483</v>
      </c>
      <c r="O503" s="64">
        <v>475</v>
      </c>
      <c r="P503" s="64">
        <v>477</v>
      </c>
      <c r="Q503" s="64">
        <v>492</v>
      </c>
      <c r="R503" s="64">
        <v>515</v>
      </c>
      <c r="S503" s="64">
        <v>562</v>
      </c>
      <c r="T503" s="64">
        <v>625</v>
      </c>
      <c r="U503" s="64">
        <v>683</v>
      </c>
      <c r="V503" s="64">
        <v>716</v>
      </c>
      <c r="W503" s="64">
        <v>739</v>
      </c>
      <c r="X503" s="64">
        <v>749</v>
      </c>
      <c r="Y503" s="64">
        <v>742</v>
      </c>
      <c r="Z503" s="64">
        <v>721</v>
      </c>
      <c r="AA503" s="64">
        <v>695</v>
      </c>
      <c r="AB503" s="65">
        <v>1</v>
      </c>
      <c r="AC503" s="65">
        <f t="shared" si="21"/>
        <v>0</v>
      </c>
      <c r="AD503" s="65">
        <v>2</v>
      </c>
      <c r="AF503" s="59">
        <v>13</v>
      </c>
      <c r="AG503" s="59">
        <v>16</v>
      </c>
      <c r="AH503">
        <v>2022</v>
      </c>
      <c r="AI503" s="74"/>
    </row>
    <row r="504" spans="1:35">
      <c r="A504" s="64">
        <v>20220518</v>
      </c>
      <c r="B504" s="64">
        <f t="shared" si="22"/>
        <v>754</v>
      </c>
      <c r="C504" s="64">
        <f t="shared" si="23"/>
        <v>481</v>
      </c>
      <c r="D504" s="64">
        <v>653</v>
      </c>
      <c r="E504" s="64">
        <v>627</v>
      </c>
      <c r="F504" s="64">
        <v>610</v>
      </c>
      <c r="G504" s="64">
        <v>597</v>
      </c>
      <c r="H504" s="64">
        <v>601</v>
      </c>
      <c r="I504" s="64">
        <v>611</v>
      </c>
      <c r="J504" s="64">
        <v>580</v>
      </c>
      <c r="K504" s="64">
        <v>527</v>
      </c>
      <c r="L504" s="64">
        <v>507</v>
      </c>
      <c r="M504" s="64">
        <v>495</v>
      </c>
      <c r="N504" s="64">
        <v>498</v>
      </c>
      <c r="O504" s="64">
        <v>481</v>
      </c>
      <c r="P504" s="64">
        <v>486</v>
      </c>
      <c r="Q504" s="64">
        <v>504</v>
      </c>
      <c r="R504" s="64">
        <v>532</v>
      </c>
      <c r="S504" s="64">
        <v>575</v>
      </c>
      <c r="T504" s="64">
        <v>636</v>
      </c>
      <c r="U504" s="64">
        <v>700</v>
      </c>
      <c r="V504" s="64">
        <v>751</v>
      </c>
      <c r="W504" s="64">
        <v>746</v>
      </c>
      <c r="X504" s="64">
        <v>754</v>
      </c>
      <c r="Y504" s="64">
        <v>741</v>
      </c>
      <c r="Z504" s="64">
        <v>718</v>
      </c>
      <c r="AA504" s="64">
        <v>693</v>
      </c>
      <c r="AB504" s="65">
        <v>1</v>
      </c>
      <c r="AC504" s="65">
        <f t="shared" si="21"/>
        <v>0</v>
      </c>
      <c r="AD504" s="65">
        <v>3</v>
      </c>
      <c r="AF504" s="59">
        <v>13</v>
      </c>
      <c r="AG504" s="59">
        <v>16</v>
      </c>
      <c r="AH504">
        <v>2022</v>
      </c>
      <c r="AI504" s="74"/>
    </row>
    <row r="505" spans="1:35">
      <c r="A505" s="64">
        <v>20220519</v>
      </c>
      <c r="B505" s="64">
        <f t="shared" si="22"/>
        <v>728</v>
      </c>
      <c r="C505" s="64">
        <f t="shared" si="23"/>
        <v>543</v>
      </c>
      <c r="D505" s="64">
        <v>650</v>
      </c>
      <c r="E505" s="64">
        <v>621</v>
      </c>
      <c r="F505" s="64">
        <v>593</v>
      </c>
      <c r="G505" s="64">
        <v>578</v>
      </c>
      <c r="H505" s="64">
        <v>577</v>
      </c>
      <c r="I505" s="64">
        <v>590</v>
      </c>
      <c r="J505" s="64">
        <v>578</v>
      </c>
      <c r="K505" s="64">
        <v>568</v>
      </c>
      <c r="L505" s="64">
        <v>593</v>
      </c>
      <c r="M505" s="64">
        <v>581</v>
      </c>
      <c r="N505" s="64">
        <v>557</v>
      </c>
      <c r="O505" s="64">
        <v>543</v>
      </c>
      <c r="P505" s="64">
        <v>608</v>
      </c>
      <c r="Q505" s="64">
        <v>618</v>
      </c>
      <c r="R505" s="64">
        <v>603</v>
      </c>
      <c r="S505" s="64">
        <v>646</v>
      </c>
      <c r="T505" s="64">
        <v>675</v>
      </c>
      <c r="U505" s="64">
        <v>687</v>
      </c>
      <c r="V505" s="64">
        <v>705</v>
      </c>
      <c r="W505" s="64">
        <v>727</v>
      </c>
      <c r="X505" s="64">
        <v>728</v>
      </c>
      <c r="Y505" s="64">
        <v>716</v>
      </c>
      <c r="Z505" s="64">
        <v>690</v>
      </c>
      <c r="AA505" s="64">
        <v>660</v>
      </c>
      <c r="AB505" s="65">
        <v>1</v>
      </c>
      <c r="AC505" s="65">
        <f t="shared" si="21"/>
        <v>0</v>
      </c>
      <c r="AD505" s="65">
        <v>4</v>
      </c>
      <c r="AF505" s="59">
        <v>12</v>
      </c>
      <c r="AG505" s="59">
        <v>9</v>
      </c>
      <c r="AH505">
        <v>2022</v>
      </c>
      <c r="AI505" s="74"/>
    </row>
    <row r="506" spans="1:35">
      <c r="A506" s="64">
        <v>20220520</v>
      </c>
      <c r="B506" s="64">
        <f t="shared" si="22"/>
        <v>736</v>
      </c>
      <c r="C506" s="64">
        <f t="shared" si="23"/>
        <v>544</v>
      </c>
      <c r="D506" s="64">
        <v>616</v>
      </c>
      <c r="E506" s="64">
        <v>583</v>
      </c>
      <c r="F506" s="64">
        <v>564</v>
      </c>
      <c r="G506" s="64">
        <v>551</v>
      </c>
      <c r="H506" s="64">
        <v>549</v>
      </c>
      <c r="I506" s="64">
        <v>561</v>
      </c>
      <c r="J506" s="64">
        <v>574</v>
      </c>
      <c r="K506" s="64">
        <v>596</v>
      </c>
      <c r="L506" s="64">
        <v>600</v>
      </c>
      <c r="M506" s="64">
        <v>586</v>
      </c>
      <c r="N506" s="64">
        <v>607</v>
      </c>
      <c r="O506" s="64">
        <v>544</v>
      </c>
      <c r="P506" s="64">
        <v>615</v>
      </c>
      <c r="Q506" s="64">
        <v>646</v>
      </c>
      <c r="R506" s="64">
        <v>626</v>
      </c>
      <c r="S506" s="64">
        <v>654</v>
      </c>
      <c r="T506" s="64">
        <v>684</v>
      </c>
      <c r="U506" s="64">
        <v>697</v>
      </c>
      <c r="V506" s="64">
        <v>693</v>
      </c>
      <c r="W506" s="64">
        <v>722</v>
      </c>
      <c r="X506" s="64">
        <v>736</v>
      </c>
      <c r="Y506" s="64">
        <v>726</v>
      </c>
      <c r="Z506" s="64">
        <v>701</v>
      </c>
      <c r="AA506" s="64">
        <v>677</v>
      </c>
      <c r="AB506" s="65">
        <v>1</v>
      </c>
      <c r="AC506" s="65">
        <f t="shared" si="21"/>
        <v>0</v>
      </c>
      <c r="AD506" s="65">
        <v>5</v>
      </c>
      <c r="AF506" s="59">
        <v>13</v>
      </c>
      <c r="AG506" s="59">
        <v>7</v>
      </c>
      <c r="AH506">
        <v>2022</v>
      </c>
      <c r="AI506" s="74"/>
    </row>
    <row r="507" spans="1:35">
      <c r="A507" s="64">
        <v>20220521</v>
      </c>
      <c r="B507" s="64">
        <f t="shared" si="22"/>
        <v>722</v>
      </c>
      <c r="C507" s="64">
        <f t="shared" si="23"/>
        <v>450</v>
      </c>
      <c r="D507" s="64">
        <v>634</v>
      </c>
      <c r="E507" s="64">
        <v>606</v>
      </c>
      <c r="F507" s="64">
        <v>588</v>
      </c>
      <c r="G507" s="64">
        <v>578</v>
      </c>
      <c r="H507" s="64">
        <v>573</v>
      </c>
      <c r="I507" s="64">
        <v>579</v>
      </c>
      <c r="J507" s="64">
        <v>546</v>
      </c>
      <c r="K507" s="64">
        <v>499</v>
      </c>
      <c r="L507" s="64">
        <v>472</v>
      </c>
      <c r="M507" s="64">
        <v>452</v>
      </c>
      <c r="N507" s="64">
        <v>450</v>
      </c>
      <c r="O507" s="64">
        <v>455</v>
      </c>
      <c r="P507" s="64">
        <v>468</v>
      </c>
      <c r="Q507" s="64">
        <v>483</v>
      </c>
      <c r="R507" s="64">
        <v>489</v>
      </c>
      <c r="S507" s="64">
        <v>523</v>
      </c>
      <c r="T507" s="64">
        <v>588</v>
      </c>
      <c r="U507" s="64">
        <v>660</v>
      </c>
      <c r="V507" s="64">
        <v>701</v>
      </c>
      <c r="W507" s="64">
        <v>712</v>
      </c>
      <c r="X507" s="64">
        <v>722</v>
      </c>
      <c r="Y507" s="64">
        <v>713</v>
      </c>
      <c r="Z507" s="64">
        <v>693</v>
      </c>
      <c r="AA507" s="64">
        <v>672</v>
      </c>
      <c r="AB507" s="65">
        <v>1</v>
      </c>
      <c r="AC507" s="65">
        <f t="shared" si="21"/>
        <v>1</v>
      </c>
      <c r="AD507" s="65">
        <v>6</v>
      </c>
      <c r="AF507" s="59">
        <v>13</v>
      </c>
      <c r="AG507" s="59">
        <v>16</v>
      </c>
      <c r="AH507">
        <v>2022</v>
      </c>
      <c r="AI507" s="74"/>
    </row>
    <row r="508" spans="1:35">
      <c r="A508" s="64">
        <v>20220522</v>
      </c>
      <c r="B508" s="64">
        <f t="shared" si="22"/>
        <v>711</v>
      </c>
      <c r="C508" s="64">
        <f t="shared" si="23"/>
        <v>425</v>
      </c>
      <c r="D508" s="64">
        <v>628</v>
      </c>
      <c r="E508" s="64">
        <v>599</v>
      </c>
      <c r="F508" s="64">
        <v>582</v>
      </c>
      <c r="G508" s="64">
        <v>574</v>
      </c>
      <c r="H508" s="64">
        <v>574</v>
      </c>
      <c r="I508" s="64">
        <v>577</v>
      </c>
      <c r="J508" s="64">
        <v>543</v>
      </c>
      <c r="K508" s="64">
        <v>478</v>
      </c>
      <c r="L508" s="64">
        <v>440</v>
      </c>
      <c r="M508" s="64">
        <v>425</v>
      </c>
      <c r="N508" s="64">
        <v>433</v>
      </c>
      <c r="O508" s="64">
        <v>451</v>
      </c>
      <c r="P508" s="64">
        <v>460</v>
      </c>
      <c r="Q508" s="64">
        <v>473</v>
      </c>
      <c r="R508" s="64">
        <v>480</v>
      </c>
      <c r="S508" s="64">
        <v>512</v>
      </c>
      <c r="T508" s="64">
        <v>574</v>
      </c>
      <c r="U508" s="64">
        <v>653</v>
      </c>
      <c r="V508" s="64">
        <v>693</v>
      </c>
      <c r="W508" s="64">
        <v>705</v>
      </c>
      <c r="X508" s="64">
        <v>711</v>
      </c>
      <c r="Y508" s="64">
        <v>700</v>
      </c>
      <c r="Z508" s="64">
        <v>678</v>
      </c>
      <c r="AA508" s="64">
        <v>649</v>
      </c>
      <c r="AB508" s="65">
        <v>1</v>
      </c>
      <c r="AC508" s="65">
        <f t="shared" si="21"/>
        <v>2</v>
      </c>
      <c r="AD508" s="65">
        <v>7</v>
      </c>
      <c r="AF508" s="59">
        <v>13</v>
      </c>
      <c r="AG508" s="59">
        <v>16</v>
      </c>
      <c r="AH508">
        <v>2022</v>
      </c>
      <c r="AI508" s="74"/>
    </row>
    <row r="509" spans="1:35">
      <c r="A509" s="64">
        <v>20220523</v>
      </c>
      <c r="B509" s="64">
        <f t="shared" si="22"/>
        <v>738</v>
      </c>
      <c r="C509" s="64">
        <f t="shared" si="23"/>
        <v>498</v>
      </c>
      <c r="D509" s="64">
        <v>611</v>
      </c>
      <c r="E509" s="64">
        <v>581</v>
      </c>
      <c r="F509" s="64">
        <v>562</v>
      </c>
      <c r="G509" s="64">
        <v>550</v>
      </c>
      <c r="H509" s="64">
        <v>551</v>
      </c>
      <c r="I509" s="64">
        <v>561</v>
      </c>
      <c r="J509" s="64">
        <v>557</v>
      </c>
      <c r="K509" s="64">
        <v>557</v>
      </c>
      <c r="L509" s="64">
        <v>573</v>
      </c>
      <c r="M509" s="64">
        <v>526</v>
      </c>
      <c r="N509" s="64">
        <v>534</v>
      </c>
      <c r="O509" s="64">
        <v>498</v>
      </c>
      <c r="P509" s="64">
        <v>547</v>
      </c>
      <c r="Q509" s="64">
        <v>592</v>
      </c>
      <c r="R509" s="64">
        <v>587</v>
      </c>
      <c r="S509" s="64">
        <v>606</v>
      </c>
      <c r="T509" s="64">
        <v>648</v>
      </c>
      <c r="U509" s="64">
        <v>718</v>
      </c>
      <c r="V509" s="64">
        <v>726</v>
      </c>
      <c r="W509" s="64">
        <v>738</v>
      </c>
      <c r="X509" s="64">
        <v>731</v>
      </c>
      <c r="Y509" s="64">
        <v>709</v>
      </c>
      <c r="Z509" s="64">
        <v>685</v>
      </c>
      <c r="AA509" s="64">
        <v>652</v>
      </c>
      <c r="AB509" s="65">
        <v>1</v>
      </c>
      <c r="AC509" s="65">
        <f t="shared" si="21"/>
        <v>0</v>
      </c>
      <c r="AD509" s="65">
        <v>1</v>
      </c>
      <c r="AF509" s="59">
        <v>13</v>
      </c>
      <c r="AG509" s="59">
        <v>14</v>
      </c>
      <c r="AH509">
        <v>2022</v>
      </c>
      <c r="AI509" s="74"/>
    </row>
    <row r="510" spans="1:35">
      <c r="A510" s="64">
        <v>20220524</v>
      </c>
      <c r="B510" s="64">
        <f t="shared" si="22"/>
        <v>756</v>
      </c>
      <c r="C510" s="64">
        <f t="shared" si="23"/>
        <v>500</v>
      </c>
      <c r="D510" s="64">
        <v>604</v>
      </c>
      <c r="E510" s="64">
        <v>579</v>
      </c>
      <c r="F510" s="64">
        <v>567</v>
      </c>
      <c r="G510" s="64">
        <v>558</v>
      </c>
      <c r="H510" s="64">
        <v>561</v>
      </c>
      <c r="I510" s="64">
        <v>571</v>
      </c>
      <c r="J510" s="64">
        <v>553</v>
      </c>
      <c r="K510" s="64">
        <v>548</v>
      </c>
      <c r="L510" s="64">
        <v>517</v>
      </c>
      <c r="M510" s="64">
        <v>519</v>
      </c>
      <c r="N510" s="64">
        <v>533</v>
      </c>
      <c r="O510" s="64">
        <v>505</v>
      </c>
      <c r="P510" s="64">
        <v>500</v>
      </c>
      <c r="Q510" s="64">
        <v>531</v>
      </c>
      <c r="R510" s="64">
        <v>578</v>
      </c>
      <c r="S510" s="64">
        <v>622</v>
      </c>
      <c r="T510" s="64">
        <v>677</v>
      </c>
      <c r="U510" s="64">
        <v>726</v>
      </c>
      <c r="V510" s="64">
        <v>745</v>
      </c>
      <c r="W510" s="64">
        <v>756</v>
      </c>
      <c r="X510" s="64">
        <v>746</v>
      </c>
      <c r="Y510" s="64">
        <v>722</v>
      </c>
      <c r="Z510" s="64">
        <v>697</v>
      </c>
      <c r="AA510" s="64">
        <v>671</v>
      </c>
      <c r="AB510" s="65">
        <v>1</v>
      </c>
      <c r="AC510" s="65">
        <f t="shared" si="21"/>
        <v>0</v>
      </c>
      <c r="AD510" s="65">
        <v>2</v>
      </c>
      <c r="AF510" s="59">
        <v>13</v>
      </c>
      <c r="AG510" s="59">
        <v>16</v>
      </c>
      <c r="AH510">
        <v>2022</v>
      </c>
      <c r="AI510" s="74"/>
    </row>
    <row r="511" spans="1:35">
      <c r="A511" s="64">
        <v>20220525</v>
      </c>
      <c r="B511" s="64">
        <f t="shared" si="22"/>
        <v>758</v>
      </c>
      <c r="C511" s="64">
        <f t="shared" si="23"/>
        <v>515</v>
      </c>
      <c r="D511" s="64">
        <v>626</v>
      </c>
      <c r="E511" s="64">
        <v>588</v>
      </c>
      <c r="F511" s="64">
        <v>568</v>
      </c>
      <c r="G511" s="64">
        <v>564</v>
      </c>
      <c r="H511" s="64">
        <v>570</v>
      </c>
      <c r="I511" s="64">
        <v>581</v>
      </c>
      <c r="J511" s="64">
        <v>567</v>
      </c>
      <c r="K511" s="64">
        <v>544</v>
      </c>
      <c r="L511" s="64">
        <v>539</v>
      </c>
      <c r="M511" s="64">
        <v>538</v>
      </c>
      <c r="N511" s="64">
        <v>535</v>
      </c>
      <c r="O511" s="64">
        <v>523</v>
      </c>
      <c r="P511" s="64">
        <v>515</v>
      </c>
      <c r="Q511" s="64">
        <v>544</v>
      </c>
      <c r="R511" s="64">
        <v>583</v>
      </c>
      <c r="S511" s="64">
        <v>658</v>
      </c>
      <c r="T511" s="64">
        <v>670</v>
      </c>
      <c r="U511" s="64">
        <v>723</v>
      </c>
      <c r="V511" s="64">
        <v>754</v>
      </c>
      <c r="W511" s="64">
        <v>758</v>
      </c>
      <c r="X511" s="64">
        <v>753</v>
      </c>
      <c r="Y511" s="64">
        <v>732</v>
      </c>
      <c r="Z511" s="64">
        <v>703</v>
      </c>
      <c r="AA511" s="64">
        <v>673</v>
      </c>
      <c r="AB511" s="65">
        <v>1</v>
      </c>
      <c r="AC511" s="65">
        <f t="shared" si="21"/>
        <v>0</v>
      </c>
      <c r="AD511" s="65">
        <v>3</v>
      </c>
      <c r="AF511" s="59">
        <v>13</v>
      </c>
      <c r="AG511" s="59">
        <v>15</v>
      </c>
      <c r="AH511">
        <v>2022</v>
      </c>
      <c r="AI511" s="74"/>
    </row>
    <row r="512" spans="1:35">
      <c r="A512" s="64">
        <v>20220526</v>
      </c>
      <c r="B512" s="64">
        <f t="shared" si="22"/>
        <v>743</v>
      </c>
      <c r="C512" s="64">
        <f t="shared" si="23"/>
        <v>522</v>
      </c>
      <c r="D512" s="64">
        <v>630</v>
      </c>
      <c r="E512" s="64">
        <v>600</v>
      </c>
      <c r="F512" s="64">
        <v>580</v>
      </c>
      <c r="G512" s="64">
        <v>567</v>
      </c>
      <c r="H512" s="64">
        <v>567</v>
      </c>
      <c r="I512" s="64">
        <v>579</v>
      </c>
      <c r="J512" s="64">
        <v>584</v>
      </c>
      <c r="K512" s="64">
        <v>617</v>
      </c>
      <c r="L512" s="64">
        <v>661</v>
      </c>
      <c r="M512" s="64">
        <v>661</v>
      </c>
      <c r="N512" s="64">
        <v>603</v>
      </c>
      <c r="O512" s="64">
        <v>618</v>
      </c>
      <c r="P512" s="64">
        <v>522</v>
      </c>
      <c r="Q512" s="64">
        <v>536</v>
      </c>
      <c r="R512" s="64">
        <v>523</v>
      </c>
      <c r="S512" s="64">
        <v>564</v>
      </c>
      <c r="T512" s="64">
        <v>668</v>
      </c>
      <c r="U512" s="64">
        <v>709</v>
      </c>
      <c r="V512" s="64">
        <v>718</v>
      </c>
      <c r="W512" s="64">
        <v>739</v>
      </c>
      <c r="X512" s="64">
        <v>743</v>
      </c>
      <c r="Y512" s="64">
        <v>728</v>
      </c>
      <c r="Z512" s="64">
        <v>706</v>
      </c>
      <c r="AA512" s="64">
        <v>678</v>
      </c>
      <c r="AB512" s="65">
        <v>1</v>
      </c>
      <c r="AC512" s="65">
        <f t="shared" si="21"/>
        <v>0</v>
      </c>
      <c r="AD512" s="65">
        <v>4</v>
      </c>
      <c r="AF512" s="59">
        <v>12</v>
      </c>
      <c r="AG512" s="59">
        <v>12</v>
      </c>
      <c r="AH512">
        <v>2022</v>
      </c>
      <c r="AI512" s="74"/>
    </row>
    <row r="513" spans="1:35">
      <c r="A513" s="64">
        <v>20220527</v>
      </c>
      <c r="B513" s="64">
        <f t="shared" si="22"/>
        <v>751</v>
      </c>
      <c r="C513" s="64">
        <f t="shared" si="23"/>
        <v>497</v>
      </c>
      <c r="D513" s="64">
        <v>637</v>
      </c>
      <c r="E513" s="64">
        <v>609</v>
      </c>
      <c r="F513" s="64">
        <v>592</v>
      </c>
      <c r="G513" s="64">
        <v>580</v>
      </c>
      <c r="H513" s="64">
        <v>584</v>
      </c>
      <c r="I513" s="64">
        <v>594</v>
      </c>
      <c r="J513" s="64">
        <v>578</v>
      </c>
      <c r="K513" s="64">
        <v>536</v>
      </c>
      <c r="L513" s="64">
        <v>521</v>
      </c>
      <c r="M513" s="64">
        <v>511</v>
      </c>
      <c r="N513" s="64">
        <v>507</v>
      </c>
      <c r="O513" s="64">
        <v>497</v>
      </c>
      <c r="P513" s="64">
        <v>506</v>
      </c>
      <c r="Q513" s="64">
        <v>533</v>
      </c>
      <c r="R513" s="64">
        <v>559</v>
      </c>
      <c r="S513" s="64">
        <v>608</v>
      </c>
      <c r="T513" s="64">
        <v>667</v>
      </c>
      <c r="U513" s="64">
        <v>725</v>
      </c>
      <c r="V513" s="64">
        <v>746</v>
      </c>
      <c r="W513" s="64">
        <v>749</v>
      </c>
      <c r="X513" s="64">
        <v>751</v>
      </c>
      <c r="Y513" s="64">
        <v>733</v>
      </c>
      <c r="Z513" s="64">
        <v>706</v>
      </c>
      <c r="AA513" s="64">
        <v>678</v>
      </c>
      <c r="AB513" s="65">
        <v>1</v>
      </c>
      <c r="AC513" s="65">
        <f t="shared" si="21"/>
        <v>0</v>
      </c>
      <c r="AD513" s="65">
        <v>5</v>
      </c>
      <c r="AF513" s="59">
        <v>13</v>
      </c>
      <c r="AG513" s="59">
        <v>16</v>
      </c>
      <c r="AH513">
        <v>2022</v>
      </c>
      <c r="AI513" s="74"/>
    </row>
    <row r="514" spans="1:35">
      <c r="A514" s="64">
        <v>20220528</v>
      </c>
      <c r="B514" s="64">
        <f t="shared" si="22"/>
        <v>719</v>
      </c>
      <c r="C514" s="64">
        <f t="shared" si="23"/>
        <v>492</v>
      </c>
      <c r="D514" s="64">
        <v>632</v>
      </c>
      <c r="E514" s="64">
        <v>603</v>
      </c>
      <c r="F514" s="64">
        <v>580</v>
      </c>
      <c r="G514" s="64">
        <v>568</v>
      </c>
      <c r="H514" s="64">
        <v>566</v>
      </c>
      <c r="I514" s="64">
        <v>571</v>
      </c>
      <c r="J514" s="64">
        <v>556</v>
      </c>
      <c r="K514" s="64">
        <v>505</v>
      </c>
      <c r="L514" s="64">
        <v>495</v>
      </c>
      <c r="M514" s="64">
        <v>532</v>
      </c>
      <c r="N514" s="64">
        <v>541</v>
      </c>
      <c r="O514" s="64">
        <v>574</v>
      </c>
      <c r="P514" s="64">
        <v>492</v>
      </c>
      <c r="Q514" s="64">
        <v>551</v>
      </c>
      <c r="R514" s="64">
        <v>560</v>
      </c>
      <c r="S514" s="64">
        <v>599</v>
      </c>
      <c r="T514" s="64">
        <v>651</v>
      </c>
      <c r="U514" s="64">
        <v>681</v>
      </c>
      <c r="V514" s="64">
        <v>704</v>
      </c>
      <c r="W514" s="64">
        <v>719</v>
      </c>
      <c r="X514" s="64">
        <v>719</v>
      </c>
      <c r="Y514" s="64">
        <v>701</v>
      </c>
      <c r="Z514" s="64">
        <v>676</v>
      </c>
      <c r="AA514" s="64">
        <v>651</v>
      </c>
      <c r="AB514" s="65">
        <v>1</v>
      </c>
      <c r="AC514" s="65">
        <f t="shared" ref="AC514:AC577" si="24">IF(NOT(ISBLANK(AE514)),3,IF(AD514=6,1,IF(AD514=7,2,0)))</f>
        <v>1</v>
      </c>
      <c r="AD514" s="65">
        <v>6</v>
      </c>
      <c r="AF514" s="59">
        <v>13</v>
      </c>
      <c r="AG514" s="59">
        <v>12</v>
      </c>
      <c r="AH514">
        <v>2022</v>
      </c>
      <c r="AI514" s="74"/>
    </row>
    <row r="515" spans="1:35">
      <c r="A515" s="64">
        <v>20220529</v>
      </c>
      <c r="B515" s="64">
        <f t="shared" ref="B515:B578" si="25">MAX(D515:AA515)</f>
        <v>715</v>
      </c>
      <c r="C515" s="64">
        <f t="shared" ref="C515:C578" si="26">MIN(D515:AA515)</f>
        <v>505</v>
      </c>
      <c r="D515" s="64">
        <v>611</v>
      </c>
      <c r="E515" s="64">
        <v>583</v>
      </c>
      <c r="F515" s="64">
        <v>561</v>
      </c>
      <c r="G515" s="64">
        <v>539</v>
      </c>
      <c r="H515" s="64">
        <v>538</v>
      </c>
      <c r="I515" s="64">
        <v>542</v>
      </c>
      <c r="J515" s="64">
        <v>522</v>
      </c>
      <c r="K515" s="64">
        <v>505</v>
      </c>
      <c r="L515" s="64">
        <v>517</v>
      </c>
      <c r="M515" s="64">
        <v>507</v>
      </c>
      <c r="N515" s="64">
        <v>577</v>
      </c>
      <c r="O515" s="64">
        <v>604</v>
      </c>
      <c r="P515" s="64">
        <v>633</v>
      </c>
      <c r="Q515" s="64">
        <v>612</v>
      </c>
      <c r="R515" s="64">
        <v>620</v>
      </c>
      <c r="S515" s="64">
        <v>622</v>
      </c>
      <c r="T515" s="64">
        <v>644</v>
      </c>
      <c r="U515" s="64">
        <v>676</v>
      </c>
      <c r="V515" s="64">
        <v>709</v>
      </c>
      <c r="W515" s="64">
        <v>713</v>
      </c>
      <c r="X515" s="64">
        <v>715</v>
      </c>
      <c r="Y515" s="64">
        <v>694</v>
      </c>
      <c r="Z515" s="64">
        <v>666</v>
      </c>
      <c r="AA515" s="64">
        <v>636</v>
      </c>
      <c r="AB515" s="65">
        <v>1</v>
      </c>
      <c r="AC515" s="65">
        <f t="shared" si="24"/>
        <v>2</v>
      </c>
      <c r="AD515" s="65">
        <v>7</v>
      </c>
      <c r="AF515" s="59">
        <v>13</v>
      </c>
      <c r="AG515" s="59">
        <v>7</v>
      </c>
      <c r="AH515">
        <v>2022</v>
      </c>
      <c r="AI515" s="74"/>
    </row>
    <row r="516" spans="1:35">
      <c r="A516" s="64">
        <v>20220530</v>
      </c>
      <c r="B516" s="64">
        <f t="shared" si="25"/>
        <v>740</v>
      </c>
      <c r="C516" s="64">
        <f t="shared" si="26"/>
        <v>531</v>
      </c>
      <c r="D516" s="64">
        <v>594</v>
      </c>
      <c r="E516" s="64">
        <v>564</v>
      </c>
      <c r="F516" s="64">
        <v>545</v>
      </c>
      <c r="G516" s="64">
        <v>534</v>
      </c>
      <c r="H516" s="64">
        <v>531</v>
      </c>
      <c r="I516" s="64">
        <v>542</v>
      </c>
      <c r="J516" s="64">
        <v>561</v>
      </c>
      <c r="K516" s="64">
        <v>605</v>
      </c>
      <c r="L516" s="64">
        <v>659</v>
      </c>
      <c r="M516" s="64">
        <v>683</v>
      </c>
      <c r="N516" s="64">
        <v>664</v>
      </c>
      <c r="O516" s="64">
        <v>656</v>
      </c>
      <c r="P516" s="64">
        <v>625</v>
      </c>
      <c r="Q516" s="64">
        <v>593</v>
      </c>
      <c r="R516" s="64">
        <v>605</v>
      </c>
      <c r="S516" s="64">
        <v>632</v>
      </c>
      <c r="T516" s="64">
        <v>711</v>
      </c>
      <c r="U516" s="64">
        <v>720</v>
      </c>
      <c r="V516" s="64">
        <v>722</v>
      </c>
      <c r="W516" s="64">
        <v>740</v>
      </c>
      <c r="X516" s="64">
        <v>729</v>
      </c>
      <c r="Y516" s="64">
        <v>701</v>
      </c>
      <c r="Z516" s="64">
        <v>673</v>
      </c>
      <c r="AA516" s="64">
        <v>642</v>
      </c>
      <c r="AB516" s="65">
        <v>1</v>
      </c>
      <c r="AC516" s="65">
        <f t="shared" si="24"/>
        <v>0</v>
      </c>
      <c r="AD516" s="65">
        <v>1</v>
      </c>
      <c r="AF516" s="59">
        <v>13</v>
      </c>
      <c r="AG516" s="59">
        <v>7</v>
      </c>
      <c r="AH516">
        <v>2022</v>
      </c>
      <c r="AI516" s="74"/>
    </row>
    <row r="517" spans="1:35">
      <c r="A517" s="64">
        <v>20220531</v>
      </c>
      <c r="B517" s="64">
        <f t="shared" si="25"/>
        <v>734</v>
      </c>
      <c r="C517" s="64">
        <f t="shared" si="26"/>
        <v>508</v>
      </c>
      <c r="D517" s="64">
        <v>597</v>
      </c>
      <c r="E517" s="64">
        <v>566</v>
      </c>
      <c r="F517" s="64">
        <v>551</v>
      </c>
      <c r="G517" s="64">
        <v>546</v>
      </c>
      <c r="H517" s="64">
        <v>545</v>
      </c>
      <c r="I517" s="64">
        <v>555</v>
      </c>
      <c r="J517" s="64">
        <v>550</v>
      </c>
      <c r="K517" s="64">
        <v>521</v>
      </c>
      <c r="L517" s="64">
        <v>522</v>
      </c>
      <c r="M517" s="64">
        <v>514</v>
      </c>
      <c r="N517" s="64">
        <v>548</v>
      </c>
      <c r="O517" s="64">
        <v>516</v>
      </c>
      <c r="P517" s="64">
        <v>512</v>
      </c>
      <c r="Q517" s="64">
        <v>508</v>
      </c>
      <c r="R517" s="64">
        <v>581</v>
      </c>
      <c r="S517" s="64">
        <v>585</v>
      </c>
      <c r="T517" s="64">
        <v>674</v>
      </c>
      <c r="U517" s="64">
        <v>716</v>
      </c>
      <c r="V517" s="64">
        <v>721</v>
      </c>
      <c r="W517" s="64">
        <v>734</v>
      </c>
      <c r="X517" s="64">
        <v>731</v>
      </c>
      <c r="Y517" s="64">
        <v>711</v>
      </c>
      <c r="Z517" s="64">
        <v>685</v>
      </c>
      <c r="AA517" s="64">
        <v>654</v>
      </c>
      <c r="AB517" s="65">
        <v>1</v>
      </c>
      <c r="AC517" s="65">
        <f t="shared" si="24"/>
        <v>0</v>
      </c>
      <c r="AD517" s="65">
        <v>2</v>
      </c>
      <c r="AF517" s="59">
        <v>13</v>
      </c>
      <c r="AG517" s="59">
        <v>16</v>
      </c>
      <c r="AH517">
        <v>2022</v>
      </c>
      <c r="AI517" s="74"/>
    </row>
    <row r="518" spans="1:35">
      <c r="A518" s="64">
        <v>20220601</v>
      </c>
      <c r="B518" s="64">
        <f t="shared" si="25"/>
        <v>714</v>
      </c>
      <c r="C518" s="64">
        <f t="shared" si="26"/>
        <v>431</v>
      </c>
      <c r="D518" s="64">
        <v>610</v>
      </c>
      <c r="E518" s="64">
        <v>580</v>
      </c>
      <c r="F518" s="64">
        <v>561</v>
      </c>
      <c r="G518" s="64">
        <v>548</v>
      </c>
      <c r="H518" s="64">
        <v>545</v>
      </c>
      <c r="I518" s="64">
        <v>547</v>
      </c>
      <c r="J518" s="64">
        <v>547</v>
      </c>
      <c r="K518" s="64">
        <v>558</v>
      </c>
      <c r="L518" s="64">
        <v>541</v>
      </c>
      <c r="M518" s="64">
        <v>475</v>
      </c>
      <c r="N518" s="64">
        <v>488</v>
      </c>
      <c r="O518" s="64">
        <v>431</v>
      </c>
      <c r="P518" s="64">
        <v>435</v>
      </c>
      <c r="Q518" s="64">
        <v>477</v>
      </c>
      <c r="R518" s="64">
        <v>486</v>
      </c>
      <c r="S518" s="64">
        <v>549</v>
      </c>
      <c r="T518" s="64">
        <v>635</v>
      </c>
      <c r="U518" s="64">
        <v>681</v>
      </c>
      <c r="V518" s="64">
        <v>704</v>
      </c>
      <c r="W518" s="64">
        <v>712</v>
      </c>
      <c r="X518" s="64">
        <v>714</v>
      </c>
      <c r="Y518" s="64">
        <v>695</v>
      </c>
      <c r="Z518" s="64">
        <v>674</v>
      </c>
      <c r="AA518" s="64">
        <v>644</v>
      </c>
      <c r="AB518" s="65">
        <v>2</v>
      </c>
      <c r="AC518" s="65">
        <f t="shared" si="24"/>
        <v>3</v>
      </c>
      <c r="AD518" s="65">
        <v>3</v>
      </c>
      <c r="AE518" s="66" t="s">
        <v>83</v>
      </c>
      <c r="AF518" s="59">
        <v>13</v>
      </c>
      <c r="AG518" s="59">
        <v>15</v>
      </c>
      <c r="AH518">
        <v>2022</v>
      </c>
      <c r="AI518" s="74"/>
    </row>
    <row r="519" spans="1:35">
      <c r="A519" s="64">
        <v>20220602</v>
      </c>
      <c r="B519" s="64">
        <f t="shared" si="25"/>
        <v>757</v>
      </c>
      <c r="C519" s="64">
        <f t="shared" si="26"/>
        <v>529</v>
      </c>
      <c r="D519" s="64">
        <v>600</v>
      </c>
      <c r="E519" s="64">
        <v>566</v>
      </c>
      <c r="F519" s="64">
        <v>549</v>
      </c>
      <c r="G519" s="64">
        <v>534</v>
      </c>
      <c r="H519" s="64">
        <v>529</v>
      </c>
      <c r="I519" s="64">
        <v>538</v>
      </c>
      <c r="J519" s="64">
        <v>545</v>
      </c>
      <c r="K519" s="64">
        <v>552</v>
      </c>
      <c r="L519" s="64">
        <v>557</v>
      </c>
      <c r="M519" s="64">
        <v>542</v>
      </c>
      <c r="N519" s="64">
        <v>534</v>
      </c>
      <c r="O519" s="64">
        <v>532</v>
      </c>
      <c r="P519" s="64">
        <v>543</v>
      </c>
      <c r="Q519" s="64">
        <v>585</v>
      </c>
      <c r="R519" s="64">
        <v>632</v>
      </c>
      <c r="S519" s="64">
        <v>637</v>
      </c>
      <c r="T519" s="64">
        <v>690</v>
      </c>
      <c r="U519" s="64">
        <v>740</v>
      </c>
      <c r="V519" s="64">
        <v>747</v>
      </c>
      <c r="W519" s="64">
        <v>757</v>
      </c>
      <c r="X519" s="64">
        <v>754</v>
      </c>
      <c r="Y519" s="64">
        <v>729</v>
      </c>
      <c r="Z519" s="64">
        <v>698</v>
      </c>
      <c r="AA519" s="64">
        <v>663</v>
      </c>
      <c r="AB519" s="65">
        <v>2</v>
      </c>
      <c r="AC519" s="65">
        <f t="shared" si="24"/>
        <v>0</v>
      </c>
      <c r="AD519" s="65">
        <v>4</v>
      </c>
      <c r="AF519" s="59">
        <v>13</v>
      </c>
      <c r="AG519" s="59">
        <v>15</v>
      </c>
      <c r="AH519">
        <v>2022</v>
      </c>
      <c r="AI519" s="74"/>
    </row>
    <row r="520" spans="1:35">
      <c r="A520" s="64">
        <v>20220603</v>
      </c>
      <c r="B520" s="64">
        <f t="shared" si="25"/>
        <v>762</v>
      </c>
      <c r="C520" s="64">
        <f t="shared" si="26"/>
        <v>532</v>
      </c>
      <c r="D520" s="64">
        <v>618</v>
      </c>
      <c r="E520" s="64">
        <v>587</v>
      </c>
      <c r="F520" s="64">
        <v>567</v>
      </c>
      <c r="G520" s="64">
        <v>553</v>
      </c>
      <c r="H520" s="64">
        <v>550</v>
      </c>
      <c r="I520" s="64">
        <v>550</v>
      </c>
      <c r="J520" s="64">
        <v>541</v>
      </c>
      <c r="K520" s="64">
        <v>553</v>
      </c>
      <c r="L520" s="64">
        <v>563</v>
      </c>
      <c r="M520" s="64">
        <v>548</v>
      </c>
      <c r="N520" s="64">
        <v>541</v>
      </c>
      <c r="O520" s="64">
        <v>537</v>
      </c>
      <c r="P520" s="64">
        <v>532</v>
      </c>
      <c r="Q520" s="64">
        <v>562</v>
      </c>
      <c r="R520" s="64">
        <v>590</v>
      </c>
      <c r="S520" s="64">
        <v>632</v>
      </c>
      <c r="T520" s="64">
        <v>715</v>
      </c>
      <c r="U520" s="64">
        <v>739</v>
      </c>
      <c r="V520" s="64">
        <v>749</v>
      </c>
      <c r="W520" s="64">
        <v>762</v>
      </c>
      <c r="X520" s="64">
        <v>756</v>
      </c>
      <c r="Y520" s="64">
        <v>729</v>
      </c>
      <c r="Z520" s="64">
        <v>696</v>
      </c>
      <c r="AA520" s="64">
        <v>661</v>
      </c>
      <c r="AB520" s="65">
        <v>2</v>
      </c>
      <c r="AC520" s="65">
        <f t="shared" si="24"/>
        <v>0</v>
      </c>
      <c r="AD520" s="65">
        <v>5</v>
      </c>
      <c r="AF520" s="59">
        <v>13</v>
      </c>
      <c r="AG520" s="59">
        <v>16</v>
      </c>
      <c r="AH520">
        <v>2022</v>
      </c>
      <c r="AI520" s="74"/>
    </row>
    <row r="521" spans="1:35">
      <c r="A521" s="64">
        <v>20220604</v>
      </c>
      <c r="B521" s="64">
        <f t="shared" si="25"/>
        <v>725</v>
      </c>
      <c r="C521" s="64">
        <f t="shared" si="26"/>
        <v>527</v>
      </c>
      <c r="D521" s="64">
        <v>612</v>
      </c>
      <c r="E521" s="64">
        <v>575</v>
      </c>
      <c r="F521" s="64">
        <v>552</v>
      </c>
      <c r="G521" s="64">
        <v>541</v>
      </c>
      <c r="H521" s="64">
        <v>541</v>
      </c>
      <c r="I521" s="64">
        <v>546</v>
      </c>
      <c r="J521" s="64">
        <v>543</v>
      </c>
      <c r="K521" s="64">
        <v>532</v>
      </c>
      <c r="L521" s="64">
        <v>545</v>
      </c>
      <c r="M521" s="64">
        <v>552</v>
      </c>
      <c r="N521" s="64">
        <v>562</v>
      </c>
      <c r="O521" s="64">
        <v>527</v>
      </c>
      <c r="P521" s="64">
        <v>568</v>
      </c>
      <c r="Q521" s="64">
        <v>595</v>
      </c>
      <c r="R521" s="64">
        <v>613</v>
      </c>
      <c r="S521" s="64">
        <v>651</v>
      </c>
      <c r="T521" s="64">
        <v>646</v>
      </c>
      <c r="U521" s="64">
        <v>690</v>
      </c>
      <c r="V521" s="64">
        <v>721</v>
      </c>
      <c r="W521" s="64">
        <v>722</v>
      </c>
      <c r="X521" s="64">
        <v>725</v>
      </c>
      <c r="Y521" s="64">
        <v>701</v>
      </c>
      <c r="Z521" s="64">
        <v>673</v>
      </c>
      <c r="AA521" s="64">
        <v>640</v>
      </c>
      <c r="AB521" s="65">
        <v>2</v>
      </c>
      <c r="AC521" s="65">
        <f t="shared" si="24"/>
        <v>1</v>
      </c>
      <c r="AD521" s="65">
        <v>6</v>
      </c>
      <c r="AF521" s="59">
        <v>13</v>
      </c>
      <c r="AG521" s="59">
        <v>13</v>
      </c>
      <c r="AH521">
        <v>2022</v>
      </c>
      <c r="AI521" s="74"/>
    </row>
    <row r="522" spans="1:35">
      <c r="A522" s="64">
        <v>20220605</v>
      </c>
      <c r="B522" s="64">
        <f t="shared" si="25"/>
        <v>702</v>
      </c>
      <c r="C522" s="64">
        <f t="shared" si="26"/>
        <v>537</v>
      </c>
      <c r="D522" s="64">
        <v>596</v>
      </c>
      <c r="E522" s="64">
        <v>565</v>
      </c>
      <c r="F522" s="64">
        <v>545</v>
      </c>
      <c r="G522" s="64">
        <v>537</v>
      </c>
      <c r="H522" s="64">
        <v>537</v>
      </c>
      <c r="I522" s="64">
        <v>542</v>
      </c>
      <c r="J522" s="64">
        <v>559</v>
      </c>
      <c r="K522" s="64">
        <v>576</v>
      </c>
      <c r="L522" s="64">
        <v>600</v>
      </c>
      <c r="M522" s="64">
        <v>598</v>
      </c>
      <c r="N522" s="64">
        <v>628</v>
      </c>
      <c r="O522" s="64">
        <v>622</v>
      </c>
      <c r="P522" s="64">
        <v>646</v>
      </c>
      <c r="Q522" s="64">
        <v>640</v>
      </c>
      <c r="R522" s="64">
        <v>624</v>
      </c>
      <c r="S522" s="64">
        <v>640</v>
      </c>
      <c r="T522" s="64">
        <v>672</v>
      </c>
      <c r="U522" s="64">
        <v>687</v>
      </c>
      <c r="V522" s="64">
        <v>700</v>
      </c>
      <c r="W522" s="64">
        <v>700</v>
      </c>
      <c r="X522" s="64">
        <v>702</v>
      </c>
      <c r="Y522" s="64">
        <v>675</v>
      </c>
      <c r="Z522" s="64">
        <v>648</v>
      </c>
      <c r="AA522" s="64">
        <v>621</v>
      </c>
      <c r="AB522" s="65">
        <v>2</v>
      </c>
      <c r="AC522" s="65">
        <f t="shared" si="24"/>
        <v>2</v>
      </c>
      <c r="AD522" s="65">
        <v>7</v>
      </c>
      <c r="AF522" s="59">
        <v>12</v>
      </c>
      <c r="AG522" s="59">
        <v>2</v>
      </c>
      <c r="AH522">
        <v>2022</v>
      </c>
      <c r="AI522" s="74"/>
    </row>
    <row r="523" spans="1:35">
      <c r="A523" s="64">
        <v>20220606</v>
      </c>
      <c r="B523" s="64">
        <f t="shared" si="25"/>
        <v>714</v>
      </c>
      <c r="C523" s="64">
        <f t="shared" si="26"/>
        <v>460</v>
      </c>
      <c r="D523" s="64">
        <v>579</v>
      </c>
      <c r="E523" s="64">
        <v>551</v>
      </c>
      <c r="F523" s="64">
        <v>533</v>
      </c>
      <c r="G523" s="64">
        <v>524</v>
      </c>
      <c r="H523" s="64">
        <v>525</v>
      </c>
      <c r="I523" s="64">
        <v>533</v>
      </c>
      <c r="J523" s="64">
        <v>525</v>
      </c>
      <c r="K523" s="64">
        <v>517</v>
      </c>
      <c r="L523" s="64">
        <v>525</v>
      </c>
      <c r="M523" s="64">
        <v>530</v>
      </c>
      <c r="N523" s="64">
        <v>487</v>
      </c>
      <c r="O523" s="64">
        <v>460</v>
      </c>
      <c r="P523" s="64">
        <v>464</v>
      </c>
      <c r="Q523" s="64">
        <v>464</v>
      </c>
      <c r="R523" s="64">
        <v>501</v>
      </c>
      <c r="S523" s="64">
        <v>549</v>
      </c>
      <c r="T523" s="64">
        <v>608</v>
      </c>
      <c r="U523" s="64">
        <v>664</v>
      </c>
      <c r="V523" s="64">
        <v>696</v>
      </c>
      <c r="W523" s="64">
        <v>708</v>
      </c>
      <c r="X523" s="64">
        <v>714</v>
      </c>
      <c r="Y523" s="64">
        <v>690</v>
      </c>
      <c r="Z523" s="64">
        <v>660</v>
      </c>
      <c r="AA523" s="64">
        <v>629</v>
      </c>
      <c r="AB523" s="65">
        <v>2</v>
      </c>
      <c r="AC523" s="65">
        <f t="shared" si="24"/>
        <v>3</v>
      </c>
      <c r="AD523" s="65">
        <v>1</v>
      </c>
      <c r="AE523" s="66" t="s">
        <v>75</v>
      </c>
      <c r="AF523" s="59">
        <v>13</v>
      </c>
      <c r="AG523" s="59">
        <v>14</v>
      </c>
      <c r="AH523">
        <v>2022</v>
      </c>
      <c r="AI523" s="74"/>
    </row>
    <row r="524" spans="1:35">
      <c r="A524" s="64">
        <v>20220607</v>
      </c>
      <c r="B524" s="64">
        <f t="shared" si="25"/>
        <v>736</v>
      </c>
      <c r="C524" s="64">
        <f t="shared" si="26"/>
        <v>529</v>
      </c>
      <c r="D524" s="64">
        <v>588</v>
      </c>
      <c r="E524" s="64">
        <v>559</v>
      </c>
      <c r="F524" s="64">
        <v>541</v>
      </c>
      <c r="G524" s="64">
        <v>532</v>
      </c>
      <c r="H524" s="64">
        <v>529</v>
      </c>
      <c r="I524" s="64">
        <v>535</v>
      </c>
      <c r="J524" s="64">
        <v>538</v>
      </c>
      <c r="K524" s="64">
        <v>570</v>
      </c>
      <c r="L524" s="64">
        <v>620</v>
      </c>
      <c r="M524" s="64">
        <v>652</v>
      </c>
      <c r="N524" s="64">
        <v>657</v>
      </c>
      <c r="O524" s="64">
        <v>665</v>
      </c>
      <c r="P524" s="64">
        <v>648</v>
      </c>
      <c r="Q524" s="64">
        <v>695</v>
      </c>
      <c r="R524" s="64">
        <v>682</v>
      </c>
      <c r="S524" s="64">
        <v>689</v>
      </c>
      <c r="T524" s="64">
        <v>705</v>
      </c>
      <c r="U524" s="64">
        <v>726</v>
      </c>
      <c r="V524" s="64">
        <v>730</v>
      </c>
      <c r="W524" s="64">
        <v>736</v>
      </c>
      <c r="X524" s="64">
        <v>735</v>
      </c>
      <c r="Y524" s="64">
        <v>706</v>
      </c>
      <c r="Z524" s="64">
        <v>673</v>
      </c>
      <c r="AA524" s="64">
        <v>642</v>
      </c>
      <c r="AB524" s="65">
        <v>2</v>
      </c>
      <c r="AC524" s="65">
        <f t="shared" si="24"/>
        <v>0</v>
      </c>
      <c r="AD524" s="65">
        <v>2</v>
      </c>
      <c r="AF524" s="59">
        <v>13</v>
      </c>
      <c r="AG524" s="59">
        <v>8</v>
      </c>
      <c r="AH524">
        <v>2022</v>
      </c>
      <c r="AI524" s="74"/>
    </row>
    <row r="525" spans="1:35">
      <c r="A525" s="64">
        <v>20220608</v>
      </c>
      <c r="B525" s="64">
        <f t="shared" si="25"/>
        <v>732</v>
      </c>
      <c r="C525" s="64">
        <f t="shared" si="26"/>
        <v>528</v>
      </c>
      <c r="D525" s="64">
        <v>594</v>
      </c>
      <c r="E525" s="64">
        <v>560</v>
      </c>
      <c r="F525" s="64">
        <v>538</v>
      </c>
      <c r="G525" s="64">
        <v>529</v>
      </c>
      <c r="H525" s="64">
        <v>528</v>
      </c>
      <c r="I525" s="64">
        <v>538</v>
      </c>
      <c r="J525" s="64">
        <v>547</v>
      </c>
      <c r="K525" s="64">
        <v>551</v>
      </c>
      <c r="L525" s="64">
        <v>578</v>
      </c>
      <c r="M525" s="64">
        <v>597</v>
      </c>
      <c r="N525" s="64">
        <v>536</v>
      </c>
      <c r="O525" s="64">
        <v>544</v>
      </c>
      <c r="P525" s="64">
        <v>565</v>
      </c>
      <c r="Q525" s="64">
        <v>600</v>
      </c>
      <c r="R525" s="64">
        <v>607</v>
      </c>
      <c r="S525" s="64">
        <v>627</v>
      </c>
      <c r="T525" s="64">
        <v>634</v>
      </c>
      <c r="U525" s="64">
        <v>692</v>
      </c>
      <c r="V525" s="64">
        <v>721</v>
      </c>
      <c r="W525" s="64">
        <v>732</v>
      </c>
      <c r="X525" s="64">
        <v>729</v>
      </c>
      <c r="Y525" s="64">
        <v>706</v>
      </c>
      <c r="Z525" s="64">
        <v>676</v>
      </c>
      <c r="AA525" s="64">
        <v>642</v>
      </c>
      <c r="AB525" s="65">
        <v>2</v>
      </c>
      <c r="AC525" s="65">
        <f t="shared" si="24"/>
        <v>0</v>
      </c>
      <c r="AD525" s="65">
        <v>3</v>
      </c>
      <c r="AF525" s="59">
        <v>13</v>
      </c>
      <c r="AG525" s="59">
        <v>16</v>
      </c>
      <c r="AH525">
        <v>2022</v>
      </c>
      <c r="AI525" s="74"/>
    </row>
    <row r="526" spans="1:35">
      <c r="A526" s="64">
        <v>20220609</v>
      </c>
      <c r="B526" s="64">
        <f t="shared" si="25"/>
        <v>745</v>
      </c>
      <c r="C526" s="64">
        <f t="shared" si="26"/>
        <v>509</v>
      </c>
      <c r="D526" s="64">
        <v>598</v>
      </c>
      <c r="E526" s="64">
        <v>566</v>
      </c>
      <c r="F526" s="64">
        <v>543</v>
      </c>
      <c r="G526" s="64">
        <v>531</v>
      </c>
      <c r="H526" s="64">
        <v>533</v>
      </c>
      <c r="I526" s="64">
        <v>543</v>
      </c>
      <c r="J526" s="64">
        <v>543</v>
      </c>
      <c r="K526" s="64">
        <v>546</v>
      </c>
      <c r="L526" s="64">
        <v>558</v>
      </c>
      <c r="M526" s="64">
        <v>546</v>
      </c>
      <c r="N526" s="64">
        <v>532</v>
      </c>
      <c r="O526" s="64">
        <v>525</v>
      </c>
      <c r="P526" s="64">
        <v>509</v>
      </c>
      <c r="Q526" s="64">
        <v>551</v>
      </c>
      <c r="R526" s="64">
        <v>603</v>
      </c>
      <c r="S526" s="64">
        <v>617</v>
      </c>
      <c r="T526" s="64">
        <v>654</v>
      </c>
      <c r="U526" s="64">
        <v>707</v>
      </c>
      <c r="V526" s="64">
        <v>741</v>
      </c>
      <c r="W526" s="64">
        <v>745</v>
      </c>
      <c r="X526" s="64">
        <v>738</v>
      </c>
      <c r="Y526" s="64">
        <v>712</v>
      </c>
      <c r="Z526" s="64">
        <v>678</v>
      </c>
      <c r="AA526" s="64">
        <v>644</v>
      </c>
      <c r="AB526" s="65">
        <v>2</v>
      </c>
      <c r="AC526" s="65">
        <f t="shared" si="24"/>
        <v>0</v>
      </c>
      <c r="AD526" s="65">
        <v>4</v>
      </c>
      <c r="AF526" s="59">
        <v>13</v>
      </c>
      <c r="AG526" s="59">
        <v>16</v>
      </c>
      <c r="AH526">
        <v>2022</v>
      </c>
      <c r="AI526" s="74"/>
    </row>
    <row r="527" spans="1:35">
      <c r="A527" s="64">
        <v>20220610</v>
      </c>
      <c r="B527" s="64">
        <f t="shared" si="25"/>
        <v>747</v>
      </c>
      <c r="C527" s="64">
        <f t="shared" si="26"/>
        <v>526</v>
      </c>
      <c r="D527" s="64">
        <v>600</v>
      </c>
      <c r="E527" s="64">
        <v>566</v>
      </c>
      <c r="F527" s="64">
        <v>546</v>
      </c>
      <c r="G527" s="64">
        <v>535</v>
      </c>
      <c r="H527" s="64">
        <v>536</v>
      </c>
      <c r="I527" s="64">
        <v>541</v>
      </c>
      <c r="J527" s="64">
        <v>526</v>
      </c>
      <c r="K527" s="64">
        <v>561</v>
      </c>
      <c r="L527" s="64">
        <v>601</v>
      </c>
      <c r="M527" s="64">
        <v>651</v>
      </c>
      <c r="N527" s="64">
        <v>657</v>
      </c>
      <c r="O527" s="64">
        <v>688</v>
      </c>
      <c r="P527" s="64">
        <v>688</v>
      </c>
      <c r="Q527" s="64">
        <v>684</v>
      </c>
      <c r="R527" s="64">
        <v>668</v>
      </c>
      <c r="S527" s="64">
        <v>701</v>
      </c>
      <c r="T527" s="64">
        <v>727</v>
      </c>
      <c r="U527" s="64">
        <v>731</v>
      </c>
      <c r="V527" s="64">
        <v>738</v>
      </c>
      <c r="W527" s="64">
        <v>747</v>
      </c>
      <c r="X527" s="64">
        <v>741</v>
      </c>
      <c r="Y527" s="64">
        <v>715</v>
      </c>
      <c r="Z527" s="64">
        <v>682</v>
      </c>
      <c r="AA527" s="64">
        <v>651</v>
      </c>
      <c r="AB527" s="65">
        <v>2</v>
      </c>
      <c r="AC527" s="65">
        <f t="shared" si="24"/>
        <v>0</v>
      </c>
      <c r="AD527" s="65">
        <v>5</v>
      </c>
      <c r="AF527" s="59">
        <v>14</v>
      </c>
      <c r="AG527" s="59">
        <v>8</v>
      </c>
      <c r="AH527">
        <v>2022</v>
      </c>
      <c r="AI527" s="74"/>
    </row>
    <row r="528" spans="1:35">
      <c r="A528" s="64">
        <v>20220611</v>
      </c>
      <c r="B528" s="64">
        <f t="shared" si="25"/>
        <v>715</v>
      </c>
      <c r="C528" s="64">
        <f t="shared" si="26"/>
        <v>490</v>
      </c>
      <c r="D528" s="64">
        <v>601</v>
      </c>
      <c r="E528" s="64">
        <v>567</v>
      </c>
      <c r="F528" s="64">
        <v>544</v>
      </c>
      <c r="G528" s="64">
        <v>534</v>
      </c>
      <c r="H528" s="64">
        <v>532</v>
      </c>
      <c r="I528" s="64">
        <v>540</v>
      </c>
      <c r="J528" s="64">
        <v>560</v>
      </c>
      <c r="K528" s="64">
        <v>543</v>
      </c>
      <c r="L528" s="64">
        <v>530</v>
      </c>
      <c r="M528" s="64">
        <v>513</v>
      </c>
      <c r="N528" s="64">
        <v>560</v>
      </c>
      <c r="O528" s="64">
        <v>490</v>
      </c>
      <c r="P528" s="64">
        <v>522</v>
      </c>
      <c r="Q528" s="64">
        <v>545</v>
      </c>
      <c r="R528" s="64">
        <v>578</v>
      </c>
      <c r="S528" s="64">
        <v>577</v>
      </c>
      <c r="T528" s="64">
        <v>622</v>
      </c>
      <c r="U528" s="64">
        <v>662</v>
      </c>
      <c r="V528" s="64">
        <v>704</v>
      </c>
      <c r="W528" s="64">
        <v>715</v>
      </c>
      <c r="X528" s="64">
        <v>715</v>
      </c>
      <c r="Y528" s="64">
        <v>697</v>
      </c>
      <c r="Z528" s="64">
        <v>666</v>
      </c>
      <c r="AA528" s="64">
        <v>638</v>
      </c>
      <c r="AB528" s="65">
        <v>2</v>
      </c>
      <c r="AC528" s="65">
        <f t="shared" si="24"/>
        <v>1</v>
      </c>
      <c r="AD528" s="65">
        <v>6</v>
      </c>
      <c r="AF528" s="59">
        <v>13</v>
      </c>
      <c r="AG528" s="59">
        <v>13</v>
      </c>
      <c r="AH528">
        <v>2022</v>
      </c>
      <c r="AI528" s="74"/>
    </row>
    <row r="529" spans="1:35">
      <c r="A529" s="64">
        <v>20220612</v>
      </c>
      <c r="B529" s="64">
        <f t="shared" si="25"/>
        <v>708</v>
      </c>
      <c r="C529" s="64">
        <f t="shared" si="26"/>
        <v>486</v>
      </c>
      <c r="D529" s="64">
        <v>591</v>
      </c>
      <c r="E529" s="64">
        <v>559</v>
      </c>
      <c r="F529" s="64">
        <v>534</v>
      </c>
      <c r="G529" s="64">
        <v>522</v>
      </c>
      <c r="H529" s="64">
        <v>521</v>
      </c>
      <c r="I529" s="64">
        <v>525</v>
      </c>
      <c r="J529" s="64">
        <v>517</v>
      </c>
      <c r="K529" s="64">
        <v>500</v>
      </c>
      <c r="L529" s="64">
        <v>490</v>
      </c>
      <c r="M529" s="64">
        <v>507</v>
      </c>
      <c r="N529" s="64">
        <v>507</v>
      </c>
      <c r="O529" s="64">
        <v>487</v>
      </c>
      <c r="P529" s="64">
        <v>534</v>
      </c>
      <c r="Q529" s="64">
        <v>486</v>
      </c>
      <c r="R529" s="64">
        <v>577</v>
      </c>
      <c r="S529" s="64">
        <v>598</v>
      </c>
      <c r="T529" s="64">
        <v>632</v>
      </c>
      <c r="U529" s="64">
        <v>650</v>
      </c>
      <c r="V529" s="64">
        <v>701</v>
      </c>
      <c r="W529" s="64">
        <v>706</v>
      </c>
      <c r="X529" s="64">
        <v>708</v>
      </c>
      <c r="Y529" s="64">
        <v>684</v>
      </c>
      <c r="Z529" s="64">
        <v>655</v>
      </c>
      <c r="AA529" s="64">
        <v>625</v>
      </c>
      <c r="AB529" s="65">
        <v>2</v>
      </c>
      <c r="AC529" s="65">
        <f t="shared" si="24"/>
        <v>2</v>
      </c>
      <c r="AD529" s="65">
        <v>7</v>
      </c>
      <c r="AF529" s="59">
        <v>13</v>
      </c>
      <c r="AG529" s="59">
        <v>13</v>
      </c>
      <c r="AH529">
        <v>2022</v>
      </c>
      <c r="AI529" s="74"/>
    </row>
    <row r="530" spans="1:35">
      <c r="A530" s="64">
        <v>20220613</v>
      </c>
      <c r="B530" s="64">
        <f t="shared" si="25"/>
        <v>723</v>
      </c>
      <c r="C530" s="64">
        <f t="shared" si="26"/>
        <v>513</v>
      </c>
      <c r="D530" s="64">
        <v>579</v>
      </c>
      <c r="E530" s="64">
        <v>549</v>
      </c>
      <c r="F530" s="64">
        <v>526</v>
      </c>
      <c r="G530" s="64">
        <v>513</v>
      </c>
      <c r="H530" s="64">
        <v>515</v>
      </c>
      <c r="I530" s="64">
        <v>528</v>
      </c>
      <c r="J530" s="64">
        <v>563</v>
      </c>
      <c r="K530" s="64">
        <v>621</v>
      </c>
      <c r="L530" s="64">
        <v>670</v>
      </c>
      <c r="M530" s="64">
        <v>703</v>
      </c>
      <c r="N530" s="64">
        <v>703</v>
      </c>
      <c r="O530" s="64">
        <v>694</v>
      </c>
      <c r="P530" s="64">
        <v>661</v>
      </c>
      <c r="Q530" s="64">
        <v>691</v>
      </c>
      <c r="R530" s="64">
        <v>689</v>
      </c>
      <c r="S530" s="64">
        <v>681</v>
      </c>
      <c r="T530" s="64">
        <v>682</v>
      </c>
      <c r="U530" s="64">
        <v>702</v>
      </c>
      <c r="V530" s="64">
        <v>723</v>
      </c>
      <c r="W530" s="64">
        <v>722</v>
      </c>
      <c r="X530" s="64">
        <v>723</v>
      </c>
      <c r="Y530" s="64">
        <v>697</v>
      </c>
      <c r="Z530" s="64">
        <v>668</v>
      </c>
      <c r="AA530" s="64">
        <v>638</v>
      </c>
      <c r="AB530" s="65">
        <v>2</v>
      </c>
      <c r="AC530" s="65">
        <f t="shared" si="24"/>
        <v>0</v>
      </c>
      <c r="AD530" s="65">
        <v>1</v>
      </c>
      <c r="AF530" s="59">
        <v>13</v>
      </c>
      <c r="AG530" s="59">
        <v>3</v>
      </c>
      <c r="AH530">
        <v>2022</v>
      </c>
      <c r="AI530" s="74"/>
    </row>
    <row r="531" spans="1:35">
      <c r="A531" s="64">
        <v>20220614</v>
      </c>
      <c r="B531" s="64">
        <f t="shared" si="25"/>
        <v>733</v>
      </c>
      <c r="C531" s="64">
        <f t="shared" si="26"/>
        <v>526</v>
      </c>
      <c r="D531" s="64">
        <v>595</v>
      </c>
      <c r="E531" s="64">
        <v>564</v>
      </c>
      <c r="F531" s="64">
        <v>540</v>
      </c>
      <c r="G531" s="64">
        <v>526</v>
      </c>
      <c r="H531" s="64">
        <v>528</v>
      </c>
      <c r="I531" s="64">
        <v>536</v>
      </c>
      <c r="J531" s="64">
        <v>562</v>
      </c>
      <c r="K531" s="64">
        <v>594</v>
      </c>
      <c r="L531" s="64">
        <v>615</v>
      </c>
      <c r="M531" s="64">
        <v>657</v>
      </c>
      <c r="N531" s="64">
        <v>677</v>
      </c>
      <c r="O531" s="64">
        <v>643</v>
      </c>
      <c r="P531" s="64">
        <v>672</v>
      </c>
      <c r="Q531" s="64">
        <v>688</v>
      </c>
      <c r="R531" s="64">
        <v>664</v>
      </c>
      <c r="S531" s="64">
        <v>690</v>
      </c>
      <c r="T531" s="64">
        <v>707</v>
      </c>
      <c r="U531" s="64">
        <v>721</v>
      </c>
      <c r="V531" s="64">
        <v>724</v>
      </c>
      <c r="W531" s="64">
        <v>733</v>
      </c>
      <c r="X531" s="64">
        <v>731</v>
      </c>
      <c r="Y531" s="64">
        <v>704</v>
      </c>
      <c r="Z531" s="64">
        <v>675</v>
      </c>
      <c r="AA531" s="64">
        <v>644</v>
      </c>
      <c r="AB531" s="65">
        <v>2</v>
      </c>
      <c r="AC531" s="65">
        <f t="shared" si="24"/>
        <v>0</v>
      </c>
      <c r="AD531" s="65">
        <v>2</v>
      </c>
      <c r="AF531" s="59">
        <v>12</v>
      </c>
      <c r="AG531" s="59">
        <v>2</v>
      </c>
      <c r="AH531">
        <v>2022</v>
      </c>
      <c r="AI531" s="74"/>
    </row>
    <row r="532" spans="1:35">
      <c r="A532" s="64">
        <v>20220615</v>
      </c>
      <c r="B532" s="64">
        <f t="shared" si="25"/>
        <v>763</v>
      </c>
      <c r="C532" s="64">
        <f t="shared" si="26"/>
        <v>526</v>
      </c>
      <c r="D532" s="64">
        <v>597</v>
      </c>
      <c r="E532" s="64">
        <v>567</v>
      </c>
      <c r="F532" s="64">
        <v>544</v>
      </c>
      <c r="G532" s="64">
        <v>529</v>
      </c>
      <c r="H532" s="64">
        <v>526</v>
      </c>
      <c r="I532" s="64">
        <v>535</v>
      </c>
      <c r="J532" s="64">
        <v>545</v>
      </c>
      <c r="K532" s="64">
        <v>567</v>
      </c>
      <c r="L532" s="64">
        <v>604</v>
      </c>
      <c r="M532" s="64">
        <v>611</v>
      </c>
      <c r="N532" s="64">
        <v>640</v>
      </c>
      <c r="O532" s="64">
        <v>608</v>
      </c>
      <c r="P532" s="64">
        <v>595</v>
      </c>
      <c r="Q532" s="64">
        <v>626</v>
      </c>
      <c r="R532" s="64">
        <v>646</v>
      </c>
      <c r="S532" s="64">
        <v>655</v>
      </c>
      <c r="T532" s="64">
        <v>684</v>
      </c>
      <c r="U532" s="64">
        <v>726</v>
      </c>
      <c r="V532" s="64">
        <v>753</v>
      </c>
      <c r="W532" s="64">
        <v>763</v>
      </c>
      <c r="X532" s="64">
        <v>756</v>
      </c>
      <c r="Y532" s="64">
        <v>725</v>
      </c>
      <c r="Z532" s="64">
        <v>690</v>
      </c>
      <c r="AA532" s="64">
        <v>657</v>
      </c>
      <c r="AB532" s="65">
        <v>2</v>
      </c>
      <c r="AC532" s="65">
        <f t="shared" si="24"/>
        <v>0</v>
      </c>
      <c r="AD532" s="65">
        <v>3</v>
      </c>
      <c r="AF532" s="59">
        <v>14</v>
      </c>
      <c r="AG532" s="59">
        <v>15</v>
      </c>
      <c r="AH532">
        <v>2022</v>
      </c>
      <c r="AI532" s="74"/>
    </row>
    <row r="533" spans="1:35">
      <c r="A533" s="64">
        <v>20220616</v>
      </c>
      <c r="B533" s="64">
        <f t="shared" si="25"/>
        <v>763</v>
      </c>
      <c r="C533" s="64">
        <f t="shared" si="26"/>
        <v>533</v>
      </c>
      <c r="D533" s="64">
        <v>610</v>
      </c>
      <c r="E533" s="64">
        <v>576</v>
      </c>
      <c r="F533" s="64">
        <v>548</v>
      </c>
      <c r="G533" s="64">
        <v>536</v>
      </c>
      <c r="H533" s="64">
        <v>533</v>
      </c>
      <c r="I533" s="64">
        <v>543</v>
      </c>
      <c r="J533" s="64">
        <v>554</v>
      </c>
      <c r="K533" s="64">
        <v>574</v>
      </c>
      <c r="L533" s="64">
        <v>601</v>
      </c>
      <c r="M533" s="64">
        <v>566</v>
      </c>
      <c r="N533" s="64">
        <v>563</v>
      </c>
      <c r="O533" s="64">
        <v>572</v>
      </c>
      <c r="P533" s="64">
        <v>631</v>
      </c>
      <c r="Q533" s="64">
        <v>656</v>
      </c>
      <c r="R533" s="64">
        <v>581</v>
      </c>
      <c r="S533" s="64">
        <v>665</v>
      </c>
      <c r="T533" s="64">
        <v>726</v>
      </c>
      <c r="U533" s="64">
        <v>761</v>
      </c>
      <c r="V533" s="64">
        <v>762</v>
      </c>
      <c r="W533" s="64">
        <v>763</v>
      </c>
      <c r="X533" s="64">
        <v>755</v>
      </c>
      <c r="Y533" s="64">
        <v>725</v>
      </c>
      <c r="Z533" s="64">
        <v>692</v>
      </c>
      <c r="AA533" s="64">
        <v>658</v>
      </c>
      <c r="AB533" s="65">
        <v>2</v>
      </c>
      <c r="AC533" s="65">
        <f t="shared" si="24"/>
        <v>0</v>
      </c>
      <c r="AD533" s="65">
        <v>4</v>
      </c>
      <c r="AF533" s="59">
        <v>13</v>
      </c>
      <c r="AG533" s="59">
        <v>14</v>
      </c>
      <c r="AH533">
        <v>2022</v>
      </c>
      <c r="AI533" s="74"/>
    </row>
    <row r="534" spans="1:35">
      <c r="A534" s="64">
        <v>20220617</v>
      </c>
      <c r="B534" s="64">
        <f t="shared" si="25"/>
        <v>773</v>
      </c>
      <c r="C534" s="64">
        <f t="shared" si="26"/>
        <v>537</v>
      </c>
      <c r="D534" s="64">
        <v>612</v>
      </c>
      <c r="E534" s="64">
        <v>579</v>
      </c>
      <c r="F534" s="64">
        <v>554</v>
      </c>
      <c r="G534" s="64">
        <v>541</v>
      </c>
      <c r="H534" s="64">
        <v>537</v>
      </c>
      <c r="I534" s="64">
        <v>548</v>
      </c>
      <c r="J534" s="64">
        <v>575</v>
      </c>
      <c r="K534" s="64">
        <v>611</v>
      </c>
      <c r="L534" s="64">
        <v>647</v>
      </c>
      <c r="M534" s="64">
        <v>667</v>
      </c>
      <c r="N534" s="64">
        <v>672</v>
      </c>
      <c r="O534" s="64">
        <v>699</v>
      </c>
      <c r="P534" s="64">
        <v>610</v>
      </c>
      <c r="Q534" s="64">
        <v>604</v>
      </c>
      <c r="R534" s="64">
        <v>638</v>
      </c>
      <c r="S534" s="64">
        <v>665</v>
      </c>
      <c r="T534" s="64">
        <v>712</v>
      </c>
      <c r="U534" s="64">
        <v>753</v>
      </c>
      <c r="V534" s="64">
        <v>766</v>
      </c>
      <c r="W534" s="64">
        <v>773</v>
      </c>
      <c r="X534" s="64">
        <v>767</v>
      </c>
      <c r="Y534" s="64">
        <v>737</v>
      </c>
      <c r="Z534" s="64">
        <v>705</v>
      </c>
      <c r="AA534" s="64">
        <v>674</v>
      </c>
      <c r="AB534" s="65">
        <v>2</v>
      </c>
      <c r="AC534" s="65">
        <f t="shared" si="24"/>
        <v>0</v>
      </c>
      <c r="AD534" s="65">
        <v>5</v>
      </c>
      <c r="AF534" s="59">
        <v>14</v>
      </c>
      <c r="AG534" s="59">
        <v>15</v>
      </c>
      <c r="AH534">
        <v>2022</v>
      </c>
      <c r="AI534" s="74"/>
    </row>
    <row r="535" spans="1:35">
      <c r="A535" s="64">
        <v>20220618</v>
      </c>
      <c r="B535" s="64">
        <f t="shared" si="25"/>
        <v>766</v>
      </c>
      <c r="C535" s="64">
        <f t="shared" si="26"/>
        <v>537</v>
      </c>
      <c r="D535" s="64">
        <v>626</v>
      </c>
      <c r="E535" s="64">
        <v>590</v>
      </c>
      <c r="F535" s="64">
        <v>564</v>
      </c>
      <c r="G535" s="64">
        <v>546</v>
      </c>
      <c r="H535" s="64">
        <v>544</v>
      </c>
      <c r="I535" s="64">
        <v>550</v>
      </c>
      <c r="J535" s="64">
        <v>552</v>
      </c>
      <c r="K535" s="64">
        <v>537</v>
      </c>
      <c r="L535" s="64">
        <v>540</v>
      </c>
      <c r="M535" s="64">
        <v>548</v>
      </c>
      <c r="N535" s="64">
        <v>562</v>
      </c>
      <c r="O535" s="64">
        <v>571</v>
      </c>
      <c r="P535" s="64">
        <v>550</v>
      </c>
      <c r="Q535" s="64">
        <v>551</v>
      </c>
      <c r="R535" s="64">
        <v>564</v>
      </c>
      <c r="S535" s="64">
        <v>623</v>
      </c>
      <c r="T535" s="64">
        <v>669</v>
      </c>
      <c r="U535" s="64">
        <v>721</v>
      </c>
      <c r="V535" s="64">
        <v>766</v>
      </c>
      <c r="W535" s="64">
        <v>763</v>
      </c>
      <c r="X535" s="64">
        <v>761</v>
      </c>
      <c r="Y535" s="64">
        <v>733</v>
      </c>
      <c r="Z535" s="64">
        <v>701</v>
      </c>
      <c r="AA535" s="64">
        <v>664</v>
      </c>
      <c r="AB535" s="65">
        <v>2</v>
      </c>
      <c r="AC535" s="65">
        <f t="shared" si="24"/>
        <v>1</v>
      </c>
      <c r="AD535" s="65">
        <v>6</v>
      </c>
      <c r="AF535" s="59">
        <v>14</v>
      </c>
      <c r="AG535" s="59">
        <v>16</v>
      </c>
      <c r="AH535">
        <v>2022</v>
      </c>
      <c r="AI535" s="74"/>
    </row>
    <row r="536" spans="1:35">
      <c r="A536" s="64">
        <v>20220619</v>
      </c>
      <c r="B536" s="64">
        <f t="shared" si="25"/>
        <v>777</v>
      </c>
      <c r="C536" s="64">
        <f t="shared" si="26"/>
        <v>501</v>
      </c>
      <c r="D536" s="64">
        <v>618</v>
      </c>
      <c r="E536" s="64">
        <v>586</v>
      </c>
      <c r="F536" s="64">
        <v>562</v>
      </c>
      <c r="G536" s="64">
        <v>545</v>
      </c>
      <c r="H536" s="64">
        <v>541</v>
      </c>
      <c r="I536" s="64">
        <v>546</v>
      </c>
      <c r="J536" s="64">
        <v>562</v>
      </c>
      <c r="K536" s="64">
        <v>572</v>
      </c>
      <c r="L536" s="64">
        <v>559</v>
      </c>
      <c r="M536" s="64">
        <v>544</v>
      </c>
      <c r="N536" s="64">
        <v>501</v>
      </c>
      <c r="O536" s="64">
        <v>552</v>
      </c>
      <c r="P536" s="64">
        <v>596</v>
      </c>
      <c r="Q536" s="64">
        <v>618</v>
      </c>
      <c r="R536" s="64">
        <v>608</v>
      </c>
      <c r="S536" s="64">
        <v>644</v>
      </c>
      <c r="T536" s="64">
        <v>670</v>
      </c>
      <c r="U536" s="64">
        <v>736</v>
      </c>
      <c r="V536" s="64">
        <v>776</v>
      </c>
      <c r="W536" s="64">
        <v>777</v>
      </c>
      <c r="X536" s="64">
        <v>777</v>
      </c>
      <c r="Y536" s="64">
        <v>750</v>
      </c>
      <c r="Z536" s="64">
        <v>713</v>
      </c>
      <c r="AA536" s="64">
        <v>671</v>
      </c>
      <c r="AB536" s="65">
        <v>2</v>
      </c>
      <c r="AC536" s="65">
        <f t="shared" si="24"/>
        <v>2</v>
      </c>
      <c r="AD536" s="65">
        <v>7</v>
      </c>
      <c r="AF536" s="59">
        <v>15</v>
      </c>
      <c r="AG536" s="59">
        <v>15</v>
      </c>
      <c r="AH536">
        <v>2022</v>
      </c>
      <c r="AI536" s="74"/>
    </row>
    <row r="537" spans="1:35">
      <c r="A537" s="64">
        <v>20220620</v>
      </c>
      <c r="B537" s="64">
        <f t="shared" si="25"/>
        <v>791</v>
      </c>
      <c r="C537" s="64">
        <f t="shared" si="26"/>
        <v>543</v>
      </c>
      <c r="D537" s="64">
        <v>617</v>
      </c>
      <c r="E537" s="64">
        <v>583</v>
      </c>
      <c r="F537" s="64">
        <v>561</v>
      </c>
      <c r="G537" s="64">
        <v>548</v>
      </c>
      <c r="H537" s="64">
        <v>543</v>
      </c>
      <c r="I537" s="64">
        <v>550</v>
      </c>
      <c r="J537" s="64">
        <v>563</v>
      </c>
      <c r="K537" s="64">
        <v>601</v>
      </c>
      <c r="L537" s="64">
        <v>665</v>
      </c>
      <c r="M537" s="64">
        <v>707</v>
      </c>
      <c r="N537" s="64">
        <v>733</v>
      </c>
      <c r="O537" s="64">
        <v>744</v>
      </c>
      <c r="P537" s="64">
        <v>737</v>
      </c>
      <c r="Q537" s="64">
        <v>737</v>
      </c>
      <c r="R537" s="64">
        <v>741</v>
      </c>
      <c r="S537" s="64">
        <v>765</v>
      </c>
      <c r="T537" s="64">
        <v>763</v>
      </c>
      <c r="U537" s="64">
        <v>767</v>
      </c>
      <c r="V537" s="64">
        <v>760</v>
      </c>
      <c r="W537" s="64">
        <v>791</v>
      </c>
      <c r="X537" s="64">
        <v>791</v>
      </c>
      <c r="Y537" s="64">
        <v>694</v>
      </c>
      <c r="Z537" s="64">
        <v>714</v>
      </c>
      <c r="AA537" s="64">
        <v>677</v>
      </c>
      <c r="AB537" s="65">
        <v>2</v>
      </c>
      <c r="AC537" s="65">
        <f t="shared" si="24"/>
        <v>0</v>
      </c>
      <c r="AD537" s="65">
        <v>1</v>
      </c>
      <c r="AF537" s="59">
        <v>14</v>
      </c>
      <c r="AG537" s="59">
        <v>9</v>
      </c>
      <c r="AH537">
        <v>2022</v>
      </c>
      <c r="AI537" s="74"/>
    </row>
    <row r="538" spans="1:35">
      <c r="A538" s="64">
        <v>20220621</v>
      </c>
      <c r="B538" s="64">
        <f t="shared" si="25"/>
        <v>826</v>
      </c>
      <c r="C538" s="64">
        <f t="shared" si="26"/>
        <v>546</v>
      </c>
      <c r="D538" s="64">
        <v>622</v>
      </c>
      <c r="E538" s="64">
        <v>585</v>
      </c>
      <c r="F538" s="64">
        <v>562</v>
      </c>
      <c r="G538" s="64">
        <v>550</v>
      </c>
      <c r="H538" s="64">
        <v>546</v>
      </c>
      <c r="I538" s="64">
        <v>556</v>
      </c>
      <c r="J538" s="64">
        <v>579</v>
      </c>
      <c r="K538" s="64">
        <v>604</v>
      </c>
      <c r="L538" s="64">
        <v>631</v>
      </c>
      <c r="M538" s="64">
        <v>636</v>
      </c>
      <c r="N538" s="64">
        <v>642</v>
      </c>
      <c r="O538" s="64">
        <v>680</v>
      </c>
      <c r="P538" s="64">
        <v>704</v>
      </c>
      <c r="Q538" s="64">
        <v>685</v>
      </c>
      <c r="R538" s="64">
        <v>654</v>
      </c>
      <c r="S538" s="64">
        <v>704</v>
      </c>
      <c r="T538" s="64">
        <v>737</v>
      </c>
      <c r="U538" s="64">
        <v>800</v>
      </c>
      <c r="V538" s="64">
        <v>826</v>
      </c>
      <c r="W538" s="64">
        <v>816</v>
      </c>
      <c r="X538" s="64">
        <v>808</v>
      </c>
      <c r="Y538" s="64">
        <v>771</v>
      </c>
      <c r="Z538" s="64">
        <v>729</v>
      </c>
      <c r="AA538" s="64">
        <v>686</v>
      </c>
      <c r="AB538" s="65">
        <v>2</v>
      </c>
      <c r="AC538" s="65">
        <f t="shared" si="24"/>
        <v>0</v>
      </c>
      <c r="AD538" s="65">
        <v>2</v>
      </c>
      <c r="AF538" s="59">
        <v>14</v>
      </c>
      <c r="AG538" s="59">
        <v>14</v>
      </c>
      <c r="AH538">
        <v>2022</v>
      </c>
      <c r="AI538" s="74"/>
    </row>
    <row r="539" spans="1:35">
      <c r="A539" s="64">
        <v>20220622</v>
      </c>
      <c r="B539" s="64">
        <f t="shared" si="25"/>
        <v>834</v>
      </c>
      <c r="C539" s="64">
        <f t="shared" si="26"/>
        <v>554</v>
      </c>
      <c r="D539" s="64">
        <v>632</v>
      </c>
      <c r="E539" s="64">
        <v>594</v>
      </c>
      <c r="F539" s="64">
        <v>571</v>
      </c>
      <c r="G539" s="64">
        <v>557</v>
      </c>
      <c r="H539" s="64">
        <v>554</v>
      </c>
      <c r="I539" s="64">
        <v>560</v>
      </c>
      <c r="J539" s="64">
        <v>574</v>
      </c>
      <c r="K539" s="64">
        <v>607</v>
      </c>
      <c r="L539" s="64">
        <v>620</v>
      </c>
      <c r="M539" s="64">
        <v>674</v>
      </c>
      <c r="N539" s="64">
        <v>663</v>
      </c>
      <c r="O539" s="64">
        <v>585</v>
      </c>
      <c r="P539" s="64">
        <v>611</v>
      </c>
      <c r="Q539" s="64">
        <v>654</v>
      </c>
      <c r="R539" s="64">
        <v>668</v>
      </c>
      <c r="S539" s="64">
        <v>757</v>
      </c>
      <c r="T539" s="64">
        <v>788</v>
      </c>
      <c r="U539" s="64">
        <v>811</v>
      </c>
      <c r="V539" s="64">
        <v>834</v>
      </c>
      <c r="W539" s="64">
        <v>833</v>
      </c>
      <c r="X539" s="64">
        <v>825</v>
      </c>
      <c r="Y539" s="64">
        <v>790</v>
      </c>
      <c r="Z539" s="64">
        <v>748</v>
      </c>
      <c r="AA539" s="64">
        <v>706</v>
      </c>
      <c r="AB539" s="65">
        <v>2</v>
      </c>
      <c r="AC539" s="65">
        <f t="shared" si="24"/>
        <v>0</v>
      </c>
      <c r="AD539" s="65">
        <v>3</v>
      </c>
      <c r="AF539" s="59">
        <v>14</v>
      </c>
      <c r="AG539" s="59">
        <v>16</v>
      </c>
      <c r="AH539">
        <v>2022</v>
      </c>
      <c r="AI539" s="74"/>
    </row>
    <row r="540" spans="1:35">
      <c r="A540" s="64">
        <v>20220623</v>
      </c>
      <c r="B540" s="64">
        <f t="shared" si="25"/>
        <v>895</v>
      </c>
      <c r="C540" s="64">
        <f t="shared" si="26"/>
        <v>565</v>
      </c>
      <c r="D540" s="64">
        <v>650</v>
      </c>
      <c r="E540" s="64">
        <v>611</v>
      </c>
      <c r="F540" s="64">
        <v>585</v>
      </c>
      <c r="G540" s="64">
        <v>570</v>
      </c>
      <c r="H540" s="64">
        <v>565</v>
      </c>
      <c r="I540" s="64">
        <v>574</v>
      </c>
      <c r="J540" s="64">
        <v>602</v>
      </c>
      <c r="K540" s="64">
        <v>643</v>
      </c>
      <c r="L540" s="64">
        <v>697</v>
      </c>
      <c r="M540" s="64">
        <v>763</v>
      </c>
      <c r="N540" s="64">
        <v>799</v>
      </c>
      <c r="O540" s="64">
        <v>796</v>
      </c>
      <c r="P540" s="64">
        <v>765</v>
      </c>
      <c r="Q540" s="64">
        <v>842</v>
      </c>
      <c r="R540" s="64">
        <v>828</v>
      </c>
      <c r="S540" s="64">
        <v>838</v>
      </c>
      <c r="T540" s="64">
        <v>848</v>
      </c>
      <c r="U540" s="64">
        <v>895</v>
      </c>
      <c r="V540" s="64">
        <v>883</v>
      </c>
      <c r="W540" s="64">
        <v>885</v>
      </c>
      <c r="X540" s="64">
        <v>873</v>
      </c>
      <c r="Y540" s="64">
        <v>830</v>
      </c>
      <c r="Z540" s="64">
        <v>781</v>
      </c>
      <c r="AA540" s="64">
        <v>736</v>
      </c>
      <c r="AB540" s="65">
        <v>2</v>
      </c>
      <c r="AC540" s="65">
        <f t="shared" si="24"/>
        <v>0</v>
      </c>
      <c r="AD540" s="65">
        <v>4</v>
      </c>
      <c r="AF540" s="59">
        <v>15</v>
      </c>
      <c r="AG540" s="59">
        <v>15</v>
      </c>
      <c r="AH540">
        <v>2022</v>
      </c>
      <c r="AI540" s="74"/>
    </row>
    <row r="541" spans="1:35">
      <c r="A541" s="64">
        <v>20220624</v>
      </c>
      <c r="B541" s="64">
        <f t="shared" si="25"/>
        <v>857</v>
      </c>
      <c r="C541" s="64">
        <f t="shared" si="26"/>
        <v>584</v>
      </c>
      <c r="D541" s="64">
        <v>681</v>
      </c>
      <c r="E541" s="64">
        <v>635</v>
      </c>
      <c r="F541" s="64">
        <v>605</v>
      </c>
      <c r="G541" s="64">
        <v>591</v>
      </c>
      <c r="H541" s="64">
        <v>584</v>
      </c>
      <c r="I541" s="64">
        <v>591</v>
      </c>
      <c r="J541" s="64">
        <v>629</v>
      </c>
      <c r="K541" s="64">
        <v>690</v>
      </c>
      <c r="L541" s="64">
        <v>770</v>
      </c>
      <c r="M541" s="64">
        <v>829</v>
      </c>
      <c r="N541" s="64">
        <v>843</v>
      </c>
      <c r="O541" s="64">
        <v>810</v>
      </c>
      <c r="P541" s="64">
        <v>815</v>
      </c>
      <c r="Q541" s="64">
        <v>696</v>
      </c>
      <c r="R541" s="64">
        <v>678</v>
      </c>
      <c r="S541" s="64">
        <v>805</v>
      </c>
      <c r="T541" s="64">
        <v>799</v>
      </c>
      <c r="U541" s="64">
        <v>838</v>
      </c>
      <c r="V541" s="64">
        <v>857</v>
      </c>
      <c r="W541" s="64">
        <v>842</v>
      </c>
      <c r="X541" s="64">
        <v>834</v>
      </c>
      <c r="Y541" s="64">
        <v>798</v>
      </c>
      <c r="Z541" s="64">
        <v>757</v>
      </c>
      <c r="AA541" s="64">
        <v>719</v>
      </c>
      <c r="AB541" s="65">
        <v>2</v>
      </c>
      <c r="AC541" s="65">
        <f t="shared" si="24"/>
        <v>0</v>
      </c>
      <c r="AD541" s="65">
        <v>5</v>
      </c>
      <c r="AF541" s="59">
        <v>15</v>
      </c>
      <c r="AG541" s="59">
        <v>7</v>
      </c>
      <c r="AH541">
        <v>2022</v>
      </c>
      <c r="AI541" s="74"/>
    </row>
    <row r="542" spans="1:35">
      <c r="A542" s="64">
        <v>20220625</v>
      </c>
      <c r="B542" s="64">
        <f t="shared" si="25"/>
        <v>845</v>
      </c>
      <c r="C542" s="64">
        <f t="shared" si="26"/>
        <v>566</v>
      </c>
      <c r="D542" s="64">
        <v>665</v>
      </c>
      <c r="E542" s="64">
        <v>624</v>
      </c>
      <c r="F542" s="64">
        <v>594</v>
      </c>
      <c r="G542" s="64">
        <v>575</v>
      </c>
      <c r="H542" s="64">
        <v>566</v>
      </c>
      <c r="I542" s="64">
        <v>569</v>
      </c>
      <c r="J542" s="64">
        <v>584</v>
      </c>
      <c r="K542" s="64">
        <v>595</v>
      </c>
      <c r="L542" s="64">
        <v>605</v>
      </c>
      <c r="M542" s="64">
        <v>615</v>
      </c>
      <c r="N542" s="64">
        <v>672</v>
      </c>
      <c r="O542" s="64">
        <v>642</v>
      </c>
      <c r="P542" s="64">
        <v>635</v>
      </c>
      <c r="Q542" s="64">
        <v>662</v>
      </c>
      <c r="R542" s="64">
        <v>715</v>
      </c>
      <c r="S542" s="64">
        <v>691</v>
      </c>
      <c r="T542" s="64">
        <v>741</v>
      </c>
      <c r="U542" s="64">
        <v>820</v>
      </c>
      <c r="V542" s="64">
        <v>845</v>
      </c>
      <c r="W542" s="64">
        <v>836</v>
      </c>
      <c r="X542" s="64">
        <v>826</v>
      </c>
      <c r="Y542" s="64">
        <v>790</v>
      </c>
      <c r="Z542" s="64">
        <v>750</v>
      </c>
      <c r="AA542" s="64">
        <v>715</v>
      </c>
      <c r="AB542" s="65">
        <v>2</v>
      </c>
      <c r="AC542" s="65">
        <f t="shared" si="24"/>
        <v>1</v>
      </c>
      <c r="AD542" s="65">
        <v>6</v>
      </c>
      <c r="AF542" s="59">
        <v>15</v>
      </c>
      <c r="AG542" s="59">
        <v>15</v>
      </c>
      <c r="AH542">
        <v>2022</v>
      </c>
      <c r="AI542" s="74"/>
    </row>
    <row r="543" spans="1:35">
      <c r="A543" s="64">
        <v>20220626</v>
      </c>
      <c r="B543" s="64">
        <f t="shared" si="25"/>
        <v>865</v>
      </c>
      <c r="C543" s="64">
        <f t="shared" si="26"/>
        <v>574</v>
      </c>
      <c r="D543" s="64">
        <v>659</v>
      </c>
      <c r="E543" s="64">
        <v>619</v>
      </c>
      <c r="F543" s="64">
        <v>594</v>
      </c>
      <c r="G543" s="64">
        <v>578</v>
      </c>
      <c r="H543" s="64">
        <v>574</v>
      </c>
      <c r="I543" s="64">
        <v>581</v>
      </c>
      <c r="J543" s="64">
        <v>595</v>
      </c>
      <c r="K543" s="64">
        <v>611</v>
      </c>
      <c r="L543" s="64">
        <v>644</v>
      </c>
      <c r="M543" s="64">
        <v>660</v>
      </c>
      <c r="N543" s="64">
        <v>690</v>
      </c>
      <c r="O543" s="64">
        <v>690</v>
      </c>
      <c r="P543" s="64">
        <v>738</v>
      </c>
      <c r="Q543" s="64">
        <v>738</v>
      </c>
      <c r="R543" s="64">
        <v>743</v>
      </c>
      <c r="S543" s="64">
        <v>783</v>
      </c>
      <c r="T543" s="64">
        <v>767</v>
      </c>
      <c r="U543" s="64">
        <v>820</v>
      </c>
      <c r="V543" s="64">
        <v>864</v>
      </c>
      <c r="W543" s="64">
        <v>865</v>
      </c>
      <c r="X543" s="64">
        <v>861</v>
      </c>
      <c r="Y543" s="64">
        <v>827</v>
      </c>
      <c r="Z543" s="64">
        <v>778</v>
      </c>
      <c r="AA543" s="64">
        <v>734</v>
      </c>
      <c r="AB543" s="65">
        <v>2</v>
      </c>
      <c r="AC543" s="65">
        <f t="shared" si="24"/>
        <v>2</v>
      </c>
      <c r="AD543" s="65">
        <v>7</v>
      </c>
      <c r="AF543" s="59">
        <v>15</v>
      </c>
      <c r="AG543" s="59">
        <v>15</v>
      </c>
      <c r="AH543">
        <v>2022</v>
      </c>
      <c r="AI543" s="74"/>
    </row>
    <row r="544" spans="1:35">
      <c r="A544" s="64">
        <v>20220627</v>
      </c>
      <c r="B544" s="64">
        <f t="shared" si="25"/>
        <v>915</v>
      </c>
      <c r="C544" s="64">
        <f t="shared" si="26"/>
        <v>583</v>
      </c>
      <c r="D544" s="64">
        <v>675</v>
      </c>
      <c r="E544" s="64">
        <v>633</v>
      </c>
      <c r="F544" s="64">
        <v>607</v>
      </c>
      <c r="G544" s="64">
        <v>594</v>
      </c>
      <c r="H544" s="64">
        <v>583</v>
      </c>
      <c r="I544" s="64">
        <v>589</v>
      </c>
      <c r="J544" s="64">
        <v>627</v>
      </c>
      <c r="K544" s="64">
        <v>690</v>
      </c>
      <c r="L544" s="64">
        <v>772</v>
      </c>
      <c r="M544" s="64">
        <v>839</v>
      </c>
      <c r="N544" s="64">
        <v>861</v>
      </c>
      <c r="O544" s="64">
        <v>857</v>
      </c>
      <c r="P544" s="64">
        <v>829</v>
      </c>
      <c r="Q544" s="64">
        <v>852</v>
      </c>
      <c r="R544" s="64">
        <v>876</v>
      </c>
      <c r="S544" s="64">
        <v>896</v>
      </c>
      <c r="T544" s="64">
        <v>896</v>
      </c>
      <c r="U544" s="64">
        <v>904</v>
      </c>
      <c r="V544" s="64">
        <v>913</v>
      </c>
      <c r="W544" s="64">
        <v>915</v>
      </c>
      <c r="X544" s="64">
        <v>902</v>
      </c>
      <c r="Y544" s="64">
        <v>860</v>
      </c>
      <c r="Z544" s="64">
        <v>812</v>
      </c>
      <c r="AA544" s="64">
        <v>763</v>
      </c>
      <c r="AB544" s="65">
        <v>2</v>
      </c>
      <c r="AC544" s="65">
        <f t="shared" si="24"/>
        <v>0</v>
      </c>
      <c r="AD544" s="65">
        <v>1</v>
      </c>
      <c r="AF544" s="59">
        <v>15</v>
      </c>
      <c r="AG544" s="59">
        <v>10</v>
      </c>
      <c r="AH544">
        <v>2022</v>
      </c>
      <c r="AI544" s="74"/>
    </row>
    <row r="545" spans="1:35">
      <c r="A545" s="64">
        <v>20220628</v>
      </c>
      <c r="B545" s="64">
        <f t="shared" si="25"/>
        <v>922</v>
      </c>
      <c r="C545" s="64">
        <f t="shared" si="26"/>
        <v>604</v>
      </c>
      <c r="D545" s="64">
        <v>700</v>
      </c>
      <c r="E545" s="64">
        <v>656</v>
      </c>
      <c r="F545" s="64">
        <v>626</v>
      </c>
      <c r="G545" s="64">
        <v>608</v>
      </c>
      <c r="H545" s="64">
        <v>604</v>
      </c>
      <c r="I545" s="64">
        <v>612</v>
      </c>
      <c r="J545" s="64">
        <v>642</v>
      </c>
      <c r="K545" s="64">
        <v>700</v>
      </c>
      <c r="L545" s="64">
        <v>767</v>
      </c>
      <c r="M545" s="64">
        <v>825</v>
      </c>
      <c r="N545" s="64">
        <v>841</v>
      </c>
      <c r="O545" s="64">
        <v>852</v>
      </c>
      <c r="P545" s="64">
        <v>862</v>
      </c>
      <c r="Q545" s="64">
        <v>869</v>
      </c>
      <c r="R545" s="64">
        <v>880</v>
      </c>
      <c r="S545" s="64">
        <v>900</v>
      </c>
      <c r="T545" s="64">
        <v>907</v>
      </c>
      <c r="U545" s="64">
        <v>922</v>
      </c>
      <c r="V545" s="64">
        <v>916</v>
      </c>
      <c r="W545" s="64">
        <v>919</v>
      </c>
      <c r="X545" s="64">
        <v>908</v>
      </c>
      <c r="Y545" s="64">
        <v>868</v>
      </c>
      <c r="Z545" s="64">
        <v>817</v>
      </c>
      <c r="AA545" s="64">
        <v>770</v>
      </c>
      <c r="AB545" s="65">
        <v>2</v>
      </c>
      <c r="AC545" s="65">
        <f t="shared" si="24"/>
        <v>0</v>
      </c>
      <c r="AD545" s="65">
        <v>2</v>
      </c>
      <c r="AF545" s="59">
        <v>15</v>
      </c>
      <c r="AG545" s="59">
        <v>12</v>
      </c>
      <c r="AH545">
        <v>2022</v>
      </c>
      <c r="AI545" s="74"/>
    </row>
    <row r="546" spans="1:35">
      <c r="A546" s="64">
        <v>20220629</v>
      </c>
      <c r="B546" s="64">
        <f t="shared" si="25"/>
        <v>953</v>
      </c>
      <c r="C546" s="64">
        <f t="shared" si="26"/>
        <v>603</v>
      </c>
      <c r="D546" s="64">
        <v>710</v>
      </c>
      <c r="E546" s="64">
        <v>665</v>
      </c>
      <c r="F546" s="64">
        <v>629</v>
      </c>
      <c r="G546" s="64">
        <v>611</v>
      </c>
      <c r="H546" s="64">
        <v>603</v>
      </c>
      <c r="I546" s="64">
        <v>616</v>
      </c>
      <c r="J546" s="64">
        <v>646</v>
      </c>
      <c r="K546" s="64">
        <v>689</v>
      </c>
      <c r="L546" s="64">
        <v>777</v>
      </c>
      <c r="M546" s="64">
        <v>828</v>
      </c>
      <c r="N546" s="64">
        <v>842</v>
      </c>
      <c r="O546" s="64">
        <v>859</v>
      </c>
      <c r="P546" s="64">
        <v>860</v>
      </c>
      <c r="Q546" s="64">
        <v>875</v>
      </c>
      <c r="R546" s="64">
        <v>856</v>
      </c>
      <c r="S546" s="64">
        <v>875</v>
      </c>
      <c r="T546" s="64">
        <v>914</v>
      </c>
      <c r="U546" s="64">
        <v>953</v>
      </c>
      <c r="V546" s="64">
        <v>947</v>
      </c>
      <c r="W546" s="64">
        <v>942</v>
      </c>
      <c r="X546" s="64">
        <v>927</v>
      </c>
      <c r="Y546" s="64">
        <v>881</v>
      </c>
      <c r="Z546" s="64">
        <v>825</v>
      </c>
      <c r="AA546" s="64">
        <v>779</v>
      </c>
      <c r="AB546" s="65">
        <v>2</v>
      </c>
      <c r="AC546" s="65">
        <f t="shared" si="24"/>
        <v>0</v>
      </c>
      <c r="AD546" s="65">
        <v>3</v>
      </c>
      <c r="AF546" s="59">
        <v>15</v>
      </c>
      <c r="AG546" s="59">
        <v>15</v>
      </c>
      <c r="AH546">
        <v>2022</v>
      </c>
      <c r="AI546" s="74"/>
    </row>
    <row r="547" spans="1:35">
      <c r="A547" s="64">
        <v>20220630</v>
      </c>
      <c r="B547" s="64">
        <f t="shared" si="25"/>
        <v>962</v>
      </c>
      <c r="C547" s="64">
        <f t="shared" si="26"/>
        <v>608</v>
      </c>
      <c r="D547" s="64">
        <v>716</v>
      </c>
      <c r="E547" s="64">
        <v>669</v>
      </c>
      <c r="F547" s="64">
        <v>637</v>
      </c>
      <c r="G547" s="64">
        <v>617</v>
      </c>
      <c r="H547" s="64">
        <v>608</v>
      </c>
      <c r="I547" s="64">
        <v>617</v>
      </c>
      <c r="J547" s="64">
        <v>647</v>
      </c>
      <c r="K547" s="64">
        <v>687</v>
      </c>
      <c r="L547" s="64">
        <v>762</v>
      </c>
      <c r="M547" s="64">
        <v>800</v>
      </c>
      <c r="N547" s="64">
        <v>833</v>
      </c>
      <c r="O547" s="64">
        <v>796</v>
      </c>
      <c r="P547" s="64">
        <v>795</v>
      </c>
      <c r="Q547" s="64">
        <v>820</v>
      </c>
      <c r="R547" s="64">
        <v>829</v>
      </c>
      <c r="S547" s="64">
        <v>927</v>
      </c>
      <c r="T547" s="64">
        <v>937</v>
      </c>
      <c r="U547" s="64">
        <v>956</v>
      </c>
      <c r="V547" s="64">
        <v>962</v>
      </c>
      <c r="W547" s="64">
        <v>953</v>
      </c>
      <c r="X547" s="64">
        <v>940</v>
      </c>
      <c r="Y547" s="64">
        <v>897</v>
      </c>
      <c r="Z547" s="64">
        <v>837</v>
      </c>
      <c r="AA547" s="64">
        <v>788</v>
      </c>
      <c r="AB547" s="65">
        <v>2</v>
      </c>
      <c r="AC547" s="65">
        <f t="shared" si="24"/>
        <v>0</v>
      </c>
      <c r="AD547" s="65">
        <v>4</v>
      </c>
      <c r="AF547" s="59">
        <v>15</v>
      </c>
      <c r="AG547" s="59">
        <v>16</v>
      </c>
      <c r="AH547">
        <v>2022</v>
      </c>
      <c r="AI547" s="74"/>
    </row>
    <row r="548" spans="1:35">
      <c r="A548" s="64">
        <v>20220701</v>
      </c>
      <c r="B548" s="64">
        <f t="shared" si="25"/>
        <v>961</v>
      </c>
      <c r="C548" s="64">
        <f t="shared" si="26"/>
        <v>611</v>
      </c>
      <c r="D548" s="64">
        <v>723</v>
      </c>
      <c r="E548" s="64">
        <v>675</v>
      </c>
      <c r="F548" s="64">
        <v>643</v>
      </c>
      <c r="G548" s="64">
        <v>620</v>
      </c>
      <c r="H548" s="64">
        <v>611</v>
      </c>
      <c r="I548" s="64">
        <v>622</v>
      </c>
      <c r="J548" s="64">
        <v>655</v>
      </c>
      <c r="K548" s="64">
        <v>691</v>
      </c>
      <c r="L548" s="64">
        <v>733</v>
      </c>
      <c r="M548" s="64">
        <v>782</v>
      </c>
      <c r="N548" s="64">
        <v>777</v>
      </c>
      <c r="O548" s="64">
        <v>749</v>
      </c>
      <c r="P548" s="64">
        <v>754</v>
      </c>
      <c r="Q548" s="64">
        <v>786</v>
      </c>
      <c r="R548" s="64">
        <v>811</v>
      </c>
      <c r="S548" s="64">
        <v>838</v>
      </c>
      <c r="T548" s="64">
        <v>893</v>
      </c>
      <c r="U548" s="64">
        <v>943</v>
      </c>
      <c r="V548" s="64">
        <v>961</v>
      </c>
      <c r="W548" s="64">
        <v>945</v>
      </c>
      <c r="X548" s="64">
        <v>926</v>
      </c>
      <c r="Y548" s="64">
        <v>881</v>
      </c>
      <c r="Z548" s="64">
        <v>821</v>
      </c>
      <c r="AA548" s="64">
        <v>773</v>
      </c>
      <c r="AB548" s="65">
        <v>2</v>
      </c>
      <c r="AC548" s="65">
        <f t="shared" si="24"/>
        <v>0</v>
      </c>
      <c r="AD548" s="65">
        <v>5</v>
      </c>
      <c r="AF548" s="59">
        <v>15</v>
      </c>
      <c r="AG548" s="59">
        <v>16</v>
      </c>
      <c r="AH548">
        <v>2022</v>
      </c>
      <c r="AI548" s="74"/>
    </row>
    <row r="549" spans="1:35">
      <c r="A549" s="64">
        <v>20220702</v>
      </c>
      <c r="B549" s="64">
        <f t="shared" si="25"/>
        <v>928</v>
      </c>
      <c r="C549" s="64">
        <f t="shared" si="26"/>
        <v>602</v>
      </c>
      <c r="D549" s="64">
        <v>708</v>
      </c>
      <c r="E549" s="64">
        <v>664</v>
      </c>
      <c r="F549" s="64">
        <v>630</v>
      </c>
      <c r="G549" s="64">
        <v>609</v>
      </c>
      <c r="H549" s="64">
        <v>602</v>
      </c>
      <c r="I549" s="64">
        <v>610</v>
      </c>
      <c r="J549" s="64">
        <v>620</v>
      </c>
      <c r="K549" s="64">
        <v>609</v>
      </c>
      <c r="L549" s="64">
        <v>620</v>
      </c>
      <c r="M549" s="64">
        <v>645</v>
      </c>
      <c r="N549" s="64">
        <v>679</v>
      </c>
      <c r="O549" s="64">
        <v>706</v>
      </c>
      <c r="P549" s="64">
        <v>727</v>
      </c>
      <c r="Q549" s="64">
        <v>726</v>
      </c>
      <c r="R549" s="64">
        <v>738</v>
      </c>
      <c r="S549" s="64">
        <v>758</v>
      </c>
      <c r="T549" s="64">
        <v>819</v>
      </c>
      <c r="U549" s="64">
        <v>888</v>
      </c>
      <c r="V549" s="64">
        <v>928</v>
      </c>
      <c r="W549" s="64">
        <v>916</v>
      </c>
      <c r="X549" s="64">
        <v>900</v>
      </c>
      <c r="Y549" s="64">
        <v>861</v>
      </c>
      <c r="Z549" s="64">
        <v>810</v>
      </c>
      <c r="AA549" s="64">
        <v>764</v>
      </c>
      <c r="AB549" s="65">
        <v>2</v>
      </c>
      <c r="AC549" s="65">
        <f t="shared" si="24"/>
        <v>1</v>
      </c>
      <c r="AD549" s="65">
        <v>6</v>
      </c>
      <c r="AF549" s="59">
        <v>15</v>
      </c>
      <c r="AG549" s="59">
        <v>15</v>
      </c>
      <c r="AH549">
        <v>2022</v>
      </c>
      <c r="AI549" s="74"/>
    </row>
    <row r="550" spans="1:35">
      <c r="A550" s="64">
        <v>20220703</v>
      </c>
      <c r="B550" s="64">
        <f t="shared" si="25"/>
        <v>895</v>
      </c>
      <c r="C550" s="64">
        <f t="shared" si="26"/>
        <v>600</v>
      </c>
      <c r="D550" s="64">
        <v>710</v>
      </c>
      <c r="E550" s="64">
        <v>668</v>
      </c>
      <c r="F550" s="64">
        <v>639</v>
      </c>
      <c r="G550" s="64">
        <v>620</v>
      </c>
      <c r="H550" s="64">
        <v>611</v>
      </c>
      <c r="I550" s="64">
        <v>613</v>
      </c>
      <c r="J550" s="64">
        <v>617</v>
      </c>
      <c r="K550" s="64">
        <v>600</v>
      </c>
      <c r="L550" s="64">
        <v>657</v>
      </c>
      <c r="M550" s="64">
        <v>627</v>
      </c>
      <c r="N550" s="64">
        <v>702</v>
      </c>
      <c r="O550" s="64">
        <v>725</v>
      </c>
      <c r="P550" s="64">
        <v>682</v>
      </c>
      <c r="Q550" s="64">
        <v>730</v>
      </c>
      <c r="R550" s="64">
        <v>804</v>
      </c>
      <c r="S550" s="64">
        <v>843</v>
      </c>
      <c r="T550" s="64">
        <v>831</v>
      </c>
      <c r="U550" s="64">
        <v>880</v>
      </c>
      <c r="V550" s="64">
        <v>895</v>
      </c>
      <c r="W550" s="64">
        <v>891</v>
      </c>
      <c r="X550" s="64">
        <v>885</v>
      </c>
      <c r="Y550" s="64">
        <v>849</v>
      </c>
      <c r="Z550" s="64">
        <v>796</v>
      </c>
      <c r="AA550" s="64">
        <v>753</v>
      </c>
      <c r="AB550" s="65">
        <v>2</v>
      </c>
      <c r="AC550" s="65">
        <f t="shared" si="24"/>
        <v>2</v>
      </c>
      <c r="AD550" s="65">
        <v>7</v>
      </c>
      <c r="AF550" s="59">
        <v>15</v>
      </c>
      <c r="AG550" s="59">
        <v>14</v>
      </c>
      <c r="AH550">
        <v>2022</v>
      </c>
      <c r="AI550" s="74"/>
    </row>
    <row r="551" spans="1:35">
      <c r="A551" s="64">
        <v>20220704</v>
      </c>
      <c r="B551" s="64">
        <f t="shared" si="25"/>
        <v>959</v>
      </c>
      <c r="C551" s="64">
        <f t="shared" si="26"/>
        <v>600</v>
      </c>
      <c r="D551" s="64">
        <v>694</v>
      </c>
      <c r="E551" s="64">
        <v>652</v>
      </c>
      <c r="F551" s="64">
        <v>624</v>
      </c>
      <c r="G551" s="64">
        <v>608</v>
      </c>
      <c r="H551" s="64">
        <v>600</v>
      </c>
      <c r="I551" s="64">
        <v>609</v>
      </c>
      <c r="J551" s="64">
        <v>638</v>
      </c>
      <c r="K551" s="64">
        <v>687</v>
      </c>
      <c r="L551" s="64">
        <v>764</v>
      </c>
      <c r="M551" s="64">
        <v>832</v>
      </c>
      <c r="N551" s="64">
        <v>847</v>
      </c>
      <c r="O551" s="64">
        <v>849</v>
      </c>
      <c r="P551" s="64">
        <v>839</v>
      </c>
      <c r="Q551" s="64">
        <v>887</v>
      </c>
      <c r="R551" s="64">
        <v>891</v>
      </c>
      <c r="S551" s="64">
        <v>889</v>
      </c>
      <c r="T551" s="64">
        <v>938</v>
      </c>
      <c r="U551" s="64">
        <v>930</v>
      </c>
      <c r="V551" s="64">
        <v>959</v>
      </c>
      <c r="W551" s="64">
        <v>942</v>
      </c>
      <c r="X551" s="64">
        <v>930</v>
      </c>
      <c r="Y551" s="64">
        <v>884</v>
      </c>
      <c r="Z551" s="64">
        <v>829</v>
      </c>
      <c r="AA551" s="64">
        <v>778</v>
      </c>
      <c r="AB551" s="65">
        <v>2</v>
      </c>
      <c r="AC551" s="65">
        <f t="shared" si="24"/>
        <v>0</v>
      </c>
      <c r="AD551" s="65">
        <v>1</v>
      </c>
      <c r="AF551" s="59">
        <v>15</v>
      </c>
      <c r="AG551" s="59">
        <v>15</v>
      </c>
      <c r="AH551">
        <v>2022</v>
      </c>
      <c r="AI551" s="74"/>
    </row>
    <row r="552" spans="1:35">
      <c r="A552" s="64">
        <v>20220705</v>
      </c>
      <c r="B552" s="64">
        <f t="shared" si="25"/>
        <v>992</v>
      </c>
      <c r="C552" s="64">
        <f t="shared" si="26"/>
        <v>616</v>
      </c>
      <c r="D552" s="64">
        <v>715</v>
      </c>
      <c r="E552" s="64">
        <v>673</v>
      </c>
      <c r="F552" s="64">
        <v>641</v>
      </c>
      <c r="G552" s="64">
        <v>624</v>
      </c>
      <c r="H552" s="64">
        <v>616</v>
      </c>
      <c r="I552" s="64">
        <v>625</v>
      </c>
      <c r="J552" s="64">
        <v>650</v>
      </c>
      <c r="K552" s="64">
        <v>688</v>
      </c>
      <c r="L552" s="64">
        <v>747</v>
      </c>
      <c r="M552" s="64">
        <v>830</v>
      </c>
      <c r="N552" s="64">
        <v>870</v>
      </c>
      <c r="O552" s="64">
        <v>877</v>
      </c>
      <c r="P552" s="64">
        <v>840</v>
      </c>
      <c r="Q552" s="64">
        <v>901</v>
      </c>
      <c r="R552" s="64">
        <v>897</v>
      </c>
      <c r="S552" s="64">
        <v>883</v>
      </c>
      <c r="T552" s="64">
        <v>895</v>
      </c>
      <c r="U552" s="64">
        <v>960</v>
      </c>
      <c r="V552" s="64">
        <v>992</v>
      </c>
      <c r="W552" s="64">
        <v>981</v>
      </c>
      <c r="X552" s="64">
        <v>962</v>
      </c>
      <c r="Y552" s="64">
        <v>917</v>
      </c>
      <c r="Z552" s="64">
        <v>854</v>
      </c>
      <c r="AA552" s="64">
        <v>798</v>
      </c>
      <c r="AB552" s="65">
        <v>2</v>
      </c>
      <c r="AC552" s="65">
        <f t="shared" si="24"/>
        <v>0</v>
      </c>
      <c r="AD552" s="65">
        <v>2</v>
      </c>
      <c r="AF552" s="59">
        <v>15</v>
      </c>
      <c r="AG552" s="59">
        <v>14</v>
      </c>
      <c r="AH552">
        <v>2022</v>
      </c>
      <c r="AI552" s="74"/>
    </row>
    <row r="553" spans="1:35">
      <c r="A553" s="64">
        <v>20220706</v>
      </c>
      <c r="B553" s="64">
        <f t="shared" si="25"/>
        <v>1047</v>
      </c>
      <c r="C553" s="64">
        <f t="shared" si="26"/>
        <v>631</v>
      </c>
      <c r="D553" s="64">
        <v>735</v>
      </c>
      <c r="E553" s="64">
        <v>687</v>
      </c>
      <c r="F553" s="64">
        <v>658</v>
      </c>
      <c r="G553" s="64">
        <v>640</v>
      </c>
      <c r="H553" s="64">
        <v>631</v>
      </c>
      <c r="I553" s="64">
        <v>640</v>
      </c>
      <c r="J553" s="64">
        <v>669</v>
      </c>
      <c r="K553" s="64">
        <v>702</v>
      </c>
      <c r="L553" s="64">
        <v>780</v>
      </c>
      <c r="M553" s="64">
        <v>813</v>
      </c>
      <c r="N553" s="64">
        <v>853</v>
      </c>
      <c r="O553" s="64">
        <v>863</v>
      </c>
      <c r="P553" s="64">
        <v>872</v>
      </c>
      <c r="Q553" s="64">
        <v>889</v>
      </c>
      <c r="R553" s="64">
        <v>898</v>
      </c>
      <c r="S553" s="64">
        <v>935</v>
      </c>
      <c r="T553" s="64">
        <v>979</v>
      </c>
      <c r="U553" s="64">
        <v>1036</v>
      </c>
      <c r="V553" s="64">
        <v>1047</v>
      </c>
      <c r="W553" s="64">
        <v>1028</v>
      </c>
      <c r="X553" s="64">
        <v>1009</v>
      </c>
      <c r="Y553" s="64">
        <v>960</v>
      </c>
      <c r="Z553" s="64">
        <v>895</v>
      </c>
      <c r="AA553" s="64">
        <v>838</v>
      </c>
      <c r="AB553" s="65">
        <v>2</v>
      </c>
      <c r="AC553" s="65">
        <f t="shared" si="24"/>
        <v>0</v>
      </c>
      <c r="AD553" s="65">
        <v>3</v>
      </c>
      <c r="AF553" s="59">
        <v>15</v>
      </c>
      <c r="AG553" s="59">
        <v>15</v>
      </c>
      <c r="AH553">
        <v>2022</v>
      </c>
      <c r="AI553" s="74"/>
    </row>
    <row r="554" spans="1:35">
      <c r="A554" s="64">
        <v>20220707</v>
      </c>
      <c r="B554" s="64">
        <f t="shared" si="25"/>
        <v>1063</v>
      </c>
      <c r="C554" s="64">
        <f t="shared" si="26"/>
        <v>656</v>
      </c>
      <c r="D554" s="64">
        <v>767</v>
      </c>
      <c r="E554" s="64">
        <v>718</v>
      </c>
      <c r="F554" s="64">
        <v>684</v>
      </c>
      <c r="G554" s="64">
        <v>664</v>
      </c>
      <c r="H554" s="64">
        <v>656</v>
      </c>
      <c r="I554" s="64">
        <v>661</v>
      </c>
      <c r="J554" s="64">
        <v>692</v>
      </c>
      <c r="K554" s="64">
        <v>746</v>
      </c>
      <c r="L554" s="64">
        <v>813</v>
      </c>
      <c r="M554" s="64">
        <v>875</v>
      </c>
      <c r="N554" s="64">
        <v>919</v>
      </c>
      <c r="O554" s="64">
        <v>969</v>
      </c>
      <c r="P554" s="64">
        <v>963</v>
      </c>
      <c r="Q554" s="64">
        <v>954</v>
      </c>
      <c r="R554" s="64">
        <v>983</v>
      </c>
      <c r="S554" s="64">
        <v>991</v>
      </c>
      <c r="T554" s="64">
        <v>1015</v>
      </c>
      <c r="U554" s="64">
        <v>1056</v>
      </c>
      <c r="V554" s="64">
        <v>1063</v>
      </c>
      <c r="W554" s="64">
        <v>1052</v>
      </c>
      <c r="X554" s="64">
        <v>1025</v>
      </c>
      <c r="Y554" s="64">
        <v>976</v>
      </c>
      <c r="Z554" s="64">
        <v>912</v>
      </c>
      <c r="AA554" s="64">
        <v>847</v>
      </c>
      <c r="AB554" s="65">
        <v>2</v>
      </c>
      <c r="AC554" s="65">
        <f t="shared" si="24"/>
        <v>0</v>
      </c>
      <c r="AD554" s="65">
        <v>4</v>
      </c>
      <c r="AF554" s="59">
        <v>16</v>
      </c>
      <c r="AG554" s="59">
        <v>16</v>
      </c>
      <c r="AH554">
        <v>2022</v>
      </c>
      <c r="AI554" s="74"/>
    </row>
    <row r="555" spans="1:35">
      <c r="A555" s="64">
        <v>20220708</v>
      </c>
      <c r="B555" s="64">
        <f t="shared" si="25"/>
        <v>1057</v>
      </c>
      <c r="C555" s="64">
        <f t="shared" si="26"/>
        <v>659</v>
      </c>
      <c r="D555" s="64">
        <v>778</v>
      </c>
      <c r="E555" s="64">
        <v>727</v>
      </c>
      <c r="F555" s="64">
        <v>690</v>
      </c>
      <c r="G555" s="64">
        <v>667</v>
      </c>
      <c r="H555" s="64">
        <v>659</v>
      </c>
      <c r="I555" s="64">
        <v>668</v>
      </c>
      <c r="J555" s="64">
        <v>692</v>
      </c>
      <c r="K555" s="64">
        <v>742</v>
      </c>
      <c r="L555" s="64">
        <v>863</v>
      </c>
      <c r="M555" s="64">
        <v>882</v>
      </c>
      <c r="N555" s="64">
        <v>923</v>
      </c>
      <c r="O555" s="64">
        <v>968</v>
      </c>
      <c r="P555" s="64">
        <v>906</v>
      </c>
      <c r="Q555" s="64">
        <v>934</v>
      </c>
      <c r="R555" s="64">
        <v>953</v>
      </c>
      <c r="S555" s="64">
        <v>982</v>
      </c>
      <c r="T555" s="64">
        <v>989</v>
      </c>
      <c r="U555" s="64">
        <v>1057</v>
      </c>
      <c r="V555" s="64">
        <v>1026</v>
      </c>
      <c r="W555" s="64">
        <v>1021</v>
      </c>
      <c r="X555" s="64">
        <v>1005</v>
      </c>
      <c r="Y555" s="64">
        <v>951</v>
      </c>
      <c r="Z555" s="64">
        <v>887</v>
      </c>
      <c r="AA555" s="64">
        <v>833</v>
      </c>
      <c r="AB555" s="65">
        <v>2</v>
      </c>
      <c r="AC555" s="65">
        <f t="shared" si="24"/>
        <v>0</v>
      </c>
      <c r="AD555" s="65">
        <v>5</v>
      </c>
      <c r="AF555" s="59">
        <v>15</v>
      </c>
      <c r="AG555" s="59">
        <v>12</v>
      </c>
      <c r="AH555">
        <v>2022</v>
      </c>
      <c r="AI555" s="74"/>
    </row>
    <row r="556" spans="1:35">
      <c r="A556" s="64">
        <v>20220709</v>
      </c>
      <c r="B556" s="64">
        <f t="shared" si="25"/>
        <v>961</v>
      </c>
      <c r="C556" s="64">
        <f t="shared" si="26"/>
        <v>638</v>
      </c>
      <c r="D556" s="64">
        <v>764</v>
      </c>
      <c r="E556" s="64">
        <v>712</v>
      </c>
      <c r="F556" s="64">
        <v>674</v>
      </c>
      <c r="G556" s="64">
        <v>650</v>
      </c>
      <c r="H556" s="64">
        <v>638</v>
      </c>
      <c r="I556" s="64">
        <v>641</v>
      </c>
      <c r="J556" s="64">
        <v>649</v>
      </c>
      <c r="K556" s="64">
        <v>638</v>
      </c>
      <c r="L556" s="64">
        <v>640</v>
      </c>
      <c r="M556" s="64">
        <v>657</v>
      </c>
      <c r="N556" s="64">
        <v>683</v>
      </c>
      <c r="O556" s="64">
        <v>688</v>
      </c>
      <c r="P556" s="64">
        <v>694</v>
      </c>
      <c r="Q556" s="64">
        <v>712</v>
      </c>
      <c r="R556" s="64">
        <v>742</v>
      </c>
      <c r="S556" s="64">
        <v>788</v>
      </c>
      <c r="T556" s="64">
        <v>848</v>
      </c>
      <c r="U556" s="64">
        <v>920</v>
      </c>
      <c r="V556" s="64">
        <v>961</v>
      </c>
      <c r="W556" s="64">
        <v>947</v>
      </c>
      <c r="X556" s="64">
        <v>938</v>
      </c>
      <c r="Y556" s="64">
        <v>896</v>
      </c>
      <c r="Z556" s="64">
        <v>841</v>
      </c>
      <c r="AA556" s="64">
        <v>788</v>
      </c>
      <c r="AB556" s="65">
        <v>2</v>
      </c>
      <c r="AC556" s="65">
        <f t="shared" si="24"/>
        <v>1</v>
      </c>
      <c r="AD556" s="65">
        <v>6</v>
      </c>
      <c r="AF556" s="59">
        <v>15</v>
      </c>
      <c r="AG556" s="59">
        <v>16</v>
      </c>
      <c r="AH556">
        <v>2022</v>
      </c>
      <c r="AI556" s="74"/>
    </row>
    <row r="557" spans="1:35">
      <c r="A557" s="64">
        <v>20220710</v>
      </c>
      <c r="B557" s="64">
        <f t="shared" si="25"/>
        <v>960</v>
      </c>
      <c r="C557" s="64">
        <f t="shared" si="26"/>
        <v>617</v>
      </c>
      <c r="D557" s="64">
        <v>724</v>
      </c>
      <c r="E557" s="64">
        <v>678</v>
      </c>
      <c r="F557" s="64">
        <v>644</v>
      </c>
      <c r="G557" s="64">
        <v>625</v>
      </c>
      <c r="H557" s="64">
        <v>617</v>
      </c>
      <c r="I557" s="64">
        <v>619</v>
      </c>
      <c r="J557" s="64">
        <v>619</v>
      </c>
      <c r="K557" s="64">
        <v>636</v>
      </c>
      <c r="L557" s="64">
        <v>647</v>
      </c>
      <c r="M557" s="64">
        <v>660</v>
      </c>
      <c r="N557" s="64">
        <v>697</v>
      </c>
      <c r="O557" s="64">
        <v>708</v>
      </c>
      <c r="P557" s="64">
        <v>722</v>
      </c>
      <c r="Q557" s="64">
        <v>726</v>
      </c>
      <c r="R557" s="64">
        <v>737</v>
      </c>
      <c r="S557" s="64">
        <v>790</v>
      </c>
      <c r="T557" s="64">
        <v>848</v>
      </c>
      <c r="U557" s="64">
        <v>923</v>
      </c>
      <c r="V557" s="64">
        <v>960</v>
      </c>
      <c r="W557" s="64">
        <v>958</v>
      </c>
      <c r="X557" s="64">
        <v>946</v>
      </c>
      <c r="Y557" s="64">
        <v>905</v>
      </c>
      <c r="Z557" s="64">
        <v>847</v>
      </c>
      <c r="AA557" s="64">
        <v>788</v>
      </c>
      <c r="AB557" s="65">
        <v>2</v>
      </c>
      <c r="AC557" s="65">
        <f t="shared" si="24"/>
        <v>2</v>
      </c>
      <c r="AD557" s="65">
        <v>7</v>
      </c>
      <c r="AF557" s="59">
        <v>15</v>
      </c>
      <c r="AG557" s="59">
        <v>12</v>
      </c>
      <c r="AH557">
        <v>2022</v>
      </c>
      <c r="AI557" s="74"/>
    </row>
    <row r="558" spans="1:35">
      <c r="A558" s="64">
        <v>20220711</v>
      </c>
      <c r="B558" s="64">
        <f t="shared" si="25"/>
        <v>961</v>
      </c>
      <c r="C558" s="64">
        <f t="shared" si="26"/>
        <v>630</v>
      </c>
      <c r="D558" s="64">
        <v>724</v>
      </c>
      <c r="E558" s="64">
        <v>681</v>
      </c>
      <c r="F558" s="64">
        <v>653</v>
      </c>
      <c r="G558" s="64">
        <v>637</v>
      </c>
      <c r="H558" s="64">
        <v>630</v>
      </c>
      <c r="I558" s="64">
        <v>630</v>
      </c>
      <c r="J558" s="64">
        <v>654</v>
      </c>
      <c r="K558" s="64">
        <v>735</v>
      </c>
      <c r="L558" s="64">
        <v>845</v>
      </c>
      <c r="M558" s="64">
        <v>899</v>
      </c>
      <c r="N558" s="64">
        <v>894</v>
      </c>
      <c r="O558" s="64">
        <v>853</v>
      </c>
      <c r="P558" s="64">
        <v>782</v>
      </c>
      <c r="Q558" s="64">
        <v>857</v>
      </c>
      <c r="R558" s="64">
        <v>903</v>
      </c>
      <c r="S558" s="64">
        <v>911</v>
      </c>
      <c r="T558" s="64">
        <v>912</v>
      </c>
      <c r="U558" s="64">
        <v>926</v>
      </c>
      <c r="V558" s="64">
        <v>961</v>
      </c>
      <c r="W558" s="64">
        <v>959</v>
      </c>
      <c r="X558" s="64">
        <v>944</v>
      </c>
      <c r="Y558" s="64">
        <v>896</v>
      </c>
      <c r="Z558" s="64">
        <v>835</v>
      </c>
      <c r="AA558" s="64">
        <v>779</v>
      </c>
      <c r="AB558" s="65">
        <v>2</v>
      </c>
      <c r="AC558" s="65">
        <f t="shared" si="24"/>
        <v>0</v>
      </c>
      <c r="AD558" s="65">
        <v>1</v>
      </c>
      <c r="AF558" s="59">
        <v>15</v>
      </c>
      <c r="AG558" s="59">
        <v>7</v>
      </c>
      <c r="AH558">
        <v>2022</v>
      </c>
      <c r="AI558" s="74"/>
    </row>
    <row r="559" spans="1:35">
      <c r="A559" s="64">
        <v>20220712</v>
      </c>
      <c r="B559" s="64">
        <f t="shared" si="25"/>
        <v>1001</v>
      </c>
      <c r="C559" s="64">
        <f t="shared" si="26"/>
        <v>611</v>
      </c>
      <c r="D559" s="64">
        <v>713</v>
      </c>
      <c r="E559" s="64">
        <v>668</v>
      </c>
      <c r="F559" s="64">
        <v>636</v>
      </c>
      <c r="G559" s="64">
        <v>617</v>
      </c>
      <c r="H559" s="64">
        <v>611</v>
      </c>
      <c r="I559" s="64">
        <v>620</v>
      </c>
      <c r="J559" s="64">
        <v>637</v>
      </c>
      <c r="K559" s="64">
        <v>692</v>
      </c>
      <c r="L559" s="64">
        <v>775</v>
      </c>
      <c r="M559" s="64">
        <v>847</v>
      </c>
      <c r="N559" s="64">
        <v>917</v>
      </c>
      <c r="O559" s="64">
        <v>871</v>
      </c>
      <c r="P559" s="64">
        <v>883</v>
      </c>
      <c r="Q559" s="64">
        <v>952</v>
      </c>
      <c r="R559" s="64">
        <v>958</v>
      </c>
      <c r="S559" s="64">
        <v>973</v>
      </c>
      <c r="T559" s="64">
        <v>961</v>
      </c>
      <c r="U559" s="64">
        <v>999</v>
      </c>
      <c r="V559" s="64">
        <v>998</v>
      </c>
      <c r="W559" s="64">
        <v>1001</v>
      </c>
      <c r="X559" s="64">
        <v>980</v>
      </c>
      <c r="Y559" s="64">
        <v>927</v>
      </c>
      <c r="Z559" s="64">
        <v>862</v>
      </c>
      <c r="AA559" s="64">
        <v>805</v>
      </c>
      <c r="AB559" s="65">
        <v>2</v>
      </c>
      <c r="AC559" s="65">
        <f t="shared" si="24"/>
        <v>0</v>
      </c>
      <c r="AD559" s="65">
        <v>2</v>
      </c>
      <c r="AF559" s="59">
        <v>15</v>
      </c>
      <c r="AG559" s="59">
        <v>14</v>
      </c>
      <c r="AH559">
        <v>2022</v>
      </c>
      <c r="AI559" s="74"/>
    </row>
    <row r="560" spans="1:35">
      <c r="A560" s="64">
        <v>20220713</v>
      </c>
      <c r="B560" s="64">
        <f t="shared" si="25"/>
        <v>1019</v>
      </c>
      <c r="C560" s="64">
        <f t="shared" si="26"/>
        <v>633</v>
      </c>
      <c r="D560" s="64">
        <v>739</v>
      </c>
      <c r="E560" s="64">
        <v>692</v>
      </c>
      <c r="F560" s="64">
        <v>659</v>
      </c>
      <c r="G560" s="64">
        <v>639</v>
      </c>
      <c r="H560" s="64">
        <v>633</v>
      </c>
      <c r="I560" s="64">
        <v>641</v>
      </c>
      <c r="J560" s="64">
        <v>671</v>
      </c>
      <c r="K560" s="64">
        <v>726</v>
      </c>
      <c r="L560" s="64">
        <v>807</v>
      </c>
      <c r="M560" s="64">
        <v>908</v>
      </c>
      <c r="N560" s="64">
        <v>925</v>
      </c>
      <c r="O560" s="64">
        <v>925</v>
      </c>
      <c r="P560" s="64">
        <v>896</v>
      </c>
      <c r="Q560" s="64">
        <v>904</v>
      </c>
      <c r="R560" s="64">
        <v>971</v>
      </c>
      <c r="S560" s="64">
        <v>908</v>
      </c>
      <c r="T560" s="64">
        <v>958</v>
      </c>
      <c r="U560" s="64">
        <v>995</v>
      </c>
      <c r="V560" s="64">
        <v>1019</v>
      </c>
      <c r="W560" s="64">
        <v>1019</v>
      </c>
      <c r="X560" s="64">
        <v>996</v>
      </c>
      <c r="Y560" s="64">
        <v>942</v>
      </c>
      <c r="Z560" s="64">
        <v>878</v>
      </c>
      <c r="AA560" s="64">
        <v>819</v>
      </c>
      <c r="AB560" s="65">
        <v>2</v>
      </c>
      <c r="AC560" s="65">
        <f t="shared" si="24"/>
        <v>0</v>
      </c>
      <c r="AD560" s="65">
        <v>3</v>
      </c>
      <c r="AF560" s="59">
        <v>15</v>
      </c>
      <c r="AG560" s="59">
        <v>10</v>
      </c>
      <c r="AH560">
        <v>2022</v>
      </c>
      <c r="AI560" s="74"/>
    </row>
    <row r="561" spans="1:35">
      <c r="A561" s="64">
        <v>20220714</v>
      </c>
      <c r="B561" s="64">
        <f t="shared" si="25"/>
        <v>1003</v>
      </c>
      <c r="C561" s="64">
        <f t="shared" si="26"/>
        <v>641</v>
      </c>
      <c r="D561" s="64">
        <v>751</v>
      </c>
      <c r="E561" s="64">
        <v>699</v>
      </c>
      <c r="F561" s="64">
        <v>668</v>
      </c>
      <c r="G561" s="64">
        <v>646</v>
      </c>
      <c r="H561" s="64">
        <v>641</v>
      </c>
      <c r="I561" s="64">
        <v>653</v>
      </c>
      <c r="J561" s="64">
        <v>693</v>
      </c>
      <c r="K561" s="64">
        <v>754</v>
      </c>
      <c r="L561" s="64">
        <v>918</v>
      </c>
      <c r="M561" s="64">
        <v>953</v>
      </c>
      <c r="N561" s="64">
        <v>954</v>
      </c>
      <c r="O561" s="64">
        <v>912</v>
      </c>
      <c r="P561" s="64">
        <v>889</v>
      </c>
      <c r="Q561" s="64">
        <v>1001</v>
      </c>
      <c r="R561" s="64">
        <v>985</v>
      </c>
      <c r="S561" s="64">
        <v>948</v>
      </c>
      <c r="T561" s="64">
        <v>1003</v>
      </c>
      <c r="U561" s="64">
        <v>1002</v>
      </c>
      <c r="V561" s="64">
        <v>989</v>
      </c>
      <c r="W561" s="64">
        <v>993</v>
      </c>
      <c r="X561" s="64">
        <v>967</v>
      </c>
      <c r="Y561" s="64">
        <v>911</v>
      </c>
      <c r="Z561" s="64">
        <v>848</v>
      </c>
      <c r="AA561" s="64">
        <v>792</v>
      </c>
      <c r="AB561" s="65">
        <v>2</v>
      </c>
      <c r="AC561" s="65">
        <f t="shared" si="24"/>
        <v>0</v>
      </c>
      <c r="AD561" s="65">
        <v>4</v>
      </c>
      <c r="AF561" s="59">
        <v>15</v>
      </c>
      <c r="AG561" s="59">
        <v>8</v>
      </c>
      <c r="AH561">
        <v>2022</v>
      </c>
      <c r="AI561" s="74"/>
    </row>
    <row r="562" spans="1:35">
      <c r="A562" s="64">
        <v>20220715</v>
      </c>
      <c r="B562" s="64">
        <f t="shared" si="25"/>
        <v>942</v>
      </c>
      <c r="C562" s="64">
        <f t="shared" si="26"/>
        <v>623</v>
      </c>
      <c r="D562" s="64">
        <v>725</v>
      </c>
      <c r="E562" s="64">
        <v>679</v>
      </c>
      <c r="F562" s="64">
        <v>649</v>
      </c>
      <c r="G562" s="64">
        <v>630</v>
      </c>
      <c r="H562" s="64">
        <v>623</v>
      </c>
      <c r="I562" s="64">
        <v>633</v>
      </c>
      <c r="J562" s="64">
        <v>661</v>
      </c>
      <c r="K562" s="64">
        <v>702</v>
      </c>
      <c r="L562" s="64">
        <v>826</v>
      </c>
      <c r="M562" s="64">
        <v>935</v>
      </c>
      <c r="N562" s="64">
        <v>934</v>
      </c>
      <c r="O562" s="64">
        <v>942</v>
      </c>
      <c r="P562" s="64">
        <v>903</v>
      </c>
      <c r="Q562" s="64">
        <v>847</v>
      </c>
      <c r="R562" s="64">
        <v>845</v>
      </c>
      <c r="S562" s="64">
        <v>931</v>
      </c>
      <c r="T562" s="64">
        <v>934</v>
      </c>
      <c r="U562" s="64">
        <v>917</v>
      </c>
      <c r="V562" s="64">
        <v>920</v>
      </c>
      <c r="W562" s="64">
        <v>915</v>
      </c>
      <c r="X562" s="64">
        <v>899</v>
      </c>
      <c r="Y562" s="64">
        <v>849</v>
      </c>
      <c r="Z562" s="64">
        <v>799</v>
      </c>
      <c r="AA562" s="64">
        <v>755</v>
      </c>
      <c r="AB562" s="65">
        <v>2</v>
      </c>
      <c r="AC562" s="65">
        <f t="shared" si="24"/>
        <v>0</v>
      </c>
      <c r="AD562" s="65">
        <v>5</v>
      </c>
      <c r="AF562" s="59">
        <v>15</v>
      </c>
      <c r="AG562" s="59">
        <v>4</v>
      </c>
      <c r="AH562">
        <v>2022</v>
      </c>
      <c r="AI562" s="74"/>
    </row>
    <row r="563" spans="1:35">
      <c r="A563" s="64">
        <v>20220716</v>
      </c>
      <c r="B563" s="64">
        <f t="shared" si="25"/>
        <v>908</v>
      </c>
      <c r="C563" s="64">
        <f t="shared" si="26"/>
        <v>584</v>
      </c>
      <c r="D563" s="64">
        <v>697</v>
      </c>
      <c r="E563" s="64">
        <v>652</v>
      </c>
      <c r="F563" s="64">
        <v>621</v>
      </c>
      <c r="G563" s="64">
        <v>596</v>
      </c>
      <c r="H563" s="64">
        <v>589</v>
      </c>
      <c r="I563" s="64">
        <v>593</v>
      </c>
      <c r="J563" s="64">
        <v>597</v>
      </c>
      <c r="K563" s="64">
        <v>584</v>
      </c>
      <c r="L563" s="64">
        <v>643</v>
      </c>
      <c r="M563" s="64">
        <v>677</v>
      </c>
      <c r="N563" s="64">
        <v>699</v>
      </c>
      <c r="O563" s="64">
        <v>704</v>
      </c>
      <c r="P563" s="64">
        <v>696</v>
      </c>
      <c r="Q563" s="64">
        <v>687</v>
      </c>
      <c r="R563" s="64">
        <v>702</v>
      </c>
      <c r="S563" s="64">
        <v>753</v>
      </c>
      <c r="T563" s="64">
        <v>829</v>
      </c>
      <c r="U563" s="64">
        <v>880</v>
      </c>
      <c r="V563" s="64">
        <v>898</v>
      </c>
      <c r="W563" s="64">
        <v>908</v>
      </c>
      <c r="X563" s="64">
        <v>893</v>
      </c>
      <c r="Y563" s="64">
        <v>855</v>
      </c>
      <c r="Z563" s="64">
        <v>810</v>
      </c>
      <c r="AA563" s="64">
        <v>765</v>
      </c>
      <c r="AB563" s="65">
        <v>2</v>
      </c>
      <c r="AC563" s="65">
        <f t="shared" si="24"/>
        <v>1</v>
      </c>
      <c r="AD563" s="65">
        <v>6</v>
      </c>
      <c r="AF563" s="59">
        <v>15</v>
      </c>
      <c r="AG563" s="59">
        <v>14</v>
      </c>
      <c r="AH563">
        <v>2022</v>
      </c>
      <c r="AI563" s="74"/>
    </row>
    <row r="564" spans="1:35">
      <c r="A564" s="64">
        <v>20220717</v>
      </c>
      <c r="B564" s="64">
        <f t="shared" si="25"/>
        <v>882</v>
      </c>
      <c r="C564" s="64">
        <f t="shared" si="26"/>
        <v>601</v>
      </c>
      <c r="D564" s="64">
        <v>705</v>
      </c>
      <c r="E564" s="64">
        <v>661</v>
      </c>
      <c r="F564" s="64">
        <v>628</v>
      </c>
      <c r="G564" s="64">
        <v>608</v>
      </c>
      <c r="H564" s="64">
        <v>601</v>
      </c>
      <c r="I564" s="64">
        <v>604</v>
      </c>
      <c r="J564" s="64">
        <v>623</v>
      </c>
      <c r="K564" s="64">
        <v>658</v>
      </c>
      <c r="L564" s="64">
        <v>681</v>
      </c>
      <c r="M564" s="64">
        <v>726</v>
      </c>
      <c r="N564" s="64">
        <v>713</v>
      </c>
      <c r="O564" s="64">
        <v>683</v>
      </c>
      <c r="P564" s="64">
        <v>692</v>
      </c>
      <c r="Q564" s="64">
        <v>692</v>
      </c>
      <c r="R564" s="64">
        <v>684</v>
      </c>
      <c r="S564" s="64">
        <v>791</v>
      </c>
      <c r="T564" s="64">
        <v>823</v>
      </c>
      <c r="U564" s="64">
        <v>849</v>
      </c>
      <c r="V564" s="64">
        <v>865</v>
      </c>
      <c r="W564" s="64">
        <v>882</v>
      </c>
      <c r="X564" s="64">
        <v>877</v>
      </c>
      <c r="Y564" s="64">
        <v>836</v>
      </c>
      <c r="Z564" s="64">
        <v>785</v>
      </c>
      <c r="AA564" s="64">
        <v>740</v>
      </c>
      <c r="AB564" s="65">
        <v>2</v>
      </c>
      <c r="AC564" s="65">
        <f t="shared" si="24"/>
        <v>2</v>
      </c>
      <c r="AD564" s="65">
        <v>7</v>
      </c>
      <c r="AF564" s="59">
        <v>15</v>
      </c>
      <c r="AG564" s="59">
        <v>6</v>
      </c>
      <c r="AH564">
        <v>2022</v>
      </c>
      <c r="AI564" s="74"/>
    </row>
    <row r="565" spans="1:35">
      <c r="A565" s="64">
        <v>20220718</v>
      </c>
      <c r="B565" s="64">
        <f t="shared" si="25"/>
        <v>985</v>
      </c>
      <c r="C565" s="64">
        <f t="shared" si="26"/>
        <v>614</v>
      </c>
      <c r="D565" s="64">
        <v>687</v>
      </c>
      <c r="E565" s="64">
        <v>651</v>
      </c>
      <c r="F565" s="64">
        <v>630</v>
      </c>
      <c r="G565" s="64">
        <v>615</v>
      </c>
      <c r="H565" s="64">
        <v>614</v>
      </c>
      <c r="I565" s="64">
        <v>624</v>
      </c>
      <c r="J565" s="64">
        <v>668</v>
      </c>
      <c r="K565" s="64">
        <v>747</v>
      </c>
      <c r="L565" s="64">
        <v>832</v>
      </c>
      <c r="M565" s="64">
        <v>914</v>
      </c>
      <c r="N565" s="64">
        <v>954</v>
      </c>
      <c r="O565" s="64">
        <v>985</v>
      </c>
      <c r="P565" s="64">
        <v>941</v>
      </c>
      <c r="Q565" s="64">
        <v>903</v>
      </c>
      <c r="R565" s="64">
        <v>937</v>
      </c>
      <c r="S565" s="64">
        <v>925</v>
      </c>
      <c r="T565" s="64">
        <v>967</v>
      </c>
      <c r="U565" s="64">
        <v>980</v>
      </c>
      <c r="V565" s="64">
        <v>964</v>
      </c>
      <c r="W565" s="64">
        <v>974</v>
      </c>
      <c r="X565" s="64">
        <v>956</v>
      </c>
      <c r="Y565" s="64">
        <v>904</v>
      </c>
      <c r="Z565" s="64">
        <v>841</v>
      </c>
      <c r="AA565" s="64">
        <v>785</v>
      </c>
      <c r="AB565" s="65">
        <v>2</v>
      </c>
      <c r="AC565" s="65">
        <f t="shared" si="24"/>
        <v>0</v>
      </c>
      <c r="AD565" s="65">
        <v>1</v>
      </c>
      <c r="AF565" s="59">
        <v>15</v>
      </c>
      <c r="AG565" s="59">
        <v>6</v>
      </c>
      <c r="AH565">
        <v>2022</v>
      </c>
      <c r="AI565" s="74"/>
    </row>
    <row r="566" spans="1:35">
      <c r="A566" s="64">
        <v>20220719</v>
      </c>
      <c r="B566" s="64">
        <f t="shared" si="25"/>
        <v>961</v>
      </c>
      <c r="C566" s="64">
        <f t="shared" si="26"/>
        <v>617</v>
      </c>
      <c r="D566" s="64">
        <v>723</v>
      </c>
      <c r="E566" s="64">
        <v>678</v>
      </c>
      <c r="F566" s="64">
        <v>647</v>
      </c>
      <c r="G566" s="64">
        <v>628</v>
      </c>
      <c r="H566" s="64">
        <v>617</v>
      </c>
      <c r="I566" s="64">
        <v>622</v>
      </c>
      <c r="J566" s="64">
        <v>646</v>
      </c>
      <c r="K566" s="64">
        <v>669</v>
      </c>
      <c r="L566" s="64">
        <v>693</v>
      </c>
      <c r="M566" s="64">
        <v>714</v>
      </c>
      <c r="N566" s="64">
        <v>745</v>
      </c>
      <c r="O566" s="64">
        <v>744</v>
      </c>
      <c r="P566" s="64">
        <v>737</v>
      </c>
      <c r="Q566" s="64">
        <v>769</v>
      </c>
      <c r="R566" s="64">
        <v>788</v>
      </c>
      <c r="S566" s="64">
        <v>828</v>
      </c>
      <c r="T566" s="64">
        <v>882</v>
      </c>
      <c r="U566" s="64">
        <v>939</v>
      </c>
      <c r="V566" s="64">
        <v>961</v>
      </c>
      <c r="W566" s="64">
        <v>948</v>
      </c>
      <c r="X566" s="64">
        <v>925</v>
      </c>
      <c r="Y566" s="64">
        <v>873</v>
      </c>
      <c r="Z566" s="64">
        <v>807</v>
      </c>
      <c r="AA566" s="64">
        <v>761</v>
      </c>
      <c r="AB566" s="65">
        <v>2</v>
      </c>
      <c r="AC566" s="65">
        <f t="shared" si="24"/>
        <v>0</v>
      </c>
      <c r="AD566" s="65">
        <v>2</v>
      </c>
      <c r="AF566" s="59">
        <v>15</v>
      </c>
      <c r="AG566" s="59">
        <v>15</v>
      </c>
      <c r="AH566">
        <v>2022</v>
      </c>
      <c r="AI566" s="74"/>
    </row>
    <row r="567" spans="1:35">
      <c r="A567" s="64">
        <v>20220720</v>
      </c>
      <c r="B567" s="64">
        <f t="shared" si="25"/>
        <v>958</v>
      </c>
      <c r="C567" s="64">
        <f t="shared" si="26"/>
        <v>594</v>
      </c>
      <c r="D567" s="64">
        <v>697</v>
      </c>
      <c r="E567" s="64">
        <v>649</v>
      </c>
      <c r="F567" s="64">
        <v>618</v>
      </c>
      <c r="G567" s="64">
        <v>600</v>
      </c>
      <c r="H567" s="64">
        <v>594</v>
      </c>
      <c r="I567" s="64">
        <v>603</v>
      </c>
      <c r="J567" s="64">
        <v>630</v>
      </c>
      <c r="K567" s="64">
        <v>656</v>
      </c>
      <c r="L567" s="64">
        <v>727</v>
      </c>
      <c r="M567" s="64">
        <v>732</v>
      </c>
      <c r="N567" s="64">
        <v>739</v>
      </c>
      <c r="O567" s="64">
        <v>773</v>
      </c>
      <c r="P567" s="64">
        <v>796</v>
      </c>
      <c r="Q567" s="64">
        <v>791</v>
      </c>
      <c r="R567" s="64">
        <v>831</v>
      </c>
      <c r="S567" s="64">
        <v>944</v>
      </c>
      <c r="T567" s="64">
        <v>942</v>
      </c>
      <c r="U567" s="64">
        <v>919</v>
      </c>
      <c r="V567" s="64">
        <v>939</v>
      </c>
      <c r="W567" s="64">
        <v>958</v>
      </c>
      <c r="X567" s="64">
        <v>935</v>
      </c>
      <c r="Y567" s="64">
        <v>892</v>
      </c>
      <c r="Z567" s="64">
        <v>836</v>
      </c>
      <c r="AA567" s="64">
        <v>788</v>
      </c>
      <c r="AB567" s="65">
        <v>2</v>
      </c>
      <c r="AC567" s="65">
        <f t="shared" si="24"/>
        <v>0</v>
      </c>
      <c r="AD567" s="65">
        <v>3</v>
      </c>
      <c r="AF567" s="59">
        <v>15</v>
      </c>
      <c r="AG567" s="59">
        <v>14</v>
      </c>
      <c r="AH567">
        <v>2022</v>
      </c>
      <c r="AI567" s="74"/>
    </row>
    <row r="568" spans="1:35">
      <c r="A568" s="64">
        <v>20220721</v>
      </c>
      <c r="B568" s="64">
        <f t="shared" si="25"/>
        <v>917</v>
      </c>
      <c r="C568" s="64">
        <f t="shared" si="26"/>
        <v>636</v>
      </c>
      <c r="D568" s="64">
        <v>728</v>
      </c>
      <c r="E568" s="64">
        <v>684</v>
      </c>
      <c r="F568" s="64">
        <v>655</v>
      </c>
      <c r="G568" s="64">
        <v>638</v>
      </c>
      <c r="H568" s="64">
        <v>636</v>
      </c>
      <c r="I568" s="64">
        <v>649</v>
      </c>
      <c r="J568" s="64">
        <v>674</v>
      </c>
      <c r="K568" s="64">
        <v>714</v>
      </c>
      <c r="L568" s="64">
        <v>759</v>
      </c>
      <c r="M568" s="64">
        <v>800</v>
      </c>
      <c r="N568" s="64">
        <v>795</v>
      </c>
      <c r="O568" s="64">
        <v>794</v>
      </c>
      <c r="P568" s="64">
        <v>784</v>
      </c>
      <c r="Q568" s="64">
        <v>859</v>
      </c>
      <c r="R568" s="64">
        <v>811</v>
      </c>
      <c r="S568" s="64">
        <v>826</v>
      </c>
      <c r="T568" s="64">
        <v>893</v>
      </c>
      <c r="U568" s="64">
        <v>917</v>
      </c>
      <c r="V568" s="64">
        <v>910</v>
      </c>
      <c r="W568" s="64">
        <v>907</v>
      </c>
      <c r="X568" s="64">
        <v>887</v>
      </c>
      <c r="Y568" s="64">
        <v>840</v>
      </c>
      <c r="Z568" s="64">
        <v>789</v>
      </c>
      <c r="AA568" s="64">
        <v>743</v>
      </c>
      <c r="AB568" s="65">
        <v>2</v>
      </c>
      <c r="AC568" s="65">
        <f t="shared" si="24"/>
        <v>0</v>
      </c>
      <c r="AD568" s="65">
        <v>4</v>
      </c>
      <c r="AF568" s="59">
        <v>15</v>
      </c>
      <c r="AG568" s="59">
        <v>11</v>
      </c>
      <c r="AH568">
        <v>2022</v>
      </c>
      <c r="AI568" s="74"/>
    </row>
    <row r="569" spans="1:35">
      <c r="A569" s="64">
        <v>20220722</v>
      </c>
      <c r="B569" s="64">
        <f t="shared" si="25"/>
        <v>941</v>
      </c>
      <c r="C569" s="64">
        <f t="shared" si="26"/>
        <v>593</v>
      </c>
      <c r="D569" s="64">
        <v>683</v>
      </c>
      <c r="E569" s="64">
        <v>642</v>
      </c>
      <c r="F569" s="64">
        <v>613</v>
      </c>
      <c r="G569" s="64">
        <v>596</v>
      </c>
      <c r="H569" s="64">
        <v>593</v>
      </c>
      <c r="I569" s="64">
        <v>605</v>
      </c>
      <c r="J569" s="64">
        <v>627</v>
      </c>
      <c r="K569" s="64">
        <v>655</v>
      </c>
      <c r="L569" s="64">
        <v>686</v>
      </c>
      <c r="M569" s="64">
        <v>707</v>
      </c>
      <c r="N569" s="64">
        <v>728</v>
      </c>
      <c r="O569" s="64">
        <v>724</v>
      </c>
      <c r="P569" s="64">
        <v>714</v>
      </c>
      <c r="Q569" s="64">
        <v>750</v>
      </c>
      <c r="R569" s="64">
        <v>795</v>
      </c>
      <c r="S569" s="64">
        <v>813</v>
      </c>
      <c r="T569" s="64">
        <v>869</v>
      </c>
      <c r="U569" s="64">
        <v>925</v>
      </c>
      <c r="V569" s="64">
        <v>938</v>
      </c>
      <c r="W569" s="64">
        <v>941</v>
      </c>
      <c r="X569" s="64">
        <v>920</v>
      </c>
      <c r="Y569" s="64">
        <v>872</v>
      </c>
      <c r="Z569" s="64">
        <v>812</v>
      </c>
      <c r="AA569" s="64">
        <v>763</v>
      </c>
      <c r="AB569" s="65">
        <v>2</v>
      </c>
      <c r="AC569" s="65">
        <f t="shared" si="24"/>
        <v>0</v>
      </c>
      <c r="AD569" s="65">
        <v>5</v>
      </c>
      <c r="AF569" s="59">
        <v>15</v>
      </c>
      <c r="AG569" s="59">
        <v>15</v>
      </c>
      <c r="AH569">
        <v>2022</v>
      </c>
      <c r="AI569" s="74"/>
    </row>
    <row r="570" spans="1:35">
      <c r="A570" s="64">
        <v>20220723</v>
      </c>
      <c r="B570" s="64">
        <f t="shared" si="25"/>
        <v>929</v>
      </c>
      <c r="C570" s="64">
        <f t="shared" si="26"/>
        <v>602</v>
      </c>
      <c r="D570" s="64">
        <v>702</v>
      </c>
      <c r="E570" s="64">
        <v>659</v>
      </c>
      <c r="F570" s="64">
        <v>629</v>
      </c>
      <c r="G570" s="64">
        <v>610</v>
      </c>
      <c r="H570" s="64">
        <v>602</v>
      </c>
      <c r="I570" s="64">
        <v>610</v>
      </c>
      <c r="J570" s="64">
        <v>612</v>
      </c>
      <c r="K570" s="64">
        <v>628</v>
      </c>
      <c r="L570" s="64">
        <v>621</v>
      </c>
      <c r="M570" s="64">
        <v>682</v>
      </c>
      <c r="N570" s="64">
        <v>705</v>
      </c>
      <c r="O570" s="64">
        <v>714</v>
      </c>
      <c r="P570" s="64">
        <v>733</v>
      </c>
      <c r="Q570" s="64">
        <v>777</v>
      </c>
      <c r="R570" s="64">
        <v>839</v>
      </c>
      <c r="S570" s="64">
        <v>839</v>
      </c>
      <c r="T570" s="64">
        <v>873</v>
      </c>
      <c r="U570" s="64">
        <v>896</v>
      </c>
      <c r="V570" s="64">
        <v>912</v>
      </c>
      <c r="W570" s="64">
        <v>929</v>
      </c>
      <c r="X570" s="64">
        <v>919</v>
      </c>
      <c r="Y570" s="64">
        <v>878</v>
      </c>
      <c r="Z570" s="64">
        <v>834</v>
      </c>
      <c r="AA570" s="64">
        <v>787</v>
      </c>
      <c r="AB570" s="65">
        <v>2</v>
      </c>
      <c r="AC570" s="65">
        <f t="shared" si="24"/>
        <v>1</v>
      </c>
      <c r="AD570" s="65">
        <v>6</v>
      </c>
      <c r="AF570" s="59">
        <v>15</v>
      </c>
      <c r="AG570" s="59">
        <v>13</v>
      </c>
      <c r="AH570">
        <v>2022</v>
      </c>
      <c r="AI570" s="74"/>
    </row>
    <row r="571" spans="1:35">
      <c r="A571" s="64">
        <v>20220724</v>
      </c>
      <c r="B571" s="64">
        <f t="shared" si="25"/>
        <v>882</v>
      </c>
      <c r="C571" s="64">
        <f t="shared" si="26"/>
        <v>622</v>
      </c>
      <c r="D571" s="64">
        <v>732</v>
      </c>
      <c r="E571" s="64">
        <v>693</v>
      </c>
      <c r="F571" s="64">
        <v>667</v>
      </c>
      <c r="G571" s="64">
        <v>649</v>
      </c>
      <c r="H571" s="64">
        <v>638</v>
      </c>
      <c r="I571" s="64">
        <v>634</v>
      </c>
      <c r="J571" s="64">
        <v>644</v>
      </c>
      <c r="K571" s="64">
        <v>638</v>
      </c>
      <c r="L571" s="64">
        <v>641</v>
      </c>
      <c r="M571" s="64">
        <v>622</v>
      </c>
      <c r="N571" s="64">
        <v>632</v>
      </c>
      <c r="O571" s="64">
        <v>650</v>
      </c>
      <c r="P571" s="64">
        <v>649</v>
      </c>
      <c r="Q571" s="64">
        <v>679</v>
      </c>
      <c r="R571" s="64">
        <v>715</v>
      </c>
      <c r="S571" s="64">
        <v>776</v>
      </c>
      <c r="T571" s="64">
        <v>803</v>
      </c>
      <c r="U571" s="64">
        <v>837</v>
      </c>
      <c r="V571" s="64">
        <v>880</v>
      </c>
      <c r="W571" s="64">
        <v>882</v>
      </c>
      <c r="X571" s="64">
        <v>872</v>
      </c>
      <c r="Y571" s="64">
        <v>833</v>
      </c>
      <c r="Z571" s="64">
        <v>780</v>
      </c>
      <c r="AA571" s="64">
        <v>734</v>
      </c>
      <c r="AB571" s="65">
        <v>2</v>
      </c>
      <c r="AC571" s="65">
        <f t="shared" si="24"/>
        <v>2</v>
      </c>
      <c r="AD571" s="65">
        <v>7</v>
      </c>
      <c r="AF571" s="59">
        <v>15</v>
      </c>
      <c r="AG571" s="59">
        <v>13</v>
      </c>
      <c r="AH571">
        <v>2022</v>
      </c>
      <c r="AI571" s="74"/>
    </row>
    <row r="572" spans="1:35">
      <c r="A572" s="64">
        <v>20220725</v>
      </c>
      <c r="B572" s="64">
        <f t="shared" si="25"/>
        <v>932</v>
      </c>
      <c r="C572" s="64">
        <f t="shared" si="26"/>
        <v>588</v>
      </c>
      <c r="D572" s="64">
        <v>674</v>
      </c>
      <c r="E572" s="64">
        <v>632</v>
      </c>
      <c r="F572" s="64">
        <v>607</v>
      </c>
      <c r="G572" s="64">
        <v>591</v>
      </c>
      <c r="H572" s="64">
        <v>588</v>
      </c>
      <c r="I572" s="64">
        <v>602</v>
      </c>
      <c r="J572" s="64">
        <v>629</v>
      </c>
      <c r="K572" s="64">
        <v>650</v>
      </c>
      <c r="L572" s="64">
        <v>696</v>
      </c>
      <c r="M572" s="64">
        <v>724</v>
      </c>
      <c r="N572" s="64">
        <v>768</v>
      </c>
      <c r="O572" s="64">
        <v>744</v>
      </c>
      <c r="P572" s="64">
        <v>746</v>
      </c>
      <c r="Q572" s="64">
        <v>761</v>
      </c>
      <c r="R572" s="64">
        <v>784</v>
      </c>
      <c r="S572" s="64">
        <v>813</v>
      </c>
      <c r="T572" s="64">
        <v>848</v>
      </c>
      <c r="U572" s="64">
        <v>896</v>
      </c>
      <c r="V572" s="64">
        <v>932</v>
      </c>
      <c r="W572" s="64">
        <v>923</v>
      </c>
      <c r="X572" s="64">
        <v>902</v>
      </c>
      <c r="Y572" s="64">
        <v>852</v>
      </c>
      <c r="Z572" s="64">
        <v>792</v>
      </c>
      <c r="AA572" s="64">
        <v>741</v>
      </c>
      <c r="AB572" s="65">
        <v>2</v>
      </c>
      <c r="AC572" s="65">
        <f t="shared" si="24"/>
        <v>0</v>
      </c>
      <c r="AD572" s="65">
        <v>1</v>
      </c>
      <c r="AF572" s="59">
        <v>15</v>
      </c>
      <c r="AG572" s="59">
        <v>16</v>
      </c>
      <c r="AH572">
        <v>2022</v>
      </c>
      <c r="AI572" s="74"/>
    </row>
    <row r="573" spans="1:35">
      <c r="A573" s="64">
        <v>20220726</v>
      </c>
      <c r="B573" s="64">
        <f t="shared" si="25"/>
        <v>973</v>
      </c>
      <c r="C573" s="64">
        <f t="shared" si="26"/>
        <v>588</v>
      </c>
      <c r="D573" s="64">
        <v>681</v>
      </c>
      <c r="E573" s="64">
        <v>637</v>
      </c>
      <c r="F573" s="64">
        <v>613</v>
      </c>
      <c r="G573" s="64">
        <v>595</v>
      </c>
      <c r="H573" s="64">
        <v>588</v>
      </c>
      <c r="I573" s="64">
        <v>596</v>
      </c>
      <c r="J573" s="64">
        <v>618</v>
      </c>
      <c r="K573" s="64">
        <v>634</v>
      </c>
      <c r="L573" s="64">
        <v>678</v>
      </c>
      <c r="M573" s="64">
        <v>719</v>
      </c>
      <c r="N573" s="64">
        <v>739</v>
      </c>
      <c r="O573" s="64">
        <v>733</v>
      </c>
      <c r="P573" s="64">
        <v>749</v>
      </c>
      <c r="Q573" s="64">
        <v>833</v>
      </c>
      <c r="R573" s="64">
        <v>836</v>
      </c>
      <c r="S573" s="64">
        <v>869</v>
      </c>
      <c r="T573" s="64">
        <v>915</v>
      </c>
      <c r="U573" s="64">
        <v>959</v>
      </c>
      <c r="V573" s="64">
        <v>973</v>
      </c>
      <c r="W573" s="64">
        <v>971</v>
      </c>
      <c r="X573" s="64">
        <v>948</v>
      </c>
      <c r="Y573" s="64">
        <v>896</v>
      </c>
      <c r="Z573" s="64">
        <v>830</v>
      </c>
      <c r="AA573" s="64">
        <v>778</v>
      </c>
      <c r="AB573" s="65">
        <v>2</v>
      </c>
      <c r="AC573" s="65">
        <f t="shared" si="24"/>
        <v>0</v>
      </c>
      <c r="AD573" s="65">
        <v>2</v>
      </c>
      <c r="AF573" s="59">
        <v>15</v>
      </c>
      <c r="AG573" s="59">
        <v>16</v>
      </c>
      <c r="AH573">
        <v>2022</v>
      </c>
      <c r="AI573" s="74"/>
    </row>
    <row r="574" spans="1:35">
      <c r="A574" s="64">
        <v>20220727</v>
      </c>
      <c r="B574" s="64">
        <f t="shared" si="25"/>
        <v>1004</v>
      </c>
      <c r="C574" s="64">
        <f t="shared" si="26"/>
        <v>613</v>
      </c>
      <c r="D574" s="64">
        <v>713</v>
      </c>
      <c r="E574" s="64">
        <v>669</v>
      </c>
      <c r="F574" s="64">
        <v>638</v>
      </c>
      <c r="G574" s="64">
        <v>618</v>
      </c>
      <c r="H574" s="64">
        <v>613</v>
      </c>
      <c r="I574" s="64">
        <v>624</v>
      </c>
      <c r="J574" s="64">
        <v>647</v>
      </c>
      <c r="K574" s="64">
        <v>693</v>
      </c>
      <c r="L574" s="64">
        <v>769</v>
      </c>
      <c r="M574" s="64">
        <v>823</v>
      </c>
      <c r="N574" s="64">
        <v>867</v>
      </c>
      <c r="O574" s="64">
        <v>852</v>
      </c>
      <c r="P574" s="64">
        <v>837</v>
      </c>
      <c r="Q574" s="64">
        <v>843</v>
      </c>
      <c r="R574" s="64">
        <v>871</v>
      </c>
      <c r="S574" s="64">
        <v>896</v>
      </c>
      <c r="T574" s="64">
        <v>959</v>
      </c>
      <c r="U574" s="64">
        <v>1004</v>
      </c>
      <c r="V574" s="64">
        <v>1004</v>
      </c>
      <c r="W574" s="64">
        <v>995</v>
      </c>
      <c r="X574" s="64">
        <v>975</v>
      </c>
      <c r="Y574" s="64">
        <v>920</v>
      </c>
      <c r="Z574" s="64">
        <v>856</v>
      </c>
      <c r="AA574" s="64">
        <v>802</v>
      </c>
      <c r="AB574" s="65">
        <v>2</v>
      </c>
      <c r="AC574" s="65">
        <f t="shared" si="24"/>
        <v>0</v>
      </c>
      <c r="AD574" s="65">
        <v>3</v>
      </c>
      <c r="AF574" s="59">
        <v>15</v>
      </c>
      <c r="AG574" s="59">
        <v>15</v>
      </c>
      <c r="AH574">
        <v>2022</v>
      </c>
      <c r="AI574" s="74"/>
    </row>
    <row r="575" spans="1:35">
      <c r="A575" s="64">
        <v>20220728</v>
      </c>
      <c r="B575" s="64">
        <f t="shared" si="25"/>
        <v>1046</v>
      </c>
      <c r="C575" s="64">
        <f t="shared" si="26"/>
        <v>628</v>
      </c>
      <c r="D575" s="64">
        <v>735</v>
      </c>
      <c r="E575" s="64">
        <v>687</v>
      </c>
      <c r="F575" s="64">
        <v>655</v>
      </c>
      <c r="G575" s="64">
        <v>635</v>
      </c>
      <c r="H575" s="64">
        <v>628</v>
      </c>
      <c r="I575" s="64">
        <v>639</v>
      </c>
      <c r="J575" s="64">
        <v>661</v>
      </c>
      <c r="K575" s="64">
        <v>698</v>
      </c>
      <c r="L575" s="64">
        <v>768</v>
      </c>
      <c r="M575" s="64">
        <v>823</v>
      </c>
      <c r="N575" s="64">
        <v>855</v>
      </c>
      <c r="O575" s="64">
        <v>857</v>
      </c>
      <c r="P575" s="64">
        <v>853</v>
      </c>
      <c r="Q575" s="64">
        <v>900</v>
      </c>
      <c r="R575" s="64">
        <v>939</v>
      </c>
      <c r="S575" s="64">
        <v>992</v>
      </c>
      <c r="T575" s="64">
        <v>994</v>
      </c>
      <c r="U575" s="64">
        <v>1035</v>
      </c>
      <c r="V575" s="64">
        <v>1046</v>
      </c>
      <c r="W575" s="64">
        <v>1042</v>
      </c>
      <c r="X575" s="64">
        <v>1021</v>
      </c>
      <c r="Y575" s="64">
        <v>969</v>
      </c>
      <c r="Z575" s="64">
        <v>902</v>
      </c>
      <c r="AA575" s="64">
        <v>841</v>
      </c>
      <c r="AB575" s="65">
        <v>2</v>
      </c>
      <c r="AC575" s="65">
        <f t="shared" si="24"/>
        <v>0</v>
      </c>
      <c r="AD575" s="65">
        <v>4</v>
      </c>
      <c r="AF575" s="59">
        <v>16</v>
      </c>
      <c r="AG575" s="59">
        <v>15</v>
      </c>
      <c r="AH575">
        <v>2022</v>
      </c>
      <c r="AI575" s="74"/>
    </row>
    <row r="576" spans="1:35">
      <c r="A576" s="64">
        <v>20220729</v>
      </c>
      <c r="B576" s="64">
        <f t="shared" si="25"/>
        <v>1050</v>
      </c>
      <c r="C576" s="64">
        <f t="shared" si="26"/>
        <v>655</v>
      </c>
      <c r="D576" s="64">
        <v>772</v>
      </c>
      <c r="E576" s="64">
        <v>719</v>
      </c>
      <c r="F576" s="64">
        <v>685</v>
      </c>
      <c r="G576" s="64">
        <v>664</v>
      </c>
      <c r="H576" s="64">
        <v>655</v>
      </c>
      <c r="I576" s="64">
        <v>666</v>
      </c>
      <c r="J576" s="64">
        <v>693</v>
      </c>
      <c r="K576" s="64">
        <v>732</v>
      </c>
      <c r="L576" s="64">
        <v>813</v>
      </c>
      <c r="M576" s="64">
        <v>840</v>
      </c>
      <c r="N576" s="64">
        <v>886</v>
      </c>
      <c r="O576" s="64">
        <v>877</v>
      </c>
      <c r="P576" s="64">
        <v>910</v>
      </c>
      <c r="Q576" s="64">
        <v>932</v>
      </c>
      <c r="R576" s="64">
        <v>948</v>
      </c>
      <c r="S576" s="64">
        <v>970</v>
      </c>
      <c r="T576" s="64">
        <v>1008</v>
      </c>
      <c r="U576" s="64">
        <v>1042</v>
      </c>
      <c r="V576" s="64">
        <v>1050</v>
      </c>
      <c r="W576" s="64">
        <v>1036</v>
      </c>
      <c r="X576" s="64">
        <v>1016</v>
      </c>
      <c r="Y576" s="64">
        <v>967</v>
      </c>
      <c r="Z576" s="64">
        <v>903</v>
      </c>
      <c r="AA576" s="64">
        <v>846</v>
      </c>
      <c r="AB576" s="65">
        <v>2</v>
      </c>
      <c r="AC576" s="65">
        <f t="shared" si="24"/>
        <v>0</v>
      </c>
      <c r="AD576" s="65">
        <v>5</v>
      </c>
      <c r="AF576" s="59">
        <v>15</v>
      </c>
      <c r="AG576" s="59">
        <v>15</v>
      </c>
      <c r="AH576">
        <v>2022</v>
      </c>
      <c r="AI576" s="74"/>
    </row>
    <row r="577" spans="1:35">
      <c r="A577" s="64">
        <v>20220730</v>
      </c>
      <c r="B577" s="64">
        <f t="shared" si="25"/>
        <v>944</v>
      </c>
      <c r="C577" s="64">
        <f t="shared" si="26"/>
        <v>656</v>
      </c>
      <c r="D577" s="64">
        <v>775</v>
      </c>
      <c r="E577" s="64">
        <v>723</v>
      </c>
      <c r="F577" s="64">
        <v>688</v>
      </c>
      <c r="G577" s="64">
        <v>665</v>
      </c>
      <c r="H577" s="64">
        <v>656</v>
      </c>
      <c r="I577" s="64">
        <v>661</v>
      </c>
      <c r="J577" s="64">
        <v>682</v>
      </c>
      <c r="K577" s="64">
        <v>723</v>
      </c>
      <c r="L577" s="64">
        <v>790</v>
      </c>
      <c r="M577" s="64">
        <v>859</v>
      </c>
      <c r="N577" s="64">
        <v>917</v>
      </c>
      <c r="O577" s="64">
        <v>900</v>
      </c>
      <c r="P577" s="64">
        <v>873</v>
      </c>
      <c r="Q577" s="64">
        <v>877</v>
      </c>
      <c r="R577" s="64">
        <v>838</v>
      </c>
      <c r="S577" s="64">
        <v>898</v>
      </c>
      <c r="T577" s="64">
        <v>912</v>
      </c>
      <c r="U577" s="64">
        <v>937</v>
      </c>
      <c r="V577" s="64">
        <v>938</v>
      </c>
      <c r="W577" s="64">
        <v>944</v>
      </c>
      <c r="X577" s="64">
        <v>929</v>
      </c>
      <c r="Y577" s="64">
        <v>890</v>
      </c>
      <c r="Z577" s="64">
        <v>835</v>
      </c>
      <c r="AA577" s="64">
        <v>786</v>
      </c>
      <c r="AB577" s="65">
        <v>2</v>
      </c>
      <c r="AC577" s="65">
        <f t="shared" si="24"/>
        <v>1</v>
      </c>
      <c r="AD577" s="65">
        <v>6</v>
      </c>
      <c r="AF577" s="59">
        <v>15</v>
      </c>
      <c r="AG577" s="59">
        <v>2</v>
      </c>
      <c r="AH577">
        <v>2022</v>
      </c>
      <c r="AI577" s="74"/>
    </row>
    <row r="578" spans="1:35">
      <c r="A578" s="64">
        <v>20220731</v>
      </c>
      <c r="B578" s="64">
        <f t="shared" si="25"/>
        <v>922</v>
      </c>
      <c r="C578" s="64">
        <f t="shared" si="26"/>
        <v>626</v>
      </c>
      <c r="D578" s="64">
        <v>730</v>
      </c>
      <c r="E578" s="64">
        <v>684</v>
      </c>
      <c r="F578" s="64">
        <v>658</v>
      </c>
      <c r="G578" s="64">
        <v>636</v>
      </c>
      <c r="H578" s="64">
        <v>626</v>
      </c>
      <c r="I578" s="64">
        <v>631</v>
      </c>
      <c r="J578" s="64">
        <v>649</v>
      </c>
      <c r="K578" s="64">
        <v>693</v>
      </c>
      <c r="L578" s="64">
        <v>740</v>
      </c>
      <c r="M578" s="64">
        <v>788</v>
      </c>
      <c r="N578" s="64">
        <v>811</v>
      </c>
      <c r="O578" s="64">
        <v>810</v>
      </c>
      <c r="P578" s="64">
        <v>819</v>
      </c>
      <c r="Q578" s="64">
        <v>803</v>
      </c>
      <c r="R578" s="64">
        <v>832</v>
      </c>
      <c r="S578" s="64">
        <v>849</v>
      </c>
      <c r="T578" s="64">
        <v>863</v>
      </c>
      <c r="U578" s="64">
        <v>895</v>
      </c>
      <c r="V578" s="64">
        <v>914</v>
      </c>
      <c r="W578" s="64">
        <v>922</v>
      </c>
      <c r="X578" s="64">
        <v>914</v>
      </c>
      <c r="Y578" s="64">
        <v>876</v>
      </c>
      <c r="Z578" s="64">
        <v>826</v>
      </c>
      <c r="AA578" s="64">
        <v>779</v>
      </c>
      <c r="AB578" s="65">
        <v>2</v>
      </c>
      <c r="AC578" s="65">
        <f t="shared" ref="AC578:AC641" si="27">IF(NOT(ISBLANK(AE578)),3,IF(AD578=6,1,IF(AD578=7,2,0)))</f>
        <v>2</v>
      </c>
      <c r="AD578" s="65">
        <v>7</v>
      </c>
      <c r="AF578" s="59">
        <v>15</v>
      </c>
      <c r="AG578" s="59">
        <v>3</v>
      </c>
      <c r="AH578">
        <v>2022</v>
      </c>
      <c r="AI578" s="74"/>
    </row>
    <row r="579" spans="1:35">
      <c r="A579" s="64">
        <v>20220801</v>
      </c>
      <c r="B579" s="64">
        <f t="shared" ref="B579:B642" si="28">MAX(D579:AA579)</f>
        <v>975</v>
      </c>
      <c r="C579" s="64">
        <f t="shared" ref="C579:C642" si="29">MIN(D579:AA579)</f>
        <v>621</v>
      </c>
      <c r="D579" s="64">
        <v>717</v>
      </c>
      <c r="E579" s="64">
        <v>675</v>
      </c>
      <c r="F579" s="64">
        <v>645</v>
      </c>
      <c r="G579" s="64">
        <v>627</v>
      </c>
      <c r="H579" s="64">
        <v>621</v>
      </c>
      <c r="I579" s="64">
        <v>632</v>
      </c>
      <c r="J579" s="64">
        <v>663</v>
      </c>
      <c r="K579" s="64">
        <v>735</v>
      </c>
      <c r="L579" s="64">
        <v>799</v>
      </c>
      <c r="M579" s="64">
        <v>886</v>
      </c>
      <c r="N579" s="64">
        <v>964</v>
      </c>
      <c r="O579" s="64">
        <v>933</v>
      </c>
      <c r="P579" s="64">
        <v>883</v>
      </c>
      <c r="Q579" s="64">
        <v>960</v>
      </c>
      <c r="R579" s="64">
        <v>937</v>
      </c>
      <c r="S579" s="64">
        <v>940</v>
      </c>
      <c r="T579" s="64">
        <v>972</v>
      </c>
      <c r="U579" s="64">
        <v>974</v>
      </c>
      <c r="V579" s="64">
        <v>967</v>
      </c>
      <c r="W579" s="64">
        <v>975</v>
      </c>
      <c r="X579" s="64">
        <v>958</v>
      </c>
      <c r="Y579" s="64">
        <v>909</v>
      </c>
      <c r="Z579" s="64">
        <v>854</v>
      </c>
      <c r="AA579" s="64">
        <v>801</v>
      </c>
      <c r="AB579" s="65">
        <v>2</v>
      </c>
      <c r="AC579" s="65">
        <f t="shared" si="27"/>
        <v>0</v>
      </c>
      <c r="AD579" s="65">
        <v>1</v>
      </c>
      <c r="AF579" s="59">
        <v>15</v>
      </c>
      <c r="AG579" s="59">
        <v>9</v>
      </c>
      <c r="AH579">
        <v>2022</v>
      </c>
      <c r="AI579" s="74"/>
    </row>
    <row r="580" spans="1:35">
      <c r="A580" s="64">
        <v>20220802</v>
      </c>
      <c r="B580" s="64">
        <f t="shared" si="28"/>
        <v>1037</v>
      </c>
      <c r="C580" s="64">
        <f t="shared" si="29"/>
        <v>631</v>
      </c>
      <c r="D580" s="64">
        <v>734</v>
      </c>
      <c r="E580" s="64">
        <v>687</v>
      </c>
      <c r="F580" s="64">
        <v>658</v>
      </c>
      <c r="G580" s="64">
        <v>638</v>
      </c>
      <c r="H580" s="64">
        <v>631</v>
      </c>
      <c r="I580" s="64">
        <v>641</v>
      </c>
      <c r="J580" s="64">
        <v>666</v>
      </c>
      <c r="K580" s="64">
        <v>718</v>
      </c>
      <c r="L580" s="64">
        <v>806</v>
      </c>
      <c r="M580" s="64">
        <v>864</v>
      </c>
      <c r="N580" s="64">
        <v>868</v>
      </c>
      <c r="O580" s="64">
        <v>908</v>
      </c>
      <c r="P580" s="64">
        <v>934</v>
      </c>
      <c r="Q580" s="64">
        <v>947</v>
      </c>
      <c r="R580" s="64">
        <v>927</v>
      </c>
      <c r="S580" s="64">
        <v>946</v>
      </c>
      <c r="T580" s="64">
        <v>974</v>
      </c>
      <c r="U580" s="64">
        <v>1024</v>
      </c>
      <c r="V580" s="64">
        <v>1027</v>
      </c>
      <c r="W580" s="64">
        <v>1037</v>
      </c>
      <c r="X580" s="64">
        <v>1015</v>
      </c>
      <c r="Y580" s="64">
        <v>962</v>
      </c>
      <c r="Z580" s="64">
        <v>892</v>
      </c>
      <c r="AA580" s="64">
        <v>834</v>
      </c>
      <c r="AB580" s="65">
        <v>2</v>
      </c>
      <c r="AC580" s="65">
        <f t="shared" si="27"/>
        <v>0</v>
      </c>
      <c r="AD580" s="65">
        <v>2</v>
      </c>
      <c r="AF580" s="59">
        <v>15</v>
      </c>
      <c r="AG580" s="59">
        <v>13</v>
      </c>
      <c r="AH580">
        <v>2022</v>
      </c>
      <c r="AI580" s="74"/>
    </row>
    <row r="581" spans="1:35">
      <c r="A581" s="64">
        <v>20220803</v>
      </c>
      <c r="B581" s="64">
        <f t="shared" si="28"/>
        <v>1071</v>
      </c>
      <c r="C581" s="64">
        <f t="shared" si="29"/>
        <v>646</v>
      </c>
      <c r="D581" s="64">
        <v>760</v>
      </c>
      <c r="E581" s="64">
        <v>707</v>
      </c>
      <c r="F581" s="64">
        <v>673</v>
      </c>
      <c r="G581" s="64">
        <v>653</v>
      </c>
      <c r="H581" s="64">
        <v>646</v>
      </c>
      <c r="I581" s="64">
        <v>655</v>
      </c>
      <c r="J581" s="64">
        <v>680</v>
      </c>
      <c r="K581" s="64">
        <v>720</v>
      </c>
      <c r="L581" s="64">
        <v>784</v>
      </c>
      <c r="M581" s="64">
        <v>840</v>
      </c>
      <c r="N581" s="64">
        <v>872</v>
      </c>
      <c r="O581" s="64">
        <v>889</v>
      </c>
      <c r="P581" s="64">
        <v>894</v>
      </c>
      <c r="Q581" s="64">
        <v>914</v>
      </c>
      <c r="R581" s="64">
        <v>928</v>
      </c>
      <c r="S581" s="64">
        <v>977</v>
      </c>
      <c r="T581" s="64">
        <v>1017</v>
      </c>
      <c r="U581" s="64">
        <v>1070</v>
      </c>
      <c r="V581" s="64">
        <v>1071</v>
      </c>
      <c r="W581" s="64">
        <v>1062</v>
      </c>
      <c r="X581" s="64">
        <v>1037</v>
      </c>
      <c r="Y581" s="64">
        <v>982</v>
      </c>
      <c r="Z581" s="64">
        <v>912</v>
      </c>
      <c r="AA581" s="64">
        <v>850</v>
      </c>
      <c r="AB581" s="65">
        <v>2</v>
      </c>
      <c r="AC581" s="65">
        <f t="shared" si="27"/>
        <v>0</v>
      </c>
      <c r="AD581" s="65">
        <v>3</v>
      </c>
      <c r="AF581" s="59">
        <v>15</v>
      </c>
      <c r="AG581" s="59">
        <v>15</v>
      </c>
      <c r="AH581">
        <v>2022</v>
      </c>
      <c r="AI581" s="74"/>
    </row>
    <row r="582" spans="1:35">
      <c r="A582" s="64">
        <v>20220804</v>
      </c>
      <c r="B582" s="64">
        <f t="shared" si="28"/>
        <v>1100</v>
      </c>
      <c r="C582" s="64">
        <f t="shared" si="29"/>
        <v>652</v>
      </c>
      <c r="D582" s="64">
        <v>776</v>
      </c>
      <c r="E582" s="64">
        <v>721</v>
      </c>
      <c r="F582" s="64">
        <v>687</v>
      </c>
      <c r="G582" s="64">
        <v>662</v>
      </c>
      <c r="H582" s="64">
        <v>652</v>
      </c>
      <c r="I582" s="64">
        <v>665</v>
      </c>
      <c r="J582" s="64">
        <v>696</v>
      </c>
      <c r="K582" s="64">
        <v>727</v>
      </c>
      <c r="L582" s="64">
        <v>795</v>
      </c>
      <c r="M582" s="64">
        <v>861</v>
      </c>
      <c r="N582" s="64">
        <v>911</v>
      </c>
      <c r="O582" s="64">
        <v>930</v>
      </c>
      <c r="P582" s="64">
        <v>932</v>
      </c>
      <c r="Q582" s="64">
        <v>975</v>
      </c>
      <c r="R582" s="64">
        <v>1002</v>
      </c>
      <c r="S582" s="64">
        <v>1012</v>
      </c>
      <c r="T582" s="64">
        <v>1044</v>
      </c>
      <c r="U582" s="64">
        <v>1090</v>
      </c>
      <c r="V582" s="64">
        <v>1100</v>
      </c>
      <c r="W582" s="64">
        <v>1093</v>
      </c>
      <c r="X582" s="64">
        <v>1065</v>
      </c>
      <c r="Y582" s="64">
        <v>1003</v>
      </c>
      <c r="Z582" s="64">
        <v>928</v>
      </c>
      <c r="AA582" s="64">
        <v>863</v>
      </c>
      <c r="AB582" s="65">
        <v>2</v>
      </c>
      <c r="AC582" s="65">
        <f t="shared" si="27"/>
        <v>0</v>
      </c>
      <c r="AD582" s="65">
        <v>4</v>
      </c>
      <c r="AF582" s="59">
        <v>15</v>
      </c>
      <c r="AG582" s="59">
        <v>16</v>
      </c>
      <c r="AH582">
        <v>2022</v>
      </c>
      <c r="AI582" s="74"/>
    </row>
    <row r="583" spans="1:35">
      <c r="A583" s="64">
        <v>20220805</v>
      </c>
      <c r="B583" s="64">
        <f t="shared" si="28"/>
        <v>1108</v>
      </c>
      <c r="C583" s="64">
        <f t="shared" si="29"/>
        <v>665</v>
      </c>
      <c r="D583" s="64">
        <v>787</v>
      </c>
      <c r="E583" s="64">
        <v>732</v>
      </c>
      <c r="F583" s="64">
        <v>697</v>
      </c>
      <c r="G583" s="64">
        <v>674</v>
      </c>
      <c r="H583" s="64">
        <v>665</v>
      </c>
      <c r="I583" s="64">
        <v>676</v>
      </c>
      <c r="J583" s="64">
        <v>705</v>
      </c>
      <c r="K583" s="64">
        <v>741</v>
      </c>
      <c r="L583" s="64">
        <v>821</v>
      </c>
      <c r="M583" s="64">
        <v>891</v>
      </c>
      <c r="N583" s="64">
        <v>948</v>
      </c>
      <c r="O583" s="64">
        <v>935</v>
      </c>
      <c r="P583" s="64">
        <v>934</v>
      </c>
      <c r="Q583" s="64">
        <v>961</v>
      </c>
      <c r="R583" s="64">
        <v>991</v>
      </c>
      <c r="S583" s="64">
        <v>1022</v>
      </c>
      <c r="T583" s="64">
        <v>1065</v>
      </c>
      <c r="U583" s="64">
        <v>1093</v>
      </c>
      <c r="V583" s="64">
        <v>1108</v>
      </c>
      <c r="W583" s="64">
        <v>1092</v>
      </c>
      <c r="X583" s="64">
        <v>1063</v>
      </c>
      <c r="Y583" s="64">
        <v>1006</v>
      </c>
      <c r="Z583" s="64">
        <v>934</v>
      </c>
      <c r="AA583" s="64">
        <v>872</v>
      </c>
      <c r="AB583" s="65">
        <v>2</v>
      </c>
      <c r="AC583" s="65">
        <f t="shared" si="27"/>
        <v>0</v>
      </c>
      <c r="AD583" s="65">
        <v>5</v>
      </c>
      <c r="AF583" s="59">
        <v>16</v>
      </c>
      <c r="AG583" s="59">
        <v>15</v>
      </c>
      <c r="AH583">
        <v>2022</v>
      </c>
      <c r="AI583" s="74"/>
    </row>
    <row r="584" spans="1:35">
      <c r="A584" s="64">
        <v>20220806</v>
      </c>
      <c r="B584" s="64">
        <f t="shared" si="28"/>
        <v>1079</v>
      </c>
      <c r="C584" s="64">
        <f t="shared" si="29"/>
        <v>673</v>
      </c>
      <c r="D584" s="64">
        <v>801</v>
      </c>
      <c r="E584" s="64">
        <v>748</v>
      </c>
      <c r="F584" s="64">
        <v>710</v>
      </c>
      <c r="G584" s="64">
        <v>684</v>
      </c>
      <c r="H584" s="64">
        <v>673</v>
      </c>
      <c r="I584" s="64">
        <v>682</v>
      </c>
      <c r="J584" s="64">
        <v>697</v>
      </c>
      <c r="K584" s="64">
        <v>710</v>
      </c>
      <c r="L584" s="64">
        <v>756</v>
      </c>
      <c r="M584" s="64">
        <v>818</v>
      </c>
      <c r="N584" s="64">
        <v>858</v>
      </c>
      <c r="O584" s="64">
        <v>886</v>
      </c>
      <c r="P584" s="64">
        <v>911</v>
      </c>
      <c r="Q584" s="64">
        <v>930</v>
      </c>
      <c r="R584" s="64">
        <v>925</v>
      </c>
      <c r="S584" s="64">
        <v>943</v>
      </c>
      <c r="T584" s="64">
        <v>1011</v>
      </c>
      <c r="U584" s="64">
        <v>1053</v>
      </c>
      <c r="V584" s="64">
        <v>1079</v>
      </c>
      <c r="W584" s="64">
        <v>1079</v>
      </c>
      <c r="X584" s="64">
        <v>1057</v>
      </c>
      <c r="Y584" s="64">
        <v>1003</v>
      </c>
      <c r="Z584" s="64">
        <v>935</v>
      </c>
      <c r="AA584" s="64">
        <v>875</v>
      </c>
      <c r="AB584" s="65">
        <v>2</v>
      </c>
      <c r="AC584" s="65">
        <f t="shared" si="27"/>
        <v>1</v>
      </c>
      <c r="AD584" s="65">
        <v>6</v>
      </c>
      <c r="AF584" s="59">
        <v>15</v>
      </c>
      <c r="AG584" s="59">
        <v>12</v>
      </c>
      <c r="AH584">
        <v>2022</v>
      </c>
      <c r="AI584" s="74"/>
    </row>
    <row r="585" spans="1:35">
      <c r="A585" s="64">
        <v>20220807</v>
      </c>
      <c r="B585" s="64">
        <f t="shared" si="28"/>
        <v>1051</v>
      </c>
      <c r="C585" s="64">
        <f t="shared" si="29"/>
        <v>683</v>
      </c>
      <c r="D585" s="64">
        <v>805</v>
      </c>
      <c r="E585" s="64">
        <v>753</v>
      </c>
      <c r="F585" s="64">
        <v>717</v>
      </c>
      <c r="G585" s="64">
        <v>694</v>
      </c>
      <c r="H585" s="64">
        <v>683</v>
      </c>
      <c r="I585" s="64">
        <v>688</v>
      </c>
      <c r="J585" s="64">
        <v>704</v>
      </c>
      <c r="K585" s="64">
        <v>708</v>
      </c>
      <c r="L585" s="64">
        <v>744</v>
      </c>
      <c r="M585" s="64">
        <v>782</v>
      </c>
      <c r="N585" s="64">
        <v>825</v>
      </c>
      <c r="O585" s="64">
        <v>843</v>
      </c>
      <c r="P585" s="64">
        <v>857</v>
      </c>
      <c r="Q585" s="64">
        <v>897</v>
      </c>
      <c r="R585" s="64">
        <v>905</v>
      </c>
      <c r="S585" s="64">
        <v>948</v>
      </c>
      <c r="T585" s="64">
        <v>977</v>
      </c>
      <c r="U585" s="64">
        <v>1037</v>
      </c>
      <c r="V585" s="64">
        <v>1049</v>
      </c>
      <c r="W585" s="64">
        <v>1051</v>
      </c>
      <c r="X585" s="64">
        <v>1034</v>
      </c>
      <c r="Y585" s="64">
        <v>983</v>
      </c>
      <c r="Z585" s="64">
        <v>918</v>
      </c>
      <c r="AA585" s="64">
        <v>856</v>
      </c>
      <c r="AB585" s="65">
        <v>2</v>
      </c>
      <c r="AC585" s="65">
        <f t="shared" si="27"/>
        <v>2</v>
      </c>
      <c r="AD585" s="65">
        <v>7</v>
      </c>
      <c r="AF585" s="59">
        <v>16</v>
      </c>
      <c r="AG585" s="59">
        <v>15</v>
      </c>
      <c r="AH585">
        <v>2022</v>
      </c>
      <c r="AI585" s="74"/>
    </row>
    <row r="586" spans="1:35">
      <c r="A586" s="64">
        <v>20220808</v>
      </c>
      <c r="B586" s="64">
        <f t="shared" si="28"/>
        <v>1117</v>
      </c>
      <c r="C586" s="64">
        <f t="shared" si="29"/>
        <v>674</v>
      </c>
      <c r="D586" s="64">
        <v>786</v>
      </c>
      <c r="E586" s="64">
        <v>736</v>
      </c>
      <c r="F586" s="64">
        <v>704</v>
      </c>
      <c r="G586" s="64">
        <v>683</v>
      </c>
      <c r="H586" s="64">
        <v>674</v>
      </c>
      <c r="I586" s="64">
        <v>684</v>
      </c>
      <c r="J586" s="64">
        <v>711</v>
      </c>
      <c r="K586" s="64">
        <v>747</v>
      </c>
      <c r="L586" s="64">
        <v>818</v>
      </c>
      <c r="M586" s="64">
        <v>878</v>
      </c>
      <c r="N586" s="64">
        <v>943</v>
      </c>
      <c r="O586" s="64">
        <v>934</v>
      </c>
      <c r="P586" s="64">
        <v>920</v>
      </c>
      <c r="Q586" s="64">
        <v>957</v>
      </c>
      <c r="R586" s="64">
        <v>980</v>
      </c>
      <c r="S586" s="64">
        <v>1032</v>
      </c>
      <c r="T586" s="64">
        <v>1062</v>
      </c>
      <c r="U586" s="64">
        <v>1117</v>
      </c>
      <c r="V586" s="64">
        <v>1110</v>
      </c>
      <c r="W586" s="64">
        <v>1101</v>
      </c>
      <c r="X586" s="64">
        <v>1071</v>
      </c>
      <c r="Y586" s="64">
        <v>1010</v>
      </c>
      <c r="Z586" s="64">
        <v>935</v>
      </c>
      <c r="AA586" s="64">
        <v>867</v>
      </c>
      <c r="AB586" s="65">
        <v>2</v>
      </c>
      <c r="AC586" s="65">
        <f t="shared" si="27"/>
        <v>0</v>
      </c>
      <c r="AD586" s="65">
        <v>1</v>
      </c>
      <c r="AF586" s="59">
        <v>16</v>
      </c>
      <c r="AG586" s="59">
        <v>15</v>
      </c>
      <c r="AH586">
        <v>2022</v>
      </c>
      <c r="AI586" s="74"/>
    </row>
    <row r="587" spans="1:35">
      <c r="A587" s="64">
        <v>20220809</v>
      </c>
      <c r="B587" s="64">
        <f t="shared" si="28"/>
        <v>1088</v>
      </c>
      <c r="C587" s="64">
        <f t="shared" si="29"/>
        <v>628</v>
      </c>
      <c r="D587" s="64">
        <v>791</v>
      </c>
      <c r="E587" s="64">
        <v>740</v>
      </c>
      <c r="F587" s="64">
        <v>707</v>
      </c>
      <c r="G587" s="64">
        <v>628</v>
      </c>
      <c r="H587" s="64">
        <v>676</v>
      </c>
      <c r="I587" s="64">
        <v>685</v>
      </c>
      <c r="J587" s="64">
        <v>705</v>
      </c>
      <c r="K587" s="64">
        <v>745</v>
      </c>
      <c r="L587" s="64">
        <v>816</v>
      </c>
      <c r="M587" s="64">
        <v>868</v>
      </c>
      <c r="N587" s="64">
        <v>915</v>
      </c>
      <c r="O587" s="64">
        <v>924</v>
      </c>
      <c r="P587" s="64">
        <v>897</v>
      </c>
      <c r="Q587" s="64">
        <v>947</v>
      </c>
      <c r="R587" s="64">
        <v>970</v>
      </c>
      <c r="S587" s="64">
        <v>1033</v>
      </c>
      <c r="T587" s="64">
        <v>1088</v>
      </c>
      <c r="U587" s="64">
        <v>1071</v>
      </c>
      <c r="V587" s="64">
        <v>1078</v>
      </c>
      <c r="W587" s="64">
        <v>1086</v>
      </c>
      <c r="X587" s="64">
        <v>1055</v>
      </c>
      <c r="Y587" s="64">
        <v>999</v>
      </c>
      <c r="Z587" s="64">
        <v>929</v>
      </c>
      <c r="AA587" s="64">
        <v>866</v>
      </c>
      <c r="AB587" s="65">
        <v>2</v>
      </c>
      <c r="AC587" s="65">
        <f t="shared" si="27"/>
        <v>0</v>
      </c>
      <c r="AD587" s="65">
        <v>2</v>
      </c>
      <c r="AF587" s="59">
        <v>15</v>
      </c>
      <c r="AG587" s="59">
        <v>14</v>
      </c>
      <c r="AH587">
        <v>2022</v>
      </c>
      <c r="AI587" s="74"/>
    </row>
    <row r="588" spans="1:35">
      <c r="A588" s="64">
        <v>20220810</v>
      </c>
      <c r="B588" s="64">
        <f t="shared" si="28"/>
        <v>1114</v>
      </c>
      <c r="C588" s="64">
        <f t="shared" si="29"/>
        <v>680</v>
      </c>
      <c r="D588" s="64">
        <v>795</v>
      </c>
      <c r="E588" s="64">
        <v>742</v>
      </c>
      <c r="F588" s="64">
        <v>710</v>
      </c>
      <c r="G588" s="64">
        <v>689</v>
      </c>
      <c r="H588" s="64">
        <v>680</v>
      </c>
      <c r="I588" s="64">
        <v>689</v>
      </c>
      <c r="J588" s="64">
        <v>710</v>
      </c>
      <c r="K588" s="64">
        <v>762</v>
      </c>
      <c r="L588" s="64">
        <v>844</v>
      </c>
      <c r="M588" s="64">
        <v>867</v>
      </c>
      <c r="N588" s="64">
        <v>930</v>
      </c>
      <c r="O588" s="64">
        <v>946</v>
      </c>
      <c r="P588" s="64">
        <v>961</v>
      </c>
      <c r="Q588" s="64">
        <v>991</v>
      </c>
      <c r="R588" s="64">
        <v>1021</v>
      </c>
      <c r="S588" s="64">
        <v>1037</v>
      </c>
      <c r="T588" s="64">
        <v>1092</v>
      </c>
      <c r="U588" s="64">
        <v>1114</v>
      </c>
      <c r="V588" s="64">
        <v>1106</v>
      </c>
      <c r="W588" s="64">
        <v>1104</v>
      </c>
      <c r="X588" s="64">
        <v>1076</v>
      </c>
      <c r="Y588" s="64">
        <v>1016</v>
      </c>
      <c r="Z588" s="64">
        <v>944</v>
      </c>
      <c r="AA588" s="64">
        <v>881</v>
      </c>
      <c r="AB588" s="65">
        <v>2</v>
      </c>
      <c r="AC588" s="65">
        <f t="shared" si="27"/>
        <v>0</v>
      </c>
      <c r="AD588" s="65">
        <v>3</v>
      </c>
      <c r="AF588" s="59">
        <v>16</v>
      </c>
      <c r="AG588" s="59">
        <v>13</v>
      </c>
      <c r="AH588">
        <v>2022</v>
      </c>
      <c r="AI588" s="74"/>
    </row>
    <row r="589" spans="1:35">
      <c r="A589" s="64">
        <v>20220811</v>
      </c>
      <c r="B589" s="64">
        <f t="shared" si="28"/>
        <v>1110</v>
      </c>
      <c r="C589" s="64">
        <f t="shared" si="29"/>
        <v>688</v>
      </c>
      <c r="D589" s="64">
        <v>804</v>
      </c>
      <c r="E589" s="64">
        <v>752</v>
      </c>
      <c r="F589" s="64">
        <v>718</v>
      </c>
      <c r="G589" s="64">
        <v>697</v>
      </c>
      <c r="H589" s="64">
        <v>688</v>
      </c>
      <c r="I589" s="64">
        <v>696</v>
      </c>
      <c r="J589" s="64">
        <v>724</v>
      </c>
      <c r="K589" s="64">
        <v>763</v>
      </c>
      <c r="L589" s="64">
        <v>843</v>
      </c>
      <c r="M589" s="64">
        <v>960</v>
      </c>
      <c r="N589" s="64">
        <v>963</v>
      </c>
      <c r="O589" s="64">
        <v>966</v>
      </c>
      <c r="P589" s="64">
        <v>962</v>
      </c>
      <c r="Q589" s="64">
        <v>1022</v>
      </c>
      <c r="R589" s="64">
        <v>1023</v>
      </c>
      <c r="S589" s="64">
        <v>1029</v>
      </c>
      <c r="T589" s="64">
        <v>1087</v>
      </c>
      <c r="U589" s="64">
        <v>1108</v>
      </c>
      <c r="V589" s="64">
        <v>1100</v>
      </c>
      <c r="W589" s="64">
        <v>1110</v>
      </c>
      <c r="X589" s="64">
        <v>1085</v>
      </c>
      <c r="Y589" s="64">
        <v>1024</v>
      </c>
      <c r="Z589" s="64">
        <v>949</v>
      </c>
      <c r="AA589" s="64">
        <v>884</v>
      </c>
      <c r="AB589" s="65">
        <v>2</v>
      </c>
      <c r="AC589" s="65">
        <f t="shared" si="27"/>
        <v>0</v>
      </c>
      <c r="AD589" s="65">
        <v>4</v>
      </c>
      <c r="AF589" s="59">
        <v>16</v>
      </c>
      <c r="AG589" s="59">
        <v>11</v>
      </c>
      <c r="AH589">
        <v>2022</v>
      </c>
      <c r="AI589" s="74"/>
    </row>
    <row r="590" spans="1:35">
      <c r="A590" s="64">
        <v>20220812</v>
      </c>
      <c r="B590" s="64">
        <f t="shared" si="28"/>
        <v>1097</v>
      </c>
      <c r="C590" s="64">
        <f t="shared" si="29"/>
        <v>690</v>
      </c>
      <c r="D590" s="64">
        <v>809</v>
      </c>
      <c r="E590" s="64">
        <v>758</v>
      </c>
      <c r="F590" s="64">
        <v>723</v>
      </c>
      <c r="G590" s="64">
        <v>700</v>
      </c>
      <c r="H590" s="64">
        <v>690</v>
      </c>
      <c r="I590" s="64">
        <v>700</v>
      </c>
      <c r="J590" s="64">
        <v>723</v>
      </c>
      <c r="K590" s="64">
        <v>790</v>
      </c>
      <c r="L590" s="64">
        <v>900</v>
      </c>
      <c r="M590" s="64">
        <v>964</v>
      </c>
      <c r="N590" s="64">
        <v>1043</v>
      </c>
      <c r="O590" s="64">
        <v>942</v>
      </c>
      <c r="P590" s="64">
        <v>894</v>
      </c>
      <c r="Q590" s="64">
        <v>970</v>
      </c>
      <c r="R590" s="64">
        <v>965</v>
      </c>
      <c r="S590" s="64">
        <v>966</v>
      </c>
      <c r="T590" s="64">
        <v>1042</v>
      </c>
      <c r="U590" s="64">
        <v>1087</v>
      </c>
      <c r="V590" s="64">
        <v>1097</v>
      </c>
      <c r="W590" s="64">
        <v>1087</v>
      </c>
      <c r="X590" s="64">
        <v>1059</v>
      </c>
      <c r="Y590" s="64">
        <v>1000</v>
      </c>
      <c r="Z590" s="64">
        <v>936</v>
      </c>
      <c r="AA590" s="64">
        <v>880</v>
      </c>
      <c r="AB590" s="65">
        <v>2</v>
      </c>
      <c r="AC590" s="65">
        <f t="shared" si="27"/>
        <v>0</v>
      </c>
      <c r="AD590" s="65">
        <v>5</v>
      </c>
      <c r="AF590" s="59">
        <v>15</v>
      </c>
      <c r="AG590" s="59">
        <v>8</v>
      </c>
      <c r="AH590">
        <v>2022</v>
      </c>
      <c r="AI590" s="74"/>
    </row>
    <row r="591" spans="1:35">
      <c r="A591" s="64">
        <v>20220813</v>
      </c>
      <c r="B591" s="64">
        <f t="shared" si="28"/>
        <v>1066</v>
      </c>
      <c r="C591" s="64">
        <f t="shared" si="29"/>
        <v>674</v>
      </c>
      <c r="D591" s="64">
        <v>807</v>
      </c>
      <c r="E591" s="64">
        <v>752</v>
      </c>
      <c r="F591" s="64">
        <v>712</v>
      </c>
      <c r="G591" s="64">
        <v>686</v>
      </c>
      <c r="H591" s="64">
        <v>674</v>
      </c>
      <c r="I591" s="64">
        <v>680</v>
      </c>
      <c r="J591" s="64">
        <v>698</v>
      </c>
      <c r="K591" s="64">
        <v>709</v>
      </c>
      <c r="L591" s="64">
        <v>755</v>
      </c>
      <c r="M591" s="64">
        <v>799</v>
      </c>
      <c r="N591" s="64">
        <v>858</v>
      </c>
      <c r="O591" s="64">
        <v>876</v>
      </c>
      <c r="P591" s="64">
        <v>880</v>
      </c>
      <c r="Q591" s="64">
        <v>907</v>
      </c>
      <c r="R591" s="64">
        <v>975</v>
      </c>
      <c r="S591" s="64">
        <v>970</v>
      </c>
      <c r="T591" s="64">
        <v>988</v>
      </c>
      <c r="U591" s="64">
        <v>1031</v>
      </c>
      <c r="V591" s="64">
        <v>1056</v>
      </c>
      <c r="W591" s="64">
        <v>1066</v>
      </c>
      <c r="X591" s="64">
        <v>1044</v>
      </c>
      <c r="Y591" s="64">
        <v>1000</v>
      </c>
      <c r="Z591" s="64">
        <v>940</v>
      </c>
      <c r="AA591" s="64">
        <v>880</v>
      </c>
      <c r="AB591" s="65">
        <v>2</v>
      </c>
      <c r="AC591" s="65">
        <f t="shared" si="27"/>
        <v>1</v>
      </c>
      <c r="AD591" s="65">
        <v>6</v>
      </c>
      <c r="AF591" s="59">
        <v>15</v>
      </c>
      <c r="AG591" s="59">
        <v>14</v>
      </c>
      <c r="AH591">
        <v>2022</v>
      </c>
      <c r="AI591" s="74"/>
    </row>
    <row r="592" spans="1:35">
      <c r="A592" s="64">
        <v>20220814</v>
      </c>
      <c r="B592" s="64">
        <f t="shared" si="28"/>
        <v>1051</v>
      </c>
      <c r="C592" s="64">
        <f t="shared" si="29"/>
        <v>678</v>
      </c>
      <c r="D592" s="64">
        <v>808</v>
      </c>
      <c r="E592" s="64">
        <v>754</v>
      </c>
      <c r="F592" s="64">
        <v>720</v>
      </c>
      <c r="G592" s="64">
        <v>692</v>
      </c>
      <c r="H592" s="64">
        <v>678</v>
      </c>
      <c r="I592" s="64">
        <v>680</v>
      </c>
      <c r="J592" s="64">
        <v>694</v>
      </c>
      <c r="K592" s="64">
        <v>715</v>
      </c>
      <c r="L592" s="64">
        <v>766</v>
      </c>
      <c r="M592" s="64">
        <v>762</v>
      </c>
      <c r="N592" s="64">
        <v>870</v>
      </c>
      <c r="O592" s="64">
        <v>892</v>
      </c>
      <c r="P592" s="64">
        <v>852</v>
      </c>
      <c r="Q592" s="64">
        <v>893</v>
      </c>
      <c r="R592" s="64">
        <v>920</v>
      </c>
      <c r="S592" s="64">
        <v>959</v>
      </c>
      <c r="T592" s="64">
        <v>980</v>
      </c>
      <c r="U592" s="64">
        <v>1024</v>
      </c>
      <c r="V592" s="64">
        <v>1046</v>
      </c>
      <c r="W592" s="64">
        <v>1051</v>
      </c>
      <c r="X592" s="64">
        <v>1032</v>
      </c>
      <c r="Y592" s="64">
        <v>987</v>
      </c>
      <c r="Z592" s="64">
        <v>926</v>
      </c>
      <c r="AA592" s="64">
        <v>866</v>
      </c>
      <c r="AB592" s="65">
        <v>2</v>
      </c>
      <c r="AC592" s="65">
        <f t="shared" si="27"/>
        <v>2</v>
      </c>
      <c r="AD592" s="65">
        <v>7</v>
      </c>
      <c r="AF592" s="59">
        <v>16</v>
      </c>
      <c r="AG592" s="59">
        <v>14</v>
      </c>
      <c r="AH592">
        <v>2022</v>
      </c>
      <c r="AI592" s="74"/>
    </row>
    <row r="593" spans="1:35">
      <c r="A593" s="64">
        <v>20220815</v>
      </c>
      <c r="B593" s="64">
        <f t="shared" si="28"/>
        <v>1066</v>
      </c>
      <c r="C593" s="64">
        <f t="shared" si="29"/>
        <v>719</v>
      </c>
      <c r="D593" s="64">
        <v>797</v>
      </c>
      <c r="E593" s="64">
        <v>771</v>
      </c>
      <c r="F593" s="64">
        <v>756</v>
      </c>
      <c r="G593" s="64">
        <v>730</v>
      </c>
      <c r="H593" s="64">
        <v>719</v>
      </c>
      <c r="I593" s="64">
        <v>729</v>
      </c>
      <c r="J593" s="64">
        <v>740</v>
      </c>
      <c r="K593" s="64">
        <v>750</v>
      </c>
      <c r="L593" s="64">
        <v>787</v>
      </c>
      <c r="M593" s="64">
        <v>855</v>
      </c>
      <c r="N593" s="64">
        <v>905</v>
      </c>
      <c r="O593" s="64">
        <v>914</v>
      </c>
      <c r="P593" s="64">
        <v>961</v>
      </c>
      <c r="Q593" s="64">
        <v>926</v>
      </c>
      <c r="R593" s="64">
        <v>990</v>
      </c>
      <c r="S593" s="64">
        <v>1027</v>
      </c>
      <c r="T593" s="64">
        <v>1017</v>
      </c>
      <c r="U593" s="64">
        <v>1052</v>
      </c>
      <c r="V593" s="64">
        <v>1056</v>
      </c>
      <c r="W593" s="64">
        <v>1066</v>
      </c>
      <c r="X593" s="64">
        <v>1049</v>
      </c>
      <c r="Y593" s="64">
        <v>1001</v>
      </c>
      <c r="Z593" s="64">
        <v>938</v>
      </c>
      <c r="AA593" s="64">
        <v>876</v>
      </c>
      <c r="AB593" s="65">
        <v>2</v>
      </c>
      <c r="AC593" s="65">
        <f t="shared" si="27"/>
        <v>3</v>
      </c>
      <c r="AD593" s="65">
        <v>1</v>
      </c>
      <c r="AE593" s="66" t="s">
        <v>76</v>
      </c>
      <c r="AF593" s="59">
        <v>16</v>
      </c>
      <c r="AG593" s="59">
        <v>15</v>
      </c>
      <c r="AH593">
        <v>2022</v>
      </c>
      <c r="AI593" s="74"/>
    </row>
    <row r="594" spans="1:35">
      <c r="A594" s="64">
        <v>20220816</v>
      </c>
      <c r="B594" s="64">
        <f t="shared" si="28"/>
        <v>1096</v>
      </c>
      <c r="C594" s="64">
        <f t="shared" si="29"/>
        <v>748</v>
      </c>
      <c r="D594" s="64">
        <v>816</v>
      </c>
      <c r="E594" s="64">
        <v>797</v>
      </c>
      <c r="F594" s="64">
        <v>766</v>
      </c>
      <c r="G594" s="64">
        <v>756</v>
      </c>
      <c r="H594" s="64">
        <v>748</v>
      </c>
      <c r="I594" s="64">
        <v>759</v>
      </c>
      <c r="J594" s="64">
        <v>784</v>
      </c>
      <c r="K594" s="64">
        <v>826</v>
      </c>
      <c r="L594" s="64">
        <v>946</v>
      </c>
      <c r="M594" s="64">
        <v>998</v>
      </c>
      <c r="N594" s="64">
        <v>996</v>
      </c>
      <c r="O594" s="64">
        <v>980</v>
      </c>
      <c r="P594" s="64">
        <v>1023</v>
      </c>
      <c r="Q594" s="64">
        <v>1051</v>
      </c>
      <c r="R594" s="64">
        <v>1037</v>
      </c>
      <c r="S594" s="64">
        <v>1095</v>
      </c>
      <c r="T594" s="64">
        <v>1078</v>
      </c>
      <c r="U594" s="64">
        <v>1078</v>
      </c>
      <c r="V594" s="64">
        <v>1096</v>
      </c>
      <c r="W594" s="64">
        <v>1082</v>
      </c>
      <c r="X594" s="64">
        <v>1051</v>
      </c>
      <c r="Y594" s="64">
        <v>981</v>
      </c>
      <c r="Z594" s="64">
        <v>908</v>
      </c>
      <c r="AA594" s="64">
        <v>833</v>
      </c>
      <c r="AB594" s="65">
        <v>2</v>
      </c>
      <c r="AC594" s="65">
        <f t="shared" si="27"/>
        <v>0</v>
      </c>
      <c r="AD594" s="65">
        <v>2</v>
      </c>
      <c r="AF594" s="59">
        <v>15</v>
      </c>
      <c r="AG594" s="59">
        <v>11</v>
      </c>
      <c r="AH594">
        <v>2022</v>
      </c>
      <c r="AI594" s="74"/>
    </row>
    <row r="595" spans="1:35">
      <c r="A595" s="64">
        <v>20220817</v>
      </c>
      <c r="B595" s="64">
        <f t="shared" si="28"/>
        <v>997</v>
      </c>
      <c r="C595" s="64">
        <f t="shared" si="29"/>
        <v>718</v>
      </c>
      <c r="D595" s="64">
        <v>802</v>
      </c>
      <c r="E595" s="64">
        <v>765</v>
      </c>
      <c r="F595" s="64">
        <v>745</v>
      </c>
      <c r="G595" s="64">
        <v>723</v>
      </c>
      <c r="H595" s="64">
        <v>718</v>
      </c>
      <c r="I595" s="64">
        <v>725</v>
      </c>
      <c r="J595" s="64">
        <v>760</v>
      </c>
      <c r="K595" s="64">
        <v>847</v>
      </c>
      <c r="L595" s="64">
        <v>945</v>
      </c>
      <c r="M595" s="64">
        <v>990</v>
      </c>
      <c r="N595" s="64">
        <v>986</v>
      </c>
      <c r="O595" s="64">
        <v>997</v>
      </c>
      <c r="P595" s="64">
        <v>974</v>
      </c>
      <c r="Q595" s="64">
        <v>955</v>
      </c>
      <c r="R595" s="64">
        <v>921</v>
      </c>
      <c r="S595" s="64">
        <v>923</v>
      </c>
      <c r="T595" s="64">
        <v>950</v>
      </c>
      <c r="U595" s="64">
        <v>968</v>
      </c>
      <c r="V595" s="64">
        <v>949</v>
      </c>
      <c r="W595" s="64">
        <v>963</v>
      </c>
      <c r="X595" s="64">
        <v>931</v>
      </c>
      <c r="Y595" s="64">
        <v>876</v>
      </c>
      <c r="Z595" s="64">
        <v>815</v>
      </c>
      <c r="AA595" s="64">
        <v>764</v>
      </c>
      <c r="AB595" s="65">
        <v>2</v>
      </c>
      <c r="AC595" s="65">
        <f t="shared" si="27"/>
        <v>0</v>
      </c>
      <c r="AD595" s="65">
        <v>3</v>
      </c>
      <c r="AF595" s="59">
        <v>15</v>
      </c>
      <c r="AG595" s="59">
        <v>2</v>
      </c>
      <c r="AH595">
        <v>2022</v>
      </c>
      <c r="AI595" s="74"/>
    </row>
    <row r="596" spans="1:35">
      <c r="A596" s="64">
        <v>20220818</v>
      </c>
      <c r="B596" s="64">
        <f t="shared" si="28"/>
        <v>985</v>
      </c>
      <c r="C596" s="64">
        <f t="shared" si="29"/>
        <v>652</v>
      </c>
      <c r="D596" s="64">
        <v>729</v>
      </c>
      <c r="E596" s="64">
        <v>704</v>
      </c>
      <c r="F596" s="64">
        <v>678</v>
      </c>
      <c r="G596" s="64">
        <v>659</v>
      </c>
      <c r="H596" s="64">
        <v>652</v>
      </c>
      <c r="I596" s="64">
        <v>665</v>
      </c>
      <c r="J596" s="64">
        <v>680</v>
      </c>
      <c r="K596" s="64">
        <v>695</v>
      </c>
      <c r="L596" s="64">
        <v>714</v>
      </c>
      <c r="M596" s="64">
        <v>753</v>
      </c>
      <c r="N596" s="64">
        <v>804</v>
      </c>
      <c r="O596" s="64">
        <v>869</v>
      </c>
      <c r="P596" s="64">
        <v>819</v>
      </c>
      <c r="Q596" s="64">
        <v>851</v>
      </c>
      <c r="R596" s="64">
        <v>920</v>
      </c>
      <c r="S596" s="64">
        <v>884</v>
      </c>
      <c r="T596" s="64">
        <v>927</v>
      </c>
      <c r="U596" s="64">
        <v>972</v>
      </c>
      <c r="V596" s="64">
        <v>985</v>
      </c>
      <c r="W596" s="64">
        <v>976</v>
      </c>
      <c r="X596" s="64">
        <v>948</v>
      </c>
      <c r="Y596" s="64">
        <v>890</v>
      </c>
      <c r="Z596" s="64">
        <v>833</v>
      </c>
      <c r="AA596" s="64">
        <v>788</v>
      </c>
      <c r="AB596" s="65">
        <v>2</v>
      </c>
      <c r="AC596" s="65">
        <f t="shared" si="27"/>
        <v>0</v>
      </c>
      <c r="AD596" s="65">
        <v>4</v>
      </c>
      <c r="AF596" s="59">
        <v>15</v>
      </c>
      <c r="AG596" s="59">
        <v>15</v>
      </c>
      <c r="AH596">
        <v>2022</v>
      </c>
      <c r="AI596" s="74"/>
    </row>
    <row r="597" spans="1:35">
      <c r="A597" s="64">
        <v>20220819</v>
      </c>
      <c r="B597" s="64">
        <f t="shared" si="28"/>
        <v>1082</v>
      </c>
      <c r="C597" s="64">
        <f t="shared" si="29"/>
        <v>671</v>
      </c>
      <c r="D597" s="64">
        <v>723</v>
      </c>
      <c r="E597" s="64">
        <v>691</v>
      </c>
      <c r="F597" s="64">
        <v>693</v>
      </c>
      <c r="G597" s="64">
        <v>675</v>
      </c>
      <c r="H597" s="64">
        <v>671</v>
      </c>
      <c r="I597" s="64">
        <v>686</v>
      </c>
      <c r="J597" s="64">
        <v>719</v>
      </c>
      <c r="K597" s="64">
        <v>771</v>
      </c>
      <c r="L597" s="64">
        <v>831</v>
      </c>
      <c r="M597" s="64">
        <v>894</v>
      </c>
      <c r="N597" s="64">
        <v>943</v>
      </c>
      <c r="O597" s="64">
        <v>978</v>
      </c>
      <c r="P597" s="64">
        <v>970</v>
      </c>
      <c r="Q597" s="64">
        <v>1015</v>
      </c>
      <c r="R597" s="64">
        <v>1032</v>
      </c>
      <c r="S597" s="64">
        <v>1034</v>
      </c>
      <c r="T597" s="64">
        <v>1050</v>
      </c>
      <c r="U597" s="64">
        <v>1082</v>
      </c>
      <c r="V597" s="64">
        <v>1077</v>
      </c>
      <c r="W597" s="64">
        <v>1061</v>
      </c>
      <c r="X597" s="64">
        <v>1030</v>
      </c>
      <c r="Y597" s="64">
        <v>977</v>
      </c>
      <c r="Z597" s="64">
        <v>910</v>
      </c>
      <c r="AA597" s="64">
        <v>851</v>
      </c>
      <c r="AB597" s="65">
        <v>2</v>
      </c>
      <c r="AC597" s="65">
        <f t="shared" si="27"/>
        <v>0</v>
      </c>
      <c r="AD597" s="65">
        <v>5</v>
      </c>
      <c r="AF597" s="59">
        <v>16</v>
      </c>
      <c r="AG597" s="59">
        <v>15</v>
      </c>
      <c r="AH597">
        <v>2022</v>
      </c>
      <c r="AI597" s="74"/>
    </row>
    <row r="598" spans="1:35">
      <c r="A598" s="64">
        <v>20220820</v>
      </c>
      <c r="B598" s="64">
        <f t="shared" si="28"/>
        <v>981</v>
      </c>
      <c r="C598" s="64">
        <f t="shared" si="29"/>
        <v>702</v>
      </c>
      <c r="D598" s="64">
        <v>782</v>
      </c>
      <c r="E598" s="64">
        <v>742</v>
      </c>
      <c r="F598" s="64">
        <v>737</v>
      </c>
      <c r="G598" s="64">
        <v>711</v>
      </c>
      <c r="H598" s="64">
        <v>702</v>
      </c>
      <c r="I598" s="64">
        <v>710</v>
      </c>
      <c r="J598" s="64">
        <v>720</v>
      </c>
      <c r="K598" s="64">
        <v>752</v>
      </c>
      <c r="L598" s="64">
        <v>826</v>
      </c>
      <c r="M598" s="64">
        <v>866</v>
      </c>
      <c r="N598" s="64">
        <v>905</v>
      </c>
      <c r="O598" s="64">
        <v>940</v>
      </c>
      <c r="P598" s="64">
        <v>941</v>
      </c>
      <c r="Q598" s="64">
        <v>957</v>
      </c>
      <c r="R598" s="64">
        <v>906</v>
      </c>
      <c r="S598" s="64">
        <v>900</v>
      </c>
      <c r="T598" s="64">
        <v>955</v>
      </c>
      <c r="U598" s="64">
        <v>965</v>
      </c>
      <c r="V598" s="64">
        <v>963</v>
      </c>
      <c r="W598" s="64">
        <v>981</v>
      </c>
      <c r="X598" s="64">
        <v>958</v>
      </c>
      <c r="Y598" s="64">
        <v>907</v>
      </c>
      <c r="Z598" s="64">
        <v>848</v>
      </c>
      <c r="AA598" s="64">
        <v>801</v>
      </c>
      <c r="AB598" s="65">
        <v>2</v>
      </c>
      <c r="AC598" s="65">
        <f t="shared" si="27"/>
        <v>1</v>
      </c>
      <c r="AD598" s="65">
        <v>6</v>
      </c>
      <c r="AF598" s="59">
        <v>15</v>
      </c>
      <c r="AG598" s="59">
        <v>3</v>
      </c>
      <c r="AH598">
        <v>2022</v>
      </c>
      <c r="AI598" s="74"/>
    </row>
    <row r="599" spans="1:35">
      <c r="A599" s="64">
        <v>20220821</v>
      </c>
      <c r="B599" s="64">
        <f t="shared" si="28"/>
        <v>943</v>
      </c>
      <c r="C599" s="64">
        <f t="shared" si="29"/>
        <v>677</v>
      </c>
      <c r="D599" s="64">
        <v>750</v>
      </c>
      <c r="E599" s="64">
        <v>732</v>
      </c>
      <c r="F599" s="64">
        <v>698</v>
      </c>
      <c r="G599" s="64">
        <v>682</v>
      </c>
      <c r="H599" s="64">
        <v>679</v>
      </c>
      <c r="I599" s="64">
        <v>686</v>
      </c>
      <c r="J599" s="64">
        <v>692</v>
      </c>
      <c r="K599" s="64">
        <v>681</v>
      </c>
      <c r="L599" s="64">
        <v>677</v>
      </c>
      <c r="M599" s="64">
        <v>692</v>
      </c>
      <c r="N599" s="64">
        <v>734</v>
      </c>
      <c r="O599" s="64">
        <v>762</v>
      </c>
      <c r="P599" s="64">
        <v>797</v>
      </c>
      <c r="Q599" s="64">
        <v>827</v>
      </c>
      <c r="R599" s="64">
        <v>799</v>
      </c>
      <c r="S599" s="64">
        <v>818</v>
      </c>
      <c r="T599" s="64">
        <v>858</v>
      </c>
      <c r="U599" s="64">
        <v>915</v>
      </c>
      <c r="V599" s="64">
        <v>943</v>
      </c>
      <c r="W599" s="64">
        <v>940</v>
      </c>
      <c r="X599" s="64">
        <v>919</v>
      </c>
      <c r="Y599" s="64">
        <v>875</v>
      </c>
      <c r="Z599" s="64">
        <v>816</v>
      </c>
      <c r="AA599" s="64">
        <v>765</v>
      </c>
      <c r="AB599" s="65">
        <v>2</v>
      </c>
      <c r="AC599" s="65">
        <f t="shared" si="27"/>
        <v>2</v>
      </c>
      <c r="AD599" s="65">
        <v>7</v>
      </c>
      <c r="AF599" s="59">
        <v>15</v>
      </c>
      <c r="AG599" s="59">
        <v>14</v>
      </c>
      <c r="AH599">
        <v>2022</v>
      </c>
      <c r="AI599" s="74"/>
    </row>
    <row r="600" spans="1:35">
      <c r="A600" s="64">
        <v>20220822</v>
      </c>
      <c r="B600" s="64">
        <f t="shared" si="28"/>
        <v>1021</v>
      </c>
      <c r="C600" s="64">
        <f t="shared" si="29"/>
        <v>666</v>
      </c>
      <c r="D600" s="64">
        <v>727</v>
      </c>
      <c r="E600" s="64">
        <v>707</v>
      </c>
      <c r="F600" s="64">
        <v>686</v>
      </c>
      <c r="G600" s="64">
        <v>670</v>
      </c>
      <c r="H600" s="64">
        <v>666</v>
      </c>
      <c r="I600" s="64">
        <v>680</v>
      </c>
      <c r="J600" s="64">
        <v>707</v>
      </c>
      <c r="K600" s="64">
        <v>726</v>
      </c>
      <c r="L600" s="64">
        <v>812</v>
      </c>
      <c r="M600" s="64">
        <v>846</v>
      </c>
      <c r="N600" s="64">
        <v>835</v>
      </c>
      <c r="O600" s="64">
        <v>841</v>
      </c>
      <c r="P600" s="64">
        <v>861</v>
      </c>
      <c r="Q600" s="64">
        <v>900</v>
      </c>
      <c r="R600" s="64">
        <v>920</v>
      </c>
      <c r="S600" s="64">
        <v>942</v>
      </c>
      <c r="T600" s="64">
        <v>973</v>
      </c>
      <c r="U600" s="64">
        <v>1020</v>
      </c>
      <c r="V600" s="64">
        <v>1021</v>
      </c>
      <c r="W600" s="64">
        <v>1012</v>
      </c>
      <c r="X600" s="64">
        <v>973</v>
      </c>
      <c r="Y600" s="64">
        <v>909</v>
      </c>
      <c r="Z600" s="64">
        <v>840</v>
      </c>
      <c r="AA600" s="64">
        <v>791</v>
      </c>
      <c r="AB600" s="65">
        <v>2</v>
      </c>
      <c r="AC600" s="65">
        <f t="shared" si="27"/>
        <v>0</v>
      </c>
      <c r="AD600" s="65">
        <v>1</v>
      </c>
      <c r="AF600" s="59">
        <v>15</v>
      </c>
      <c r="AG600" s="59">
        <v>14</v>
      </c>
      <c r="AH600">
        <v>2022</v>
      </c>
      <c r="AI600" s="74"/>
    </row>
    <row r="601" spans="1:35">
      <c r="A601" s="64">
        <v>20220823</v>
      </c>
      <c r="B601" s="64">
        <f t="shared" si="28"/>
        <v>1099</v>
      </c>
      <c r="C601" s="64">
        <f t="shared" si="29"/>
        <v>671</v>
      </c>
      <c r="D601" s="64">
        <v>767</v>
      </c>
      <c r="E601" s="64">
        <v>726</v>
      </c>
      <c r="F601" s="64">
        <v>694</v>
      </c>
      <c r="G601" s="64">
        <v>675</v>
      </c>
      <c r="H601" s="64">
        <v>671</v>
      </c>
      <c r="I601" s="64">
        <v>683</v>
      </c>
      <c r="J601" s="64">
        <v>704</v>
      </c>
      <c r="K601" s="64">
        <v>742</v>
      </c>
      <c r="L601" s="64">
        <v>788</v>
      </c>
      <c r="M601" s="64">
        <v>860</v>
      </c>
      <c r="N601" s="64">
        <v>909</v>
      </c>
      <c r="O601" s="64">
        <v>950</v>
      </c>
      <c r="P601" s="64">
        <v>980</v>
      </c>
      <c r="Q601" s="64">
        <v>1035</v>
      </c>
      <c r="R601" s="64">
        <v>1054</v>
      </c>
      <c r="S601" s="64">
        <v>1048</v>
      </c>
      <c r="T601" s="64">
        <v>1064</v>
      </c>
      <c r="U601" s="64">
        <v>1079</v>
      </c>
      <c r="V601" s="64">
        <v>1094</v>
      </c>
      <c r="W601" s="64">
        <v>1099</v>
      </c>
      <c r="X601" s="64">
        <v>1062</v>
      </c>
      <c r="Y601" s="64">
        <v>998</v>
      </c>
      <c r="Z601" s="64">
        <v>925</v>
      </c>
      <c r="AA601" s="64">
        <v>860</v>
      </c>
      <c r="AB601" s="65">
        <v>2</v>
      </c>
      <c r="AC601" s="65">
        <f t="shared" si="27"/>
        <v>0</v>
      </c>
      <c r="AD601" s="65">
        <v>2</v>
      </c>
      <c r="AF601" s="59">
        <v>15</v>
      </c>
      <c r="AG601" s="59">
        <v>13</v>
      </c>
      <c r="AH601">
        <v>2022</v>
      </c>
      <c r="AI601" s="74"/>
    </row>
    <row r="602" spans="1:35">
      <c r="A602" s="64">
        <v>20220824</v>
      </c>
      <c r="B602" s="64">
        <f t="shared" si="28"/>
        <v>1002</v>
      </c>
      <c r="C602" s="64">
        <f t="shared" si="29"/>
        <v>657</v>
      </c>
      <c r="D602" s="64">
        <v>787</v>
      </c>
      <c r="E602" s="64">
        <v>733</v>
      </c>
      <c r="F602" s="64">
        <v>695</v>
      </c>
      <c r="G602" s="64">
        <v>668</v>
      </c>
      <c r="H602" s="64">
        <v>657</v>
      </c>
      <c r="I602" s="64">
        <v>665</v>
      </c>
      <c r="J602" s="64">
        <v>696</v>
      </c>
      <c r="K602" s="64">
        <v>760</v>
      </c>
      <c r="L602" s="64">
        <v>791</v>
      </c>
      <c r="M602" s="64">
        <v>825</v>
      </c>
      <c r="N602" s="64">
        <v>860</v>
      </c>
      <c r="O602" s="64">
        <v>889</v>
      </c>
      <c r="P602" s="64">
        <v>810</v>
      </c>
      <c r="Q602" s="64">
        <v>904</v>
      </c>
      <c r="R602" s="64">
        <v>857</v>
      </c>
      <c r="S602" s="64">
        <v>883</v>
      </c>
      <c r="T602" s="64">
        <v>955</v>
      </c>
      <c r="U602" s="64">
        <v>1002</v>
      </c>
      <c r="V602" s="64">
        <v>955</v>
      </c>
      <c r="W602" s="64">
        <v>943</v>
      </c>
      <c r="X602" s="64">
        <v>910</v>
      </c>
      <c r="Y602" s="64">
        <v>855</v>
      </c>
      <c r="Z602" s="64">
        <v>795</v>
      </c>
      <c r="AA602" s="64">
        <v>749</v>
      </c>
      <c r="AB602" s="65">
        <v>2</v>
      </c>
      <c r="AC602" s="65">
        <f t="shared" si="27"/>
        <v>0</v>
      </c>
      <c r="AD602" s="65">
        <v>3</v>
      </c>
      <c r="AF602" s="59">
        <v>15</v>
      </c>
      <c r="AG602" s="59">
        <v>12</v>
      </c>
      <c r="AH602">
        <v>2022</v>
      </c>
      <c r="AI602" s="74"/>
    </row>
    <row r="603" spans="1:35">
      <c r="A603" s="64">
        <v>20220825</v>
      </c>
      <c r="B603" s="64">
        <f t="shared" si="28"/>
        <v>979</v>
      </c>
      <c r="C603" s="64">
        <f t="shared" si="29"/>
        <v>648</v>
      </c>
      <c r="D603" s="64">
        <v>721</v>
      </c>
      <c r="E603" s="64">
        <v>701</v>
      </c>
      <c r="F603" s="64">
        <v>670</v>
      </c>
      <c r="G603" s="64">
        <v>654</v>
      </c>
      <c r="H603" s="64">
        <v>648</v>
      </c>
      <c r="I603" s="64">
        <v>662</v>
      </c>
      <c r="J603" s="64">
        <v>684</v>
      </c>
      <c r="K603" s="64">
        <v>697</v>
      </c>
      <c r="L603" s="64">
        <v>739</v>
      </c>
      <c r="M603" s="64">
        <v>789</v>
      </c>
      <c r="N603" s="64">
        <v>782</v>
      </c>
      <c r="O603" s="64">
        <v>787</v>
      </c>
      <c r="P603" s="64">
        <v>804</v>
      </c>
      <c r="Q603" s="64">
        <v>847</v>
      </c>
      <c r="R603" s="64">
        <v>872</v>
      </c>
      <c r="S603" s="64">
        <v>905</v>
      </c>
      <c r="T603" s="64">
        <v>954</v>
      </c>
      <c r="U603" s="64">
        <v>979</v>
      </c>
      <c r="V603" s="64">
        <v>959</v>
      </c>
      <c r="W603" s="64">
        <v>928</v>
      </c>
      <c r="X603" s="64">
        <v>897</v>
      </c>
      <c r="Y603" s="64">
        <v>845</v>
      </c>
      <c r="Z603" s="64">
        <v>786</v>
      </c>
      <c r="AA603" s="64">
        <v>734</v>
      </c>
      <c r="AB603" s="65">
        <v>2</v>
      </c>
      <c r="AC603" s="65">
        <f t="shared" si="27"/>
        <v>0</v>
      </c>
      <c r="AD603" s="65">
        <v>4</v>
      </c>
      <c r="AF603" s="59">
        <v>15</v>
      </c>
      <c r="AG603" s="59">
        <v>15</v>
      </c>
      <c r="AH603">
        <v>2022</v>
      </c>
      <c r="AI603" s="74"/>
    </row>
    <row r="604" spans="1:35">
      <c r="A604" s="64">
        <v>20220826</v>
      </c>
      <c r="B604" s="64">
        <f t="shared" si="28"/>
        <v>928</v>
      </c>
      <c r="C604" s="64">
        <f t="shared" si="29"/>
        <v>650</v>
      </c>
      <c r="D604" s="64">
        <v>711</v>
      </c>
      <c r="E604" s="64">
        <v>695</v>
      </c>
      <c r="F604" s="64">
        <v>669</v>
      </c>
      <c r="G604" s="64">
        <v>652</v>
      </c>
      <c r="H604" s="64">
        <v>650</v>
      </c>
      <c r="I604" s="64">
        <v>665</v>
      </c>
      <c r="J604" s="64">
        <v>698</v>
      </c>
      <c r="K604" s="64">
        <v>755</v>
      </c>
      <c r="L604" s="64">
        <v>844</v>
      </c>
      <c r="M604" s="64">
        <v>845</v>
      </c>
      <c r="N604" s="64">
        <v>844</v>
      </c>
      <c r="O604" s="64">
        <v>800</v>
      </c>
      <c r="P604" s="64">
        <v>793</v>
      </c>
      <c r="Q604" s="64">
        <v>841</v>
      </c>
      <c r="R604" s="64">
        <v>850</v>
      </c>
      <c r="S604" s="64">
        <v>769</v>
      </c>
      <c r="T604" s="64">
        <v>827</v>
      </c>
      <c r="U604" s="64">
        <v>924</v>
      </c>
      <c r="V604" s="64">
        <v>928</v>
      </c>
      <c r="W604" s="64">
        <v>918</v>
      </c>
      <c r="X604" s="64">
        <v>890</v>
      </c>
      <c r="Y604" s="64">
        <v>844</v>
      </c>
      <c r="Z604" s="64">
        <v>798</v>
      </c>
      <c r="AA604" s="64">
        <v>762</v>
      </c>
      <c r="AB604" s="65">
        <v>2</v>
      </c>
      <c r="AC604" s="65">
        <f t="shared" si="27"/>
        <v>0</v>
      </c>
      <c r="AD604" s="65">
        <v>5</v>
      </c>
      <c r="AF604" s="59">
        <v>14</v>
      </c>
      <c r="AG604" s="59">
        <v>6</v>
      </c>
      <c r="AH604">
        <v>2022</v>
      </c>
      <c r="AI604" s="74"/>
    </row>
    <row r="605" spans="1:35">
      <c r="A605" s="64">
        <v>20220827</v>
      </c>
      <c r="B605" s="64">
        <f t="shared" si="28"/>
        <v>838</v>
      </c>
      <c r="C605" s="64">
        <f t="shared" si="29"/>
        <v>631</v>
      </c>
      <c r="D605" s="64">
        <v>718</v>
      </c>
      <c r="E605" s="64">
        <v>681</v>
      </c>
      <c r="F605" s="64">
        <v>654</v>
      </c>
      <c r="G605" s="64">
        <v>636</v>
      </c>
      <c r="H605" s="64">
        <v>631</v>
      </c>
      <c r="I605" s="64">
        <v>643</v>
      </c>
      <c r="J605" s="64">
        <v>652</v>
      </c>
      <c r="K605" s="64">
        <v>659</v>
      </c>
      <c r="L605" s="64">
        <v>695</v>
      </c>
      <c r="M605" s="64">
        <v>756</v>
      </c>
      <c r="N605" s="64">
        <v>722</v>
      </c>
      <c r="O605" s="64">
        <v>643</v>
      </c>
      <c r="P605" s="64">
        <v>687</v>
      </c>
      <c r="Q605" s="64">
        <v>682</v>
      </c>
      <c r="R605" s="64">
        <v>739</v>
      </c>
      <c r="S605" s="64">
        <v>813</v>
      </c>
      <c r="T605" s="64">
        <v>838</v>
      </c>
      <c r="U605" s="64">
        <v>821</v>
      </c>
      <c r="V605" s="64">
        <v>827</v>
      </c>
      <c r="W605" s="64">
        <v>821</v>
      </c>
      <c r="X605" s="64">
        <v>794</v>
      </c>
      <c r="Y605" s="64">
        <v>753</v>
      </c>
      <c r="Z605" s="64">
        <v>725</v>
      </c>
      <c r="AA605" s="64">
        <v>704</v>
      </c>
      <c r="AB605" s="65">
        <v>2</v>
      </c>
      <c r="AC605" s="65">
        <f t="shared" si="27"/>
        <v>1</v>
      </c>
      <c r="AD605" s="65">
        <v>6</v>
      </c>
      <c r="AF605" s="59">
        <v>15</v>
      </c>
      <c r="AG605" s="59">
        <v>13</v>
      </c>
      <c r="AH605">
        <v>2022</v>
      </c>
      <c r="AI605" s="74"/>
    </row>
    <row r="606" spans="1:35">
      <c r="A606" s="64">
        <v>20220828</v>
      </c>
      <c r="B606" s="64">
        <f t="shared" si="28"/>
        <v>815</v>
      </c>
      <c r="C606" s="64">
        <f t="shared" si="29"/>
        <v>580</v>
      </c>
      <c r="D606" s="64">
        <v>686</v>
      </c>
      <c r="E606" s="64">
        <v>651</v>
      </c>
      <c r="F606" s="64">
        <v>626</v>
      </c>
      <c r="G606" s="64">
        <v>611</v>
      </c>
      <c r="H606" s="64">
        <v>606</v>
      </c>
      <c r="I606" s="64">
        <v>616</v>
      </c>
      <c r="J606" s="64">
        <v>621</v>
      </c>
      <c r="K606" s="64">
        <v>598</v>
      </c>
      <c r="L606" s="64">
        <v>580</v>
      </c>
      <c r="M606" s="64">
        <v>633</v>
      </c>
      <c r="N606" s="64">
        <v>637</v>
      </c>
      <c r="O606" s="64">
        <v>645</v>
      </c>
      <c r="P606" s="64">
        <v>650</v>
      </c>
      <c r="Q606" s="64">
        <v>671</v>
      </c>
      <c r="R606" s="64">
        <v>704</v>
      </c>
      <c r="S606" s="64">
        <v>753</v>
      </c>
      <c r="T606" s="64">
        <v>769</v>
      </c>
      <c r="U606" s="64">
        <v>788</v>
      </c>
      <c r="V606" s="64">
        <v>815</v>
      </c>
      <c r="W606" s="64">
        <v>815</v>
      </c>
      <c r="X606" s="64">
        <v>795</v>
      </c>
      <c r="Y606" s="64">
        <v>756</v>
      </c>
      <c r="Z606" s="64">
        <v>713</v>
      </c>
      <c r="AA606" s="64">
        <v>678</v>
      </c>
      <c r="AB606" s="65">
        <v>2</v>
      </c>
      <c r="AC606" s="65">
        <f t="shared" si="27"/>
        <v>2</v>
      </c>
      <c r="AD606" s="65">
        <v>7</v>
      </c>
      <c r="AF606" s="59">
        <v>14</v>
      </c>
      <c r="AG606" s="59">
        <v>11</v>
      </c>
      <c r="AH606">
        <v>2022</v>
      </c>
      <c r="AI606" s="74"/>
    </row>
    <row r="607" spans="1:35">
      <c r="A607" s="64">
        <v>20220829</v>
      </c>
      <c r="B607" s="64">
        <f t="shared" si="28"/>
        <v>926</v>
      </c>
      <c r="C607" s="64">
        <f t="shared" si="29"/>
        <v>605</v>
      </c>
      <c r="D607" s="64">
        <v>662</v>
      </c>
      <c r="E607" s="64">
        <v>640</v>
      </c>
      <c r="F607" s="64">
        <v>618</v>
      </c>
      <c r="G607" s="64">
        <v>605</v>
      </c>
      <c r="H607" s="64">
        <v>605</v>
      </c>
      <c r="I607" s="64">
        <v>621</v>
      </c>
      <c r="J607" s="64">
        <v>652</v>
      </c>
      <c r="K607" s="64">
        <v>673</v>
      </c>
      <c r="L607" s="64">
        <v>723</v>
      </c>
      <c r="M607" s="64">
        <v>756</v>
      </c>
      <c r="N607" s="64">
        <v>801</v>
      </c>
      <c r="O607" s="64">
        <v>807</v>
      </c>
      <c r="P607" s="64">
        <v>818</v>
      </c>
      <c r="Q607" s="64">
        <v>856</v>
      </c>
      <c r="R607" s="64">
        <v>878</v>
      </c>
      <c r="S607" s="64">
        <v>876</v>
      </c>
      <c r="T607" s="64">
        <v>926</v>
      </c>
      <c r="U607" s="64">
        <v>920</v>
      </c>
      <c r="V607" s="64">
        <v>897</v>
      </c>
      <c r="W607" s="64">
        <v>894</v>
      </c>
      <c r="X607" s="64">
        <v>868</v>
      </c>
      <c r="Y607" s="64">
        <v>815</v>
      </c>
      <c r="Z607" s="64">
        <v>760</v>
      </c>
      <c r="AA607" s="64">
        <v>722</v>
      </c>
      <c r="AB607" s="65">
        <v>2</v>
      </c>
      <c r="AC607" s="65">
        <f t="shared" si="27"/>
        <v>0</v>
      </c>
      <c r="AD607" s="65">
        <v>1</v>
      </c>
      <c r="AF607" s="59">
        <v>14</v>
      </c>
      <c r="AG607" s="59">
        <v>12</v>
      </c>
      <c r="AH607">
        <v>2022</v>
      </c>
      <c r="AI607" s="74"/>
    </row>
    <row r="608" spans="1:35">
      <c r="A608" s="64">
        <v>20220830</v>
      </c>
      <c r="B608" s="64">
        <f t="shared" si="28"/>
        <v>953</v>
      </c>
      <c r="C608" s="64">
        <f t="shared" si="29"/>
        <v>636</v>
      </c>
      <c r="D608" s="64">
        <v>707</v>
      </c>
      <c r="E608" s="64">
        <v>680</v>
      </c>
      <c r="F608" s="64">
        <v>654</v>
      </c>
      <c r="G608" s="64">
        <v>638</v>
      </c>
      <c r="H608" s="64">
        <v>636</v>
      </c>
      <c r="I608" s="64">
        <v>653</v>
      </c>
      <c r="J608" s="64">
        <v>682</v>
      </c>
      <c r="K608" s="64">
        <v>734</v>
      </c>
      <c r="L608" s="64">
        <v>790</v>
      </c>
      <c r="M608" s="64">
        <v>830</v>
      </c>
      <c r="N608" s="64">
        <v>863</v>
      </c>
      <c r="O608" s="64">
        <v>895</v>
      </c>
      <c r="P608" s="64">
        <v>896</v>
      </c>
      <c r="Q608" s="64">
        <v>940</v>
      </c>
      <c r="R608" s="64">
        <v>930</v>
      </c>
      <c r="S608" s="64">
        <v>928</v>
      </c>
      <c r="T608" s="64">
        <v>934</v>
      </c>
      <c r="U608" s="64">
        <v>953</v>
      </c>
      <c r="V608" s="64">
        <v>942</v>
      </c>
      <c r="W608" s="64">
        <v>938</v>
      </c>
      <c r="X608" s="64">
        <v>902</v>
      </c>
      <c r="Y608" s="64">
        <v>846</v>
      </c>
      <c r="Z608" s="64">
        <v>788</v>
      </c>
      <c r="AA608" s="64">
        <v>760</v>
      </c>
      <c r="AB608" s="65">
        <v>2</v>
      </c>
      <c r="AC608" s="65">
        <f t="shared" si="27"/>
        <v>0</v>
      </c>
      <c r="AD608" s="65">
        <v>2</v>
      </c>
      <c r="AF608" s="59">
        <v>15</v>
      </c>
      <c r="AG608" s="59">
        <v>12</v>
      </c>
      <c r="AH608">
        <v>2022</v>
      </c>
      <c r="AI608" s="74"/>
    </row>
    <row r="609" spans="1:35">
      <c r="A609" s="64">
        <v>20220831</v>
      </c>
      <c r="B609" s="64">
        <f t="shared" si="28"/>
        <v>888</v>
      </c>
      <c r="C609" s="64">
        <f t="shared" si="29"/>
        <v>658</v>
      </c>
      <c r="D609" s="64">
        <v>739</v>
      </c>
      <c r="E609" s="64">
        <v>706</v>
      </c>
      <c r="F609" s="64">
        <v>681</v>
      </c>
      <c r="G609" s="64">
        <v>663</v>
      </c>
      <c r="H609" s="64">
        <v>658</v>
      </c>
      <c r="I609" s="64">
        <v>666</v>
      </c>
      <c r="J609" s="64">
        <v>697</v>
      </c>
      <c r="K609" s="64">
        <v>733</v>
      </c>
      <c r="L609" s="64">
        <v>785</v>
      </c>
      <c r="M609" s="64">
        <v>801</v>
      </c>
      <c r="N609" s="64">
        <v>852</v>
      </c>
      <c r="O609" s="64">
        <v>778</v>
      </c>
      <c r="P609" s="64">
        <v>774</v>
      </c>
      <c r="Q609" s="64">
        <v>888</v>
      </c>
      <c r="R609" s="64">
        <v>882</v>
      </c>
      <c r="S609" s="64">
        <v>860</v>
      </c>
      <c r="T609" s="64">
        <v>882</v>
      </c>
      <c r="U609" s="64">
        <v>873</v>
      </c>
      <c r="V609" s="64">
        <v>876</v>
      </c>
      <c r="W609" s="64">
        <v>871</v>
      </c>
      <c r="X609" s="64">
        <v>846</v>
      </c>
      <c r="Y609" s="64">
        <v>798</v>
      </c>
      <c r="Z609" s="64">
        <v>753</v>
      </c>
      <c r="AA609" s="64">
        <v>739</v>
      </c>
      <c r="AB609" s="65">
        <v>2</v>
      </c>
      <c r="AC609" s="65">
        <f t="shared" si="27"/>
        <v>0</v>
      </c>
      <c r="AD609" s="65">
        <v>3</v>
      </c>
      <c r="AF609" s="59">
        <v>14</v>
      </c>
      <c r="AG609" s="59">
        <v>9</v>
      </c>
      <c r="AH609">
        <v>2022</v>
      </c>
      <c r="AI609" s="74"/>
    </row>
    <row r="610" spans="1:35">
      <c r="A610" s="64">
        <v>20220901</v>
      </c>
      <c r="B610" s="64">
        <f t="shared" si="28"/>
        <v>907</v>
      </c>
      <c r="C610" s="64">
        <f t="shared" si="29"/>
        <v>632</v>
      </c>
      <c r="D610" s="64">
        <v>710</v>
      </c>
      <c r="E610" s="64">
        <v>675</v>
      </c>
      <c r="F610" s="64">
        <v>651</v>
      </c>
      <c r="G610" s="64">
        <v>636</v>
      </c>
      <c r="H610" s="64">
        <v>632</v>
      </c>
      <c r="I610" s="64">
        <v>647</v>
      </c>
      <c r="J610" s="64">
        <v>673</v>
      </c>
      <c r="K610" s="64">
        <v>710</v>
      </c>
      <c r="L610" s="64">
        <v>757</v>
      </c>
      <c r="M610" s="64">
        <v>805</v>
      </c>
      <c r="N610" s="64">
        <v>828</v>
      </c>
      <c r="O610" s="64">
        <v>840</v>
      </c>
      <c r="P610" s="64">
        <v>868</v>
      </c>
      <c r="Q610" s="64">
        <v>907</v>
      </c>
      <c r="R610" s="64">
        <v>898</v>
      </c>
      <c r="S610" s="64">
        <v>878</v>
      </c>
      <c r="T610" s="64">
        <v>871</v>
      </c>
      <c r="U610" s="64">
        <v>890</v>
      </c>
      <c r="V610" s="64">
        <v>891</v>
      </c>
      <c r="W610" s="64">
        <v>889</v>
      </c>
      <c r="X610" s="64">
        <v>866</v>
      </c>
      <c r="Y610" s="64">
        <v>826</v>
      </c>
      <c r="Z610" s="64">
        <v>784</v>
      </c>
      <c r="AA610" s="64">
        <v>751</v>
      </c>
      <c r="AB610" s="65">
        <v>3</v>
      </c>
      <c r="AC610" s="65">
        <f t="shared" si="27"/>
        <v>0</v>
      </c>
      <c r="AD610" s="65">
        <v>4</v>
      </c>
      <c r="AF610" s="59">
        <v>14</v>
      </c>
      <c r="AG610" s="59">
        <v>3</v>
      </c>
      <c r="AH610">
        <v>2022</v>
      </c>
      <c r="AI610" s="74"/>
    </row>
    <row r="611" spans="1:35">
      <c r="A611" s="64">
        <v>20220902</v>
      </c>
      <c r="B611" s="64">
        <f t="shared" si="28"/>
        <v>886</v>
      </c>
      <c r="C611" s="64">
        <f t="shared" si="29"/>
        <v>621</v>
      </c>
      <c r="D611" s="64">
        <v>701</v>
      </c>
      <c r="E611" s="64">
        <v>666</v>
      </c>
      <c r="F611" s="64">
        <v>642</v>
      </c>
      <c r="G611" s="64">
        <v>625</v>
      </c>
      <c r="H611" s="64">
        <v>621</v>
      </c>
      <c r="I611" s="64">
        <v>640</v>
      </c>
      <c r="J611" s="64">
        <v>669</v>
      </c>
      <c r="K611" s="64">
        <v>733</v>
      </c>
      <c r="L611" s="64">
        <v>798</v>
      </c>
      <c r="M611" s="64">
        <v>858</v>
      </c>
      <c r="N611" s="64">
        <v>874</v>
      </c>
      <c r="O611" s="64">
        <v>886</v>
      </c>
      <c r="P611" s="64">
        <v>879</v>
      </c>
      <c r="Q611" s="64">
        <v>881</v>
      </c>
      <c r="R611" s="64">
        <v>864</v>
      </c>
      <c r="S611" s="64">
        <v>846</v>
      </c>
      <c r="T611" s="64">
        <v>856</v>
      </c>
      <c r="U611" s="64">
        <v>855</v>
      </c>
      <c r="V611" s="64">
        <v>849</v>
      </c>
      <c r="W611" s="64">
        <v>854</v>
      </c>
      <c r="X611" s="64">
        <v>830</v>
      </c>
      <c r="Y611" s="64">
        <v>793</v>
      </c>
      <c r="Z611" s="64">
        <v>755</v>
      </c>
      <c r="AA611" s="64">
        <v>730</v>
      </c>
      <c r="AB611" s="65">
        <v>3</v>
      </c>
      <c r="AC611" s="65">
        <f t="shared" si="27"/>
        <v>0</v>
      </c>
      <c r="AD611" s="65">
        <v>5</v>
      </c>
      <c r="AF611" s="59">
        <v>13</v>
      </c>
      <c r="AG611" s="59">
        <v>2</v>
      </c>
      <c r="AH611">
        <v>2022</v>
      </c>
      <c r="AI611" s="74"/>
    </row>
    <row r="612" spans="1:35">
      <c r="A612" s="64">
        <v>20220903</v>
      </c>
      <c r="B612" s="64">
        <f t="shared" si="28"/>
        <v>839</v>
      </c>
      <c r="C612" s="64">
        <f t="shared" si="29"/>
        <v>610</v>
      </c>
      <c r="D612" s="64">
        <v>686</v>
      </c>
      <c r="E612" s="64">
        <v>652</v>
      </c>
      <c r="F612" s="64">
        <v>630</v>
      </c>
      <c r="G612" s="64">
        <v>617</v>
      </c>
      <c r="H612" s="64">
        <v>610</v>
      </c>
      <c r="I612" s="64">
        <v>623</v>
      </c>
      <c r="J612" s="64">
        <v>639</v>
      </c>
      <c r="K612" s="64">
        <v>650</v>
      </c>
      <c r="L612" s="64">
        <v>689</v>
      </c>
      <c r="M612" s="64">
        <v>778</v>
      </c>
      <c r="N612" s="64">
        <v>811</v>
      </c>
      <c r="O612" s="64">
        <v>780</v>
      </c>
      <c r="P612" s="64">
        <v>807</v>
      </c>
      <c r="Q612" s="64">
        <v>827</v>
      </c>
      <c r="R612" s="64">
        <v>785</v>
      </c>
      <c r="S612" s="64">
        <v>818</v>
      </c>
      <c r="T612" s="64">
        <v>801</v>
      </c>
      <c r="U612" s="64">
        <v>836</v>
      </c>
      <c r="V612" s="64">
        <v>829</v>
      </c>
      <c r="W612" s="64">
        <v>839</v>
      </c>
      <c r="X612" s="64">
        <v>816</v>
      </c>
      <c r="Y612" s="64">
        <v>772</v>
      </c>
      <c r="Z612" s="64">
        <v>762</v>
      </c>
      <c r="AA612" s="64">
        <v>744</v>
      </c>
      <c r="AB612" s="65">
        <v>3</v>
      </c>
      <c r="AC612" s="65">
        <f t="shared" si="27"/>
        <v>1</v>
      </c>
      <c r="AD612" s="65">
        <v>6</v>
      </c>
      <c r="AF612" s="59">
        <v>15</v>
      </c>
      <c r="AG612" s="59">
        <v>6</v>
      </c>
      <c r="AH612">
        <v>2022</v>
      </c>
      <c r="AI612" s="74"/>
    </row>
    <row r="613" spans="1:35">
      <c r="A613" s="64">
        <v>20220904</v>
      </c>
      <c r="B613" s="64">
        <f t="shared" si="28"/>
        <v>843</v>
      </c>
      <c r="C613" s="64">
        <f t="shared" si="29"/>
        <v>616</v>
      </c>
      <c r="D613" s="64">
        <v>699</v>
      </c>
      <c r="E613" s="64">
        <v>664</v>
      </c>
      <c r="F613" s="64">
        <v>638</v>
      </c>
      <c r="G613" s="64">
        <v>621</v>
      </c>
      <c r="H613" s="64">
        <v>616</v>
      </c>
      <c r="I613" s="64">
        <v>625</v>
      </c>
      <c r="J613" s="64">
        <v>638</v>
      </c>
      <c r="K613" s="64">
        <v>633</v>
      </c>
      <c r="L613" s="64">
        <v>657</v>
      </c>
      <c r="M613" s="64">
        <v>665</v>
      </c>
      <c r="N613" s="64">
        <v>793</v>
      </c>
      <c r="O613" s="64">
        <v>795</v>
      </c>
      <c r="P613" s="64">
        <v>798</v>
      </c>
      <c r="Q613" s="64">
        <v>816</v>
      </c>
      <c r="R613" s="64">
        <v>763</v>
      </c>
      <c r="S613" s="64">
        <v>759</v>
      </c>
      <c r="T613" s="64">
        <v>786</v>
      </c>
      <c r="U613" s="64">
        <v>840</v>
      </c>
      <c r="V613" s="64">
        <v>843</v>
      </c>
      <c r="W613" s="64">
        <v>804</v>
      </c>
      <c r="X613" s="64">
        <v>770</v>
      </c>
      <c r="Y613" s="64">
        <v>740</v>
      </c>
      <c r="Z613" s="64">
        <v>705</v>
      </c>
      <c r="AA613" s="64">
        <v>702</v>
      </c>
      <c r="AB613" s="65">
        <v>3</v>
      </c>
      <c r="AC613" s="65">
        <f t="shared" si="27"/>
        <v>2</v>
      </c>
      <c r="AD613" s="65">
        <v>7</v>
      </c>
      <c r="AF613" s="59">
        <v>15</v>
      </c>
      <c r="AG613" s="59">
        <v>4</v>
      </c>
      <c r="AH613">
        <v>2022</v>
      </c>
      <c r="AI613" s="74"/>
    </row>
    <row r="614" spans="1:35">
      <c r="A614" s="64">
        <v>20220905</v>
      </c>
      <c r="B614" s="64">
        <f t="shared" si="28"/>
        <v>870</v>
      </c>
      <c r="C614" s="64">
        <f t="shared" si="29"/>
        <v>610</v>
      </c>
      <c r="D614" s="64">
        <v>672</v>
      </c>
      <c r="E614" s="64">
        <v>642</v>
      </c>
      <c r="F614" s="64">
        <v>625</v>
      </c>
      <c r="G614" s="64">
        <v>612</v>
      </c>
      <c r="H614" s="64">
        <v>610</v>
      </c>
      <c r="I614" s="64">
        <v>627</v>
      </c>
      <c r="J614" s="64">
        <v>653</v>
      </c>
      <c r="K614" s="64">
        <v>715</v>
      </c>
      <c r="L614" s="64">
        <v>798</v>
      </c>
      <c r="M614" s="64">
        <v>846</v>
      </c>
      <c r="N614" s="64">
        <v>853</v>
      </c>
      <c r="O614" s="64">
        <v>817</v>
      </c>
      <c r="P614" s="64">
        <v>841</v>
      </c>
      <c r="Q614" s="64">
        <v>870</v>
      </c>
      <c r="R614" s="64">
        <v>854</v>
      </c>
      <c r="S614" s="64">
        <v>837</v>
      </c>
      <c r="T614" s="64">
        <v>807</v>
      </c>
      <c r="U614" s="64">
        <v>805</v>
      </c>
      <c r="V614" s="64">
        <v>809</v>
      </c>
      <c r="W614" s="64">
        <v>829</v>
      </c>
      <c r="X614" s="64">
        <v>806</v>
      </c>
      <c r="Y614" s="64">
        <v>771</v>
      </c>
      <c r="Z614" s="64">
        <v>738</v>
      </c>
      <c r="AA614" s="64">
        <v>698</v>
      </c>
      <c r="AB614" s="65">
        <v>3</v>
      </c>
      <c r="AC614" s="65">
        <f t="shared" si="27"/>
        <v>0</v>
      </c>
      <c r="AD614" s="65">
        <v>1</v>
      </c>
      <c r="AF614" s="59">
        <v>14</v>
      </c>
      <c r="AG614" s="59">
        <v>2</v>
      </c>
      <c r="AH614">
        <v>2022</v>
      </c>
      <c r="AI614" s="74"/>
    </row>
    <row r="615" spans="1:35">
      <c r="A615" s="64">
        <v>20220906</v>
      </c>
      <c r="B615" s="64">
        <f t="shared" si="28"/>
        <v>809</v>
      </c>
      <c r="C615" s="64">
        <f t="shared" si="29"/>
        <v>558</v>
      </c>
      <c r="D615" s="64">
        <v>647</v>
      </c>
      <c r="E615" s="64">
        <v>599</v>
      </c>
      <c r="F615" s="64">
        <v>565</v>
      </c>
      <c r="G615" s="64">
        <v>558</v>
      </c>
      <c r="H615" s="64">
        <v>564</v>
      </c>
      <c r="I615" s="64">
        <v>574</v>
      </c>
      <c r="J615" s="64">
        <v>597</v>
      </c>
      <c r="K615" s="64">
        <v>574</v>
      </c>
      <c r="L615" s="64">
        <v>676</v>
      </c>
      <c r="M615" s="64">
        <v>711</v>
      </c>
      <c r="N615" s="64">
        <v>673</v>
      </c>
      <c r="O615" s="64">
        <v>621</v>
      </c>
      <c r="P615" s="64">
        <v>627</v>
      </c>
      <c r="Q615" s="64">
        <v>654</v>
      </c>
      <c r="R615" s="64">
        <v>661</v>
      </c>
      <c r="S615" s="64">
        <v>684</v>
      </c>
      <c r="T615" s="64">
        <v>750</v>
      </c>
      <c r="U615" s="64">
        <v>800</v>
      </c>
      <c r="V615" s="64">
        <v>809</v>
      </c>
      <c r="W615" s="64">
        <v>794</v>
      </c>
      <c r="X615" s="64">
        <v>772</v>
      </c>
      <c r="Y615" s="64">
        <v>744</v>
      </c>
      <c r="Z615" s="64">
        <v>708</v>
      </c>
      <c r="AA615" s="64">
        <v>679</v>
      </c>
      <c r="AB615" s="65">
        <v>3</v>
      </c>
      <c r="AC615" s="65">
        <f t="shared" si="27"/>
        <v>0</v>
      </c>
      <c r="AD615" s="65">
        <v>2</v>
      </c>
      <c r="AF615" s="59">
        <v>14</v>
      </c>
      <c r="AG615" s="59">
        <v>7</v>
      </c>
      <c r="AH615">
        <v>2022</v>
      </c>
      <c r="AI615" s="74"/>
    </row>
    <row r="616" spans="1:35">
      <c r="A616" s="64">
        <v>20220907</v>
      </c>
      <c r="B616" s="64">
        <f t="shared" si="28"/>
        <v>827</v>
      </c>
      <c r="C616" s="64">
        <f t="shared" si="29"/>
        <v>566</v>
      </c>
      <c r="D616" s="64">
        <v>635</v>
      </c>
      <c r="E616" s="64">
        <v>603</v>
      </c>
      <c r="F616" s="64">
        <v>584</v>
      </c>
      <c r="G616" s="64">
        <v>573</v>
      </c>
      <c r="H616" s="64">
        <v>566</v>
      </c>
      <c r="I616" s="64">
        <v>583</v>
      </c>
      <c r="J616" s="64">
        <v>610</v>
      </c>
      <c r="K616" s="64">
        <v>603</v>
      </c>
      <c r="L616" s="64">
        <v>628</v>
      </c>
      <c r="M616" s="64">
        <v>619</v>
      </c>
      <c r="N616" s="64">
        <v>626</v>
      </c>
      <c r="O616" s="64">
        <v>628</v>
      </c>
      <c r="P616" s="64">
        <v>627</v>
      </c>
      <c r="Q616" s="64">
        <v>663</v>
      </c>
      <c r="R616" s="64">
        <v>691</v>
      </c>
      <c r="S616" s="64">
        <v>737</v>
      </c>
      <c r="T616" s="64">
        <v>793</v>
      </c>
      <c r="U616" s="64">
        <v>827</v>
      </c>
      <c r="V616" s="64">
        <v>822</v>
      </c>
      <c r="W616" s="64">
        <v>811</v>
      </c>
      <c r="X616" s="64">
        <v>785</v>
      </c>
      <c r="Y616" s="64">
        <v>766</v>
      </c>
      <c r="Z616" s="64">
        <v>734</v>
      </c>
      <c r="AA616" s="64">
        <v>703</v>
      </c>
      <c r="AB616" s="65">
        <v>3</v>
      </c>
      <c r="AC616" s="65">
        <f t="shared" si="27"/>
        <v>0</v>
      </c>
      <c r="AD616" s="65">
        <v>3</v>
      </c>
      <c r="AF616" s="59">
        <v>14</v>
      </c>
      <c r="AG616" s="59">
        <v>15</v>
      </c>
      <c r="AH616">
        <v>2022</v>
      </c>
      <c r="AI616" s="74"/>
    </row>
    <row r="617" spans="1:35">
      <c r="A617" s="64">
        <v>20220908</v>
      </c>
      <c r="B617" s="64">
        <f t="shared" si="28"/>
        <v>839</v>
      </c>
      <c r="C617" s="64">
        <f t="shared" si="29"/>
        <v>584</v>
      </c>
      <c r="D617" s="64">
        <v>655</v>
      </c>
      <c r="E617" s="64">
        <v>624</v>
      </c>
      <c r="F617" s="64">
        <v>601</v>
      </c>
      <c r="G617" s="64">
        <v>587</v>
      </c>
      <c r="H617" s="64">
        <v>584</v>
      </c>
      <c r="I617" s="64">
        <v>600</v>
      </c>
      <c r="J617" s="64">
        <v>622</v>
      </c>
      <c r="K617" s="64">
        <v>617</v>
      </c>
      <c r="L617" s="64">
        <v>626</v>
      </c>
      <c r="M617" s="64">
        <v>648</v>
      </c>
      <c r="N617" s="64">
        <v>658</v>
      </c>
      <c r="O617" s="64">
        <v>677</v>
      </c>
      <c r="P617" s="64">
        <v>701</v>
      </c>
      <c r="Q617" s="64">
        <v>621</v>
      </c>
      <c r="R617" s="64">
        <v>683</v>
      </c>
      <c r="S617" s="64">
        <v>735</v>
      </c>
      <c r="T617" s="64">
        <v>788</v>
      </c>
      <c r="U617" s="64">
        <v>825</v>
      </c>
      <c r="V617" s="64">
        <v>839</v>
      </c>
      <c r="W617" s="64">
        <v>821</v>
      </c>
      <c r="X617" s="64">
        <v>796</v>
      </c>
      <c r="Y617" s="64">
        <v>765</v>
      </c>
      <c r="Z617" s="64">
        <v>734</v>
      </c>
      <c r="AA617" s="64">
        <v>705</v>
      </c>
      <c r="AB617" s="65">
        <v>3</v>
      </c>
      <c r="AC617" s="65">
        <f t="shared" si="27"/>
        <v>0</v>
      </c>
      <c r="AD617" s="65">
        <v>4</v>
      </c>
      <c r="AF617" s="59">
        <v>14</v>
      </c>
      <c r="AG617" s="59">
        <v>14</v>
      </c>
      <c r="AH617">
        <v>2022</v>
      </c>
      <c r="AI617" s="74"/>
    </row>
    <row r="618" spans="1:35">
      <c r="A618" s="64">
        <v>20220909</v>
      </c>
      <c r="B618" s="64">
        <f t="shared" si="28"/>
        <v>744</v>
      </c>
      <c r="C618" s="64">
        <f t="shared" si="29"/>
        <v>553</v>
      </c>
      <c r="D618" s="64">
        <v>660</v>
      </c>
      <c r="E618" s="64">
        <v>628</v>
      </c>
      <c r="F618" s="64">
        <v>603</v>
      </c>
      <c r="G618" s="64">
        <v>590</v>
      </c>
      <c r="H618" s="64">
        <v>587</v>
      </c>
      <c r="I618" s="64">
        <v>599</v>
      </c>
      <c r="J618" s="64">
        <v>606</v>
      </c>
      <c r="K618" s="64">
        <v>561</v>
      </c>
      <c r="L618" s="64">
        <v>564</v>
      </c>
      <c r="M618" s="64">
        <v>553</v>
      </c>
      <c r="N618" s="64">
        <v>600</v>
      </c>
      <c r="O618" s="64">
        <v>577</v>
      </c>
      <c r="P618" s="64">
        <v>672</v>
      </c>
      <c r="Q618" s="64">
        <v>654</v>
      </c>
      <c r="R618" s="64">
        <v>653</v>
      </c>
      <c r="S618" s="64">
        <v>697</v>
      </c>
      <c r="T618" s="64">
        <v>681</v>
      </c>
      <c r="U618" s="64">
        <v>724</v>
      </c>
      <c r="V618" s="64">
        <v>744</v>
      </c>
      <c r="W618" s="64">
        <v>736</v>
      </c>
      <c r="X618" s="64">
        <v>721</v>
      </c>
      <c r="Y618" s="64">
        <v>696</v>
      </c>
      <c r="Z618" s="64">
        <v>663</v>
      </c>
      <c r="AA618" s="64">
        <v>633</v>
      </c>
      <c r="AB618" s="65">
        <v>3</v>
      </c>
      <c r="AC618" s="65">
        <f t="shared" si="27"/>
        <v>3</v>
      </c>
      <c r="AD618" s="65">
        <v>5</v>
      </c>
      <c r="AE618" s="66" t="s">
        <v>77</v>
      </c>
      <c r="AF618" s="59">
        <v>14</v>
      </c>
      <c r="AG618" s="59">
        <v>13</v>
      </c>
      <c r="AH618">
        <v>2022</v>
      </c>
      <c r="AI618" s="74"/>
    </row>
    <row r="619" spans="1:35">
      <c r="A619" s="64">
        <v>20220910</v>
      </c>
      <c r="B619" s="64">
        <f t="shared" si="28"/>
        <v>756</v>
      </c>
      <c r="C619" s="64">
        <f t="shared" si="29"/>
        <v>521</v>
      </c>
      <c r="D619" s="64">
        <v>593</v>
      </c>
      <c r="E619" s="64">
        <v>559</v>
      </c>
      <c r="F619" s="64">
        <v>538</v>
      </c>
      <c r="G619" s="64">
        <v>526</v>
      </c>
      <c r="H619" s="64">
        <v>521</v>
      </c>
      <c r="I619" s="64">
        <v>534</v>
      </c>
      <c r="J619" s="64">
        <v>556</v>
      </c>
      <c r="K619" s="64">
        <v>573</v>
      </c>
      <c r="L619" s="64">
        <v>582</v>
      </c>
      <c r="M619" s="64">
        <v>579</v>
      </c>
      <c r="N619" s="64">
        <v>551</v>
      </c>
      <c r="O619" s="64">
        <v>611</v>
      </c>
      <c r="P619" s="64">
        <v>593</v>
      </c>
      <c r="Q619" s="64">
        <v>563</v>
      </c>
      <c r="R619" s="64">
        <v>599</v>
      </c>
      <c r="S619" s="64">
        <v>631</v>
      </c>
      <c r="T619" s="64">
        <v>695</v>
      </c>
      <c r="U619" s="64">
        <v>728</v>
      </c>
      <c r="V619" s="64">
        <v>744</v>
      </c>
      <c r="W619" s="64">
        <v>756</v>
      </c>
      <c r="X619" s="64">
        <v>749</v>
      </c>
      <c r="Y619" s="64">
        <v>728</v>
      </c>
      <c r="Z619" s="64">
        <v>699</v>
      </c>
      <c r="AA619" s="64">
        <v>673</v>
      </c>
      <c r="AB619" s="65">
        <v>3</v>
      </c>
      <c r="AC619" s="65">
        <f t="shared" si="27"/>
        <v>3</v>
      </c>
      <c r="AD619" s="65">
        <v>6</v>
      </c>
      <c r="AE619" s="66" t="s">
        <v>77</v>
      </c>
      <c r="AF619" s="59">
        <v>14</v>
      </c>
      <c r="AG619" s="59">
        <v>5</v>
      </c>
      <c r="AH619">
        <v>2022</v>
      </c>
      <c r="AI619" s="74"/>
    </row>
    <row r="620" spans="1:35">
      <c r="A620" s="64">
        <v>20220911</v>
      </c>
      <c r="B620" s="64">
        <f t="shared" si="28"/>
        <v>814</v>
      </c>
      <c r="C620" s="64">
        <f t="shared" si="29"/>
        <v>571</v>
      </c>
      <c r="D620" s="64">
        <v>634</v>
      </c>
      <c r="E620" s="64">
        <v>606</v>
      </c>
      <c r="F620" s="64">
        <v>585</v>
      </c>
      <c r="G620" s="64">
        <v>572</v>
      </c>
      <c r="H620" s="64">
        <v>571</v>
      </c>
      <c r="I620" s="64">
        <v>581</v>
      </c>
      <c r="J620" s="64">
        <v>595</v>
      </c>
      <c r="K620" s="64">
        <v>607</v>
      </c>
      <c r="L620" s="64">
        <v>626</v>
      </c>
      <c r="M620" s="64">
        <v>646</v>
      </c>
      <c r="N620" s="64">
        <v>635</v>
      </c>
      <c r="O620" s="64">
        <v>655</v>
      </c>
      <c r="P620" s="64">
        <v>664</v>
      </c>
      <c r="Q620" s="64">
        <v>658</v>
      </c>
      <c r="R620" s="64">
        <v>730</v>
      </c>
      <c r="S620" s="64">
        <v>718</v>
      </c>
      <c r="T620" s="64">
        <v>734</v>
      </c>
      <c r="U620" s="64">
        <v>773</v>
      </c>
      <c r="V620" s="64">
        <v>813</v>
      </c>
      <c r="W620" s="64">
        <v>814</v>
      </c>
      <c r="X620" s="64">
        <v>802</v>
      </c>
      <c r="Y620" s="64">
        <v>775</v>
      </c>
      <c r="Z620" s="64">
        <v>737</v>
      </c>
      <c r="AA620" s="64">
        <v>704</v>
      </c>
      <c r="AB620" s="65">
        <v>3</v>
      </c>
      <c r="AC620" s="65">
        <f t="shared" si="27"/>
        <v>3</v>
      </c>
      <c r="AD620" s="65">
        <v>7</v>
      </c>
      <c r="AE620" s="66" t="s">
        <v>77</v>
      </c>
      <c r="AF620" s="59">
        <v>14</v>
      </c>
      <c r="AG620" s="59">
        <v>6</v>
      </c>
      <c r="AH620">
        <v>2022</v>
      </c>
      <c r="AI620" s="74"/>
    </row>
    <row r="621" spans="1:35">
      <c r="A621" s="64">
        <v>20220912</v>
      </c>
      <c r="B621" s="64">
        <f t="shared" si="28"/>
        <v>768</v>
      </c>
      <c r="C621" s="64">
        <f t="shared" si="29"/>
        <v>539</v>
      </c>
      <c r="D621" s="64">
        <v>609</v>
      </c>
      <c r="E621" s="64">
        <v>578</v>
      </c>
      <c r="F621" s="64">
        <v>553</v>
      </c>
      <c r="G621" s="64">
        <v>541</v>
      </c>
      <c r="H621" s="64">
        <v>539</v>
      </c>
      <c r="I621" s="64">
        <v>547</v>
      </c>
      <c r="J621" s="64">
        <v>559</v>
      </c>
      <c r="K621" s="64">
        <v>580</v>
      </c>
      <c r="L621" s="64">
        <v>617</v>
      </c>
      <c r="M621" s="64">
        <v>643</v>
      </c>
      <c r="N621" s="64">
        <v>665</v>
      </c>
      <c r="O621" s="64">
        <v>692</v>
      </c>
      <c r="P621" s="64">
        <v>694</v>
      </c>
      <c r="Q621" s="64">
        <v>708</v>
      </c>
      <c r="R621" s="64">
        <v>718</v>
      </c>
      <c r="S621" s="64">
        <v>714</v>
      </c>
      <c r="T621" s="64">
        <v>715</v>
      </c>
      <c r="U621" s="64">
        <v>742</v>
      </c>
      <c r="V621" s="64">
        <v>766</v>
      </c>
      <c r="W621" s="64">
        <v>768</v>
      </c>
      <c r="X621" s="64">
        <v>751</v>
      </c>
      <c r="Y621" s="64">
        <v>714</v>
      </c>
      <c r="Z621" s="64">
        <v>675</v>
      </c>
      <c r="AA621" s="64">
        <v>644</v>
      </c>
      <c r="AB621" s="65">
        <v>3</v>
      </c>
      <c r="AC621" s="65">
        <f t="shared" si="27"/>
        <v>3</v>
      </c>
      <c r="AD621" s="65">
        <v>1</v>
      </c>
      <c r="AE621" s="66" t="s">
        <v>77</v>
      </c>
      <c r="AF621" s="59">
        <v>14</v>
      </c>
      <c r="AG621" s="59">
        <v>2</v>
      </c>
      <c r="AH621">
        <v>2022</v>
      </c>
      <c r="AI621" s="74"/>
    </row>
    <row r="622" spans="1:35">
      <c r="A622" s="64">
        <v>20220913</v>
      </c>
      <c r="B622" s="64">
        <f t="shared" si="28"/>
        <v>820</v>
      </c>
      <c r="C622" s="64">
        <f t="shared" si="29"/>
        <v>532</v>
      </c>
      <c r="D622" s="64">
        <v>599</v>
      </c>
      <c r="E622" s="64">
        <v>569</v>
      </c>
      <c r="F622" s="64">
        <v>548</v>
      </c>
      <c r="G622" s="64">
        <v>534</v>
      </c>
      <c r="H622" s="64">
        <v>532</v>
      </c>
      <c r="I622" s="64">
        <v>545</v>
      </c>
      <c r="J622" s="64">
        <v>578</v>
      </c>
      <c r="K622" s="64">
        <v>633</v>
      </c>
      <c r="L622" s="64">
        <v>716</v>
      </c>
      <c r="M622" s="64">
        <v>790</v>
      </c>
      <c r="N622" s="64">
        <v>819</v>
      </c>
      <c r="O622" s="64">
        <v>820</v>
      </c>
      <c r="P622" s="64">
        <v>817</v>
      </c>
      <c r="Q622" s="64">
        <v>811</v>
      </c>
      <c r="R622" s="64">
        <v>793</v>
      </c>
      <c r="S622" s="64">
        <v>801</v>
      </c>
      <c r="T622" s="64">
        <v>814</v>
      </c>
      <c r="U622" s="64">
        <v>811</v>
      </c>
      <c r="V622" s="64">
        <v>815</v>
      </c>
      <c r="W622" s="64">
        <v>810</v>
      </c>
      <c r="X622" s="64">
        <v>784</v>
      </c>
      <c r="Y622" s="64">
        <v>748</v>
      </c>
      <c r="Z622" s="64">
        <v>707</v>
      </c>
      <c r="AA622" s="64">
        <v>675</v>
      </c>
      <c r="AB622" s="65">
        <v>3</v>
      </c>
      <c r="AC622" s="65">
        <f t="shared" si="27"/>
        <v>0</v>
      </c>
      <c r="AD622" s="65">
        <v>2</v>
      </c>
      <c r="AF622" s="59">
        <v>14</v>
      </c>
      <c r="AG622" s="59">
        <v>1</v>
      </c>
      <c r="AH622">
        <v>2022</v>
      </c>
      <c r="AI622" s="74"/>
    </row>
    <row r="623" spans="1:35">
      <c r="A623" s="64">
        <v>20220914</v>
      </c>
      <c r="B623" s="64">
        <f t="shared" si="28"/>
        <v>841</v>
      </c>
      <c r="C623" s="64">
        <f t="shared" si="29"/>
        <v>558</v>
      </c>
      <c r="D623" s="64">
        <v>629</v>
      </c>
      <c r="E623" s="64">
        <v>596</v>
      </c>
      <c r="F623" s="64">
        <v>574</v>
      </c>
      <c r="G623" s="64">
        <v>559</v>
      </c>
      <c r="H623" s="64">
        <v>558</v>
      </c>
      <c r="I623" s="64">
        <v>575</v>
      </c>
      <c r="J623" s="64">
        <v>602</v>
      </c>
      <c r="K623" s="64">
        <v>648</v>
      </c>
      <c r="L623" s="64">
        <v>703</v>
      </c>
      <c r="M623" s="64">
        <v>746</v>
      </c>
      <c r="N623" s="64">
        <v>747</v>
      </c>
      <c r="O623" s="64">
        <v>746</v>
      </c>
      <c r="P623" s="64">
        <v>749</v>
      </c>
      <c r="Q623" s="64">
        <v>764</v>
      </c>
      <c r="R623" s="64">
        <v>784</v>
      </c>
      <c r="S623" s="64">
        <v>790</v>
      </c>
      <c r="T623" s="64">
        <v>814</v>
      </c>
      <c r="U623" s="64">
        <v>841</v>
      </c>
      <c r="V623" s="64">
        <v>839</v>
      </c>
      <c r="W623" s="64">
        <v>836</v>
      </c>
      <c r="X623" s="64">
        <v>806</v>
      </c>
      <c r="Y623" s="64">
        <v>768</v>
      </c>
      <c r="Z623" s="64">
        <v>722</v>
      </c>
      <c r="AA623" s="64">
        <v>690</v>
      </c>
      <c r="AB623" s="65">
        <v>3</v>
      </c>
      <c r="AC623" s="65">
        <f t="shared" si="27"/>
        <v>0</v>
      </c>
      <c r="AD623" s="65">
        <v>3</v>
      </c>
      <c r="AF623" s="59">
        <v>14</v>
      </c>
      <c r="AG623" s="59">
        <v>1</v>
      </c>
      <c r="AH623">
        <v>2022</v>
      </c>
      <c r="AI623" s="74"/>
    </row>
    <row r="624" spans="1:35">
      <c r="A624" s="64">
        <v>20220915</v>
      </c>
      <c r="B624" s="64">
        <f t="shared" si="28"/>
        <v>868</v>
      </c>
      <c r="C624" s="64">
        <f t="shared" si="29"/>
        <v>563</v>
      </c>
      <c r="D624" s="64">
        <v>639</v>
      </c>
      <c r="E624" s="64">
        <v>603</v>
      </c>
      <c r="F624" s="64">
        <v>579</v>
      </c>
      <c r="G624" s="64">
        <v>565</v>
      </c>
      <c r="H624" s="64">
        <v>563</v>
      </c>
      <c r="I624" s="64">
        <v>581</v>
      </c>
      <c r="J624" s="64">
        <v>611</v>
      </c>
      <c r="K624" s="64">
        <v>658</v>
      </c>
      <c r="L624" s="64">
        <v>737</v>
      </c>
      <c r="M624" s="64">
        <v>778</v>
      </c>
      <c r="N624" s="64">
        <v>794</v>
      </c>
      <c r="O624" s="64">
        <v>818</v>
      </c>
      <c r="P624" s="64">
        <v>798</v>
      </c>
      <c r="Q624" s="64">
        <v>844</v>
      </c>
      <c r="R624" s="64">
        <v>856</v>
      </c>
      <c r="S624" s="64">
        <v>837</v>
      </c>
      <c r="T624" s="64">
        <v>844</v>
      </c>
      <c r="U624" s="64">
        <v>858</v>
      </c>
      <c r="V624" s="64">
        <v>868</v>
      </c>
      <c r="W624" s="64">
        <v>868</v>
      </c>
      <c r="X624" s="64">
        <v>839</v>
      </c>
      <c r="Y624" s="64">
        <v>795</v>
      </c>
      <c r="Z624" s="64">
        <v>748</v>
      </c>
      <c r="AA624" s="64">
        <v>710</v>
      </c>
      <c r="AB624" s="65">
        <v>3</v>
      </c>
      <c r="AC624" s="65">
        <f t="shared" si="27"/>
        <v>0</v>
      </c>
      <c r="AD624" s="65">
        <v>4</v>
      </c>
      <c r="AF624" s="59">
        <v>14</v>
      </c>
      <c r="AG624" s="59">
        <v>1</v>
      </c>
      <c r="AH624">
        <v>2022</v>
      </c>
      <c r="AI624" s="74"/>
    </row>
    <row r="625" spans="1:35">
      <c r="A625" s="64">
        <v>20220916</v>
      </c>
      <c r="B625" s="64">
        <f t="shared" si="28"/>
        <v>917</v>
      </c>
      <c r="C625" s="64">
        <f t="shared" si="29"/>
        <v>574</v>
      </c>
      <c r="D625" s="64">
        <v>656</v>
      </c>
      <c r="E625" s="64">
        <v>618</v>
      </c>
      <c r="F625" s="64">
        <v>594</v>
      </c>
      <c r="G625" s="64">
        <v>577</v>
      </c>
      <c r="H625" s="64">
        <v>574</v>
      </c>
      <c r="I625" s="64">
        <v>589</v>
      </c>
      <c r="J625" s="64">
        <v>624</v>
      </c>
      <c r="K625" s="64">
        <v>664</v>
      </c>
      <c r="L625" s="64">
        <v>694</v>
      </c>
      <c r="M625" s="64">
        <v>721</v>
      </c>
      <c r="N625" s="64">
        <v>760</v>
      </c>
      <c r="O625" s="64">
        <v>768</v>
      </c>
      <c r="P625" s="64">
        <v>811</v>
      </c>
      <c r="Q625" s="64">
        <v>808</v>
      </c>
      <c r="R625" s="64">
        <v>840</v>
      </c>
      <c r="S625" s="64">
        <v>851</v>
      </c>
      <c r="T625" s="64">
        <v>898</v>
      </c>
      <c r="U625" s="64">
        <v>915</v>
      </c>
      <c r="V625" s="64">
        <v>917</v>
      </c>
      <c r="W625" s="64">
        <v>904</v>
      </c>
      <c r="X625" s="64">
        <v>873</v>
      </c>
      <c r="Y625" s="64">
        <v>825</v>
      </c>
      <c r="Z625" s="64">
        <v>776</v>
      </c>
      <c r="AA625" s="64">
        <v>731</v>
      </c>
      <c r="AB625" s="65">
        <v>3</v>
      </c>
      <c r="AC625" s="65">
        <f t="shared" si="27"/>
        <v>0</v>
      </c>
      <c r="AD625" s="65">
        <v>5</v>
      </c>
      <c r="AF625" s="59">
        <v>15</v>
      </c>
      <c r="AG625" s="59">
        <v>10</v>
      </c>
      <c r="AH625">
        <v>2022</v>
      </c>
      <c r="AI625" s="74"/>
    </row>
    <row r="626" spans="1:35">
      <c r="A626" s="64">
        <v>20220917</v>
      </c>
      <c r="B626" s="64">
        <f t="shared" si="28"/>
        <v>838</v>
      </c>
      <c r="C626" s="64">
        <f t="shared" si="29"/>
        <v>580</v>
      </c>
      <c r="D626" s="64">
        <v>678</v>
      </c>
      <c r="E626" s="64">
        <v>636</v>
      </c>
      <c r="F626" s="64">
        <v>604</v>
      </c>
      <c r="G626" s="64">
        <v>587</v>
      </c>
      <c r="H626" s="64">
        <v>580</v>
      </c>
      <c r="I626" s="64">
        <v>590</v>
      </c>
      <c r="J626" s="64">
        <v>609</v>
      </c>
      <c r="K626" s="64">
        <v>612</v>
      </c>
      <c r="L626" s="64">
        <v>613</v>
      </c>
      <c r="M626" s="64">
        <v>619</v>
      </c>
      <c r="N626" s="64">
        <v>667</v>
      </c>
      <c r="O626" s="64">
        <v>689</v>
      </c>
      <c r="P626" s="64">
        <v>689</v>
      </c>
      <c r="Q626" s="64">
        <v>758</v>
      </c>
      <c r="R626" s="64">
        <v>768</v>
      </c>
      <c r="S626" s="64">
        <v>770</v>
      </c>
      <c r="T626" s="64">
        <v>803</v>
      </c>
      <c r="U626" s="64">
        <v>823</v>
      </c>
      <c r="V626" s="64">
        <v>838</v>
      </c>
      <c r="W626" s="64">
        <v>833</v>
      </c>
      <c r="X626" s="64">
        <v>811</v>
      </c>
      <c r="Y626" s="64">
        <v>774</v>
      </c>
      <c r="Z626" s="64">
        <v>736</v>
      </c>
      <c r="AA626" s="64">
        <v>700</v>
      </c>
      <c r="AB626" s="65">
        <v>3</v>
      </c>
      <c r="AC626" s="65">
        <f t="shared" si="27"/>
        <v>1</v>
      </c>
      <c r="AD626" s="65">
        <v>6</v>
      </c>
      <c r="AF626" s="59">
        <v>14</v>
      </c>
      <c r="AG626" s="59">
        <v>8</v>
      </c>
      <c r="AH626">
        <v>2022</v>
      </c>
      <c r="AI626" s="74"/>
    </row>
    <row r="627" spans="1:35">
      <c r="A627" s="64">
        <v>20220918</v>
      </c>
      <c r="B627" s="64">
        <f t="shared" si="28"/>
        <v>859</v>
      </c>
      <c r="C627" s="64">
        <f t="shared" si="29"/>
        <v>566</v>
      </c>
      <c r="D627" s="64">
        <v>651</v>
      </c>
      <c r="E627" s="64">
        <v>612</v>
      </c>
      <c r="F627" s="64">
        <v>588</v>
      </c>
      <c r="G627" s="64">
        <v>571</v>
      </c>
      <c r="H627" s="64">
        <v>569</v>
      </c>
      <c r="I627" s="64">
        <v>579</v>
      </c>
      <c r="J627" s="64">
        <v>590</v>
      </c>
      <c r="K627" s="64">
        <v>583</v>
      </c>
      <c r="L627" s="64">
        <v>566</v>
      </c>
      <c r="M627" s="64">
        <v>579</v>
      </c>
      <c r="N627" s="64">
        <v>597</v>
      </c>
      <c r="O627" s="64">
        <v>595</v>
      </c>
      <c r="P627" s="64">
        <v>634</v>
      </c>
      <c r="Q627" s="64">
        <v>725</v>
      </c>
      <c r="R627" s="64">
        <v>763</v>
      </c>
      <c r="S627" s="64">
        <v>780</v>
      </c>
      <c r="T627" s="64">
        <v>808</v>
      </c>
      <c r="U627" s="64">
        <v>834</v>
      </c>
      <c r="V627" s="64">
        <v>858</v>
      </c>
      <c r="W627" s="64">
        <v>859</v>
      </c>
      <c r="X627" s="64">
        <v>833</v>
      </c>
      <c r="Y627" s="64">
        <v>791</v>
      </c>
      <c r="Z627" s="64">
        <v>738</v>
      </c>
      <c r="AA627" s="64">
        <v>697</v>
      </c>
      <c r="AB627" s="65">
        <v>3</v>
      </c>
      <c r="AC627" s="65">
        <f t="shared" si="27"/>
        <v>2</v>
      </c>
      <c r="AD627" s="65">
        <v>7</v>
      </c>
      <c r="AF627" s="59">
        <v>15</v>
      </c>
      <c r="AG627" s="59">
        <v>11</v>
      </c>
      <c r="AH627">
        <v>2022</v>
      </c>
      <c r="AI627" s="74"/>
    </row>
    <row r="628" spans="1:35">
      <c r="A628" s="64">
        <v>20220919</v>
      </c>
      <c r="B628" s="64">
        <f t="shared" si="28"/>
        <v>837</v>
      </c>
      <c r="C628" s="64">
        <f t="shared" si="29"/>
        <v>567</v>
      </c>
      <c r="D628" s="64">
        <v>643</v>
      </c>
      <c r="E628" s="64">
        <v>608</v>
      </c>
      <c r="F628" s="64">
        <v>584</v>
      </c>
      <c r="G628" s="64">
        <v>570</v>
      </c>
      <c r="H628" s="64">
        <v>567</v>
      </c>
      <c r="I628" s="64">
        <v>580</v>
      </c>
      <c r="J628" s="64">
        <v>608</v>
      </c>
      <c r="K628" s="64">
        <v>650</v>
      </c>
      <c r="L628" s="64">
        <v>656</v>
      </c>
      <c r="M628" s="64">
        <v>699</v>
      </c>
      <c r="N628" s="64">
        <v>700</v>
      </c>
      <c r="O628" s="64">
        <v>706</v>
      </c>
      <c r="P628" s="64">
        <v>670</v>
      </c>
      <c r="Q628" s="64">
        <v>681</v>
      </c>
      <c r="R628" s="64">
        <v>729</v>
      </c>
      <c r="S628" s="64">
        <v>776</v>
      </c>
      <c r="T628" s="64">
        <v>800</v>
      </c>
      <c r="U628" s="64">
        <v>837</v>
      </c>
      <c r="V628" s="64">
        <v>824</v>
      </c>
      <c r="W628" s="64">
        <v>806</v>
      </c>
      <c r="X628" s="64">
        <v>776</v>
      </c>
      <c r="Y628" s="64">
        <v>734</v>
      </c>
      <c r="Z628" s="64">
        <v>693</v>
      </c>
      <c r="AA628" s="64">
        <v>657</v>
      </c>
      <c r="AB628" s="65">
        <v>3</v>
      </c>
      <c r="AC628" s="65">
        <f t="shared" si="27"/>
        <v>0</v>
      </c>
      <c r="AD628" s="65">
        <v>1</v>
      </c>
      <c r="AF628" s="59">
        <v>14</v>
      </c>
      <c r="AG628" s="59">
        <v>10</v>
      </c>
      <c r="AH628">
        <v>2022</v>
      </c>
      <c r="AI628" s="74"/>
    </row>
    <row r="629" spans="1:35">
      <c r="A629" s="64">
        <v>20220920</v>
      </c>
      <c r="B629" s="64">
        <f t="shared" si="28"/>
        <v>772</v>
      </c>
      <c r="C629" s="64">
        <f t="shared" si="29"/>
        <v>540</v>
      </c>
      <c r="D629" s="64">
        <v>608</v>
      </c>
      <c r="E629" s="64">
        <v>575</v>
      </c>
      <c r="F629" s="64">
        <v>553</v>
      </c>
      <c r="G629" s="64">
        <v>542</v>
      </c>
      <c r="H629" s="64">
        <v>540</v>
      </c>
      <c r="I629" s="64">
        <v>555</v>
      </c>
      <c r="J629" s="64">
        <v>589</v>
      </c>
      <c r="K629" s="64">
        <v>626</v>
      </c>
      <c r="L629" s="64">
        <v>644</v>
      </c>
      <c r="M629" s="64">
        <v>639</v>
      </c>
      <c r="N629" s="64">
        <v>665</v>
      </c>
      <c r="O629" s="64">
        <v>632</v>
      </c>
      <c r="P629" s="64">
        <v>633</v>
      </c>
      <c r="Q629" s="64">
        <v>681</v>
      </c>
      <c r="R629" s="64">
        <v>697</v>
      </c>
      <c r="S629" s="64">
        <v>691</v>
      </c>
      <c r="T629" s="64">
        <v>748</v>
      </c>
      <c r="U629" s="64">
        <v>767</v>
      </c>
      <c r="V629" s="64">
        <v>772</v>
      </c>
      <c r="W629" s="64">
        <v>766</v>
      </c>
      <c r="X629" s="64">
        <v>747</v>
      </c>
      <c r="Y629" s="64">
        <v>710</v>
      </c>
      <c r="Z629" s="64">
        <v>675</v>
      </c>
      <c r="AA629" s="64">
        <v>646</v>
      </c>
      <c r="AB629" s="65">
        <v>3</v>
      </c>
      <c r="AC629" s="65">
        <f t="shared" si="27"/>
        <v>0</v>
      </c>
      <c r="AD629" s="65">
        <v>2</v>
      </c>
      <c r="AF629" s="59">
        <v>13</v>
      </c>
      <c r="AG629" s="59">
        <v>9</v>
      </c>
      <c r="AH629">
        <v>2022</v>
      </c>
      <c r="AI629" s="74"/>
    </row>
    <row r="630" spans="1:35">
      <c r="A630" s="64">
        <v>20220921</v>
      </c>
      <c r="B630" s="64">
        <f t="shared" si="28"/>
        <v>765</v>
      </c>
      <c r="C630" s="64">
        <f t="shared" si="29"/>
        <v>531</v>
      </c>
      <c r="D630" s="64">
        <v>598</v>
      </c>
      <c r="E630" s="64">
        <v>565</v>
      </c>
      <c r="F630" s="64">
        <v>543</v>
      </c>
      <c r="G630" s="64">
        <v>533</v>
      </c>
      <c r="H630" s="64">
        <v>531</v>
      </c>
      <c r="I630" s="64">
        <v>546</v>
      </c>
      <c r="J630" s="64">
        <v>578</v>
      </c>
      <c r="K630" s="64">
        <v>581</v>
      </c>
      <c r="L630" s="64">
        <v>579</v>
      </c>
      <c r="M630" s="64">
        <v>643</v>
      </c>
      <c r="N630" s="64">
        <v>572</v>
      </c>
      <c r="O630" s="64">
        <v>568</v>
      </c>
      <c r="P630" s="64">
        <v>596</v>
      </c>
      <c r="Q630" s="64">
        <v>628</v>
      </c>
      <c r="R630" s="64">
        <v>673</v>
      </c>
      <c r="S630" s="64">
        <v>739</v>
      </c>
      <c r="T630" s="64">
        <v>723</v>
      </c>
      <c r="U630" s="64">
        <v>734</v>
      </c>
      <c r="V630" s="64">
        <v>765</v>
      </c>
      <c r="W630" s="64">
        <v>756</v>
      </c>
      <c r="X630" s="64">
        <v>720</v>
      </c>
      <c r="Y630" s="64">
        <v>696</v>
      </c>
      <c r="Z630" s="64">
        <v>672</v>
      </c>
      <c r="AA630" s="64">
        <v>638</v>
      </c>
      <c r="AB630" s="65">
        <v>3</v>
      </c>
      <c r="AC630" s="65">
        <f t="shared" si="27"/>
        <v>0</v>
      </c>
      <c r="AD630" s="65">
        <v>3</v>
      </c>
      <c r="AF630" s="59">
        <v>12</v>
      </c>
      <c r="AG630" s="59">
        <v>10</v>
      </c>
      <c r="AH630">
        <v>2022</v>
      </c>
      <c r="AI630" s="74"/>
    </row>
    <row r="631" spans="1:35">
      <c r="A631" s="64">
        <v>20220922</v>
      </c>
      <c r="B631" s="64">
        <f t="shared" si="28"/>
        <v>790</v>
      </c>
      <c r="C631" s="64">
        <f t="shared" si="29"/>
        <v>528</v>
      </c>
      <c r="D631" s="64">
        <v>591</v>
      </c>
      <c r="E631" s="64">
        <v>564</v>
      </c>
      <c r="F631" s="64">
        <v>542</v>
      </c>
      <c r="G631" s="64">
        <v>528</v>
      </c>
      <c r="H631" s="64">
        <v>529</v>
      </c>
      <c r="I631" s="64">
        <v>549</v>
      </c>
      <c r="J631" s="64">
        <v>579</v>
      </c>
      <c r="K631" s="64">
        <v>615</v>
      </c>
      <c r="L631" s="64">
        <v>623</v>
      </c>
      <c r="M631" s="64">
        <v>589</v>
      </c>
      <c r="N631" s="64">
        <v>593</v>
      </c>
      <c r="O631" s="64">
        <v>607</v>
      </c>
      <c r="P631" s="64">
        <v>635</v>
      </c>
      <c r="Q631" s="64">
        <v>667</v>
      </c>
      <c r="R631" s="64">
        <v>750</v>
      </c>
      <c r="S631" s="64">
        <v>723</v>
      </c>
      <c r="T631" s="64">
        <v>729</v>
      </c>
      <c r="U631" s="64">
        <v>780</v>
      </c>
      <c r="V631" s="64">
        <v>790</v>
      </c>
      <c r="W631" s="64">
        <v>775</v>
      </c>
      <c r="X631" s="64">
        <v>752</v>
      </c>
      <c r="Y631" s="64">
        <v>716</v>
      </c>
      <c r="Z631" s="64">
        <v>682</v>
      </c>
      <c r="AA631" s="64">
        <v>650</v>
      </c>
      <c r="AB631" s="65">
        <v>3</v>
      </c>
      <c r="AC631" s="65">
        <f t="shared" si="27"/>
        <v>0</v>
      </c>
      <c r="AD631" s="65">
        <v>4</v>
      </c>
      <c r="AF631" s="59">
        <v>13</v>
      </c>
      <c r="AG631" s="59">
        <v>8</v>
      </c>
      <c r="AH631">
        <v>2022</v>
      </c>
      <c r="AI631" s="74"/>
    </row>
    <row r="632" spans="1:35">
      <c r="A632" s="64">
        <v>20220923</v>
      </c>
      <c r="B632" s="64">
        <f t="shared" si="28"/>
        <v>775</v>
      </c>
      <c r="C632" s="64">
        <f t="shared" si="29"/>
        <v>533</v>
      </c>
      <c r="D632" s="64">
        <v>606</v>
      </c>
      <c r="E632" s="64">
        <v>572</v>
      </c>
      <c r="F632" s="64">
        <v>547</v>
      </c>
      <c r="G632" s="64">
        <v>535</v>
      </c>
      <c r="H632" s="64">
        <v>533</v>
      </c>
      <c r="I632" s="64">
        <v>552</v>
      </c>
      <c r="J632" s="64">
        <v>583</v>
      </c>
      <c r="K632" s="64">
        <v>598</v>
      </c>
      <c r="L632" s="64">
        <v>585</v>
      </c>
      <c r="M632" s="64">
        <v>596</v>
      </c>
      <c r="N632" s="64">
        <v>583</v>
      </c>
      <c r="O632" s="64">
        <v>568</v>
      </c>
      <c r="P632" s="64">
        <v>575</v>
      </c>
      <c r="Q632" s="64">
        <v>673</v>
      </c>
      <c r="R632" s="64">
        <v>711</v>
      </c>
      <c r="S632" s="64">
        <v>775</v>
      </c>
      <c r="T632" s="64">
        <v>768</v>
      </c>
      <c r="U632" s="64">
        <v>764</v>
      </c>
      <c r="V632" s="64">
        <v>773</v>
      </c>
      <c r="W632" s="64">
        <v>763</v>
      </c>
      <c r="X632" s="64">
        <v>739</v>
      </c>
      <c r="Y632" s="64">
        <v>705</v>
      </c>
      <c r="Z632" s="64">
        <v>671</v>
      </c>
      <c r="AA632" s="64">
        <v>642</v>
      </c>
      <c r="AB632" s="65">
        <v>3</v>
      </c>
      <c r="AC632" s="65">
        <f t="shared" si="27"/>
        <v>0</v>
      </c>
      <c r="AD632" s="65">
        <v>5</v>
      </c>
      <c r="AF632" s="59">
        <v>13</v>
      </c>
      <c r="AG632" s="59">
        <v>11</v>
      </c>
      <c r="AH632">
        <v>2022</v>
      </c>
      <c r="AI632" s="74"/>
    </row>
    <row r="633" spans="1:35">
      <c r="A633" s="64">
        <v>20220924</v>
      </c>
      <c r="B633" s="64">
        <f t="shared" si="28"/>
        <v>727</v>
      </c>
      <c r="C633" s="64">
        <f t="shared" si="29"/>
        <v>463</v>
      </c>
      <c r="D633" s="64">
        <v>598</v>
      </c>
      <c r="E633" s="64">
        <v>564</v>
      </c>
      <c r="F633" s="64">
        <v>541</v>
      </c>
      <c r="G633" s="64">
        <v>528</v>
      </c>
      <c r="H633" s="64">
        <v>526</v>
      </c>
      <c r="I633" s="64">
        <v>541</v>
      </c>
      <c r="J633" s="64">
        <v>559</v>
      </c>
      <c r="K633" s="64">
        <v>534</v>
      </c>
      <c r="L633" s="64">
        <v>479</v>
      </c>
      <c r="M633" s="64">
        <v>474</v>
      </c>
      <c r="N633" s="64">
        <v>480</v>
      </c>
      <c r="O633" s="64">
        <v>463</v>
      </c>
      <c r="P633" s="64">
        <v>465</v>
      </c>
      <c r="Q633" s="64">
        <v>491</v>
      </c>
      <c r="R633" s="64">
        <v>597</v>
      </c>
      <c r="S633" s="64">
        <v>665</v>
      </c>
      <c r="T633" s="64">
        <v>671</v>
      </c>
      <c r="U633" s="64">
        <v>698</v>
      </c>
      <c r="V633" s="64">
        <v>727</v>
      </c>
      <c r="W633" s="64">
        <v>719</v>
      </c>
      <c r="X633" s="64">
        <v>705</v>
      </c>
      <c r="Y633" s="64">
        <v>684</v>
      </c>
      <c r="Z633" s="64">
        <v>654</v>
      </c>
      <c r="AA633" s="64">
        <v>628</v>
      </c>
      <c r="AB633" s="65">
        <v>3</v>
      </c>
      <c r="AC633" s="65">
        <f t="shared" si="27"/>
        <v>1</v>
      </c>
      <c r="AD633" s="65">
        <v>6</v>
      </c>
      <c r="AF633" s="59">
        <v>12</v>
      </c>
      <c r="AG633" s="59">
        <v>12</v>
      </c>
      <c r="AH633">
        <v>2022</v>
      </c>
      <c r="AI633" s="74"/>
    </row>
    <row r="634" spans="1:35">
      <c r="A634" s="64">
        <v>20220925</v>
      </c>
      <c r="B634" s="64">
        <f t="shared" si="28"/>
        <v>733</v>
      </c>
      <c r="C634" s="64">
        <f t="shared" si="29"/>
        <v>502</v>
      </c>
      <c r="D634" s="64">
        <v>587</v>
      </c>
      <c r="E634" s="64">
        <v>559</v>
      </c>
      <c r="F634" s="64">
        <v>540</v>
      </c>
      <c r="G634" s="64">
        <v>529</v>
      </c>
      <c r="H634" s="64">
        <v>526</v>
      </c>
      <c r="I634" s="64">
        <v>541</v>
      </c>
      <c r="J634" s="64">
        <v>557</v>
      </c>
      <c r="K634" s="64">
        <v>552</v>
      </c>
      <c r="L634" s="64">
        <v>547</v>
      </c>
      <c r="M634" s="64">
        <v>545</v>
      </c>
      <c r="N634" s="64">
        <v>553</v>
      </c>
      <c r="O634" s="64">
        <v>529</v>
      </c>
      <c r="P634" s="64">
        <v>502</v>
      </c>
      <c r="Q634" s="64">
        <v>575</v>
      </c>
      <c r="R634" s="64">
        <v>628</v>
      </c>
      <c r="S634" s="64">
        <v>622</v>
      </c>
      <c r="T634" s="64">
        <v>661</v>
      </c>
      <c r="U634" s="64">
        <v>716</v>
      </c>
      <c r="V634" s="64">
        <v>733</v>
      </c>
      <c r="W634" s="64">
        <v>731</v>
      </c>
      <c r="X634" s="64">
        <v>721</v>
      </c>
      <c r="Y634" s="64">
        <v>695</v>
      </c>
      <c r="Z634" s="64">
        <v>662</v>
      </c>
      <c r="AA634" s="64">
        <v>635</v>
      </c>
      <c r="AB634" s="65">
        <v>3</v>
      </c>
      <c r="AC634" s="65">
        <f t="shared" si="27"/>
        <v>2</v>
      </c>
      <c r="AD634" s="65">
        <v>7</v>
      </c>
      <c r="AF634" s="59">
        <v>13</v>
      </c>
      <c r="AG634" s="59">
        <v>7</v>
      </c>
      <c r="AH634">
        <v>2022</v>
      </c>
      <c r="AI634" s="74"/>
    </row>
    <row r="635" spans="1:35">
      <c r="A635" s="64">
        <v>20220926</v>
      </c>
      <c r="B635" s="64">
        <f t="shared" si="28"/>
        <v>777</v>
      </c>
      <c r="C635" s="64">
        <f t="shared" si="29"/>
        <v>529</v>
      </c>
      <c r="D635" s="64">
        <v>591</v>
      </c>
      <c r="E635" s="64">
        <v>561</v>
      </c>
      <c r="F635" s="64">
        <v>541</v>
      </c>
      <c r="G635" s="64">
        <v>530</v>
      </c>
      <c r="H635" s="64">
        <v>529</v>
      </c>
      <c r="I635" s="64">
        <v>547</v>
      </c>
      <c r="J635" s="64">
        <v>579</v>
      </c>
      <c r="K635" s="64">
        <v>611</v>
      </c>
      <c r="L635" s="64">
        <v>617</v>
      </c>
      <c r="M635" s="64">
        <v>627</v>
      </c>
      <c r="N635" s="64">
        <v>561</v>
      </c>
      <c r="O635" s="64">
        <v>595</v>
      </c>
      <c r="P635" s="64">
        <v>557</v>
      </c>
      <c r="Q635" s="64">
        <v>601</v>
      </c>
      <c r="R635" s="64">
        <v>655</v>
      </c>
      <c r="S635" s="64">
        <v>761</v>
      </c>
      <c r="T635" s="64">
        <v>771</v>
      </c>
      <c r="U635" s="64">
        <v>767</v>
      </c>
      <c r="V635" s="64">
        <v>777</v>
      </c>
      <c r="W635" s="64">
        <v>766</v>
      </c>
      <c r="X635" s="64">
        <v>747</v>
      </c>
      <c r="Y635" s="64">
        <v>713</v>
      </c>
      <c r="Z635" s="64">
        <v>678</v>
      </c>
      <c r="AA635" s="64">
        <v>647</v>
      </c>
      <c r="AB635" s="65">
        <v>3</v>
      </c>
      <c r="AC635" s="65">
        <f t="shared" si="27"/>
        <v>0</v>
      </c>
      <c r="AD635" s="65">
        <v>1</v>
      </c>
      <c r="AF635" s="59">
        <v>13</v>
      </c>
      <c r="AG635" s="59">
        <v>9</v>
      </c>
      <c r="AH635">
        <v>2022</v>
      </c>
      <c r="AI635" s="74"/>
    </row>
    <row r="636" spans="1:35">
      <c r="A636" s="64">
        <v>20220927</v>
      </c>
      <c r="B636" s="64">
        <f t="shared" si="28"/>
        <v>806</v>
      </c>
      <c r="C636" s="64">
        <f t="shared" si="29"/>
        <v>531</v>
      </c>
      <c r="D636" s="64">
        <v>598</v>
      </c>
      <c r="E636" s="64">
        <v>566</v>
      </c>
      <c r="F636" s="64">
        <v>545</v>
      </c>
      <c r="G636" s="64">
        <v>531</v>
      </c>
      <c r="H636" s="64">
        <v>531</v>
      </c>
      <c r="I636" s="64">
        <v>548</v>
      </c>
      <c r="J636" s="64">
        <v>579</v>
      </c>
      <c r="K636" s="64">
        <v>571</v>
      </c>
      <c r="L636" s="64">
        <v>562</v>
      </c>
      <c r="M636" s="64">
        <v>566</v>
      </c>
      <c r="N636" s="64">
        <v>572</v>
      </c>
      <c r="O636" s="64">
        <v>572</v>
      </c>
      <c r="P636" s="64">
        <v>612</v>
      </c>
      <c r="Q636" s="64">
        <v>703</v>
      </c>
      <c r="R636" s="64">
        <v>658</v>
      </c>
      <c r="S636" s="64">
        <v>666</v>
      </c>
      <c r="T636" s="64">
        <v>747</v>
      </c>
      <c r="U636" s="64">
        <v>806</v>
      </c>
      <c r="V636" s="64">
        <v>794</v>
      </c>
      <c r="W636" s="64">
        <v>778</v>
      </c>
      <c r="X636" s="64">
        <v>752</v>
      </c>
      <c r="Y636" s="64">
        <v>716</v>
      </c>
      <c r="Z636" s="64">
        <v>678</v>
      </c>
      <c r="AA636" s="64">
        <v>647</v>
      </c>
      <c r="AB636" s="65">
        <v>3</v>
      </c>
      <c r="AC636" s="65">
        <f t="shared" si="27"/>
        <v>0</v>
      </c>
      <c r="AD636" s="65">
        <v>2</v>
      </c>
      <c r="AF636" s="59">
        <v>13</v>
      </c>
      <c r="AG636" s="59">
        <v>12</v>
      </c>
      <c r="AH636">
        <v>2022</v>
      </c>
      <c r="AI636" s="74"/>
    </row>
    <row r="637" spans="1:35">
      <c r="A637" s="64">
        <v>20220928</v>
      </c>
      <c r="B637" s="64">
        <f t="shared" si="28"/>
        <v>790</v>
      </c>
      <c r="C637" s="64">
        <f t="shared" si="29"/>
        <v>534</v>
      </c>
      <c r="D637" s="64">
        <v>602</v>
      </c>
      <c r="E637" s="64">
        <v>568</v>
      </c>
      <c r="F637" s="64">
        <v>548</v>
      </c>
      <c r="G637" s="64">
        <v>534</v>
      </c>
      <c r="H637" s="64">
        <v>534</v>
      </c>
      <c r="I637" s="64">
        <v>551</v>
      </c>
      <c r="J637" s="64">
        <v>585</v>
      </c>
      <c r="K637" s="64">
        <v>615</v>
      </c>
      <c r="L637" s="64">
        <v>654</v>
      </c>
      <c r="M637" s="64">
        <v>668</v>
      </c>
      <c r="N637" s="64">
        <v>678</v>
      </c>
      <c r="O637" s="64">
        <v>693</v>
      </c>
      <c r="P637" s="64">
        <v>711</v>
      </c>
      <c r="Q637" s="64">
        <v>735</v>
      </c>
      <c r="R637" s="64">
        <v>730</v>
      </c>
      <c r="S637" s="64">
        <v>762</v>
      </c>
      <c r="T637" s="64">
        <v>773</v>
      </c>
      <c r="U637" s="64">
        <v>780</v>
      </c>
      <c r="V637" s="64">
        <v>790</v>
      </c>
      <c r="W637" s="64">
        <v>784</v>
      </c>
      <c r="X637" s="64">
        <v>759</v>
      </c>
      <c r="Y637" s="64">
        <v>723</v>
      </c>
      <c r="Z637" s="64">
        <v>684</v>
      </c>
      <c r="AA637" s="64">
        <v>648</v>
      </c>
      <c r="AB637" s="65">
        <v>3</v>
      </c>
      <c r="AC637" s="65">
        <f t="shared" si="27"/>
        <v>0</v>
      </c>
      <c r="AD637" s="65">
        <v>3</v>
      </c>
      <c r="AF637" s="59">
        <v>14</v>
      </c>
      <c r="AG637" s="59">
        <v>4</v>
      </c>
      <c r="AH637">
        <v>2022</v>
      </c>
      <c r="AI637" s="74"/>
    </row>
    <row r="638" spans="1:35">
      <c r="A638" s="64">
        <v>20220929</v>
      </c>
      <c r="B638" s="64">
        <f t="shared" si="28"/>
        <v>984</v>
      </c>
      <c r="C638" s="64">
        <f t="shared" si="29"/>
        <v>532</v>
      </c>
      <c r="D638" s="64">
        <v>599</v>
      </c>
      <c r="E638" s="64">
        <v>567</v>
      </c>
      <c r="F638" s="64">
        <v>546</v>
      </c>
      <c r="G638" s="64">
        <v>533</v>
      </c>
      <c r="H638" s="64">
        <v>532</v>
      </c>
      <c r="I638" s="64">
        <v>550</v>
      </c>
      <c r="J638" s="64">
        <v>584</v>
      </c>
      <c r="K638" s="64">
        <v>629</v>
      </c>
      <c r="L638" s="64">
        <v>665</v>
      </c>
      <c r="M638" s="64">
        <v>674</v>
      </c>
      <c r="N638" s="64">
        <v>656</v>
      </c>
      <c r="O638" s="64">
        <v>568</v>
      </c>
      <c r="P638" s="64">
        <v>585</v>
      </c>
      <c r="Q638" s="64">
        <v>618</v>
      </c>
      <c r="R638" s="64">
        <v>629</v>
      </c>
      <c r="S638" s="64">
        <v>694</v>
      </c>
      <c r="T638" s="64">
        <v>773</v>
      </c>
      <c r="U638" s="64">
        <v>899</v>
      </c>
      <c r="V638" s="64">
        <v>954</v>
      </c>
      <c r="W638" s="64">
        <v>984</v>
      </c>
      <c r="X638" s="64">
        <v>946</v>
      </c>
      <c r="Y638" s="64">
        <v>834</v>
      </c>
      <c r="Z638" s="64">
        <v>672</v>
      </c>
      <c r="AA638" s="64">
        <v>646</v>
      </c>
      <c r="AB638" s="65">
        <v>3</v>
      </c>
      <c r="AC638" s="65">
        <f t="shared" si="27"/>
        <v>0</v>
      </c>
      <c r="AD638" s="65">
        <v>4</v>
      </c>
      <c r="AF638" s="59">
        <v>14</v>
      </c>
      <c r="AG638" s="59">
        <v>11</v>
      </c>
      <c r="AH638">
        <v>2022</v>
      </c>
      <c r="AI638" s="74"/>
    </row>
    <row r="639" spans="1:35">
      <c r="A639" s="64">
        <v>20220930</v>
      </c>
      <c r="B639" s="64">
        <f t="shared" si="28"/>
        <v>796</v>
      </c>
      <c r="C639" s="64">
        <f t="shared" si="29"/>
        <v>529</v>
      </c>
      <c r="D639" s="64">
        <v>596</v>
      </c>
      <c r="E639" s="64">
        <v>563</v>
      </c>
      <c r="F639" s="64">
        <v>542</v>
      </c>
      <c r="G639" s="64">
        <v>529</v>
      </c>
      <c r="H639" s="64">
        <v>529</v>
      </c>
      <c r="I639" s="64">
        <v>547</v>
      </c>
      <c r="J639" s="64">
        <v>577</v>
      </c>
      <c r="K639" s="64">
        <v>565</v>
      </c>
      <c r="L639" s="64">
        <v>547</v>
      </c>
      <c r="M639" s="64">
        <v>557</v>
      </c>
      <c r="N639" s="64">
        <v>566</v>
      </c>
      <c r="O639" s="64">
        <v>562</v>
      </c>
      <c r="P639" s="64">
        <v>578</v>
      </c>
      <c r="Q639" s="64">
        <v>610</v>
      </c>
      <c r="R639" s="64">
        <v>650</v>
      </c>
      <c r="S639" s="64">
        <v>701</v>
      </c>
      <c r="T639" s="64">
        <v>757</v>
      </c>
      <c r="U639" s="64">
        <v>796</v>
      </c>
      <c r="V639" s="64">
        <v>792</v>
      </c>
      <c r="W639" s="64">
        <v>792</v>
      </c>
      <c r="X639" s="64">
        <v>743</v>
      </c>
      <c r="Y639" s="64">
        <v>699</v>
      </c>
      <c r="Z639" s="64">
        <v>691</v>
      </c>
      <c r="AA639" s="64">
        <v>658</v>
      </c>
      <c r="AB639" s="65">
        <v>3</v>
      </c>
      <c r="AC639" s="65">
        <f t="shared" si="27"/>
        <v>0</v>
      </c>
      <c r="AD639" s="65">
        <v>5</v>
      </c>
      <c r="AF639" s="59">
        <v>13</v>
      </c>
      <c r="AG639" s="59">
        <v>13</v>
      </c>
      <c r="AH639">
        <v>2022</v>
      </c>
      <c r="AI639" s="74"/>
    </row>
    <row r="640" spans="1:35">
      <c r="A640" s="64">
        <v>20221001</v>
      </c>
      <c r="B640" s="64">
        <f t="shared" si="28"/>
        <v>775</v>
      </c>
      <c r="C640" s="64">
        <f t="shared" si="29"/>
        <v>498</v>
      </c>
      <c r="D640" s="64">
        <v>587</v>
      </c>
      <c r="E640" s="64">
        <v>568</v>
      </c>
      <c r="F640" s="64">
        <v>547</v>
      </c>
      <c r="G640" s="64">
        <v>532</v>
      </c>
      <c r="H640" s="64">
        <v>529</v>
      </c>
      <c r="I640" s="64">
        <v>543</v>
      </c>
      <c r="J640" s="64">
        <v>560</v>
      </c>
      <c r="K640" s="64">
        <v>528</v>
      </c>
      <c r="L640" s="64">
        <v>498</v>
      </c>
      <c r="M640" s="64">
        <v>500</v>
      </c>
      <c r="N640" s="64">
        <v>514</v>
      </c>
      <c r="O640" s="64">
        <v>515</v>
      </c>
      <c r="P640" s="64">
        <v>528</v>
      </c>
      <c r="Q640" s="64">
        <v>550</v>
      </c>
      <c r="R640" s="64">
        <v>576</v>
      </c>
      <c r="S640" s="64">
        <v>649</v>
      </c>
      <c r="T640" s="64">
        <v>708</v>
      </c>
      <c r="U640" s="64">
        <v>759</v>
      </c>
      <c r="V640" s="64">
        <v>775</v>
      </c>
      <c r="W640" s="64">
        <v>745</v>
      </c>
      <c r="X640" s="64">
        <v>722</v>
      </c>
      <c r="Y640" s="64">
        <v>688</v>
      </c>
      <c r="Z640" s="64">
        <v>660</v>
      </c>
      <c r="AA640" s="64">
        <v>630</v>
      </c>
      <c r="AB640" s="65">
        <v>3</v>
      </c>
      <c r="AC640" s="65">
        <f t="shared" si="27"/>
        <v>1</v>
      </c>
      <c r="AD640" s="65">
        <v>6</v>
      </c>
      <c r="AF640" s="59">
        <v>9</v>
      </c>
      <c r="AG640" s="59">
        <v>13</v>
      </c>
      <c r="AH640">
        <v>2022</v>
      </c>
      <c r="AI640" s="74"/>
    </row>
    <row r="641" spans="1:35">
      <c r="A641" s="64">
        <v>20221002</v>
      </c>
      <c r="B641" s="64">
        <f t="shared" si="28"/>
        <v>753</v>
      </c>
      <c r="C641" s="64">
        <f t="shared" si="29"/>
        <v>508</v>
      </c>
      <c r="D641" s="64">
        <v>585</v>
      </c>
      <c r="E641" s="64">
        <v>553</v>
      </c>
      <c r="F641" s="64">
        <v>533</v>
      </c>
      <c r="G641" s="64">
        <v>520</v>
      </c>
      <c r="H641" s="64">
        <v>519</v>
      </c>
      <c r="I641" s="64">
        <v>531</v>
      </c>
      <c r="J641" s="64">
        <v>546</v>
      </c>
      <c r="K641" s="64">
        <v>524</v>
      </c>
      <c r="L641" s="64">
        <v>508</v>
      </c>
      <c r="M641" s="64">
        <v>524</v>
      </c>
      <c r="N641" s="64">
        <v>510</v>
      </c>
      <c r="O641" s="64">
        <v>563</v>
      </c>
      <c r="P641" s="64">
        <v>573</v>
      </c>
      <c r="Q641" s="64">
        <v>598</v>
      </c>
      <c r="R641" s="64">
        <v>594</v>
      </c>
      <c r="S641" s="64">
        <v>635</v>
      </c>
      <c r="T641" s="64">
        <v>691</v>
      </c>
      <c r="U641" s="64">
        <v>732</v>
      </c>
      <c r="V641" s="64">
        <v>753</v>
      </c>
      <c r="W641" s="64">
        <v>747</v>
      </c>
      <c r="X641" s="64">
        <v>735</v>
      </c>
      <c r="Y641" s="64">
        <v>706</v>
      </c>
      <c r="Z641" s="64">
        <v>668</v>
      </c>
      <c r="AA641" s="64">
        <v>634</v>
      </c>
      <c r="AB641" s="65">
        <v>3</v>
      </c>
      <c r="AC641" s="65">
        <f t="shared" si="27"/>
        <v>2</v>
      </c>
      <c r="AD641" s="65">
        <v>7</v>
      </c>
      <c r="AF641" s="59">
        <v>10</v>
      </c>
      <c r="AG641" s="59">
        <v>12</v>
      </c>
      <c r="AH641">
        <v>2022</v>
      </c>
      <c r="AI641" s="74"/>
    </row>
    <row r="642" spans="1:35">
      <c r="A642" s="64">
        <v>20221003</v>
      </c>
      <c r="B642" s="64">
        <f t="shared" si="28"/>
        <v>821</v>
      </c>
      <c r="C642" s="64">
        <f t="shared" si="29"/>
        <v>526</v>
      </c>
      <c r="D642" s="64">
        <v>595</v>
      </c>
      <c r="E642" s="64">
        <v>557</v>
      </c>
      <c r="F642" s="64">
        <v>542</v>
      </c>
      <c r="G642" s="64">
        <v>530</v>
      </c>
      <c r="H642" s="64">
        <v>526</v>
      </c>
      <c r="I642" s="64">
        <v>540</v>
      </c>
      <c r="J642" s="64">
        <v>559</v>
      </c>
      <c r="K642" s="64">
        <v>550</v>
      </c>
      <c r="L642" s="64">
        <v>560</v>
      </c>
      <c r="M642" s="64">
        <v>566</v>
      </c>
      <c r="N642" s="64">
        <v>567</v>
      </c>
      <c r="O642" s="64">
        <v>576</v>
      </c>
      <c r="P642" s="64">
        <v>600</v>
      </c>
      <c r="Q642" s="64">
        <v>654</v>
      </c>
      <c r="R642" s="64">
        <v>696</v>
      </c>
      <c r="S642" s="64">
        <v>733</v>
      </c>
      <c r="T642" s="64">
        <v>766</v>
      </c>
      <c r="U642" s="64">
        <v>803</v>
      </c>
      <c r="V642" s="64">
        <v>821</v>
      </c>
      <c r="W642" s="64">
        <v>810</v>
      </c>
      <c r="X642" s="64">
        <v>782</v>
      </c>
      <c r="Y642" s="64">
        <v>746</v>
      </c>
      <c r="Z642" s="64">
        <v>705</v>
      </c>
      <c r="AA642" s="64">
        <v>655</v>
      </c>
      <c r="AB642" s="65">
        <v>3</v>
      </c>
      <c r="AC642" s="65">
        <f t="shared" ref="AC642:AC705" si="30">IF(NOT(ISBLANK(AE642)),3,IF(AD642=6,1,IF(AD642=7,2,0)))</f>
        <v>3</v>
      </c>
      <c r="AD642" s="65">
        <v>1</v>
      </c>
      <c r="AE642" s="66" t="s">
        <v>78</v>
      </c>
      <c r="AF642" s="59">
        <v>12</v>
      </c>
      <c r="AG642" s="59">
        <v>12</v>
      </c>
      <c r="AH642">
        <v>2022</v>
      </c>
      <c r="AI642" s="74"/>
    </row>
    <row r="643" spans="1:35">
      <c r="A643" s="64">
        <v>20221004</v>
      </c>
      <c r="B643" s="64">
        <f t="shared" ref="B643:B706" si="31">MAX(D643:AA643)</f>
        <v>779</v>
      </c>
      <c r="C643" s="64">
        <f t="shared" ref="C643:C706" si="32">MIN(D643:AA643)</f>
        <v>543</v>
      </c>
      <c r="D643" s="64">
        <v>613</v>
      </c>
      <c r="E643" s="64">
        <v>580</v>
      </c>
      <c r="F643" s="64">
        <v>558</v>
      </c>
      <c r="G643" s="64">
        <v>544</v>
      </c>
      <c r="H643" s="64">
        <v>543</v>
      </c>
      <c r="I643" s="64">
        <v>559</v>
      </c>
      <c r="J643" s="64">
        <v>595</v>
      </c>
      <c r="K643" s="64">
        <v>650</v>
      </c>
      <c r="L643" s="64">
        <v>700</v>
      </c>
      <c r="M643" s="64">
        <v>736</v>
      </c>
      <c r="N643" s="64">
        <v>764</v>
      </c>
      <c r="O643" s="64">
        <v>779</v>
      </c>
      <c r="P643" s="64">
        <v>757</v>
      </c>
      <c r="Q643" s="64">
        <v>754</v>
      </c>
      <c r="R643" s="64">
        <v>721</v>
      </c>
      <c r="S643" s="64">
        <v>741</v>
      </c>
      <c r="T643" s="64">
        <v>749</v>
      </c>
      <c r="U643" s="64">
        <v>761</v>
      </c>
      <c r="V643" s="64">
        <v>769</v>
      </c>
      <c r="W643" s="64">
        <v>753</v>
      </c>
      <c r="X643" s="64">
        <v>730</v>
      </c>
      <c r="Y643" s="64">
        <v>695</v>
      </c>
      <c r="Z643" s="64">
        <v>660</v>
      </c>
      <c r="AA643" s="64">
        <v>624</v>
      </c>
      <c r="AB643" s="65">
        <v>3</v>
      </c>
      <c r="AC643" s="65">
        <f t="shared" si="30"/>
        <v>0</v>
      </c>
      <c r="AD643" s="65">
        <v>2</v>
      </c>
      <c r="AF643" s="59">
        <v>10</v>
      </c>
      <c r="AG643" s="59">
        <v>2</v>
      </c>
      <c r="AH643">
        <v>2022</v>
      </c>
      <c r="AI643" s="74"/>
    </row>
    <row r="644" spans="1:35">
      <c r="A644" s="64">
        <v>20221005</v>
      </c>
      <c r="B644" s="64">
        <f t="shared" si="31"/>
        <v>757</v>
      </c>
      <c r="C644" s="64">
        <f t="shared" si="32"/>
        <v>502</v>
      </c>
      <c r="D644" s="64">
        <v>582</v>
      </c>
      <c r="E644" s="64">
        <v>550</v>
      </c>
      <c r="F644" s="64">
        <v>530</v>
      </c>
      <c r="G644" s="64">
        <v>518</v>
      </c>
      <c r="H644" s="64">
        <v>520</v>
      </c>
      <c r="I644" s="64">
        <v>536</v>
      </c>
      <c r="J644" s="64">
        <v>566</v>
      </c>
      <c r="K644" s="64">
        <v>583</v>
      </c>
      <c r="L644" s="64">
        <v>606</v>
      </c>
      <c r="M644" s="64">
        <v>527</v>
      </c>
      <c r="N644" s="64">
        <v>520</v>
      </c>
      <c r="O644" s="64">
        <v>502</v>
      </c>
      <c r="P644" s="64">
        <v>514</v>
      </c>
      <c r="Q644" s="64">
        <v>613</v>
      </c>
      <c r="R644" s="64">
        <v>593</v>
      </c>
      <c r="S644" s="64">
        <v>632</v>
      </c>
      <c r="T644" s="64">
        <v>712</v>
      </c>
      <c r="U644" s="64">
        <v>754</v>
      </c>
      <c r="V644" s="64">
        <v>757</v>
      </c>
      <c r="W644" s="64">
        <v>738</v>
      </c>
      <c r="X644" s="64">
        <v>719</v>
      </c>
      <c r="Y644" s="64">
        <v>691</v>
      </c>
      <c r="Z644" s="64">
        <v>659</v>
      </c>
      <c r="AA644" s="64">
        <v>628</v>
      </c>
      <c r="AB644" s="65">
        <v>3</v>
      </c>
      <c r="AC644" s="65">
        <f t="shared" si="30"/>
        <v>0</v>
      </c>
      <c r="AD644" s="65">
        <v>3</v>
      </c>
      <c r="AF644" s="59">
        <v>9</v>
      </c>
      <c r="AG644" s="59">
        <v>10</v>
      </c>
      <c r="AH644">
        <v>2022</v>
      </c>
      <c r="AI644" s="74"/>
    </row>
    <row r="645" spans="1:35">
      <c r="A645" s="64">
        <v>20221006</v>
      </c>
      <c r="B645" s="64">
        <f t="shared" si="31"/>
        <v>741</v>
      </c>
      <c r="C645" s="64">
        <f t="shared" si="32"/>
        <v>517</v>
      </c>
      <c r="D645" s="64">
        <v>582</v>
      </c>
      <c r="E645" s="64">
        <v>550</v>
      </c>
      <c r="F645" s="64">
        <v>530</v>
      </c>
      <c r="G645" s="64">
        <v>519</v>
      </c>
      <c r="H645" s="64">
        <v>517</v>
      </c>
      <c r="I645" s="64">
        <v>537</v>
      </c>
      <c r="J645" s="64">
        <v>570</v>
      </c>
      <c r="K645" s="64">
        <v>612</v>
      </c>
      <c r="L645" s="64">
        <v>644</v>
      </c>
      <c r="M645" s="64">
        <v>642</v>
      </c>
      <c r="N645" s="64">
        <v>674</v>
      </c>
      <c r="O645" s="64">
        <v>608</v>
      </c>
      <c r="P645" s="64">
        <v>568</v>
      </c>
      <c r="Q645" s="64">
        <v>624</v>
      </c>
      <c r="R645" s="64">
        <v>631</v>
      </c>
      <c r="S645" s="64">
        <v>714</v>
      </c>
      <c r="T645" s="64">
        <v>738</v>
      </c>
      <c r="U645" s="64">
        <v>733</v>
      </c>
      <c r="V645" s="64">
        <v>741</v>
      </c>
      <c r="W645" s="64">
        <v>729</v>
      </c>
      <c r="X645" s="64">
        <v>710</v>
      </c>
      <c r="Y645" s="64">
        <v>682</v>
      </c>
      <c r="Z645" s="64">
        <v>652</v>
      </c>
      <c r="AA645" s="64">
        <v>624</v>
      </c>
      <c r="AB645" s="65">
        <v>3</v>
      </c>
      <c r="AC645" s="65">
        <f t="shared" si="30"/>
        <v>0</v>
      </c>
      <c r="AD645" s="65">
        <v>4</v>
      </c>
      <c r="AF645" s="59">
        <v>9</v>
      </c>
      <c r="AG645" s="59">
        <v>5</v>
      </c>
      <c r="AH645">
        <v>2022</v>
      </c>
      <c r="AI645" s="74"/>
    </row>
    <row r="646" spans="1:35">
      <c r="A646" s="64">
        <v>20221007</v>
      </c>
      <c r="B646" s="64">
        <f t="shared" si="31"/>
        <v>717</v>
      </c>
      <c r="C646" s="64">
        <f t="shared" si="32"/>
        <v>428</v>
      </c>
      <c r="D646" s="64">
        <v>580</v>
      </c>
      <c r="E646" s="64">
        <v>548</v>
      </c>
      <c r="F646" s="64">
        <v>532</v>
      </c>
      <c r="G646" s="64">
        <v>519</v>
      </c>
      <c r="H646" s="64">
        <v>516</v>
      </c>
      <c r="I646" s="64">
        <v>535</v>
      </c>
      <c r="J646" s="64">
        <v>563</v>
      </c>
      <c r="K646" s="64">
        <v>604</v>
      </c>
      <c r="L646" s="64">
        <v>642</v>
      </c>
      <c r="M646" s="64">
        <v>661</v>
      </c>
      <c r="N646" s="64">
        <v>643</v>
      </c>
      <c r="O646" s="64">
        <v>612</v>
      </c>
      <c r="P646" s="64">
        <v>428</v>
      </c>
      <c r="Q646" s="64">
        <v>481</v>
      </c>
      <c r="R646" s="64">
        <v>536</v>
      </c>
      <c r="S646" s="64">
        <v>591</v>
      </c>
      <c r="T646" s="64">
        <v>675</v>
      </c>
      <c r="U646" s="64">
        <v>714</v>
      </c>
      <c r="V646" s="64">
        <v>717</v>
      </c>
      <c r="W646" s="64">
        <v>702</v>
      </c>
      <c r="X646" s="64">
        <v>688</v>
      </c>
      <c r="Y646" s="64">
        <v>663</v>
      </c>
      <c r="Z646" s="64">
        <v>637</v>
      </c>
      <c r="AA646" s="64">
        <v>614</v>
      </c>
      <c r="AB646" s="65">
        <v>3</v>
      </c>
      <c r="AC646" s="65">
        <f t="shared" si="30"/>
        <v>0</v>
      </c>
      <c r="AD646" s="65">
        <v>5</v>
      </c>
      <c r="AF646" s="59">
        <v>8</v>
      </c>
      <c r="AG646" s="59">
        <v>8</v>
      </c>
      <c r="AH646">
        <v>2022</v>
      </c>
      <c r="AI646" s="74"/>
    </row>
    <row r="647" spans="1:35">
      <c r="A647" s="64">
        <v>20221008</v>
      </c>
      <c r="B647" s="64">
        <f t="shared" si="31"/>
        <v>673</v>
      </c>
      <c r="C647" s="64">
        <f t="shared" si="32"/>
        <v>505</v>
      </c>
      <c r="D647" s="64">
        <v>574</v>
      </c>
      <c r="E647" s="64">
        <v>543</v>
      </c>
      <c r="F647" s="64">
        <v>519</v>
      </c>
      <c r="G647" s="64">
        <v>505</v>
      </c>
      <c r="H647" s="64">
        <v>506</v>
      </c>
      <c r="I647" s="64">
        <v>525</v>
      </c>
      <c r="J647" s="64">
        <v>541</v>
      </c>
      <c r="K647" s="64">
        <v>559</v>
      </c>
      <c r="L647" s="64">
        <v>590</v>
      </c>
      <c r="M647" s="64">
        <v>597</v>
      </c>
      <c r="N647" s="64">
        <v>590</v>
      </c>
      <c r="O647" s="64">
        <v>552</v>
      </c>
      <c r="P647" s="64">
        <v>550</v>
      </c>
      <c r="Q647" s="64">
        <v>596</v>
      </c>
      <c r="R647" s="64">
        <v>597</v>
      </c>
      <c r="S647" s="64">
        <v>617</v>
      </c>
      <c r="T647" s="64">
        <v>628</v>
      </c>
      <c r="U647" s="64">
        <v>653</v>
      </c>
      <c r="V647" s="64">
        <v>673</v>
      </c>
      <c r="W647" s="64">
        <v>668</v>
      </c>
      <c r="X647" s="64">
        <v>659</v>
      </c>
      <c r="Y647" s="64">
        <v>640</v>
      </c>
      <c r="Z647" s="64">
        <v>621</v>
      </c>
      <c r="AA647" s="64">
        <v>601</v>
      </c>
      <c r="AB647" s="65">
        <v>3</v>
      </c>
      <c r="AC647" s="65">
        <f t="shared" si="30"/>
        <v>1</v>
      </c>
      <c r="AD647" s="65">
        <v>6</v>
      </c>
      <c r="AF647" s="59">
        <v>8</v>
      </c>
      <c r="AG647" s="59">
        <v>3</v>
      </c>
      <c r="AH647">
        <v>2022</v>
      </c>
      <c r="AI647" s="74"/>
    </row>
    <row r="648" spans="1:35">
      <c r="A648" s="64">
        <v>20221009</v>
      </c>
      <c r="B648" s="64">
        <f t="shared" si="31"/>
        <v>688</v>
      </c>
      <c r="C648" s="64">
        <f t="shared" si="32"/>
        <v>498</v>
      </c>
      <c r="D648" s="64">
        <v>563</v>
      </c>
      <c r="E648" s="64">
        <v>535</v>
      </c>
      <c r="F648" s="64">
        <v>513</v>
      </c>
      <c r="G648" s="64">
        <v>499</v>
      </c>
      <c r="H648" s="64">
        <v>498</v>
      </c>
      <c r="I648" s="64">
        <v>505</v>
      </c>
      <c r="J648" s="64">
        <v>523</v>
      </c>
      <c r="K648" s="64">
        <v>549</v>
      </c>
      <c r="L648" s="64">
        <v>576</v>
      </c>
      <c r="M648" s="64">
        <v>605</v>
      </c>
      <c r="N648" s="64">
        <v>601</v>
      </c>
      <c r="O648" s="64">
        <v>591</v>
      </c>
      <c r="P648" s="64">
        <v>568</v>
      </c>
      <c r="Q648" s="64">
        <v>575</v>
      </c>
      <c r="R648" s="64">
        <v>588</v>
      </c>
      <c r="S648" s="64">
        <v>570</v>
      </c>
      <c r="T648" s="64">
        <v>629</v>
      </c>
      <c r="U648" s="64">
        <v>660</v>
      </c>
      <c r="V648" s="64">
        <v>670</v>
      </c>
      <c r="W648" s="64">
        <v>676</v>
      </c>
      <c r="X648" s="64">
        <v>688</v>
      </c>
      <c r="Y648" s="64">
        <v>660</v>
      </c>
      <c r="Z648" s="64">
        <v>625</v>
      </c>
      <c r="AA648" s="64">
        <v>607</v>
      </c>
      <c r="AB648" s="65">
        <v>3</v>
      </c>
      <c r="AC648" s="65">
        <f t="shared" si="30"/>
        <v>3</v>
      </c>
      <c r="AD648" s="65">
        <v>7</v>
      </c>
      <c r="AE648" s="66" t="s">
        <v>79</v>
      </c>
      <c r="AF648" s="59">
        <v>8</v>
      </c>
      <c r="AG648" s="59">
        <v>3</v>
      </c>
      <c r="AH648">
        <v>2022</v>
      </c>
      <c r="AI648" s="74"/>
    </row>
    <row r="649" spans="1:35">
      <c r="A649" s="64">
        <v>20221010</v>
      </c>
      <c r="B649" s="64">
        <f t="shared" si="31"/>
        <v>716</v>
      </c>
      <c r="C649" s="64">
        <f t="shared" si="32"/>
        <v>484</v>
      </c>
      <c r="D649" s="64">
        <v>567</v>
      </c>
      <c r="E649" s="64">
        <v>538</v>
      </c>
      <c r="F649" s="64">
        <v>516</v>
      </c>
      <c r="G649" s="64">
        <v>504</v>
      </c>
      <c r="H649" s="64">
        <v>503</v>
      </c>
      <c r="I649" s="64">
        <v>521</v>
      </c>
      <c r="J649" s="64">
        <v>541</v>
      </c>
      <c r="K649" s="64">
        <v>518</v>
      </c>
      <c r="L649" s="64">
        <v>524</v>
      </c>
      <c r="M649" s="64">
        <v>498</v>
      </c>
      <c r="N649" s="64">
        <v>499</v>
      </c>
      <c r="O649" s="64">
        <v>493</v>
      </c>
      <c r="P649" s="64">
        <v>484</v>
      </c>
      <c r="Q649" s="64">
        <v>545</v>
      </c>
      <c r="R649" s="64">
        <v>593</v>
      </c>
      <c r="S649" s="64">
        <v>562</v>
      </c>
      <c r="T649" s="64">
        <v>657</v>
      </c>
      <c r="U649" s="64">
        <v>705</v>
      </c>
      <c r="V649" s="64">
        <v>716</v>
      </c>
      <c r="W649" s="64">
        <v>703</v>
      </c>
      <c r="X649" s="64">
        <v>689</v>
      </c>
      <c r="Y649" s="64">
        <v>672</v>
      </c>
      <c r="Z649" s="64">
        <v>647</v>
      </c>
      <c r="AA649" s="64">
        <v>621</v>
      </c>
      <c r="AB649" s="65">
        <v>3</v>
      </c>
      <c r="AC649" s="65">
        <f t="shared" si="30"/>
        <v>3</v>
      </c>
      <c r="AD649" s="65">
        <v>1</v>
      </c>
      <c r="AE649" s="66" t="s">
        <v>79</v>
      </c>
      <c r="AF649" s="59">
        <v>7</v>
      </c>
      <c r="AG649" s="59">
        <v>5</v>
      </c>
      <c r="AH649">
        <v>2022</v>
      </c>
      <c r="AI649" s="74"/>
    </row>
    <row r="650" spans="1:35">
      <c r="A650" s="64">
        <v>20221011</v>
      </c>
      <c r="B650" s="64">
        <f t="shared" si="31"/>
        <v>741</v>
      </c>
      <c r="C650" s="64">
        <f t="shared" si="32"/>
        <v>482</v>
      </c>
      <c r="D650" s="64">
        <v>578</v>
      </c>
      <c r="E650" s="64">
        <v>551</v>
      </c>
      <c r="F650" s="64">
        <v>532</v>
      </c>
      <c r="G650" s="64">
        <v>520</v>
      </c>
      <c r="H650" s="64">
        <v>523</v>
      </c>
      <c r="I650" s="64">
        <v>538</v>
      </c>
      <c r="J650" s="64">
        <v>574</v>
      </c>
      <c r="K650" s="64">
        <v>612</v>
      </c>
      <c r="L650" s="64">
        <v>634</v>
      </c>
      <c r="M650" s="64">
        <v>603</v>
      </c>
      <c r="N650" s="64">
        <v>528</v>
      </c>
      <c r="O650" s="64">
        <v>485</v>
      </c>
      <c r="P650" s="64">
        <v>482</v>
      </c>
      <c r="Q650" s="64">
        <v>501</v>
      </c>
      <c r="R650" s="64">
        <v>557</v>
      </c>
      <c r="S650" s="64">
        <v>594</v>
      </c>
      <c r="T650" s="64">
        <v>671</v>
      </c>
      <c r="U650" s="64">
        <v>736</v>
      </c>
      <c r="V650" s="64">
        <v>741</v>
      </c>
      <c r="W650" s="64">
        <v>727</v>
      </c>
      <c r="X650" s="64">
        <v>712</v>
      </c>
      <c r="Y650" s="64">
        <v>686</v>
      </c>
      <c r="Z650" s="64">
        <v>659</v>
      </c>
      <c r="AA650" s="64">
        <v>635</v>
      </c>
      <c r="AB650" s="65">
        <v>3</v>
      </c>
      <c r="AC650" s="65">
        <f t="shared" si="30"/>
        <v>0</v>
      </c>
      <c r="AD650" s="65">
        <v>2</v>
      </c>
      <c r="AF650" s="59">
        <v>8</v>
      </c>
      <c r="AG650" s="59">
        <v>9</v>
      </c>
      <c r="AH650">
        <v>2022</v>
      </c>
      <c r="AI650" s="74"/>
    </row>
    <row r="651" spans="1:35">
      <c r="A651" s="64">
        <v>20221012</v>
      </c>
      <c r="B651" s="64">
        <f t="shared" si="31"/>
        <v>743</v>
      </c>
      <c r="C651" s="64">
        <f t="shared" si="32"/>
        <v>482</v>
      </c>
      <c r="D651" s="64">
        <v>591</v>
      </c>
      <c r="E651" s="64">
        <v>559</v>
      </c>
      <c r="F651" s="64">
        <v>536</v>
      </c>
      <c r="G651" s="64">
        <v>524</v>
      </c>
      <c r="H651" s="64">
        <v>529</v>
      </c>
      <c r="I651" s="64">
        <v>546</v>
      </c>
      <c r="J651" s="64">
        <v>577</v>
      </c>
      <c r="K651" s="64">
        <v>566</v>
      </c>
      <c r="L651" s="64">
        <v>527</v>
      </c>
      <c r="M651" s="64">
        <v>509</v>
      </c>
      <c r="N651" s="64">
        <v>505</v>
      </c>
      <c r="O651" s="64">
        <v>498</v>
      </c>
      <c r="P651" s="64">
        <v>482</v>
      </c>
      <c r="Q651" s="64">
        <v>504</v>
      </c>
      <c r="R651" s="64">
        <v>568</v>
      </c>
      <c r="S651" s="64">
        <v>618</v>
      </c>
      <c r="T651" s="64">
        <v>684</v>
      </c>
      <c r="U651" s="64">
        <v>733</v>
      </c>
      <c r="V651" s="64">
        <v>743</v>
      </c>
      <c r="W651" s="64">
        <v>732</v>
      </c>
      <c r="X651" s="64">
        <v>717</v>
      </c>
      <c r="Y651" s="64">
        <v>688</v>
      </c>
      <c r="Z651" s="64">
        <v>664</v>
      </c>
      <c r="AA651" s="64">
        <v>636</v>
      </c>
      <c r="AB651" s="65">
        <v>3</v>
      </c>
      <c r="AC651" s="65">
        <f t="shared" si="30"/>
        <v>0</v>
      </c>
      <c r="AD651" s="65">
        <v>3</v>
      </c>
      <c r="AF651" s="59">
        <v>7</v>
      </c>
      <c r="AG651" s="59">
        <v>12</v>
      </c>
      <c r="AH651">
        <v>2022</v>
      </c>
      <c r="AI651" s="74"/>
    </row>
    <row r="652" spans="1:35">
      <c r="A652" s="64">
        <v>20221013</v>
      </c>
      <c r="B652" s="64">
        <f t="shared" si="31"/>
        <v>741</v>
      </c>
      <c r="C652" s="64">
        <f t="shared" si="32"/>
        <v>524</v>
      </c>
      <c r="D652" s="64">
        <v>588</v>
      </c>
      <c r="E652" s="64">
        <v>557</v>
      </c>
      <c r="F652" s="64">
        <v>534</v>
      </c>
      <c r="G652" s="64">
        <v>524</v>
      </c>
      <c r="H652" s="64">
        <v>528</v>
      </c>
      <c r="I652" s="64">
        <v>546</v>
      </c>
      <c r="J652" s="64">
        <v>576</v>
      </c>
      <c r="K652" s="64">
        <v>578</v>
      </c>
      <c r="L652" s="64">
        <v>569</v>
      </c>
      <c r="M652" s="64">
        <v>529</v>
      </c>
      <c r="N652" s="64">
        <v>544</v>
      </c>
      <c r="O652" s="64">
        <v>547</v>
      </c>
      <c r="P652" s="64">
        <v>529</v>
      </c>
      <c r="Q652" s="64">
        <v>568</v>
      </c>
      <c r="R652" s="64">
        <v>586</v>
      </c>
      <c r="S652" s="64">
        <v>639</v>
      </c>
      <c r="T652" s="64">
        <v>678</v>
      </c>
      <c r="U652" s="64">
        <v>673</v>
      </c>
      <c r="V652" s="64">
        <v>741</v>
      </c>
      <c r="W652" s="64">
        <v>729</v>
      </c>
      <c r="X652" s="64">
        <v>714</v>
      </c>
      <c r="Y652" s="64">
        <v>687</v>
      </c>
      <c r="Z652" s="64">
        <v>660</v>
      </c>
      <c r="AA652" s="64">
        <v>639</v>
      </c>
      <c r="AB652" s="65">
        <v>3</v>
      </c>
      <c r="AC652" s="65">
        <f t="shared" si="30"/>
        <v>0</v>
      </c>
      <c r="AD652" s="65">
        <v>4</v>
      </c>
      <c r="AF652" s="59">
        <v>9</v>
      </c>
      <c r="AG652" s="59">
        <v>6</v>
      </c>
      <c r="AH652">
        <v>2022</v>
      </c>
      <c r="AI652" s="74"/>
    </row>
    <row r="653" spans="1:35">
      <c r="A653" s="64">
        <v>20221014</v>
      </c>
      <c r="B653" s="64">
        <f t="shared" si="31"/>
        <v>737</v>
      </c>
      <c r="C653" s="64">
        <f t="shared" si="32"/>
        <v>528</v>
      </c>
      <c r="D653" s="64">
        <v>593</v>
      </c>
      <c r="E653" s="64">
        <v>561</v>
      </c>
      <c r="F653" s="64">
        <v>539</v>
      </c>
      <c r="G653" s="64">
        <v>528</v>
      </c>
      <c r="H653" s="64">
        <v>528</v>
      </c>
      <c r="I653" s="64">
        <v>549</v>
      </c>
      <c r="J653" s="64">
        <v>579</v>
      </c>
      <c r="K653" s="64">
        <v>590</v>
      </c>
      <c r="L653" s="64">
        <v>560</v>
      </c>
      <c r="M653" s="64">
        <v>537</v>
      </c>
      <c r="N653" s="64">
        <v>563</v>
      </c>
      <c r="O653" s="64">
        <v>551</v>
      </c>
      <c r="P653" s="64">
        <v>534</v>
      </c>
      <c r="Q653" s="64">
        <v>560</v>
      </c>
      <c r="R653" s="64">
        <v>590</v>
      </c>
      <c r="S653" s="64">
        <v>642</v>
      </c>
      <c r="T653" s="64">
        <v>691</v>
      </c>
      <c r="U653" s="64">
        <v>734</v>
      </c>
      <c r="V653" s="64">
        <v>737</v>
      </c>
      <c r="W653" s="64">
        <v>722</v>
      </c>
      <c r="X653" s="64">
        <v>709</v>
      </c>
      <c r="Y653" s="64">
        <v>686</v>
      </c>
      <c r="Z653" s="64">
        <v>658</v>
      </c>
      <c r="AA653" s="64">
        <v>643</v>
      </c>
      <c r="AB653" s="65">
        <v>3</v>
      </c>
      <c r="AC653" s="65">
        <f t="shared" si="30"/>
        <v>0</v>
      </c>
      <c r="AD653" s="65">
        <v>5</v>
      </c>
      <c r="AF653" s="59">
        <v>9</v>
      </c>
      <c r="AG653" s="59">
        <v>9</v>
      </c>
      <c r="AH653">
        <v>2022</v>
      </c>
      <c r="AI653" s="74"/>
    </row>
    <row r="654" spans="1:35">
      <c r="A654" s="64">
        <v>20221015</v>
      </c>
      <c r="B654" s="64">
        <f t="shared" si="31"/>
        <v>727</v>
      </c>
      <c r="C654" s="64">
        <f t="shared" si="32"/>
        <v>470</v>
      </c>
      <c r="D654" s="64">
        <v>596</v>
      </c>
      <c r="E654" s="64">
        <v>565</v>
      </c>
      <c r="F654" s="64">
        <v>543</v>
      </c>
      <c r="G654" s="64">
        <v>532</v>
      </c>
      <c r="H654" s="64">
        <v>530</v>
      </c>
      <c r="I654" s="64">
        <v>548</v>
      </c>
      <c r="J654" s="64">
        <v>567</v>
      </c>
      <c r="K654" s="64">
        <v>548</v>
      </c>
      <c r="L654" s="64">
        <v>501</v>
      </c>
      <c r="M654" s="64">
        <v>482</v>
      </c>
      <c r="N654" s="64">
        <v>470</v>
      </c>
      <c r="O654" s="64">
        <v>480</v>
      </c>
      <c r="P654" s="64">
        <v>503</v>
      </c>
      <c r="Q654" s="64">
        <v>511</v>
      </c>
      <c r="R654" s="64">
        <v>533</v>
      </c>
      <c r="S654" s="64">
        <v>593</v>
      </c>
      <c r="T654" s="64">
        <v>658</v>
      </c>
      <c r="U654" s="64">
        <v>719</v>
      </c>
      <c r="V654" s="64">
        <v>727</v>
      </c>
      <c r="W654" s="64">
        <v>713</v>
      </c>
      <c r="X654" s="64">
        <v>697</v>
      </c>
      <c r="Y654" s="64">
        <v>679</v>
      </c>
      <c r="Z654" s="64">
        <v>655</v>
      </c>
      <c r="AA654" s="64">
        <v>634</v>
      </c>
      <c r="AB654" s="65">
        <v>3</v>
      </c>
      <c r="AC654" s="65">
        <f t="shared" si="30"/>
        <v>1</v>
      </c>
      <c r="AD654" s="65">
        <v>6</v>
      </c>
      <c r="AF654" s="59">
        <v>10</v>
      </c>
      <c r="AG654" s="59">
        <v>11</v>
      </c>
      <c r="AH654">
        <v>2022</v>
      </c>
      <c r="AI654" s="74"/>
    </row>
    <row r="655" spans="1:35">
      <c r="A655" s="64">
        <v>20221016</v>
      </c>
      <c r="B655" s="64">
        <f t="shared" si="31"/>
        <v>718</v>
      </c>
      <c r="C655" s="64">
        <f t="shared" si="32"/>
        <v>507</v>
      </c>
      <c r="D655" s="64">
        <v>592</v>
      </c>
      <c r="E655" s="64">
        <v>564</v>
      </c>
      <c r="F655" s="64">
        <v>541</v>
      </c>
      <c r="G655" s="64">
        <v>528</v>
      </c>
      <c r="H655" s="64">
        <v>528</v>
      </c>
      <c r="I655" s="64">
        <v>542</v>
      </c>
      <c r="J655" s="64">
        <v>557</v>
      </c>
      <c r="K655" s="64">
        <v>563</v>
      </c>
      <c r="L655" s="64">
        <v>569</v>
      </c>
      <c r="M655" s="64">
        <v>542</v>
      </c>
      <c r="N655" s="64">
        <v>519</v>
      </c>
      <c r="O655" s="64">
        <v>507</v>
      </c>
      <c r="P655" s="64">
        <v>528</v>
      </c>
      <c r="Q655" s="64">
        <v>542</v>
      </c>
      <c r="R655" s="64">
        <v>583</v>
      </c>
      <c r="S655" s="64">
        <v>623</v>
      </c>
      <c r="T655" s="64">
        <v>627</v>
      </c>
      <c r="U655" s="64">
        <v>697</v>
      </c>
      <c r="V655" s="64">
        <v>718</v>
      </c>
      <c r="W655" s="64">
        <v>706</v>
      </c>
      <c r="X655" s="64">
        <v>696</v>
      </c>
      <c r="Y655" s="64">
        <v>674</v>
      </c>
      <c r="Z655" s="64">
        <v>649</v>
      </c>
      <c r="AA655" s="64">
        <v>622</v>
      </c>
      <c r="AB655" s="65">
        <v>3</v>
      </c>
      <c r="AC655" s="65">
        <f t="shared" si="30"/>
        <v>2</v>
      </c>
      <c r="AD655" s="65">
        <v>7</v>
      </c>
      <c r="AF655" s="59">
        <v>10</v>
      </c>
      <c r="AG655" s="59">
        <v>7</v>
      </c>
      <c r="AH655">
        <v>2022</v>
      </c>
      <c r="AI655" s="74"/>
    </row>
    <row r="656" spans="1:35">
      <c r="A656" s="64">
        <v>20221017</v>
      </c>
      <c r="B656" s="64">
        <f t="shared" si="31"/>
        <v>745</v>
      </c>
      <c r="C656" s="64">
        <f t="shared" si="32"/>
        <v>490</v>
      </c>
      <c r="D656" s="64">
        <v>579</v>
      </c>
      <c r="E656" s="64">
        <v>552</v>
      </c>
      <c r="F656" s="64">
        <v>531</v>
      </c>
      <c r="G656" s="64">
        <v>518</v>
      </c>
      <c r="H656" s="64">
        <v>517</v>
      </c>
      <c r="I656" s="64">
        <v>540</v>
      </c>
      <c r="J656" s="64">
        <v>571</v>
      </c>
      <c r="K656" s="64">
        <v>605</v>
      </c>
      <c r="L656" s="64">
        <v>599</v>
      </c>
      <c r="M656" s="64">
        <v>580</v>
      </c>
      <c r="N656" s="64">
        <v>551</v>
      </c>
      <c r="O656" s="64">
        <v>553</v>
      </c>
      <c r="P656" s="64">
        <v>498</v>
      </c>
      <c r="Q656" s="64">
        <v>490</v>
      </c>
      <c r="R656" s="64">
        <v>546</v>
      </c>
      <c r="S656" s="64">
        <v>595</v>
      </c>
      <c r="T656" s="64">
        <v>681</v>
      </c>
      <c r="U656" s="64">
        <v>745</v>
      </c>
      <c r="V656" s="64">
        <v>743</v>
      </c>
      <c r="W656" s="64">
        <v>730</v>
      </c>
      <c r="X656" s="64">
        <v>715</v>
      </c>
      <c r="Y656" s="64">
        <v>691</v>
      </c>
      <c r="Z656" s="64">
        <v>664</v>
      </c>
      <c r="AA656" s="64">
        <v>642</v>
      </c>
      <c r="AB656" s="65">
        <v>3</v>
      </c>
      <c r="AC656" s="65">
        <f t="shared" si="30"/>
        <v>0</v>
      </c>
      <c r="AD656" s="65">
        <v>1</v>
      </c>
      <c r="AF656" s="59">
        <v>7</v>
      </c>
      <c r="AG656" s="59">
        <v>10</v>
      </c>
      <c r="AH656">
        <v>2022</v>
      </c>
      <c r="AI656" s="74"/>
    </row>
    <row r="657" spans="1:35">
      <c r="A657" s="64">
        <v>20221018</v>
      </c>
      <c r="B657" s="64">
        <f t="shared" si="31"/>
        <v>743</v>
      </c>
      <c r="C657" s="64">
        <f t="shared" si="32"/>
        <v>480</v>
      </c>
      <c r="D657" s="64">
        <v>596</v>
      </c>
      <c r="E657" s="64">
        <v>562</v>
      </c>
      <c r="F657" s="64">
        <v>541</v>
      </c>
      <c r="G657" s="64">
        <v>531</v>
      </c>
      <c r="H657" s="64">
        <v>532</v>
      </c>
      <c r="I657" s="64">
        <v>504</v>
      </c>
      <c r="J657" s="64">
        <v>582</v>
      </c>
      <c r="K657" s="64">
        <v>578</v>
      </c>
      <c r="L657" s="64">
        <v>527</v>
      </c>
      <c r="M657" s="64">
        <v>497</v>
      </c>
      <c r="N657" s="64">
        <v>480</v>
      </c>
      <c r="O657" s="64">
        <v>493</v>
      </c>
      <c r="P657" s="64">
        <v>512</v>
      </c>
      <c r="Q657" s="64">
        <v>532</v>
      </c>
      <c r="R657" s="64">
        <v>528</v>
      </c>
      <c r="S657" s="64">
        <v>590</v>
      </c>
      <c r="T657" s="64">
        <v>677</v>
      </c>
      <c r="U657" s="64">
        <v>740</v>
      </c>
      <c r="V657" s="64">
        <v>743</v>
      </c>
      <c r="W657" s="64">
        <v>737</v>
      </c>
      <c r="X657" s="64">
        <v>717</v>
      </c>
      <c r="Y657" s="64">
        <v>693</v>
      </c>
      <c r="Z657" s="64">
        <v>667</v>
      </c>
      <c r="AA657" s="64">
        <v>641</v>
      </c>
      <c r="AB657" s="65">
        <v>3</v>
      </c>
      <c r="AC657" s="65">
        <f t="shared" si="30"/>
        <v>0</v>
      </c>
      <c r="AD657" s="65">
        <v>2</v>
      </c>
      <c r="AF657" s="59">
        <v>6</v>
      </c>
      <c r="AG657" s="59">
        <v>11</v>
      </c>
      <c r="AH657">
        <v>2022</v>
      </c>
      <c r="AI657" s="74"/>
    </row>
    <row r="658" spans="1:35">
      <c r="A658" s="64">
        <v>20221019</v>
      </c>
      <c r="B658" s="64">
        <f t="shared" si="31"/>
        <v>748</v>
      </c>
      <c r="C658" s="64">
        <f t="shared" si="32"/>
        <v>484</v>
      </c>
      <c r="D658" s="64">
        <v>595</v>
      </c>
      <c r="E658" s="64">
        <v>563</v>
      </c>
      <c r="F658" s="64">
        <v>542</v>
      </c>
      <c r="G658" s="64">
        <v>531</v>
      </c>
      <c r="H658" s="64">
        <v>536</v>
      </c>
      <c r="I658" s="64">
        <v>554</v>
      </c>
      <c r="J658" s="64">
        <v>588</v>
      </c>
      <c r="K658" s="64">
        <v>580</v>
      </c>
      <c r="L658" s="64">
        <v>529</v>
      </c>
      <c r="M658" s="64">
        <v>494</v>
      </c>
      <c r="N658" s="64">
        <v>484</v>
      </c>
      <c r="O658" s="64">
        <v>496</v>
      </c>
      <c r="P658" s="64">
        <v>514</v>
      </c>
      <c r="Q658" s="64">
        <v>533</v>
      </c>
      <c r="R658" s="64">
        <v>541</v>
      </c>
      <c r="S658" s="64">
        <v>600</v>
      </c>
      <c r="T658" s="64">
        <v>686</v>
      </c>
      <c r="U658" s="64">
        <v>746</v>
      </c>
      <c r="V658" s="64">
        <v>748</v>
      </c>
      <c r="W658" s="64">
        <v>733</v>
      </c>
      <c r="X658" s="64">
        <v>720</v>
      </c>
      <c r="Y658" s="64">
        <v>696</v>
      </c>
      <c r="Z658" s="64">
        <v>672</v>
      </c>
      <c r="AA658" s="64">
        <v>650</v>
      </c>
      <c r="AB658" s="65">
        <v>3</v>
      </c>
      <c r="AC658" s="65">
        <f t="shared" si="30"/>
        <v>0</v>
      </c>
      <c r="AD658" s="65">
        <v>3</v>
      </c>
      <c r="AF658" s="59">
        <v>6</v>
      </c>
      <c r="AG658" s="59">
        <v>11</v>
      </c>
      <c r="AH658">
        <v>2022</v>
      </c>
      <c r="AI658" s="74"/>
    </row>
    <row r="659" spans="1:35">
      <c r="A659" s="64">
        <v>20221020</v>
      </c>
      <c r="B659" s="64">
        <f t="shared" si="31"/>
        <v>743</v>
      </c>
      <c r="C659" s="64">
        <f t="shared" si="32"/>
        <v>491</v>
      </c>
      <c r="D659" s="64">
        <v>602</v>
      </c>
      <c r="E659" s="64">
        <v>570</v>
      </c>
      <c r="F659" s="64">
        <v>548</v>
      </c>
      <c r="G659" s="64">
        <v>538</v>
      </c>
      <c r="H659" s="64">
        <v>538</v>
      </c>
      <c r="I659" s="64">
        <v>558</v>
      </c>
      <c r="J659" s="64">
        <v>591</v>
      </c>
      <c r="K659" s="64">
        <v>581</v>
      </c>
      <c r="L659" s="64">
        <v>532</v>
      </c>
      <c r="M659" s="64">
        <v>503</v>
      </c>
      <c r="N659" s="64">
        <v>492</v>
      </c>
      <c r="O659" s="64">
        <v>491</v>
      </c>
      <c r="P659" s="64">
        <v>509</v>
      </c>
      <c r="Q659" s="64">
        <v>540</v>
      </c>
      <c r="R659" s="64">
        <v>556</v>
      </c>
      <c r="S659" s="64">
        <v>610</v>
      </c>
      <c r="T659" s="64">
        <v>692</v>
      </c>
      <c r="U659" s="64">
        <v>741</v>
      </c>
      <c r="V659" s="64">
        <v>743</v>
      </c>
      <c r="W659" s="64">
        <v>732</v>
      </c>
      <c r="X659" s="64">
        <v>719</v>
      </c>
      <c r="Y659" s="64">
        <v>695</v>
      </c>
      <c r="Z659" s="64">
        <v>670</v>
      </c>
      <c r="AA659" s="64">
        <v>645</v>
      </c>
      <c r="AB659" s="65">
        <v>3</v>
      </c>
      <c r="AC659" s="65">
        <f t="shared" si="30"/>
        <v>0</v>
      </c>
      <c r="AD659" s="65">
        <v>4</v>
      </c>
      <c r="AF659" s="59">
        <v>6</v>
      </c>
      <c r="AG659" s="59">
        <v>11</v>
      </c>
      <c r="AH659">
        <v>2022</v>
      </c>
      <c r="AI659" s="74"/>
    </row>
    <row r="660" spans="1:35">
      <c r="A660" s="64">
        <v>20221021</v>
      </c>
      <c r="B660" s="64">
        <f t="shared" si="31"/>
        <v>748</v>
      </c>
      <c r="C660" s="64">
        <f t="shared" si="32"/>
        <v>537</v>
      </c>
      <c r="D660" s="64">
        <v>601</v>
      </c>
      <c r="E660" s="64">
        <v>570</v>
      </c>
      <c r="F660" s="64">
        <v>547</v>
      </c>
      <c r="G660" s="64">
        <v>539</v>
      </c>
      <c r="H660" s="64">
        <v>539</v>
      </c>
      <c r="I660" s="64">
        <v>560</v>
      </c>
      <c r="J660" s="64">
        <v>589</v>
      </c>
      <c r="K660" s="64">
        <v>610</v>
      </c>
      <c r="L660" s="64">
        <v>576</v>
      </c>
      <c r="M660" s="64">
        <v>537</v>
      </c>
      <c r="N660" s="64">
        <v>544</v>
      </c>
      <c r="O660" s="64">
        <v>605</v>
      </c>
      <c r="P660" s="64">
        <v>597</v>
      </c>
      <c r="Q660" s="64">
        <v>670</v>
      </c>
      <c r="R660" s="64">
        <v>657</v>
      </c>
      <c r="S660" s="64">
        <v>610</v>
      </c>
      <c r="T660" s="64">
        <v>700</v>
      </c>
      <c r="U660" s="64">
        <v>740</v>
      </c>
      <c r="V660" s="64">
        <v>748</v>
      </c>
      <c r="W660" s="64">
        <v>732</v>
      </c>
      <c r="X660" s="64">
        <v>717</v>
      </c>
      <c r="Y660" s="64">
        <v>694</v>
      </c>
      <c r="Z660" s="64">
        <v>668</v>
      </c>
      <c r="AA660" s="64">
        <v>646</v>
      </c>
      <c r="AB660" s="65">
        <v>3</v>
      </c>
      <c r="AC660" s="65">
        <f t="shared" si="30"/>
        <v>0</v>
      </c>
      <c r="AD660" s="65">
        <v>5</v>
      </c>
      <c r="AF660" s="59">
        <v>7</v>
      </c>
      <c r="AG660" s="59">
        <v>8</v>
      </c>
      <c r="AH660">
        <v>2022</v>
      </c>
      <c r="AI660" s="74"/>
    </row>
    <row r="661" spans="1:35">
      <c r="A661" s="64">
        <v>20221022</v>
      </c>
      <c r="B661" s="64">
        <f t="shared" si="31"/>
        <v>717</v>
      </c>
      <c r="C661" s="64">
        <f t="shared" si="32"/>
        <v>479</v>
      </c>
      <c r="D661" s="64">
        <v>605</v>
      </c>
      <c r="E661" s="64">
        <v>570</v>
      </c>
      <c r="F661" s="64">
        <v>541</v>
      </c>
      <c r="G661" s="64">
        <v>537</v>
      </c>
      <c r="H661" s="64">
        <v>538</v>
      </c>
      <c r="I661" s="64">
        <v>554</v>
      </c>
      <c r="J661" s="64">
        <v>576</v>
      </c>
      <c r="K661" s="64">
        <v>588</v>
      </c>
      <c r="L661" s="64">
        <v>593</v>
      </c>
      <c r="M661" s="64">
        <v>569</v>
      </c>
      <c r="N661" s="64">
        <v>502</v>
      </c>
      <c r="O661" s="64">
        <v>479</v>
      </c>
      <c r="P661" s="64">
        <v>553</v>
      </c>
      <c r="Q661" s="64">
        <v>617</v>
      </c>
      <c r="R661" s="64">
        <v>621</v>
      </c>
      <c r="S661" s="64">
        <v>621</v>
      </c>
      <c r="T661" s="64">
        <v>672</v>
      </c>
      <c r="U661" s="64">
        <v>700</v>
      </c>
      <c r="V661" s="64">
        <v>717</v>
      </c>
      <c r="W661" s="64">
        <v>704</v>
      </c>
      <c r="X661" s="64">
        <v>695</v>
      </c>
      <c r="Y661" s="64">
        <v>673</v>
      </c>
      <c r="Z661" s="64">
        <v>647</v>
      </c>
      <c r="AA661" s="64">
        <v>621</v>
      </c>
      <c r="AB661" s="65">
        <v>3</v>
      </c>
      <c r="AC661" s="65">
        <f t="shared" si="30"/>
        <v>1</v>
      </c>
      <c r="AD661" s="65">
        <v>6</v>
      </c>
      <c r="AF661" s="59">
        <v>10</v>
      </c>
      <c r="AG661" s="59">
        <v>5</v>
      </c>
      <c r="AH661">
        <v>2022</v>
      </c>
      <c r="AI661" s="74"/>
    </row>
    <row r="662" spans="1:35">
      <c r="A662" s="64">
        <v>20221023</v>
      </c>
      <c r="B662" s="64">
        <f t="shared" si="31"/>
        <v>671</v>
      </c>
      <c r="C662" s="64">
        <f t="shared" si="32"/>
        <v>412</v>
      </c>
      <c r="D662" s="64">
        <v>580</v>
      </c>
      <c r="E662" s="64">
        <v>547</v>
      </c>
      <c r="F662" s="64">
        <v>527</v>
      </c>
      <c r="G662" s="64">
        <v>519</v>
      </c>
      <c r="H662" s="64">
        <v>517</v>
      </c>
      <c r="I662" s="64">
        <v>527</v>
      </c>
      <c r="J662" s="64">
        <v>548</v>
      </c>
      <c r="K662" s="64">
        <v>527</v>
      </c>
      <c r="L662" s="64">
        <v>494</v>
      </c>
      <c r="M662" s="64">
        <v>465</v>
      </c>
      <c r="N662" s="64">
        <v>454</v>
      </c>
      <c r="O662" s="64">
        <v>412</v>
      </c>
      <c r="P662" s="64">
        <v>420</v>
      </c>
      <c r="Q662" s="64">
        <v>450</v>
      </c>
      <c r="R662" s="64">
        <v>469</v>
      </c>
      <c r="S662" s="64">
        <v>540</v>
      </c>
      <c r="T662" s="64">
        <v>617</v>
      </c>
      <c r="U662" s="64">
        <v>665</v>
      </c>
      <c r="V662" s="64">
        <v>671</v>
      </c>
      <c r="W662" s="64">
        <v>670</v>
      </c>
      <c r="X662" s="64">
        <v>656</v>
      </c>
      <c r="Y662" s="64">
        <v>636</v>
      </c>
      <c r="Z662" s="64">
        <v>605</v>
      </c>
      <c r="AA662" s="64">
        <v>579</v>
      </c>
      <c r="AB662" s="65">
        <v>3</v>
      </c>
      <c r="AC662" s="65">
        <f t="shared" si="30"/>
        <v>2</v>
      </c>
      <c r="AD662" s="65">
        <v>7</v>
      </c>
      <c r="AF662" s="59">
        <v>7</v>
      </c>
      <c r="AG662" s="59">
        <v>9</v>
      </c>
      <c r="AH662">
        <v>2022</v>
      </c>
      <c r="AI662" s="74"/>
    </row>
    <row r="663" spans="1:35">
      <c r="A663" s="64">
        <v>20221024</v>
      </c>
      <c r="B663" s="64">
        <f t="shared" si="31"/>
        <v>724</v>
      </c>
      <c r="C663" s="64">
        <f t="shared" si="32"/>
        <v>470</v>
      </c>
      <c r="D663" s="64">
        <v>548</v>
      </c>
      <c r="E663" s="64">
        <v>514</v>
      </c>
      <c r="F663" s="64">
        <v>496</v>
      </c>
      <c r="G663" s="64">
        <v>489</v>
      </c>
      <c r="H663" s="64">
        <v>489</v>
      </c>
      <c r="I663" s="64">
        <v>508</v>
      </c>
      <c r="J663" s="64">
        <v>543</v>
      </c>
      <c r="K663" s="64">
        <v>552</v>
      </c>
      <c r="L663" s="64">
        <v>525</v>
      </c>
      <c r="M663" s="64">
        <v>483</v>
      </c>
      <c r="N663" s="64">
        <v>488</v>
      </c>
      <c r="O663" s="64">
        <v>470</v>
      </c>
      <c r="P663" s="64">
        <v>470</v>
      </c>
      <c r="Q663" s="64">
        <v>503</v>
      </c>
      <c r="R663" s="64">
        <v>528</v>
      </c>
      <c r="S663" s="64">
        <v>590</v>
      </c>
      <c r="T663" s="64">
        <v>670</v>
      </c>
      <c r="U663" s="64">
        <v>719</v>
      </c>
      <c r="V663" s="64">
        <v>724</v>
      </c>
      <c r="W663" s="64">
        <v>715</v>
      </c>
      <c r="X663" s="64">
        <v>699</v>
      </c>
      <c r="Y663" s="64">
        <v>676</v>
      </c>
      <c r="Z663" s="64">
        <v>650</v>
      </c>
      <c r="AA663" s="64">
        <v>635</v>
      </c>
      <c r="AB663" s="65">
        <v>3</v>
      </c>
      <c r="AC663" s="65">
        <f t="shared" si="30"/>
        <v>0</v>
      </c>
      <c r="AD663" s="65">
        <v>1</v>
      </c>
      <c r="AF663" s="59">
        <v>6</v>
      </c>
      <c r="AG663" s="59">
        <v>10</v>
      </c>
      <c r="AH663">
        <v>2022</v>
      </c>
      <c r="AI663" s="74"/>
    </row>
    <row r="664" spans="1:35">
      <c r="A664" s="64">
        <v>20221025</v>
      </c>
      <c r="B664" s="64">
        <f t="shared" si="31"/>
        <v>742</v>
      </c>
      <c r="C664" s="64">
        <f t="shared" si="32"/>
        <v>494</v>
      </c>
      <c r="D664" s="64">
        <v>587</v>
      </c>
      <c r="E664" s="64">
        <v>560</v>
      </c>
      <c r="F664" s="64">
        <v>544</v>
      </c>
      <c r="G664" s="64">
        <v>531</v>
      </c>
      <c r="H664" s="64">
        <v>533</v>
      </c>
      <c r="I664" s="64">
        <v>550</v>
      </c>
      <c r="J664" s="64">
        <v>584</v>
      </c>
      <c r="K664" s="64">
        <v>598</v>
      </c>
      <c r="L664" s="64">
        <v>557</v>
      </c>
      <c r="M664" s="64">
        <v>523</v>
      </c>
      <c r="N664" s="64">
        <v>514</v>
      </c>
      <c r="O664" s="64">
        <v>494</v>
      </c>
      <c r="P664" s="64">
        <v>496</v>
      </c>
      <c r="Q664" s="64">
        <v>512</v>
      </c>
      <c r="R664" s="64">
        <v>541</v>
      </c>
      <c r="S664" s="64">
        <v>606</v>
      </c>
      <c r="T664" s="64">
        <v>688</v>
      </c>
      <c r="U664" s="64">
        <v>733</v>
      </c>
      <c r="V664" s="64">
        <v>742</v>
      </c>
      <c r="W664" s="64">
        <v>737</v>
      </c>
      <c r="X664" s="64">
        <v>722</v>
      </c>
      <c r="Y664" s="64">
        <v>700</v>
      </c>
      <c r="Z664" s="64">
        <v>674</v>
      </c>
      <c r="AA664" s="64">
        <v>646</v>
      </c>
      <c r="AB664" s="65">
        <v>3</v>
      </c>
      <c r="AC664" s="65">
        <f t="shared" si="30"/>
        <v>0</v>
      </c>
      <c r="AD664" s="65">
        <v>2</v>
      </c>
      <c r="AF664" s="59">
        <v>6</v>
      </c>
      <c r="AG664" s="59">
        <v>9</v>
      </c>
      <c r="AH664">
        <v>2022</v>
      </c>
      <c r="AI664" s="74"/>
    </row>
    <row r="665" spans="1:35">
      <c r="A665" s="64">
        <v>20221026</v>
      </c>
      <c r="B665" s="64">
        <f t="shared" si="31"/>
        <v>760</v>
      </c>
      <c r="C665" s="64">
        <f t="shared" si="32"/>
        <v>523</v>
      </c>
      <c r="D665" s="64">
        <v>600</v>
      </c>
      <c r="E665" s="64">
        <v>569</v>
      </c>
      <c r="F665" s="64">
        <v>547</v>
      </c>
      <c r="G665" s="64">
        <v>536</v>
      </c>
      <c r="H665" s="64">
        <v>535</v>
      </c>
      <c r="I665" s="64">
        <v>548</v>
      </c>
      <c r="J665" s="64">
        <v>580</v>
      </c>
      <c r="K665" s="64">
        <v>614</v>
      </c>
      <c r="L665" s="64">
        <v>577</v>
      </c>
      <c r="M665" s="64">
        <v>543</v>
      </c>
      <c r="N665" s="64">
        <v>523</v>
      </c>
      <c r="O665" s="64">
        <v>543</v>
      </c>
      <c r="P665" s="64">
        <v>571</v>
      </c>
      <c r="Q665" s="64">
        <v>577</v>
      </c>
      <c r="R665" s="64">
        <v>596</v>
      </c>
      <c r="S665" s="64">
        <v>610</v>
      </c>
      <c r="T665" s="64">
        <v>733</v>
      </c>
      <c r="U665" s="64">
        <v>750</v>
      </c>
      <c r="V665" s="64">
        <v>760</v>
      </c>
      <c r="W665" s="64">
        <v>749</v>
      </c>
      <c r="X665" s="64">
        <v>735</v>
      </c>
      <c r="Y665" s="64">
        <v>701</v>
      </c>
      <c r="Z665" s="64">
        <v>671</v>
      </c>
      <c r="AA665" s="64">
        <v>648</v>
      </c>
      <c r="AB665" s="65">
        <v>3</v>
      </c>
      <c r="AC665" s="65">
        <f t="shared" si="30"/>
        <v>0</v>
      </c>
      <c r="AD665" s="65">
        <v>3</v>
      </c>
      <c r="AF665" s="59">
        <v>8</v>
      </c>
      <c r="AG665" s="59">
        <v>9</v>
      </c>
      <c r="AH665">
        <v>2022</v>
      </c>
      <c r="AI665" s="74"/>
    </row>
    <row r="666" spans="1:35">
      <c r="A666" s="64">
        <v>20221027</v>
      </c>
      <c r="B666" s="64">
        <f t="shared" si="31"/>
        <v>744</v>
      </c>
      <c r="C666" s="64">
        <f t="shared" si="32"/>
        <v>501</v>
      </c>
      <c r="D666" s="64">
        <v>601</v>
      </c>
      <c r="E666" s="64">
        <v>571</v>
      </c>
      <c r="F666" s="64">
        <v>550</v>
      </c>
      <c r="G666" s="64">
        <v>536</v>
      </c>
      <c r="H666" s="64">
        <v>535</v>
      </c>
      <c r="I666" s="64">
        <v>555</v>
      </c>
      <c r="J666" s="64">
        <v>589</v>
      </c>
      <c r="K666" s="64">
        <v>629</v>
      </c>
      <c r="L666" s="64">
        <v>660</v>
      </c>
      <c r="M666" s="64">
        <v>662</v>
      </c>
      <c r="N666" s="64">
        <v>657</v>
      </c>
      <c r="O666" s="64">
        <v>648</v>
      </c>
      <c r="P666" s="64">
        <v>591</v>
      </c>
      <c r="Q666" s="64">
        <v>501</v>
      </c>
      <c r="R666" s="64">
        <v>522</v>
      </c>
      <c r="S666" s="64">
        <v>603</v>
      </c>
      <c r="T666" s="64">
        <v>687</v>
      </c>
      <c r="U666" s="64">
        <v>736</v>
      </c>
      <c r="V666" s="64">
        <v>744</v>
      </c>
      <c r="W666" s="64">
        <v>730</v>
      </c>
      <c r="X666" s="64">
        <v>720</v>
      </c>
      <c r="Y666" s="64">
        <v>694</v>
      </c>
      <c r="Z666" s="64">
        <v>668</v>
      </c>
      <c r="AA666" s="64">
        <v>644</v>
      </c>
      <c r="AB666" s="65">
        <v>3</v>
      </c>
      <c r="AC666" s="65">
        <f t="shared" si="30"/>
        <v>0</v>
      </c>
      <c r="AD666" s="65">
        <v>4</v>
      </c>
      <c r="AF666" s="59">
        <v>7</v>
      </c>
      <c r="AG666" s="59">
        <v>5</v>
      </c>
      <c r="AH666">
        <v>2022</v>
      </c>
      <c r="AI666" s="74"/>
    </row>
    <row r="667" spans="1:35">
      <c r="A667" s="64">
        <v>20221028</v>
      </c>
      <c r="B667" s="64">
        <f t="shared" si="31"/>
        <v>734</v>
      </c>
      <c r="C667" s="64">
        <f t="shared" si="32"/>
        <v>489</v>
      </c>
      <c r="D667" s="64">
        <v>601</v>
      </c>
      <c r="E667" s="64">
        <v>570</v>
      </c>
      <c r="F667" s="64">
        <v>546</v>
      </c>
      <c r="G667" s="64">
        <v>535</v>
      </c>
      <c r="H667" s="64">
        <v>538</v>
      </c>
      <c r="I667" s="64">
        <v>557</v>
      </c>
      <c r="J667" s="64">
        <v>588</v>
      </c>
      <c r="K667" s="64">
        <v>593</v>
      </c>
      <c r="L667" s="64">
        <v>582</v>
      </c>
      <c r="M667" s="64">
        <v>544</v>
      </c>
      <c r="N667" s="64">
        <v>507</v>
      </c>
      <c r="O667" s="64">
        <v>489</v>
      </c>
      <c r="P667" s="64">
        <v>506</v>
      </c>
      <c r="Q667" s="64">
        <v>506</v>
      </c>
      <c r="R667" s="64">
        <v>561</v>
      </c>
      <c r="S667" s="64">
        <v>625</v>
      </c>
      <c r="T667" s="64">
        <v>699</v>
      </c>
      <c r="U667" s="64">
        <v>729</v>
      </c>
      <c r="V667" s="64">
        <v>734</v>
      </c>
      <c r="W667" s="64">
        <v>720</v>
      </c>
      <c r="X667" s="64">
        <v>709</v>
      </c>
      <c r="Y667" s="64">
        <v>689</v>
      </c>
      <c r="Z667" s="64">
        <v>666</v>
      </c>
      <c r="AA667" s="64">
        <v>646</v>
      </c>
      <c r="AB667" s="65">
        <v>3</v>
      </c>
      <c r="AC667" s="65">
        <f t="shared" si="30"/>
        <v>0</v>
      </c>
      <c r="AD667" s="65">
        <v>5</v>
      </c>
      <c r="AF667" s="59">
        <v>6</v>
      </c>
      <c r="AG667" s="59">
        <v>9</v>
      </c>
      <c r="AH667">
        <v>2022</v>
      </c>
      <c r="AI667" s="74"/>
    </row>
    <row r="668" spans="1:35">
      <c r="A668" s="64">
        <v>20221029</v>
      </c>
      <c r="B668" s="64">
        <f t="shared" si="31"/>
        <v>710</v>
      </c>
      <c r="C668" s="64">
        <f t="shared" si="32"/>
        <v>489</v>
      </c>
      <c r="D668" s="64">
        <v>601</v>
      </c>
      <c r="E668" s="64">
        <v>568</v>
      </c>
      <c r="F668" s="64">
        <v>548</v>
      </c>
      <c r="G668" s="64">
        <v>532</v>
      </c>
      <c r="H668" s="64">
        <v>530</v>
      </c>
      <c r="I668" s="64">
        <v>548</v>
      </c>
      <c r="J668" s="64">
        <v>569</v>
      </c>
      <c r="K668" s="64">
        <v>578</v>
      </c>
      <c r="L668" s="64">
        <v>556</v>
      </c>
      <c r="M668" s="64">
        <v>529</v>
      </c>
      <c r="N668" s="64">
        <v>521</v>
      </c>
      <c r="O668" s="64">
        <v>489</v>
      </c>
      <c r="P668" s="64">
        <v>514</v>
      </c>
      <c r="Q668" s="64">
        <v>531</v>
      </c>
      <c r="R668" s="64">
        <v>567</v>
      </c>
      <c r="S668" s="64">
        <v>566</v>
      </c>
      <c r="T668" s="64">
        <v>651</v>
      </c>
      <c r="U668" s="64">
        <v>702</v>
      </c>
      <c r="V668" s="64">
        <v>710</v>
      </c>
      <c r="W668" s="64">
        <v>699</v>
      </c>
      <c r="X668" s="64">
        <v>690</v>
      </c>
      <c r="Y668" s="64">
        <v>672</v>
      </c>
      <c r="Z668" s="64">
        <v>653</v>
      </c>
      <c r="AA668" s="64">
        <v>638</v>
      </c>
      <c r="AB668" s="65">
        <v>3</v>
      </c>
      <c r="AC668" s="65">
        <f t="shared" si="30"/>
        <v>1</v>
      </c>
      <c r="AD668" s="65">
        <v>6</v>
      </c>
      <c r="AF668" s="59">
        <v>8</v>
      </c>
      <c r="AG668" s="59">
        <v>7</v>
      </c>
      <c r="AH668">
        <v>2022</v>
      </c>
      <c r="AI668" s="74"/>
    </row>
    <row r="669" spans="1:35">
      <c r="A669" s="64">
        <v>20221030</v>
      </c>
      <c r="B669" s="64">
        <f t="shared" si="31"/>
        <v>688</v>
      </c>
      <c r="C669" s="64">
        <f t="shared" si="32"/>
        <v>445</v>
      </c>
      <c r="D669" s="64">
        <v>599</v>
      </c>
      <c r="E669" s="64">
        <v>568</v>
      </c>
      <c r="F669" s="64">
        <v>545</v>
      </c>
      <c r="G669" s="64">
        <v>533</v>
      </c>
      <c r="H669" s="64">
        <v>534</v>
      </c>
      <c r="I669" s="64">
        <v>543</v>
      </c>
      <c r="J669" s="64">
        <v>562</v>
      </c>
      <c r="K669" s="64">
        <v>554</v>
      </c>
      <c r="L669" s="64">
        <v>493</v>
      </c>
      <c r="M669" s="64">
        <v>460</v>
      </c>
      <c r="N669" s="64">
        <v>459</v>
      </c>
      <c r="O669" s="64">
        <v>445</v>
      </c>
      <c r="P669" s="64">
        <v>460</v>
      </c>
      <c r="Q669" s="64">
        <v>485</v>
      </c>
      <c r="R669" s="64">
        <v>507</v>
      </c>
      <c r="S669" s="64">
        <v>577</v>
      </c>
      <c r="T669" s="64">
        <v>637</v>
      </c>
      <c r="U669" s="64">
        <v>677</v>
      </c>
      <c r="V669" s="64">
        <v>688</v>
      </c>
      <c r="W669" s="64">
        <v>682</v>
      </c>
      <c r="X669" s="64">
        <v>672</v>
      </c>
      <c r="Y669" s="64">
        <v>652</v>
      </c>
      <c r="Z669" s="64">
        <v>632</v>
      </c>
      <c r="AA669" s="64">
        <v>608</v>
      </c>
      <c r="AB669" s="65">
        <v>3</v>
      </c>
      <c r="AC669" s="65">
        <f t="shared" si="30"/>
        <v>2</v>
      </c>
      <c r="AD669" s="65">
        <v>7</v>
      </c>
      <c r="AF669" s="59">
        <v>8</v>
      </c>
      <c r="AG669" s="59">
        <v>7</v>
      </c>
      <c r="AH669">
        <v>2022</v>
      </c>
      <c r="AI669" s="74"/>
    </row>
    <row r="670" spans="1:35">
      <c r="A670" s="64">
        <v>20221031</v>
      </c>
      <c r="B670" s="64">
        <f t="shared" si="31"/>
        <v>733</v>
      </c>
      <c r="C670" s="64">
        <f t="shared" si="32"/>
        <v>496</v>
      </c>
      <c r="D670" s="64">
        <v>567</v>
      </c>
      <c r="E670" s="64">
        <v>539</v>
      </c>
      <c r="F670" s="64">
        <v>521</v>
      </c>
      <c r="G670" s="64">
        <v>512</v>
      </c>
      <c r="H670" s="64">
        <v>514</v>
      </c>
      <c r="I670" s="64">
        <v>530</v>
      </c>
      <c r="J670" s="64">
        <v>567</v>
      </c>
      <c r="K670" s="64">
        <v>589</v>
      </c>
      <c r="L670" s="64">
        <v>541</v>
      </c>
      <c r="M670" s="64">
        <v>525</v>
      </c>
      <c r="N670" s="64">
        <v>529</v>
      </c>
      <c r="O670" s="64">
        <v>508</v>
      </c>
      <c r="P670" s="64">
        <v>496</v>
      </c>
      <c r="Q670" s="64">
        <v>544</v>
      </c>
      <c r="R670" s="64">
        <v>579</v>
      </c>
      <c r="S670" s="64">
        <v>658</v>
      </c>
      <c r="T670" s="64">
        <v>688</v>
      </c>
      <c r="U670" s="64">
        <v>733</v>
      </c>
      <c r="V670" s="64">
        <v>730</v>
      </c>
      <c r="W670" s="64">
        <v>712</v>
      </c>
      <c r="X670" s="64">
        <v>697</v>
      </c>
      <c r="Y670" s="64">
        <v>674</v>
      </c>
      <c r="Z670" s="64">
        <v>655</v>
      </c>
      <c r="AA670" s="64">
        <v>635</v>
      </c>
      <c r="AB670" s="65">
        <v>3</v>
      </c>
      <c r="AC670" s="65">
        <f t="shared" si="30"/>
        <v>0</v>
      </c>
      <c r="AD670" s="65">
        <v>1</v>
      </c>
      <c r="AF670" s="59">
        <v>8</v>
      </c>
      <c r="AG670" s="59">
        <v>6</v>
      </c>
      <c r="AH670">
        <v>2022</v>
      </c>
      <c r="AI670" s="74"/>
    </row>
    <row r="671" spans="1:35">
      <c r="A671" s="64">
        <v>20221101</v>
      </c>
      <c r="B671" s="64">
        <f t="shared" si="31"/>
        <v>734</v>
      </c>
      <c r="C671" s="64">
        <f t="shared" si="32"/>
        <v>476</v>
      </c>
      <c r="D671" s="64">
        <v>591</v>
      </c>
      <c r="E671" s="64">
        <v>557</v>
      </c>
      <c r="F671" s="64">
        <v>535</v>
      </c>
      <c r="G671" s="64">
        <v>529</v>
      </c>
      <c r="H671" s="64">
        <v>534</v>
      </c>
      <c r="I671" s="64">
        <v>549</v>
      </c>
      <c r="J671" s="64">
        <v>581</v>
      </c>
      <c r="K671" s="64">
        <v>624</v>
      </c>
      <c r="L671" s="64">
        <v>553</v>
      </c>
      <c r="M671" s="64">
        <v>503</v>
      </c>
      <c r="N671" s="64">
        <v>495</v>
      </c>
      <c r="O671" s="64">
        <v>483</v>
      </c>
      <c r="P671" s="64">
        <v>476</v>
      </c>
      <c r="Q671" s="64">
        <v>515</v>
      </c>
      <c r="R671" s="64">
        <v>554</v>
      </c>
      <c r="S671" s="64">
        <v>612</v>
      </c>
      <c r="T671" s="64">
        <v>704</v>
      </c>
      <c r="U671" s="64">
        <v>730</v>
      </c>
      <c r="V671" s="64">
        <v>734</v>
      </c>
      <c r="W671" s="64">
        <v>724</v>
      </c>
      <c r="X671" s="64">
        <v>712</v>
      </c>
      <c r="Y671" s="64">
        <v>692</v>
      </c>
      <c r="Z671" s="64">
        <v>660</v>
      </c>
      <c r="AA671" s="64">
        <v>640</v>
      </c>
      <c r="AB671" s="65">
        <v>3</v>
      </c>
      <c r="AC671" s="65">
        <f t="shared" si="30"/>
        <v>0</v>
      </c>
      <c r="AD671" s="65">
        <v>2</v>
      </c>
      <c r="AF671" s="59">
        <v>8</v>
      </c>
      <c r="AG671" s="59">
        <v>9</v>
      </c>
      <c r="AH671">
        <v>2022</v>
      </c>
      <c r="AI671" s="74"/>
    </row>
    <row r="672" spans="1:35">
      <c r="A672" s="64">
        <v>20221102</v>
      </c>
      <c r="B672" s="64">
        <f t="shared" si="31"/>
        <v>730</v>
      </c>
      <c r="C672" s="64">
        <f t="shared" si="32"/>
        <v>479</v>
      </c>
      <c r="D672" s="64">
        <v>592</v>
      </c>
      <c r="E672" s="64">
        <v>563</v>
      </c>
      <c r="F672" s="64">
        <v>542</v>
      </c>
      <c r="G672" s="64">
        <v>536</v>
      </c>
      <c r="H672" s="64">
        <v>534</v>
      </c>
      <c r="I672" s="64">
        <v>545</v>
      </c>
      <c r="J672" s="64">
        <v>581</v>
      </c>
      <c r="K672" s="64">
        <v>591</v>
      </c>
      <c r="L672" s="64">
        <v>539</v>
      </c>
      <c r="M672" s="64">
        <v>501</v>
      </c>
      <c r="N672" s="64">
        <v>497</v>
      </c>
      <c r="O672" s="64">
        <v>481</v>
      </c>
      <c r="P672" s="64">
        <v>479</v>
      </c>
      <c r="Q672" s="64">
        <v>519</v>
      </c>
      <c r="R672" s="64">
        <v>580</v>
      </c>
      <c r="S672" s="64">
        <v>633</v>
      </c>
      <c r="T672" s="64">
        <v>692</v>
      </c>
      <c r="U672" s="64">
        <v>722</v>
      </c>
      <c r="V672" s="64">
        <v>730</v>
      </c>
      <c r="W672" s="64">
        <v>718</v>
      </c>
      <c r="X672" s="64">
        <v>702</v>
      </c>
      <c r="Y672" s="64">
        <v>676</v>
      </c>
      <c r="Z672" s="64">
        <v>651</v>
      </c>
      <c r="AA672" s="64">
        <v>626</v>
      </c>
      <c r="AB672" s="65">
        <v>3</v>
      </c>
      <c r="AC672" s="65">
        <f t="shared" si="30"/>
        <v>0</v>
      </c>
      <c r="AD672" s="65">
        <v>3</v>
      </c>
      <c r="AF672" s="59">
        <v>7</v>
      </c>
      <c r="AG672" s="59">
        <v>9</v>
      </c>
      <c r="AH672">
        <v>2022</v>
      </c>
      <c r="AI672" s="74"/>
    </row>
    <row r="673" spans="1:35">
      <c r="A673" s="64">
        <v>20221103</v>
      </c>
      <c r="B673" s="64">
        <f t="shared" si="31"/>
        <v>738</v>
      </c>
      <c r="C673" s="64">
        <f t="shared" si="32"/>
        <v>477</v>
      </c>
      <c r="D673" s="64">
        <v>584</v>
      </c>
      <c r="E673" s="64">
        <v>554</v>
      </c>
      <c r="F673" s="64">
        <v>533</v>
      </c>
      <c r="G673" s="64">
        <v>523</v>
      </c>
      <c r="H673" s="64">
        <v>525</v>
      </c>
      <c r="I673" s="64">
        <v>543</v>
      </c>
      <c r="J673" s="64">
        <v>579</v>
      </c>
      <c r="K673" s="64">
        <v>587</v>
      </c>
      <c r="L673" s="64">
        <v>533</v>
      </c>
      <c r="M673" s="64">
        <v>503</v>
      </c>
      <c r="N673" s="64">
        <v>492</v>
      </c>
      <c r="O673" s="64">
        <v>477</v>
      </c>
      <c r="P673" s="64">
        <v>477</v>
      </c>
      <c r="Q673" s="64">
        <v>510</v>
      </c>
      <c r="R673" s="64">
        <v>557</v>
      </c>
      <c r="S673" s="64">
        <v>627</v>
      </c>
      <c r="T673" s="64">
        <v>722</v>
      </c>
      <c r="U673" s="64">
        <v>738</v>
      </c>
      <c r="V673" s="64">
        <v>729</v>
      </c>
      <c r="W673" s="64">
        <v>709</v>
      </c>
      <c r="X673" s="64">
        <v>692</v>
      </c>
      <c r="Y673" s="64">
        <v>672</v>
      </c>
      <c r="Z673" s="64">
        <v>642</v>
      </c>
      <c r="AA673" s="64">
        <v>620</v>
      </c>
      <c r="AB673" s="65">
        <v>3</v>
      </c>
      <c r="AC673" s="65">
        <f t="shared" si="30"/>
        <v>0</v>
      </c>
      <c r="AD673" s="65">
        <v>4</v>
      </c>
      <c r="AF673" s="59">
        <v>6</v>
      </c>
      <c r="AG673" s="59">
        <v>10</v>
      </c>
      <c r="AH673">
        <v>2022</v>
      </c>
      <c r="AI673" s="74"/>
    </row>
    <row r="674" spans="1:35">
      <c r="A674" s="64">
        <v>20221104</v>
      </c>
      <c r="B674" s="64">
        <f t="shared" si="31"/>
        <v>733</v>
      </c>
      <c r="C674" s="64">
        <f t="shared" si="32"/>
        <v>518</v>
      </c>
      <c r="D674" s="64">
        <v>580</v>
      </c>
      <c r="E674" s="64">
        <v>548</v>
      </c>
      <c r="F674" s="64">
        <v>534</v>
      </c>
      <c r="G674" s="64">
        <v>530</v>
      </c>
      <c r="H674" s="64">
        <v>532</v>
      </c>
      <c r="I674" s="64">
        <v>547</v>
      </c>
      <c r="J674" s="64">
        <v>579</v>
      </c>
      <c r="K674" s="64">
        <v>586</v>
      </c>
      <c r="L674" s="64">
        <v>563</v>
      </c>
      <c r="M674" s="64">
        <v>518</v>
      </c>
      <c r="N674" s="64">
        <v>523</v>
      </c>
      <c r="O674" s="64">
        <v>520</v>
      </c>
      <c r="P674" s="64">
        <v>530</v>
      </c>
      <c r="Q674" s="64">
        <v>557</v>
      </c>
      <c r="R674" s="64">
        <v>567</v>
      </c>
      <c r="S674" s="64">
        <v>629</v>
      </c>
      <c r="T674" s="64">
        <v>704</v>
      </c>
      <c r="U674" s="64">
        <v>733</v>
      </c>
      <c r="V674" s="64">
        <v>732</v>
      </c>
      <c r="W674" s="64">
        <v>722</v>
      </c>
      <c r="X674" s="64">
        <v>711</v>
      </c>
      <c r="Y674" s="64">
        <v>689</v>
      </c>
      <c r="Z674" s="64">
        <v>674</v>
      </c>
      <c r="AA674" s="64">
        <v>654</v>
      </c>
      <c r="AB674" s="65">
        <v>3</v>
      </c>
      <c r="AC674" s="65">
        <f t="shared" si="30"/>
        <v>0</v>
      </c>
      <c r="AD674" s="65">
        <v>5</v>
      </c>
      <c r="AF674" s="59">
        <v>5</v>
      </c>
      <c r="AG674" s="59">
        <v>6</v>
      </c>
      <c r="AH674">
        <v>2022</v>
      </c>
      <c r="AI674" s="74"/>
    </row>
    <row r="675" spans="1:35">
      <c r="A675" s="64">
        <v>20221105</v>
      </c>
      <c r="B675" s="64">
        <f t="shared" si="31"/>
        <v>728</v>
      </c>
      <c r="C675" s="64">
        <f t="shared" si="32"/>
        <v>445</v>
      </c>
      <c r="D675" s="64">
        <v>612</v>
      </c>
      <c r="E675" s="64">
        <v>583</v>
      </c>
      <c r="F675" s="64">
        <v>561</v>
      </c>
      <c r="G675" s="64">
        <v>548</v>
      </c>
      <c r="H675" s="64">
        <v>549</v>
      </c>
      <c r="I675" s="64">
        <v>555</v>
      </c>
      <c r="J675" s="64">
        <v>588</v>
      </c>
      <c r="K675" s="64">
        <v>588</v>
      </c>
      <c r="L675" s="64">
        <v>524</v>
      </c>
      <c r="M675" s="64">
        <v>504</v>
      </c>
      <c r="N675" s="64">
        <v>483</v>
      </c>
      <c r="O675" s="64">
        <v>464</v>
      </c>
      <c r="P675" s="64">
        <v>445</v>
      </c>
      <c r="Q675" s="64">
        <v>462</v>
      </c>
      <c r="R675" s="64">
        <v>518</v>
      </c>
      <c r="S675" s="64">
        <v>593</v>
      </c>
      <c r="T675" s="64">
        <v>677</v>
      </c>
      <c r="U675" s="64">
        <v>723</v>
      </c>
      <c r="V675" s="64">
        <v>728</v>
      </c>
      <c r="W675" s="64">
        <v>717</v>
      </c>
      <c r="X675" s="64">
        <v>719</v>
      </c>
      <c r="Y675" s="64">
        <v>691</v>
      </c>
      <c r="Z675" s="64">
        <v>681</v>
      </c>
      <c r="AA675" s="64">
        <v>662</v>
      </c>
      <c r="AB675" s="65">
        <v>3</v>
      </c>
      <c r="AC675" s="65">
        <f t="shared" si="30"/>
        <v>1</v>
      </c>
      <c r="AD675" s="65">
        <v>6</v>
      </c>
      <c r="AF675" s="59">
        <v>5</v>
      </c>
      <c r="AG675" s="59">
        <v>6</v>
      </c>
      <c r="AH675">
        <v>2022</v>
      </c>
      <c r="AI675" s="74"/>
    </row>
    <row r="676" spans="1:35">
      <c r="A676" s="64">
        <v>20221106</v>
      </c>
      <c r="B676" s="64">
        <f t="shared" si="31"/>
        <v>721</v>
      </c>
      <c r="C676" s="64">
        <f t="shared" si="32"/>
        <v>438</v>
      </c>
      <c r="D676" s="64">
        <v>622</v>
      </c>
      <c r="E676" s="64">
        <v>589</v>
      </c>
      <c r="F676" s="64">
        <v>566</v>
      </c>
      <c r="G676" s="64">
        <v>558</v>
      </c>
      <c r="H676" s="64">
        <v>562</v>
      </c>
      <c r="I676" s="64">
        <v>574</v>
      </c>
      <c r="J676" s="64">
        <v>595</v>
      </c>
      <c r="K676" s="64">
        <v>588</v>
      </c>
      <c r="L676" s="64">
        <v>501</v>
      </c>
      <c r="M676" s="64">
        <v>445</v>
      </c>
      <c r="N676" s="64">
        <v>452</v>
      </c>
      <c r="O676" s="64">
        <v>438</v>
      </c>
      <c r="P676" s="64">
        <v>484</v>
      </c>
      <c r="Q676" s="64">
        <v>460</v>
      </c>
      <c r="R676" s="64">
        <v>484</v>
      </c>
      <c r="S676" s="64">
        <v>564</v>
      </c>
      <c r="T676" s="64">
        <v>647</v>
      </c>
      <c r="U676" s="64">
        <v>707</v>
      </c>
      <c r="V676" s="64">
        <v>721</v>
      </c>
      <c r="W676" s="64">
        <v>716</v>
      </c>
      <c r="X676" s="64">
        <v>715</v>
      </c>
      <c r="Y676" s="64">
        <v>696</v>
      </c>
      <c r="Z676" s="64">
        <v>678</v>
      </c>
      <c r="AA676" s="64">
        <v>656</v>
      </c>
      <c r="AB676" s="65">
        <v>3</v>
      </c>
      <c r="AC676" s="65">
        <f t="shared" si="30"/>
        <v>2</v>
      </c>
      <c r="AD676" s="65">
        <v>7</v>
      </c>
      <c r="AF676" s="59">
        <v>4</v>
      </c>
      <c r="AG676" s="59">
        <v>8</v>
      </c>
      <c r="AH676">
        <v>2022</v>
      </c>
      <c r="AI676" s="74"/>
    </row>
    <row r="677" spans="1:35">
      <c r="A677" s="64">
        <v>20221107</v>
      </c>
      <c r="B677" s="64">
        <f t="shared" si="31"/>
        <v>764</v>
      </c>
      <c r="C677" s="64">
        <f t="shared" si="32"/>
        <v>504</v>
      </c>
      <c r="D677" s="64">
        <v>611</v>
      </c>
      <c r="E677" s="64">
        <v>578</v>
      </c>
      <c r="F677" s="64">
        <v>560</v>
      </c>
      <c r="G677" s="64">
        <v>550</v>
      </c>
      <c r="H677" s="64">
        <v>556</v>
      </c>
      <c r="I677" s="64">
        <v>576</v>
      </c>
      <c r="J677" s="64">
        <v>611</v>
      </c>
      <c r="K677" s="64">
        <v>629</v>
      </c>
      <c r="L677" s="64">
        <v>573</v>
      </c>
      <c r="M677" s="64">
        <v>534</v>
      </c>
      <c r="N677" s="64">
        <v>522</v>
      </c>
      <c r="O677" s="64">
        <v>504</v>
      </c>
      <c r="P677" s="64">
        <v>507</v>
      </c>
      <c r="Q677" s="64">
        <v>544</v>
      </c>
      <c r="R677" s="64">
        <v>588</v>
      </c>
      <c r="S677" s="64">
        <v>646</v>
      </c>
      <c r="T677" s="64">
        <v>717</v>
      </c>
      <c r="U677" s="64">
        <v>756</v>
      </c>
      <c r="V677" s="64">
        <v>764</v>
      </c>
      <c r="W677" s="64">
        <v>755</v>
      </c>
      <c r="X677" s="64">
        <v>741</v>
      </c>
      <c r="Y677" s="64">
        <v>721</v>
      </c>
      <c r="Z677" s="64">
        <v>697</v>
      </c>
      <c r="AA677" s="64">
        <v>673</v>
      </c>
      <c r="AB677" s="65">
        <v>3</v>
      </c>
      <c r="AC677" s="65">
        <f t="shared" si="30"/>
        <v>0</v>
      </c>
      <c r="AD677" s="65">
        <v>1</v>
      </c>
      <c r="AF677" s="59">
        <v>5</v>
      </c>
      <c r="AG677" s="59">
        <v>9</v>
      </c>
      <c r="AH677">
        <v>2022</v>
      </c>
      <c r="AI677" s="74"/>
    </row>
    <row r="678" spans="1:35">
      <c r="A678" s="64">
        <v>20221108</v>
      </c>
      <c r="B678" s="64">
        <f t="shared" si="31"/>
        <v>761</v>
      </c>
      <c r="C678" s="64">
        <f t="shared" si="32"/>
        <v>494</v>
      </c>
      <c r="D678" s="64">
        <v>626</v>
      </c>
      <c r="E678" s="64">
        <v>593</v>
      </c>
      <c r="F678" s="64">
        <v>571</v>
      </c>
      <c r="G678" s="64">
        <v>563</v>
      </c>
      <c r="H678" s="64">
        <v>566</v>
      </c>
      <c r="I678" s="64">
        <v>585</v>
      </c>
      <c r="J678" s="64">
        <v>620</v>
      </c>
      <c r="K678" s="64">
        <v>640</v>
      </c>
      <c r="L678" s="64">
        <v>576</v>
      </c>
      <c r="M678" s="64">
        <v>534</v>
      </c>
      <c r="N678" s="64">
        <v>522</v>
      </c>
      <c r="O678" s="64">
        <v>505</v>
      </c>
      <c r="P678" s="64">
        <v>494</v>
      </c>
      <c r="Q678" s="64">
        <v>534</v>
      </c>
      <c r="R678" s="64">
        <v>577</v>
      </c>
      <c r="S678" s="64">
        <v>641</v>
      </c>
      <c r="T678" s="64">
        <v>719</v>
      </c>
      <c r="U678" s="64">
        <v>754</v>
      </c>
      <c r="V678" s="64">
        <v>761</v>
      </c>
      <c r="W678" s="64">
        <v>753</v>
      </c>
      <c r="X678" s="64">
        <v>744</v>
      </c>
      <c r="Y678" s="64">
        <v>722</v>
      </c>
      <c r="Z678" s="64">
        <v>697</v>
      </c>
      <c r="AA678" s="64">
        <v>674</v>
      </c>
      <c r="AB678" s="65">
        <v>3</v>
      </c>
      <c r="AC678" s="65">
        <f t="shared" si="30"/>
        <v>0</v>
      </c>
      <c r="AD678" s="65">
        <v>2</v>
      </c>
      <c r="AF678" s="59">
        <v>5</v>
      </c>
      <c r="AG678" s="59">
        <v>9</v>
      </c>
      <c r="AH678">
        <v>2022</v>
      </c>
      <c r="AI678" s="74"/>
    </row>
    <row r="679" spans="1:35">
      <c r="A679" s="64">
        <v>20221109</v>
      </c>
      <c r="B679" s="64">
        <f t="shared" si="31"/>
        <v>757</v>
      </c>
      <c r="C679" s="64">
        <f t="shared" si="32"/>
        <v>515</v>
      </c>
      <c r="D679" s="64">
        <v>629</v>
      </c>
      <c r="E679" s="64">
        <v>595</v>
      </c>
      <c r="F679" s="64">
        <v>573</v>
      </c>
      <c r="G679" s="64">
        <v>562</v>
      </c>
      <c r="H679" s="64">
        <v>565</v>
      </c>
      <c r="I679" s="64">
        <v>584</v>
      </c>
      <c r="J679" s="64">
        <v>619</v>
      </c>
      <c r="K679" s="64">
        <v>641</v>
      </c>
      <c r="L679" s="64">
        <v>585</v>
      </c>
      <c r="M679" s="64">
        <v>543</v>
      </c>
      <c r="N679" s="64">
        <v>531</v>
      </c>
      <c r="O679" s="64">
        <v>523</v>
      </c>
      <c r="P679" s="64">
        <v>515</v>
      </c>
      <c r="Q679" s="64">
        <v>572</v>
      </c>
      <c r="R679" s="64">
        <v>585</v>
      </c>
      <c r="S679" s="64">
        <v>645</v>
      </c>
      <c r="T679" s="64">
        <v>718</v>
      </c>
      <c r="U679" s="64">
        <v>748</v>
      </c>
      <c r="V679" s="64">
        <v>757</v>
      </c>
      <c r="W679" s="64">
        <v>749</v>
      </c>
      <c r="X679" s="64">
        <v>735</v>
      </c>
      <c r="Y679" s="64">
        <v>715</v>
      </c>
      <c r="Z679" s="64">
        <v>691</v>
      </c>
      <c r="AA679" s="64">
        <v>668</v>
      </c>
      <c r="AB679" s="65">
        <v>3</v>
      </c>
      <c r="AC679" s="65">
        <f t="shared" si="30"/>
        <v>0</v>
      </c>
      <c r="AD679" s="65">
        <v>3</v>
      </c>
      <c r="AF679" s="59">
        <v>6</v>
      </c>
      <c r="AG679" s="59">
        <v>8</v>
      </c>
      <c r="AH679">
        <v>2022</v>
      </c>
      <c r="AI679" s="74"/>
    </row>
    <row r="680" spans="1:35">
      <c r="A680" s="64">
        <v>20221110</v>
      </c>
      <c r="B680" s="64">
        <f t="shared" si="31"/>
        <v>749</v>
      </c>
      <c r="C680" s="64">
        <f t="shared" si="32"/>
        <v>553</v>
      </c>
      <c r="D680" s="64">
        <v>621</v>
      </c>
      <c r="E680" s="64">
        <v>584</v>
      </c>
      <c r="F680" s="64">
        <v>561</v>
      </c>
      <c r="G680" s="64">
        <v>553</v>
      </c>
      <c r="H680" s="64">
        <v>557</v>
      </c>
      <c r="I680" s="64">
        <v>574</v>
      </c>
      <c r="J680" s="64">
        <v>607</v>
      </c>
      <c r="K680" s="64">
        <v>643</v>
      </c>
      <c r="L680" s="64">
        <v>677</v>
      </c>
      <c r="M680" s="64">
        <v>689</v>
      </c>
      <c r="N680" s="64">
        <v>678</v>
      </c>
      <c r="O680" s="64">
        <v>654</v>
      </c>
      <c r="P680" s="64">
        <v>556</v>
      </c>
      <c r="Q680" s="64">
        <v>603</v>
      </c>
      <c r="R680" s="64">
        <v>641</v>
      </c>
      <c r="S680" s="64">
        <v>662</v>
      </c>
      <c r="T680" s="64">
        <v>681</v>
      </c>
      <c r="U680" s="64">
        <v>739</v>
      </c>
      <c r="V680" s="64">
        <v>749</v>
      </c>
      <c r="W680" s="64">
        <v>740</v>
      </c>
      <c r="X680" s="64">
        <v>725</v>
      </c>
      <c r="Y680" s="64">
        <v>701</v>
      </c>
      <c r="Z680" s="64">
        <v>676</v>
      </c>
      <c r="AA680" s="64">
        <v>655</v>
      </c>
      <c r="AB680" s="65">
        <v>3</v>
      </c>
      <c r="AC680" s="65">
        <f t="shared" si="30"/>
        <v>0</v>
      </c>
      <c r="AD680" s="65">
        <v>4</v>
      </c>
      <c r="AF680" s="59">
        <v>8</v>
      </c>
      <c r="AG680" s="59">
        <v>4</v>
      </c>
      <c r="AH680">
        <v>2022</v>
      </c>
      <c r="AI680" s="74"/>
    </row>
    <row r="681" spans="1:35">
      <c r="A681" s="64">
        <v>20221111</v>
      </c>
      <c r="B681" s="64">
        <f t="shared" si="31"/>
        <v>742</v>
      </c>
      <c r="C681" s="64">
        <f t="shared" si="32"/>
        <v>537</v>
      </c>
      <c r="D681" s="64">
        <v>610</v>
      </c>
      <c r="E681" s="64">
        <v>578</v>
      </c>
      <c r="F681" s="64">
        <v>554</v>
      </c>
      <c r="G681" s="64">
        <v>544</v>
      </c>
      <c r="H681" s="64">
        <v>537</v>
      </c>
      <c r="I681" s="64">
        <v>550</v>
      </c>
      <c r="J681" s="64">
        <v>578</v>
      </c>
      <c r="K681" s="64">
        <v>599</v>
      </c>
      <c r="L681" s="64">
        <v>579</v>
      </c>
      <c r="M681" s="64">
        <v>592</v>
      </c>
      <c r="N681" s="64">
        <v>572</v>
      </c>
      <c r="O681" s="64">
        <v>560</v>
      </c>
      <c r="P681" s="64">
        <v>590</v>
      </c>
      <c r="Q681" s="64">
        <v>588</v>
      </c>
      <c r="R681" s="64">
        <v>626</v>
      </c>
      <c r="S681" s="64">
        <v>657</v>
      </c>
      <c r="T681" s="64">
        <v>709</v>
      </c>
      <c r="U681" s="64">
        <v>742</v>
      </c>
      <c r="V681" s="64">
        <v>741</v>
      </c>
      <c r="W681" s="64">
        <v>731</v>
      </c>
      <c r="X681" s="64">
        <v>714</v>
      </c>
      <c r="Y681" s="64">
        <v>693</v>
      </c>
      <c r="Z681" s="64">
        <v>672</v>
      </c>
      <c r="AA681" s="64">
        <v>651</v>
      </c>
      <c r="AB681" s="65">
        <v>3</v>
      </c>
      <c r="AC681" s="65">
        <f t="shared" si="30"/>
        <v>0</v>
      </c>
      <c r="AD681" s="65">
        <v>5</v>
      </c>
      <c r="AF681" s="59">
        <v>10</v>
      </c>
      <c r="AG681" s="59">
        <v>8</v>
      </c>
      <c r="AH681">
        <v>2022</v>
      </c>
      <c r="AI681" s="74"/>
    </row>
    <row r="682" spans="1:35">
      <c r="A682" s="64">
        <v>20221112</v>
      </c>
      <c r="B682" s="64">
        <f t="shared" si="31"/>
        <v>731</v>
      </c>
      <c r="C682" s="64">
        <f t="shared" si="32"/>
        <v>540</v>
      </c>
      <c r="D682" s="64">
        <v>608</v>
      </c>
      <c r="E682" s="64">
        <v>575</v>
      </c>
      <c r="F682" s="64">
        <v>552</v>
      </c>
      <c r="G682" s="64">
        <v>540</v>
      </c>
      <c r="H682" s="64">
        <v>540</v>
      </c>
      <c r="I682" s="64">
        <v>556</v>
      </c>
      <c r="J682" s="64">
        <v>578</v>
      </c>
      <c r="K682" s="64">
        <v>596</v>
      </c>
      <c r="L682" s="64">
        <v>622</v>
      </c>
      <c r="M682" s="64">
        <v>648</v>
      </c>
      <c r="N682" s="64">
        <v>646</v>
      </c>
      <c r="O682" s="64">
        <v>628</v>
      </c>
      <c r="P682" s="64">
        <v>640</v>
      </c>
      <c r="Q682" s="64">
        <v>634</v>
      </c>
      <c r="R682" s="64">
        <v>628</v>
      </c>
      <c r="S682" s="64">
        <v>640</v>
      </c>
      <c r="T682" s="64">
        <v>687</v>
      </c>
      <c r="U682" s="64">
        <v>718</v>
      </c>
      <c r="V682" s="64">
        <v>731</v>
      </c>
      <c r="W682" s="64">
        <v>720</v>
      </c>
      <c r="X682" s="64">
        <v>706</v>
      </c>
      <c r="Y682" s="64">
        <v>681</v>
      </c>
      <c r="Z682" s="64">
        <v>660</v>
      </c>
      <c r="AA682" s="64">
        <v>642</v>
      </c>
      <c r="AB682" s="65">
        <v>3</v>
      </c>
      <c r="AC682" s="65">
        <f t="shared" si="30"/>
        <v>1</v>
      </c>
      <c r="AD682" s="65">
        <v>6</v>
      </c>
      <c r="AF682" s="59">
        <v>9</v>
      </c>
      <c r="AG682" s="59">
        <v>2</v>
      </c>
      <c r="AH682">
        <v>2022</v>
      </c>
      <c r="AI682" s="74"/>
    </row>
    <row r="683" spans="1:35">
      <c r="A683" s="64">
        <v>20221113</v>
      </c>
      <c r="B683" s="64">
        <f t="shared" si="31"/>
        <v>729</v>
      </c>
      <c r="C683" s="64">
        <f t="shared" si="32"/>
        <v>533</v>
      </c>
      <c r="D683" s="64">
        <v>600</v>
      </c>
      <c r="E683" s="64">
        <v>572</v>
      </c>
      <c r="F683" s="64">
        <v>551</v>
      </c>
      <c r="G683" s="64">
        <v>537</v>
      </c>
      <c r="H683" s="64">
        <v>538</v>
      </c>
      <c r="I683" s="64">
        <v>552</v>
      </c>
      <c r="J683" s="64">
        <v>574</v>
      </c>
      <c r="K683" s="64">
        <v>587</v>
      </c>
      <c r="L683" s="64">
        <v>587</v>
      </c>
      <c r="M683" s="64">
        <v>583</v>
      </c>
      <c r="N683" s="64">
        <v>533</v>
      </c>
      <c r="O683" s="64">
        <v>564</v>
      </c>
      <c r="P683" s="64">
        <v>577</v>
      </c>
      <c r="Q683" s="64">
        <v>585</v>
      </c>
      <c r="R683" s="64">
        <v>623</v>
      </c>
      <c r="S683" s="64">
        <v>625</v>
      </c>
      <c r="T683" s="64">
        <v>667</v>
      </c>
      <c r="U683" s="64">
        <v>713</v>
      </c>
      <c r="V683" s="64">
        <v>729</v>
      </c>
      <c r="W683" s="64">
        <v>719</v>
      </c>
      <c r="X683" s="64">
        <v>706</v>
      </c>
      <c r="Y683" s="64">
        <v>685</v>
      </c>
      <c r="Z683" s="64">
        <v>666</v>
      </c>
      <c r="AA683" s="64">
        <v>652</v>
      </c>
      <c r="AB683" s="65">
        <v>3</v>
      </c>
      <c r="AC683" s="65">
        <f t="shared" si="30"/>
        <v>2</v>
      </c>
      <c r="AD683" s="65">
        <v>7</v>
      </c>
      <c r="AF683" s="59">
        <v>6</v>
      </c>
      <c r="AG683" s="59">
        <v>1</v>
      </c>
      <c r="AH683">
        <v>2022</v>
      </c>
      <c r="AI683" s="74"/>
    </row>
    <row r="684" spans="1:35">
      <c r="A684" s="64">
        <v>20221114</v>
      </c>
      <c r="B684" s="64">
        <f t="shared" si="31"/>
        <v>760</v>
      </c>
      <c r="C684" s="64">
        <f t="shared" si="32"/>
        <v>508</v>
      </c>
      <c r="D684" s="64">
        <v>612</v>
      </c>
      <c r="E684" s="64">
        <v>578</v>
      </c>
      <c r="F684" s="64">
        <v>558</v>
      </c>
      <c r="G684" s="64">
        <v>548</v>
      </c>
      <c r="H684" s="64">
        <v>551</v>
      </c>
      <c r="I684" s="64">
        <v>566</v>
      </c>
      <c r="J684" s="64">
        <v>600</v>
      </c>
      <c r="K684" s="64">
        <v>638</v>
      </c>
      <c r="L684" s="64">
        <v>651</v>
      </c>
      <c r="M684" s="64">
        <v>613</v>
      </c>
      <c r="N684" s="64">
        <v>630</v>
      </c>
      <c r="O684" s="64">
        <v>539</v>
      </c>
      <c r="P684" s="64">
        <v>508</v>
      </c>
      <c r="Q684" s="64">
        <v>563</v>
      </c>
      <c r="R684" s="64">
        <v>580</v>
      </c>
      <c r="S684" s="64">
        <v>645</v>
      </c>
      <c r="T684" s="64">
        <v>717</v>
      </c>
      <c r="U684" s="64">
        <v>760</v>
      </c>
      <c r="V684" s="64">
        <v>760</v>
      </c>
      <c r="W684" s="64">
        <v>744</v>
      </c>
      <c r="X684" s="64">
        <v>732</v>
      </c>
      <c r="Y684" s="64">
        <v>713</v>
      </c>
      <c r="Z684" s="64">
        <v>686</v>
      </c>
      <c r="AA684" s="64">
        <v>669</v>
      </c>
      <c r="AB684" s="65">
        <v>3</v>
      </c>
      <c r="AC684" s="65">
        <f t="shared" si="30"/>
        <v>0</v>
      </c>
      <c r="AD684" s="65">
        <v>1</v>
      </c>
      <c r="AF684" s="59">
        <v>6</v>
      </c>
      <c r="AG684" s="59">
        <v>4</v>
      </c>
      <c r="AH684">
        <v>2022</v>
      </c>
      <c r="AI684" s="74"/>
    </row>
    <row r="685" spans="1:35">
      <c r="A685" s="64">
        <v>20221115</v>
      </c>
      <c r="B685" s="64">
        <f t="shared" si="31"/>
        <v>758</v>
      </c>
      <c r="C685" s="64">
        <f t="shared" si="32"/>
        <v>500</v>
      </c>
      <c r="D685" s="64">
        <v>626</v>
      </c>
      <c r="E685" s="64">
        <v>591</v>
      </c>
      <c r="F685" s="64">
        <v>571</v>
      </c>
      <c r="G685" s="64">
        <v>560</v>
      </c>
      <c r="H685" s="64">
        <v>563</v>
      </c>
      <c r="I685" s="64">
        <v>586</v>
      </c>
      <c r="J685" s="64">
        <v>617</v>
      </c>
      <c r="K685" s="64">
        <v>643</v>
      </c>
      <c r="L685" s="64">
        <v>600</v>
      </c>
      <c r="M685" s="64">
        <v>532</v>
      </c>
      <c r="N685" s="64">
        <v>522</v>
      </c>
      <c r="O685" s="64">
        <v>512</v>
      </c>
      <c r="P685" s="64">
        <v>500</v>
      </c>
      <c r="Q685" s="64">
        <v>533</v>
      </c>
      <c r="R685" s="64">
        <v>588</v>
      </c>
      <c r="S685" s="64">
        <v>644</v>
      </c>
      <c r="T685" s="64">
        <v>722</v>
      </c>
      <c r="U685" s="64">
        <v>758</v>
      </c>
      <c r="V685" s="64">
        <v>756</v>
      </c>
      <c r="W685" s="64">
        <v>754</v>
      </c>
      <c r="X685" s="64">
        <v>743</v>
      </c>
      <c r="Y685" s="64">
        <v>727</v>
      </c>
      <c r="Z685" s="64">
        <v>708</v>
      </c>
      <c r="AA685" s="64">
        <v>686</v>
      </c>
      <c r="AB685" s="65">
        <v>3</v>
      </c>
      <c r="AC685" s="65">
        <f t="shared" si="30"/>
        <v>0</v>
      </c>
      <c r="AD685" s="65">
        <v>2</v>
      </c>
      <c r="AF685" s="59">
        <v>5</v>
      </c>
      <c r="AG685" s="59">
        <v>8</v>
      </c>
      <c r="AH685">
        <v>2022</v>
      </c>
      <c r="AI685" s="74"/>
    </row>
    <row r="686" spans="1:35">
      <c r="A686" s="64">
        <v>20221116</v>
      </c>
      <c r="B686" s="64">
        <f t="shared" si="31"/>
        <v>763</v>
      </c>
      <c r="C686" s="64">
        <f t="shared" si="32"/>
        <v>545</v>
      </c>
      <c r="D686" s="64">
        <v>649</v>
      </c>
      <c r="E686" s="64">
        <v>619</v>
      </c>
      <c r="F686" s="64">
        <v>592</v>
      </c>
      <c r="G686" s="64">
        <v>578</v>
      </c>
      <c r="H686" s="64">
        <v>582</v>
      </c>
      <c r="I686" s="64">
        <v>597</v>
      </c>
      <c r="J686" s="64">
        <v>635</v>
      </c>
      <c r="K686" s="64">
        <v>658</v>
      </c>
      <c r="L686" s="64">
        <v>616</v>
      </c>
      <c r="M686" s="64">
        <v>558</v>
      </c>
      <c r="N686" s="64">
        <v>565</v>
      </c>
      <c r="O686" s="64">
        <v>545</v>
      </c>
      <c r="P686" s="64">
        <v>588</v>
      </c>
      <c r="Q686" s="64">
        <v>574</v>
      </c>
      <c r="R686" s="64">
        <v>595</v>
      </c>
      <c r="S686" s="64">
        <v>654</v>
      </c>
      <c r="T686" s="64">
        <v>713</v>
      </c>
      <c r="U686" s="64">
        <v>758</v>
      </c>
      <c r="V686" s="64">
        <v>763</v>
      </c>
      <c r="W686" s="64">
        <v>755</v>
      </c>
      <c r="X686" s="64">
        <v>749</v>
      </c>
      <c r="Y686" s="64">
        <v>728</v>
      </c>
      <c r="Z686" s="64">
        <v>706</v>
      </c>
      <c r="AA686" s="64">
        <v>685</v>
      </c>
      <c r="AB686" s="65">
        <v>3</v>
      </c>
      <c r="AC686" s="65">
        <f t="shared" si="30"/>
        <v>0</v>
      </c>
      <c r="AD686" s="65">
        <v>3</v>
      </c>
      <c r="AF686" s="59">
        <v>5</v>
      </c>
      <c r="AG686" s="59">
        <v>6</v>
      </c>
      <c r="AH686">
        <v>2022</v>
      </c>
      <c r="AI686" s="74"/>
    </row>
    <row r="687" spans="1:35">
      <c r="A687" s="64">
        <v>20221117</v>
      </c>
      <c r="B687" s="64">
        <f t="shared" si="31"/>
        <v>771</v>
      </c>
      <c r="C687" s="64">
        <f t="shared" si="32"/>
        <v>567</v>
      </c>
      <c r="D687" s="64">
        <v>642</v>
      </c>
      <c r="E687" s="64">
        <v>612</v>
      </c>
      <c r="F687" s="64">
        <v>587</v>
      </c>
      <c r="G687" s="64">
        <v>569</v>
      </c>
      <c r="H687" s="64">
        <v>567</v>
      </c>
      <c r="I687" s="64">
        <v>593</v>
      </c>
      <c r="J687" s="64">
        <v>630</v>
      </c>
      <c r="K687" s="64">
        <v>662</v>
      </c>
      <c r="L687" s="64">
        <v>676</v>
      </c>
      <c r="M687" s="64">
        <v>626</v>
      </c>
      <c r="N687" s="64">
        <v>661</v>
      </c>
      <c r="O687" s="64">
        <v>649</v>
      </c>
      <c r="P687" s="64">
        <v>581</v>
      </c>
      <c r="Q687" s="64">
        <v>661</v>
      </c>
      <c r="R687" s="64">
        <v>684</v>
      </c>
      <c r="S687" s="64">
        <v>710</v>
      </c>
      <c r="T687" s="64">
        <v>730</v>
      </c>
      <c r="U687" s="64">
        <v>765</v>
      </c>
      <c r="V687" s="64">
        <v>771</v>
      </c>
      <c r="W687" s="64">
        <v>756</v>
      </c>
      <c r="X687" s="64">
        <v>742</v>
      </c>
      <c r="Y687" s="64">
        <v>719</v>
      </c>
      <c r="Z687" s="64">
        <v>695</v>
      </c>
      <c r="AA687" s="64">
        <v>674</v>
      </c>
      <c r="AB687" s="65">
        <v>3</v>
      </c>
      <c r="AC687" s="65">
        <f t="shared" si="30"/>
        <v>0</v>
      </c>
      <c r="AD687" s="65">
        <v>4</v>
      </c>
      <c r="AF687" s="59">
        <v>6</v>
      </c>
      <c r="AG687" s="59">
        <v>3</v>
      </c>
      <c r="AH687">
        <v>2022</v>
      </c>
      <c r="AI687" s="74"/>
    </row>
    <row r="688" spans="1:35">
      <c r="A688" s="64">
        <v>20221118</v>
      </c>
      <c r="B688" s="64">
        <f t="shared" si="31"/>
        <v>759</v>
      </c>
      <c r="C688" s="64">
        <f t="shared" si="32"/>
        <v>520</v>
      </c>
      <c r="D688" s="64">
        <v>626</v>
      </c>
      <c r="E688" s="64">
        <v>595</v>
      </c>
      <c r="F688" s="64">
        <v>574</v>
      </c>
      <c r="G688" s="64">
        <v>564</v>
      </c>
      <c r="H688" s="64">
        <v>565</v>
      </c>
      <c r="I688" s="64">
        <v>587</v>
      </c>
      <c r="J688" s="64">
        <v>621</v>
      </c>
      <c r="K688" s="64">
        <v>649</v>
      </c>
      <c r="L688" s="64">
        <v>615</v>
      </c>
      <c r="M688" s="64">
        <v>578</v>
      </c>
      <c r="N688" s="64">
        <v>537</v>
      </c>
      <c r="O688" s="64">
        <v>526</v>
      </c>
      <c r="P688" s="64">
        <v>520</v>
      </c>
      <c r="Q688" s="64">
        <v>539</v>
      </c>
      <c r="R688" s="64">
        <v>620</v>
      </c>
      <c r="S688" s="64">
        <v>646</v>
      </c>
      <c r="T688" s="64">
        <v>712</v>
      </c>
      <c r="U688" s="64">
        <v>755</v>
      </c>
      <c r="V688" s="64">
        <v>759</v>
      </c>
      <c r="W688" s="64">
        <v>749</v>
      </c>
      <c r="X688" s="64">
        <v>737</v>
      </c>
      <c r="Y688" s="64">
        <v>717</v>
      </c>
      <c r="Z688" s="64">
        <v>696</v>
      </c>
      <c r="AA688" s="64">
        <v>676</v>
      </c>
      <c r="AB688" s="65">
        <v>3</v>
      </c>
      <c r="AC688" s="65">
        <f t="shared" si="30"/>
        <v>0</v>
      </c>
      <c r="AD688" s="65">
        <v>5</v>
      </c>
      <c r="AF688" s="59">
        <v>7</v>
      </c>
      <c r="AG688" s="59">
        <v>6</v>
      </c>
      <c r="AH688">
        <v>2022</v>
      </c>
      <c r="AI688" s="74"/>
    </row>
    <row r="689" spans="1:35">
      <c r="A689" s="64">
        <v>20221119</v>
      </c>
      <c r="B689" s="64">
        <f t="shared" si="31"/>
        <v>728</v>
      </c>
      <c r="C689" s="64">
        <f t="shared" si="32"/>
        <v>539</v>
      </c>
      <c r="D689" s="64">
        <v>630</v>
      </c>
      <c r="E689" s="64">
        <v>591</v>
      </c>
      <c r="F689" s="64">
        <v>567</v>
      </c>
      <c r="G689" s="64">
        <v>561</v>
      </c>
      <c r="H689" s="64">
        <v>562</v>
      </c>
      <c r="I689" s="64">
        <v>577</v>
      </c>
      <c r="J689" s="64">
        <v>600</v>
      </c>
      <c r="K689" s="64">
        <v>617</v>
      </c>
      <c r="L689" s="64">
        <v>610</v>
      </c>
      <c r="M689" s="64">
        <v>586</v>
      </c>
      <c r="N689" s="64">
        <v>580</v>
      </c>
      <c r="O689" s="64">
        <v>539</v>
      </c>
      <c r="P689" s="64">
        <v>555</v>
      </c>
      <c r="Q689" s="64">
        <v>555</v>
      </c>
      <c r="R689" s="64">
        <v>575</v>
      </c>
      <c r="S689" s="64">
        <v>601</v>
      </c>
      <c r="T689" s="64">
        <v>666</v>
      </c>
      <c r="U689" s="64">
        <v>711</v>
      </c>
      <c r="V689" s="64">
        <v>728</v>
      </c>
      <c r="W689" s="64">
        <v>720</v>
      </c>
      <c r="X689" s="64">
        <v>707</v>
      </c>
      <c r="Y689" s="64">
        <v>687</v>
      </c>
      <c r="Z689" s="64">
        <v>670</v>
      </c>
      <c r="AA689" s="64">
        <v>655</v>
      </c>
      <c r="AB689" s="65">
        <v>3</v>
      </c>
      <c r="AC689" s="65">
        <f t="shared" si="30"/>
        <v>1</v>
      </c>
      <c r="AD689" s="65">
        <v>6</v>
      </c>
      <c r="AF689" s="59">
        <v>8</v>
      </c>
      <c r="AG689" s="59">
        <v>4</v>
      </c>
      <c r="AH689">
        <v>2022</v>
      </c>
      <c r="AI689" s="74"/>
    </row>
    <row r="690" spans="1:35">
      <c r="A690" s="64">
        <v>20221120</v>
      </c>
      <c r="B690" s="64">
        <f t="shared" si="31"/>
        <v>733</v>
      </c>
      <c r="C690" s="64">
        <f t="shared" si="32"/>
        <v>550</v>
      </c>
      <c r="D690" s="64">
        <v>613</v>
      </c>
      <c r="E690" s="64">
        <v>585</v>
      </c>
      <c r="F690" s="64">
        <v>564</v>
      </c>
      <c r="G690" s="64">
        <v>552</v>
      </c>
      <c r="H690" s="64">
        <v>550</v>
      </c>
      <c r="I690" s="64">
        <v>563</v>
      </c>
      <c r="J690" s="64">
        <v>586</v>
      </c>
      <c r="K690" s="64">
        <v>606</v>
      </c>
      <c r="L690" s="64">
        <v>629</v>
      </c>
      <c r="M690" s="64">
        <v>650</v>
      </c>
      <c r="N690" s="64">
        <v>645</v>
      </c>
      <c r="O690" s="64">
        <v>658</v>
      </c>
      <c r="P690" s="64">
        <v>652</v>
      </c>
      <c r="Q690" s="64">
        <v>669</v>
      </c>
      <c r="R690" s="64">
        <v>670</v>
      </c>
      <c r="S690" s="64">
        <v>680</v>
      </c>
      <c r="T690" s="64">
        <v>700</v>
      </c>
      <c r="U690" s="64">
        <v>726</v>
      </c>
      <c r="V690" s="64">
        <v>733</v>
      </c>
      <c r="W690" s="64">
        <v>724</v>
      </c>
      <c r="X690" s="64">
        <v>711</v>
      </c>
      <c r="Y690" s="64">
        <v>688</v>
      </c>
      <c r="Z690" s="64">
        <v>674</v>
      </c>
      <c r="AA690" s="64">
        <v>658</v>
      </c>
      <c r="AB690" s="65">
        <v>3</v>
      </c>
      <c r="AC690" s="65">
        <f t="shared" si="30"/>
        <v>2</v>
      </c>
      <c r="AD690" s="65">
        <v>7</v>
      </c>
      <c r="AF690" s="59">
        <v>7</v>
      </c>
      <c r="AG690" s="59">
        <v>1</v>
      </c>
      <c r="AH690">
        <v>2022</v>
      </c>
      <c r="AI690" s="74"/>
    </row>
    <row r="691" spans="1:35">
      <c r="A691" s="64">
        <v>20221121</v>
      </c>
      <c r="B691" s="64">
        <f t="shared" si="31"/>
        <v>766</v>
      </c>
      <c r="C691" s="64">
        <f t="shared" si="32"/>
        <v>535</v>
      </c>
      <c r="D691" s="64">
        <v>615</v>
      </c>
      <c r="E691" s="64">
        <v>580</v>
      </c>
      <c r="F691" s="64">
        <v>561</v>
      </c>
      <c r="G691" s="64">
        <v>554</v>
      </c>
      <c r="H691" s="64">
        <v>560</v>
      </c>
      <c r="I691" s="64">
        <v>576</v>
      </c>
      <c r="J691" s="64">
        <v>614</v>
      </c>
      <c r="K691" s="64">
        <v>644</v>
      </c>
      <c r="L691" s="64">
        <v>614</v>
      </c>
      <c r="M691" s="64">
        <v>584</v>
      </c>
      <c r="N691" s="64">
        <v>548</v>
      </c>
      <c r="O691" s="64">
        <v>552</v>
      </c>
      <c r="P691" s="64">
        <v>535</v>
      </c>
      <c r="Q691" s="64">
        <v>546</v>
      </c>
      <c r="R691" s="64">
        <v>583</v>
      </c>
      <c r="S691" s="64">
        <v>651</v>
      </c>
      <c r="T691" s="64">
        <v>725</v>
      </c>
      <c r="U691" s="64">
        <v>757</v>
      </c>
      <c r="V691" s="64">
        <v>766</v>
      </c>
      <c r="W691" s="64">
        <v>761</v>
      </c>
      <c r="X691" s="64">
        <v>750</v>
      </c>
      <c r="Y691" s="64">
        <v>725</v>
      </c>
      <c r="Z691" s="64">
        <v>700</v>
      </c>
      <c r="AA691" s="64">
        <v>675</v>
      </c>
      <c r="AB691" s="65">
        <v>3</v>
      </c>
      <c r="AC691" s="65">
        <f t="shared" si="30"/>
        <v>0</v>
      </c>
      <c r="AD691" s="65">
        <v>1</v>
      </c>
      <c r="AF691" s="59">
        <v>7</v>
      </c>
      <c r="AG691" s="59">
        <v>7</v>
      </c>
      <c r="AH691">
        <v>2022</v>
      </c>
      <c r="AI691" s="74"/>
    </row>
    <row r="692" spans="1:35">
      <c r="A692" s="64">
        <v>20221122</v>
      </c>
      <c r="B692" s="64">
        <f t="shared" si="31"/>
        <v>769</v>
      </c>
      <c r="C692" s="64">
        <f t="shared" si="32"/>
        <v>566</v>
      </c>
      <c r="D692" s="64">
        <v>631</v>
      </c>
      <c r="E692" s="64">
        <v>600</v>
      </c>
      <c r="F692" s="64">
        <v>577</v>
      </c>
      <c r="G692" s="64">
        <v>566</v>
      </c>
      <c r="H692" s="64">
        <v>568</v>
      </c>
      <c r="I692" s="64">
        <v>586</v>
      </c>
      <c r="J692" s="64">
        <v>615</v>
      </c>
      <c r="K692" s="64">
        <v>654</v>
      </c>
      <c r="L692" s="64">
        <v>699</v>
      </c>
      <c r="M692" s="64">
        <v>713</v>
      </c>
      <c r="N692" s="64">
        <v>714</v>
      </c>
      <c r="O692" s="64">
        <v>707</v>
      </c>
      <c r="P692" s="64">
        <v>702</v>
      </c>
      <c r="Q692" s="64">
        <v>729</v>
      </c>
      <c r="R692" s="64">
        <v>711</v>
      </c>
      <c r="S692" s="64">
        <v>719</v>
      </c>
      <c r="T692" s="64">
        <v>748</v>
      </c>
      <c r="U692" s="64">
        <v>769</v>
      </c>
      <c r="V692" s="64">
        <v>766</v>
      </c>
      <c r="W692" s="64">
        <v>760</v>
      </c>
      <c r="X692" s="64">
        <v>742</v>
      </c>
      <c r="Y692" s="64">
        <v>714</v>
      </c>
      <c r="Z692" s="64">
        <v>687</v>
      </c>
      <c r="AA692" s="64">
        <v>670</v>
      </c>
      <c r="AB692" s="65">
        <v>3</v>
      </c>
      <c r="AC692" s="65">
        <f t="shared" si="30"/>
        <v>0</v>
      </c>
      <c r="AD692" s="65">
        <v>2</v>
      </c>
      <c r="AF692" s="59">
        <v>7</v>
      </c>
      <c r="AG692" s="59">
        <v>2</v>
      </c>
      <c r="AH692">
        <v>2022</v>
      </c>
      <c r="AI692" s="74"/>
    </row>
    <row r="693" spans="1:35">
      <c r="A693" s="64">
        <v>20221123</v>
      </c>
      <c r="B693" s="64">
        <f t="shared" si="31"/>
        <v>783</v>
      </c>
      <c r="C693" s="64">
        <f t="shared" si="32"/>
        <v>551</v>
      </c>
      <c r="D693" s="64">
        <v>629</v>
      </c>
      <c r="E693" s="64">
        <v>595</v>
      </c>
      <c r="F693" s="64">
        <v>572</v>
      </c>
      <c r="G693" s="64">
        <v>558</v>
      </c>
      <c r="H693" s="64">
        <v>556</v>
      </c>
      <c r="I693" s="64">
        <v>561</v>
      </c>
      <c r="J693" s="64">
        <v>592</v>
      </c>
      <c r="K693" s="64">
        <v>639</v>
      </c>
      <c r="L693" s="64">
        <v>677</v>
      </c>
      <c r="M693" s="64">
        <v>641</v>
      </c>
      <c r="N693" s="64">
        <v>620</v>
      </c>
      <c r="O693" s="64">
        <v>574</v>
      </c>
      <c r="P693" s="64">
        <v>551</v>
      </c>
      <c r="Q693" s="64">
        <v>590</v>
      </c>
      <c r="R693" s="64">
        <v>630</v>
      </c>
      <c r="S693" s="64">
        <v>668</v>
      </c>
      <c r="T693" s="64">
        <v>717</v>
      </c>
      <c r="U693" s="64">
        <v>767</v>
      </c>
      <c r="V693" s="64">
        <v>783</v>
      </c>
      <c r="W693" s="64">
        <v>772</v>
      </c>
      <c r="X693" s="64">
        <v>760</v>
      </c>
      <c r="Y693" s="64">
        <v>740</v>
      </c>
      <c r="Z693" s="64">
        <v>719</v>
      </c>
      <c r="AA693" s="64">
        <v>702</v>
      </c>
      <c r="AB693" s="65">
        <v>3</v>
      </c>
      <c r="AC693" s="65">
        <f t="shared" si="30"/>
        <v>0</v>
      </c>
      <c r="AD693" s="65">
        <v>3</v>
      </c>
      <c r="AF693" s="59">
        <v>6</v>
      </c>
      <c r="AG693" s="59">
        <v>3</v>
      </c>
      <c r="AH693">
        <v>2022</v>
      </c>
      <c r="AI693" s="74"/>
    </row>
    <row r="694" spans="1:35">
      <c r="A694" s="64">
        <v>20221124</v>
      </c>
      <c r="B694" s="64">
        <f t="shared" si="31"/>
        <v>783</v>
      </c>
      <c r="C694" s="64">
        <f t="shared" si="32"/>
        <v>524</v>
      </c>
      <c r="D694" s="64">
        <v>655</v>
      </c>
      <c r="E694" s="64">
        <v>623</v>
      </c>
      <c r="F694" s="64">
        <v>596</v>
      </c>
      <c r="G694" s="64">
        <v>591</v>
      </c>
      <c r="H694" s="64">
        <v>593</v>
      </c>
      <c r="I694" s="64">
        <v>614</v>
      </c>
      <c r="J694" s="64">
        <v>647</v>
      </c>
      <c r="K694" s="64">
        <v>672</v>
      </c>
      <c r="L694" s="64">
        <v>609</v>
      </c>
      <c r="M694" s="64">
        <v>603</v>
      </c>
      <c r="N694" s="64">
        <v>526</v>
      </c>
      <c r="O694" s="64">
        <v>532</v>
      </c>
      <c r="P694" s="64">
        <v>524</v>
      </c>
      <c r="Q694" s="64">
        <v>544</v>
      </c>
      <c r="R694" s="64">
        <v>571</v>
      </c>
      <c r="S694" s="64">
        <v>648</v>
      </c>
      <c r="T694" s="64">
        <v>731</v>
      </c>
      <c r="U694" s="64">
        <v>771</v>
      </c>
      <c r="V694" s="64">
        <v>783</v>
      </c>
      <c r="W694" s="64">
        <v>781</v>
      </c>
      <c r="X694" s="64">
        <v>771</v>
      </c>
      <c r="Y694" s="64">
        <v>756</v>
      </c>
      <c r="Z694" s="64">
        <v>737</v>
      </c>
      <c r="AA694" s="64">
        <v>721</v>
      </c>
      <c r="AB694" s="65">
        <v>3</v>
      </c>
      <c r="AC694" s="65">
        <f t="shared" si="30"/>
        <v>0</v>
      </c>
      <c r="AD694" s="65">
        <v>4</v>
      </c>
      <c r="AF694" s="59">
        <v>5</v>
      </c>
      <c r="AG694" s="59">
        <v>6</v>
      </c>
      <c r="AH694">
        <v>2022</v>
      </c>
      <c r="AI694" s="74"/>
    </row>
    <row r="695" spans="1:35">
      <c r="A695" s="64">
        <v>20221125</v>
      </c>
      <c r="B695" s="64">
        <f t="shared" si="31"/>
        <v>765</v>
      </c>
      <c r="C695" s="64">
        <f t="shared" si="32"/>
        <v>488</v>
      </c>
      <c r="D695" s="64">
        <v>674</v>
      </c>
      <c r="E695" s="64">
        <v>638</v>
      </c>
      <c r="F695" s="64">
        <v>615</v>
      </c>
      <c r="G695" s="64">
        <v>600</v>
      </c>
      <c r="H695" s="64">
        <v>607</v>
      </c>
      <c r="I695" s="64">
        <v>632</v>
      </c>
      <c r="J695" s="64">
        <v>661</v>
      </c>
      <c r="K695" s="64">
        <v>689</v>
      </c>
      <c r="L695" s="64">
        <v>637</v>
      </c>
      <c r="M695" s="64">
        <v>607</v>
      </c>
      <c r="N695" s="64">
        <v>553</v>
      </c>
      <c r="O695" s="64">
        <v>488</v>
      </c>
      <c r="P695" s="64">
        <v>529</v>
      </c>
      <c r="Q695" s="64">
        <v>588</v>
      </c>
      <c r="R695" s="64">
        <v>610</v>
      </c>
      <c r="S695" s="64">
        <v>660</v>
      </c>
      <c r="T695" s="64">
        <v>711</v>
      </c>
      <c r="U695" s="64">
        <v>755</v>
      </c>
      <c r="V695" s="64">
        <v>765</v>
      </c>
      <c r="W695" s="64">
        <v>761</v>
      </c>
      <c r="X695" s="64">
        <v>749</v>
      </c>
      <c r="Y695" s="64">
        <v>726</v>
      </c>
      <c r="Z695" s="64">
        <v>709</v>
      </c>
      <c r="AA695" s="64">
        <v>692</v>
      </c>
      <c r="AB695" s="65">
        <v>3</v>
      </c>
      <c r="AC695" s="65">
        <f t="shared" si="30"/>
        <v>0</v>
      </c>
      <c r="AD695" s="65">
        <v>5</v>
      </c>
      <c r="AF695" s="59">
        <v>4</v>
      </c>
      <c r="AG695" s="59">
        <v>7</v>
      </c>
      <c r="AH695">
        <v>2022</v>
      </c>
      <c r="AI695" s="74"/>
    </row>
    <row r="696" spans="1:35">
      <c r="A696" s="64">
        <v>20221126</v>
      </c>
      <c r="B696" s="64">
        <f t="shared" si="31"/>
        <v>741</v>
      </c>
      <c r="C696" s="64">
        <f t="shared" si="32"/>
        <v>459</v>
      </c>
      <c r="D696" s="64">
        <v>645</v>
      </c>
      <c r="E696" s="64">
        <v>613</v>
      </c>
      <c r="F696" s="64">
        <v>589</v>
      </c>
      <c r="G696" s="64">
        <v>575</v>
      </c>
      <c r="H696" s="64">
        <v>580</v>
      </c>
      <c r="I696" s="64">
        <v>595</v>
      </c>
      <c r="J696" s="64">
        <v>619</v>
      </c>
      <c r="K696" s="64">
        <v>632</v>
      </c>
      <c r="L696" s="64">
        <v>565</v>
      </c>
      <c r="M696" s="64">
        <v>540</v>
      </c>
      <c r="N696" s="64">
        <v>554</v>
      </c>
      <c r="O696" s="64">
        <v>538</v>
      </c>
      <c r="P696" s="64">
        <v>529</v>
      </c>
      <c r="Q696" s="64">
        <v>459</v>
      </c>
      <c r="R696" s="64">
        <v>529</v>
      </c>
      <c r="S696" s="64">
        <v>597</v>
      </c>
      <c r="T696" s="64">
        <v>672</v>
      </c>
      <c r="U696" s="64">
        <v>722</v>
      </c>
      <c r="V696" s="64">
        <v>738</v>
      </c>
      <c r="W696" s="64">
        <v>741</v>
      </c>
      <c r="X696" s="64">
        <v>734</v>
      </c>
      <c r="Y696" s="64">
        <v>719</v>
      </c>
      <c r="Z696" s="64">
        <v>706</v>
      </c>
      <c r="AA696" s="64">
        <v>693</v>
      </c>
      <c r="AB696" s="65">
        <v>3</v>
      </c>
      <c r="AC696" s="65">
        <f t="shared" si="30"/>
        <v>1</v>
      </c>
      <c r="AD696" s="65">
        <v>6</v>
      </c>
      <c r="AF696" s="59">
        <v>6</v>
      </c>
      <c r="AG696" s="59">
        <v>4</v>
      </c>
      <c r="AH696">
        <v>2022</v>
      </c>
      <c r="AI696" s="74"/>
    </row>
    <row r="697" spans="1:35">
      <c r="A697" s="64">
        <v>20221127</v>
      </c>
      <c r="B697" s="64">
        <f t="shared" si="31"/>
        <v>731</v>
      </c>
      <c r="C697" s="64">
        <f t="shared" si="32"/>
        <v>452</v>
      </c>
      <c r="D697" s="64">
        <v>652</v>
      </c>
      <c r="E697" s="64">
        <v>619</v>
      </c>
      <c r="F697" s="64">
        <v>600</v>
      </c>
      <c r="G697" s="64">
        <v>587</v>
      </c>
      <c r="H697" s="64">
        <v>589</v>
      </c>
      <c r="I697" s="64">
        <v>605</v>
      </c>
      <c r="J697" s="64">
        <v>628</v>
      </c>
      <c r="K697" s="64">
        <v>633</v>
      </c>
      <c r="L697" s="64">
        <v>553</v>
      </c>
      <c r="M697" s="64">
        <v>484</v>
      </c>
      <c r="N697" s="64">
        <v>478</v>
      </c>
      <c r="O697" s="64">
        <v>452</v>
      </c>
      <c r="P697" s="64">
        <v>501</v>
      </c>
      <c r="Q697" s="64">
        <v>532</v>
      </c>
      <c r="R697" s="64">
        <v>579</v>
      </c>
      <c r="S697" s="64">
        <v>624</v>
      </c>
      <c r="T697" s="64">
        <v>665</v>
      </c>
      <c r="U697" s="64">
        <v>714</v>
      </c>
      <c r="V697" s="64">
        <v>731</v>
      </c>
      <c r="W697" s="64">
        <v>725</v>
      </c>
      <c r="X697" s="64">
        <v>712</v>
      </c>
      <c r="Y697" s="64">
        <v>689</v>
      </c>
      <c r="Z697" s="64">
        <v>675</v>
      </c>
      <c r="AA697" s="64">
        <v>655</v>
      </c>
      <c r="AB697" s="65">
        <v>3</v>
      </c>
      <c r="AC697" s="65">
        <f t="shared" si="30"/>
        <v>2</v>
      </c>
      <c r="AD697" s="65">
        <v>7</v>
      </c>
      <c r="AF697" s="59">
        <v>4</v>
      </c>
      <c r="AG697" s="59">
        <v>5</v>
      </c>
      <c r="AH697">
        <v>2022</v>
      </c>
      <c r="AI697" s="74"/>
    </row>
    <row r="698" spans="1:35">
      <c r="A698" s="64">
        <v>20221128</v>
      </c>
      <c r="B698" s="64">
        <f t="shared" si="31"/>
        <v>757</v>
      </c>
      <c r="C698" s="64">
        <f t="shared" si="32"/>
        <v>542</v>
      </c>
      <c r="D698" s="64">
        <v>608</v>
      </c>
      <c r="E698" s="64">
        <v>559</v>
      </c>
      <c r="F698" s="64">
        <v>559</v>
      </c>
      <c r="G698" s="64">
        <v>542</v>
      </c>
      <c r="H698" s="64">
        <v>543</v>
      </c>
      <c r="I698" s="64">
        <v>558</v>
      </c>
      <c r="J698" s="64">
        <v>581</v>
      </c>
      <c r="K698" s="64">
        <v>631</v>
      </c>
      <c r="L698" s="64">
        <v>672</v>
      </c>
      <c r="M698" s="64">
        <v>612</v>
      </c>
      <c r="N698" s="64">
        <v>563</v>
      </c>
      <c r="O698" s="64">
        <v>601</v>
      </c>
      <c r="P698" s="64">
        <v>637</v>
      </c>
      <c r="Q698" s="64">
        <v>644</v>
      </c>
      <c r="R698" s="64">
        <v>657</v>
      </c>
      <c r="S698" s="64">
        <v>720</v>
      </c>
      <c r="T698" s="64">
        <v>735</v>
      </c>
      <c r="U698" s="64">
        <v>757</v>
      </c>
      <c r="V698" s="64">
        <v>751</v>
      </c>
      <c r="W698" s="64">
        <v>741</v>
      </c>
      <c r="X698" s="64">
        <v>723</v>
      </c>
      <c r="Y698" s="64">
        <v>706</v>
      </c>
      <c r="Z698" s="64">
        <v>691</v>
      </c>
      <c r="AA698" s="64">
        <v>679</v>
      </c>
      <c r="AB698" s="65">
        <v>3</v>
      </c>
      <c r="AC698" s="65">
        <f t="shared" si="30"/>
        <v>0</v>
      </c>
      <c r="AD698" s="65">
        <v>1</v>
      </c>
      <c r="AF698" s="59">
        <v>8</v>
      </c>
      <c r="AG698" s="59">
        <v>5</v>
      </c>
      <c r="AH698">
        <v>2022</v>
      </c>
      <c r="AI698" s="74"/>
    </row>
    <row r="699" spans="1:35">
      <c r="A699" s="64">
        <v>20221129</v>
      </c>
      <c r="B699" s="64">
        <f t="shared" si="31"/>
        <v>805</v>
      </c>
      <c r="C699" s="64">
        <f t="shared" si="32"/>
        <v>544</v>
      </c>
      <c r="D699" s="64">
        <v>632</v>
      </c>
      <c r="E699" s="64">
        <v>587</v>
      </c>
      <c r="F699" s="64">
        <v>555</v>
      </c>
      <c r="G699" s="64">
        <v>545</v>
      </c>
      <c r="H699" s="64">
        <v>544</v>
      </c>
      <c r="I699" s="64">
        <v>558</v>
      </c>
      <c r="J699" s="64">
        <v>595</v>
      </c>
      <c r="K699" s="64">
        <v>641</v>
      </c>
      <c r="L699" s="64">
        <v>698</v>
      </c>
      <c r="M699" s="64">
        <v>715</v>
      </c>
      <c r="N699" s="64">
        <v>729</v>
      </c>
      <c r="O699" s="64">
        <v>723</v>
      </c>
      <c r="P699" s="64">
        <v>659</v>
      </c>
      <c r="Q699" s="64">
        <v>664</v>
      </c>
      <c r="R699" s="64">
        <v>715</v>
      </c>
      <c r="S699" s="64">
        <v>739</v>
      </c>
      <c r="T699" s="64">
        <v>770</v>
      </c>
      <c r="U699" s="64">
        <v>805</v>
      </c>
      <c r="V699" s="64">
        <v>783</v>
      </c>
      <c r="W699" s="64">
        <v>770</v>
      </c>
      <c r="X699" s="64">
        <v>762</v>
      </c>
      <c r="Y699" s="64">
        <v>743</v>
      </c>
      <c r="Z699" s="64">
        <v>722</v>
      </c>
      <c r="AA699" s="64">
        <v>707</v>
      </c>
      <c r="AB699" s="65">
        <v>3</v>
      </c>
      <c r="AC699" s="65">
        <f t="shared" si="30"/>
        <v>0</v>
      </c>
      <c r="AD699" s="65">
        <v>2</v>
      </c>
      <c r="AF699" s="59">
        <v>3</v>
      </c>
      <c r="AG699" s="59">
        <v>1</v>
      </c>
      <c r="AH699">
        <v>2022</v>
      </c>
      <c r="AI699" s="74"/>
    </row>
    <row r="700" spans="1:35">
      <c r="A700" s="64">
        <v>20221130</v>
      </c>
      <c r="B700" s="64">
        <f t="shared" si="31"/>
        <v>897</v>
      </c>
      <c r="C700" s="64">
        <f t="shared" si="32"/>
        <v>606</v>
      </c>
      <c r="D700" s="64">
        <v>666</v>
      </c>
      <c r="E700" s="64">
        <v>633</v>
      </c>
      <c r="F700" s="64">
        <v>613</v>
      </c>
      <c r="G700" s="64">
        <v>606</v>
      </c>
      <c r="H700" s="64">
        <v>611</v>
      </c>
      <c r="I700" s="64">
        <v>625</v>
      </c>
      <c r="J700" s="64">
        <v>665</v>
      </c>
      <c r="K700" s="64">
        <v>720</v>
      </c>
      <c r="L700" s="64">
        <v>787</v>
      </c>
      <c r="M700" s="64">
        <v>805</v>
      </c>
      <c r="N700" s="64">
        <v>820</v>
      </c>
      <c r="O700" s="64">
        <v>808</v>
      </c>
      <c r="P700" s="64">
        <v>781</v>
      </c>
      <c r="Q700" s="64">
        <v>815</v>
      </c>
      <c r="R700" s="64">
        <v>825</v>
      </c>
      <c r="S700" s="64">
        <v>825</v>
      </c>
      <c r="T700" s="64">
        <v>875</v>
      </c>
      <c r="U700" s="64">
        <v>897</v>
      </c>
      <c r="V700" s="64">
        <v>887</v>
      </c>
      <c r="W700" s="64">
        <v>869</v>
      </c>
      <c r="X700" s="64">
        <v>841</v>
      </c>
      <c r="Y700" s="64">
        <v>806</v>
      </c>
      <c r="Z700" s="64">
        <v>783</v>
      </c>
      <c r="AA700" s="64">
        <v>762</v>
      </c>
      <c r="AB700" s="65">
        <v>3</v>
      </c>
      <c r="AC700" s="65">
        <f t="shared" si="30"/>
        <v>0</v>
      </c>
      <c r="AD700" s="65">
        <v>3</v>
      </c>
      <c r="AF700" s="59">
        <v>2</v>
      </c>
      <c r="AG700" s="59">
        <v>1</v>
      </c>
      <c r="AH700">
        <v>2022</v>
      </c>
      <c r="AI700" s="74"/>
    </row>
    <row r="701" spans="1:35">
      <c r="A701" s="64">
        <v>20221201</v>
      </c>
      <c r="B701" s="64">
        <f t="shared" si="31"/>
        <v>897</v>
      </c>
      <c r="C701" s="64">
        <f t="shared" si="32"/>
        <v>645</v>
      </c>
      <c r="D701" s="64">
        <v>720</v>
      </c>
      <c r="E701" s="64">
        <v>682</v>
      </c>
      <c r="F701" s="64">
        <v>657</v>
      </c>
      <c r="G701" s="64">
        <v>645</v>
      </c>
      <c r="H701" s="64">
        <v>646</v>
      </c>
      <c r="I701" s="64">
        <v>664</v>
      </c>
      <c r="J701" s="64">
        <v>703</v>
      </c>
      <c r="K701" s="64">
        <v>744</v>
      </c>
      <c r="L701" s="64">
        <v>748</v>
      </c>
      <c r="M701" s="64">
        <v>744</v>
      </c>
      <c r="N701" s="64">
        <v>748</v>
      </c>
      <c r="O701" s="64">
        <v>736</v>
      </c>
      <c r="P701" s="64">
        <v>701</v>
      </c>
      <c r="Q701" s="64">
        <v>728</v>
      </c>
      <c r="R701" s="64">
        <v>755</v>
      </c>
      <c r="S701" s="64">
        <v>758</v>
      </c>
      <c r="T701" s="64">
        <v>827</v>
      </c>
      <c r="U701" s="64">
        <v>897</v>
      </c>
      <c r="V701" s="64">
        <v>895</v>
      </c>
      <c r="W701" s="64">
        <v>881</v>
      </c>
      <c r="X701" s="64">
        <v>857</v>
      </c>
      <c r="Y701" s="64">
        <v>823</v>
      </c>
      <c r="Z701" s="64">
        <v>798</v>
      </c>
      <c r="AA701" s="64">
        <v>779</v>
      </c>
      <c r="AB701" s="65">
        <v>4</v>
      </c>
      <c r="AC701" s="65">
        <f t="shared" si="30"/>
        <v>0</v>
      </c>
      <c r="AD701" s="65">
        <v>4</v>
      </c>
      <c r="AF701" s="59">
        <v>2</v>
      </c>
      <c r="AG701" s="59">
        <v>2</v>
      </c>
      <c r="AH701">
        <v>2022</v>
      </c>
      <c r="AI701" s="74"/>
    </row>
    <row r="702" spans="1:35">
      <c r="A702" s="64">
        <v>20221202</v>
      </c>
      <c r="B702" s="64">
        <f t="shared" si="31"/>
        <v>889</v>
      </c>
      <c r="C702" s="64">
        <f t="shared" si="32"/>
        <v>594</v>
      </c>
      <c r="D702" s="64">
        <v>728</v>
      </c>
      <c r="E702" s="64">
        <v>692</v>
      </c>
      <c r="F702" s="64">
        <v>670</v>
      </c>
      <c r="G702" s="64">
        <v>654</v>
      </c>
      <c r="H702" s="64">
        <v>650</v>
      </c>
      <c r="I702" s="64">
        <v>669</v>
      </c>
      <c r="J702" s="64">
        <v>705</v>
      </c>
      <c r="K702" s="64">
        <v>757</v>
      </c>
      <c r="L702" s="64">
        <v>762</v>
      </c>
      <c r="M702" s="64">
        <v>663</v>
      </c>
      <c r="N702" s="64">
        <v>614</v>
      </c>
      <c r="O702" s="64">
        <v>637</v>
      </c>
      <c r="P702" s="64">
        <v>594</v>
      </c>
      <c r="Q702" s="64">
        <v>622</v>
      </c>
      <c r="R702" s="64">
        <v>680</v>
      </c>
      <c r="S702" s="64">
        <v>702</v>
      </c>
      <c r="T702" s="64">
        <v>811</v>
      </c>
      <c r="U702" s="64">
        <v>879</v>
      </c>
      <c r="V702" s="64">
        <v>889</v>
      </c>
      <c r="W702" s="64">
        <v>871</v>
      </c>
      <c r="X702" s="64">
        <v>849</v>
      </c>
      <c r="Y702" s="64">
        <v>822</v>
      </c>
      <c r="Z702" s="64">
        <v>793</v>
      </c>
      <c r="AA702" s="64">
        <v>781</v>
      </c>
      <c r="AB702" s="65">
        <v>4</v>
      </c>
      <c r="AC702" s="65">
        <f t="shared" si="30"/>
        <v>0</v>
      </c>
      <c r="AD702" s="65">
        <v>5</v>
      </c>
      <c r="AF702" s="59">
        <v>3</v>
      </c>
      <c r="AG702" s="59">
        <v>4</v>
      </c>
      <c r="AH702">
        <v>2022</v>
      </c>
      <c r="AI702" s="74"/>
    </row>
    <row r="703" spans="1:35">
      <c r="A703" s="64">
        <v>20221203</v>
      </c>
      <c r="B703" s="64">
        <f t="shared" si="31"/>
        <v>807</v>
      </c>
      <c r="C703" s="64">
        <f t="shared" si="32"/>
        <v>619</v>
      </c>
      <c r="D703" s="64">
        <v>736</v>
      </c>
      <c r="E703" s="64">
        <v>694</v>
      </c>
      <c r="F703" s="64">
        <v>654</v>
      </c>
      <c r="G703" s="64">
        <v>626</v>
      </c>
      <c r="H703" s="64">
        <v>619</v>
      </c>
      <c r="I703" s="64">
        <v>625</v>
      </c>
      <c r="J703" s="64">
        <v>644</v>
      </c>
      <c r="K703" s="64">
        <v>670</v>
      </c>
      <c r="L703" s="64">
        <v>716</v>
      </c>
      <c r="M703" s="64">
        <v>703</v>
      </c>
      <c r="N703" s="64">
        <v>689</v>
      </c>
      <c r="O703" s="64">
        <v>757</v>
      </c>
      <c r="P703" s="64">
        <v>741</v>
      </c>
      <c r="Q703" s="64">
        <v>744</v>
      </c>
      <c r="R703" s="64">
        <v>745</v>
      </c>
      <c r="S703" s="64">
        <v>742</v>
      </c>
      <c r="T703" s="64">
        <v>773</v>
      </c>
      <c r="U703" s="64">
        <v>803</v>
      </c>
      <c r="V703" s="64">
        <v>807</v>
      </c>
      <c r="W703" s="64">
        <v>794</v>
      </c>
      <c r="X703" s="64">
        <v>773</v>
      </c>
      <c r="Y703" s="64">
        <v>753</v>
      </c>
      <c r="Z703" s="64">
        <v>733</v>
      </c>
      <c r="AA703" s="64">
        <v>725</v>
      </c>
      <c r="AB703" s="65">
        <v>4</v>
      </c>
      <c r="AC703" s="65">
        <f t="shared" si="30"/>
        <v>1</v>
      </c>
      <c r="AD703" s="65">
        <v>6</v>
      </c>
      <c r="AF703" s="59">
        <v>3</v>
      </c>
      <c r="AG703" s="59">
        <v>2</v>
      </c>
      <c r="AH703">
        <v>2022</v>
      </c>
      <c r="AI703" s="74"/>
    </row>
    <row r="704" spans="1:35">
      <c r="A704" s="64">
        <v>20221204</v>
      </c>
      <c r="B704" s="64">
        <f t="shared" si="31"/>
        <v>821</v>
      </c>
      <c r="C704" s="64">
        <f t="shared" si="32"/>
        <v>611</v>
      </c>
      <c r="D704" s="64">
        <v>678</v>
      </c>
      <c r="E704" s="64">
        <v>643</v>
      </c>
      <c r="F704" s="64">
        <v>621</v>
      </c>
      <c r="G704" s="64">
        <v>612</v>
      </c>
      <c r="H704" s="64">
        <v>619</v>
      </c>
      <c r="I704" s="64">
        <v>622</v>
      </c>
      <c r="J704" s="64">
        <v>644</v>
      </c>
      <c r="K704" s="64">
        <v>668</v>
      </c>
      <c r="L704" s="64">
        <v>677</v>
      </c>
      <c r="M704" s="64">
        <v>669</v>
      </c>
      <c r="N704" s="64">
        <v>675</v>
      </c>
      <c r="O704" s="64">
        <v>647</v>
      </c>
      <c r="P704" s="64">
        <v>611</v>
      </c>
      <c r="Q704" s="64">
        <v>644</v>
      </c>
      <c r="R704" s="64">
        <v>660</v>
      </c>
      <c r="S704" s="64">
        <v>724</v>
      </c>
      <c r="T704" s="64">
        <v>767</v>
      </c>
      <c r="U704" s="64">
        <v>814</v>
      </c>
      <c r="V704" s="64">
        <v>821</v>
      </c>
      <c r="W704" s="64">
        <v>815</v>
      </c>
      <c r="X704" s="64">
        <v>802</v>
      </c>
      <c r="Y704" s="64">
        <v>779</v>
      </c>
      <c r="Z704" s="64">
        <v>759</v>
      </c>
      <c r="AA704" s="64">
        <v>744</v>
      </c>
      <c r="AB704" s="65">
        <v>4</v>
      </c>
      <c r="AC704" s="65">
        <f t="shared" si="30"/>
        <v>2</v>
      </c>
      <c r="AD704" s="65">
        <v>7</v>
      </c>
      <c r="AF704" s="59">
        <v>3</v>
      </c>
      <c r="AG704" s="59">
        <v>3</v>
      </c>
      <c r="AH704">
        <v>2022</v>
      </c>
      <c r="AI704" s="74"/>
    </row>
    <row r="705" spans="1:35">
      <c r="A705" s="64">
        <v>20221205</v>
      </c>
      <c r="B705" s="64">
        <f t="shared" si="31"/>
        <v>927</v>
      </c>
      <c r="C705" s="64">
        <f t="shared" si="32"/>
        <v>627</v>
      </c>
      <c r="D705" s="64">
        <v>696</v>
      </c>
      <c r="E705" s="64">
        <v>661</v>
      </c>
      <c r="F705" s="64">
        <v>639</v>
      </c>
      <c r="G705" s="64">
        <v>627</v>
      </c>
      <c r="H705" s="64">
        <v>632</v>
      </c>
      <c r="I705" s="64">
        <v>641</v>
      </c>
      <c r="J705" s="64">
        <v>691</v>
      </c>
      <c r="K705" s="64">
        <v>754</v>
      </c>
      <c r="L705" s="64">
        <v>826</v>
      </c>
      <c r="M705" s="64">
        <v>848</v>
      </c>
      <c r="N705" s="64">
        <v>818</v>
      </c>
      <c r="O705" s="64">
        <v>800</v>
      </c>
      <c r="P705" s="64">
        <v>816</v>
      </c>
      <c r="Q705" s="64">
        <v>760</v>
      </c>
      <c r="R705" s="64">
        <v>696</v>
      </c>
      <c r="S705" s="64">
        <v>805</v>
      </c>
      <c r="T705" s="64">
        <v>873</v>
      </c>
      <c r="U705" s="64">
        <v>924</v>
      </c>
      <c r="V705" s="64">
        <v>927</v>
      </c>
      <c r="W705" s="64">
        <v>912</v>
      </c>
      <c r="X705" s="64">
        <v>889</v>
      </c>
      <c r="Y705" s="64">
        <v>851</v>
      </c>
      <c r="Z705" s="64">
        <v>833</v>
      </c>
      <c r="AA705" s="64">
        <v>816</v>
      </c>
      <c r="AB705" s="65">
        <v>4</v>
      </c>
      <c r="AC705" s="65">
        <f t="shared" si="30"/>
        <v>0</v>
      </c>
      <c r="AD705" s="65">
        <v>1</v>
      </c>
      <c r="AF705" s="59">
        <v>2</v>
      </c>
      <c r="AG705" s="59">
        <v>3</v>
      </c>
      <c r="AH705">
        <v>2022</v>
      </c>
      <c r="AI705" s="74"/>
    </row>
    <row r="706" spans="1:35">
      <c r="A706" s="64">
        <v>20221206</v>
      </c>
      <c r="B706" s="64">
        <f t="shared" si="31"/>
        <v>881</v>
      </c>
      <c r="C706" s="64">
        <f t="shared" si="32"/>
        <v>616</v>
      </c>
      <c r="D706" s="64">
        <v>771</v>
      </c>
      <c r="E706" s="64">
        <v>735</v>
      </c>
      <c r="F706" s="64">
        <v>714</v>
      </c>
      <c r="G706" s="64">
        <v>705</v>
      </c>
      <c r="H706" s="64">
        <v>719</v>
      </c>
      <c r="I706" s="64">
        <v>731</v>
      </c>
      <c r="J706" s="64">
        <v>755</v>
      </c>
      <c r="K706" s="64">
        <v>790</v>
      </c>
      <c r="L706" s="64">
        <v>787</v>
      </c>
      <c r="M706" s="64">
        <v>723</v>
      </c>
      <c r="N706" s="64">
        <v>685</v>
      </c>
      <c r="O706" s="64">
        <v>671</v>
      </c>
      <c r="P706" s="64">
        <v>647</v>
      </c>
      <c r="Q706" s="64">
        <v>616</v>
      </c>
      <c r="R706" s="64">
        <v>676</v>
      </c>
      <c r="S706" s="64">
        <v>754</v>
      </c>
      <c r="T706" s="64">
        <v>832</v>
      </c>
      <c r="U706" s="64">
        <v>880</v>
      </c>
      <c r="V706" s="64">
        <v>881</v>
      </c>
      <c r="W706" s="64">
        <v>868</v>
      </c>
      <c r="X706" s="64">
        <v>852</v>
      </c>
      <c r="Y706" s="64">
        <v>822</v>
      </c>
      <c r="Z706" s="64">
        <v>808</v>
      </c>
      <c r="AA706" s="64">
        <v>788</v>
      </c>
      <c r="AB706" s="65">
        <v>4</v>
      </c>
      <c r="AC706" s="65">
        <f t="shared" ref="AC706:AC769" si="33">IF(NOT(ISBLANK(AE706)),3,IF(AD706=6,1,IF(AD706=7,2,0)))</f>
        <v>0</v>
      </c>
      <c r="AD706" s="65">
        <v>2</v>
      </c>
      <c r="AF706" s="59">
        <v>2</v>
      </c>
      <c r="AG706" s="59">
        <v>4</v>
      </c>
      <c r="AH706">
        <v>2022</v>
      </c>
      <c r="AI706" s="74"/>
    </row>
    <row r="707" spans="1:35">
      <c r="A707" s="64">
        <v>20221207</v>
      </c>
      <c r="B707" s="64">
        <f t="shared" ref="B707:B770" si="34">MAX(D707:AA707)</f>
        <v>861</v>
      </c>
      <c r="C707" s="64">
        <f t="shared" ref="C707:C770" si="35">MIN(D707:AA707)</f>
        <v>570</v>
      </c>
      <c r="D707" s="64">
        <v>736</v>
      </c>
      <c r="E707" s="64">
        <v>693</v>
      </c>
      <c r="F707" s="64">
        <v>666</v>
      </c>
      <c r="G707" s="64">
        <v>652</v>
      </c>
      <c r="H707" s="64">
        <v>660</v>
      </c>
      <c r="I707" s="64">
        <v>678</v>
      </c>
      <c r="J707" s="64">
        <v>711</v>
      </c>
      <c r="K707" s="64">
        <v>758</v>
      </c>
      <c r="L707" s="64">
        <v>783</v>
      </c>
      <c r="M707" s="64">
        <v>757</v>
      </c>
      <c r="N707" s="64">
        <v>688</v>
      </c>
      <c r="O707" s="64">
        <v>645</v>
      </c>
      <c r="P707" s="64">
        <v>570</v>
      </c>
      <c r="Q707" s="64">
        <v>599</v>
      </c>
      <c r="R707" s="64">
        <v>642</v>
      </c>
      <c r="S707" s="64">
        <v>712</v>
      </c>
      <c r="T707" s="64">
        <v>792</v>
      </c>
      <c r="U707" s="64">
        <v>850</v>
      </c>
      <c r="V707" s="64">
        <v>861</v>
      </c>
      <c r="W707" s="64">
        <v>858</v>
      </c>
      <c r="X707" s="64">
        <v>847</v>
      </c>
      <c r="Y707" s="64">
        <v>828</v>
      </c>
      <c r="Z707" s="64">
        <v>801</v>
      </c>
      <c r="AA707" s="64">
        <v>792</v>
      </c>
      <c r="AB707" s="65">
        <v>4</v>
      </c>
      <c r="AC707" s="65">
        <f t="shared" si="33"/>
        <v>0</v>
      </c>
      <c r="AD707" s="65">
        <v>3</v>
      </c>
      <c r="AF707" s="59">
        <v>3</v>
      </c>
      <c r="AG707" s="59">
        <v>5</v>
      </c>
      <c r="AH707">
        <v>2022</v>
      </c>
      <c r="AI707" s="74"/>
    </row>
    <row r="708" spans="1:35">
      <c r="A708" s="64">
        <v>20221208</v>
      </c>
      <c r="B708" s="64">
        <f t="shared" si="34"/>
        <v>872</v>
      </c>
      <c r="C708" s="64">
        <f t="shared" si="35"/>
        <v>668</v>
      </c>
      <c r="D708" s="64">
        <v>755</v>
      </c>
      <c r="E708" s="64">
        <v>713</v>
      </c>
      <c r="F708" s="64">
        <v>681</v>
      </c>
      <c r="G708" s="64">
        <v>668</v>
      </c>
      <c r="H708" s="64">
        <v>677</v>
      </c>
      <c r="I708" s="64">
        <v>691</v>
      </c>
      <c r="J708" s="64">
        <v>720</v>
      </c>
      <c r="K708" s="64">
        <v>764</v>
      </c>
      <c r="L708" s="64">
        <v>767</v>
      </c>
      <c r="M708" s="64">
        <v>750</v>
      </c>
      <c r="N708" s="64">
        <v>740</v>
      </c>
      <c r="O708" s="64">
        <v>759</v>
      </c>
      <c r="P708" s="64">
        <v>683</v>
      </c>
      <c r="Q708" s="64">
        <v>719</v>
      </c>
      <c r="R708" s="64">
        <v>749</v>
      </c>
      <c r="S708" s="64">
        <v>773</v>
      </c>
      <c r="T708" s="64">
        <v>829</v>
      </c>
      <c r="U708" s="64">
        <v>863</v>
      </c>
      <c r="V708" s="64">
        <v>872</v>
      </c>
      <c r="W708" s="64">
        <v>864</v>
      </c>
      <c r="X708" s="64">
        <v>850</v>
      </c>
      <c r="Y708" s="64">
        <v>824</v>
      </c>
      <c r="Z708" s="64">
        <v>807</v>
      </c>
      <c r="AA708" s="64">
        <v>792</v>
      </c>
      <c r="AB708" s="65">
        <v>4</v>
      </c>
      <c r="AC708" s="65">
        <f t="shared" si="33"/>
        <v>0</v>
      </c>
      <c r="AD708" s="65">
        <v>4</v>
      </c>
      <c r="AF708" s="59">
        <v>3</v>
      </c>
      <c r="AG708" s="59">
        <v>3</v>
      </c>
      <c r="AH708">
        <v>2022</v>
      </c>
      <c r="AI708" s="74"/>
    </row>
    <row r="709" spans="1:35">
      <c r="A709" s="64">
        <v>20221209</v>
      </c>
      <c r="B709" s="64">
        <f t="shared" si="34"/>
        <v>850</v>
      </c>
      <c r="C709" s="64">
        <f t="shared" si="35"/>
        <v>669</v>
      </c>
      <c r="D709" s="64">
        <v>737</v>
      </c>
      <c r="E709" s="64">
        <v>693</v>
      </c>
      <c r="F709" s="64">
        <v>674</v>
      </c>
      <c r="G709" s="64">
        <v>669</v>
      </c>
      <c r="H709" s="64">
        <v>674</v>
      </c>
      <c r="I709" s="64">
        <v>696</v>
      </c>
      <c r="J709" s="64">
        <v>728</v>
      </c>
      <c r="K709" s="64">
        <v>770</v>
      </c>
      <c r="L709" s="64">
        <v>816</v>
      </c>
      <c r="M709" s="64">
        <v>809</v>
      </c>
      <c r="N709" s="64">
        <v>791</v>
      </c>
      <c r="O709" s="64">
        <v>738</v>
      </c>
      <c r="P709" s="64">
        <v>735</v>
      </c>
      <c r="Q709" s="64">
        <v>753</v>
      </c>
      <c r="R709" s="64">
        <v>747</v>
      </c>
      <c r="S709" s="64">
        <v>722</v>
      </c>
      <c r="T709" s="64">
        <v>801</v>
      </c>
      <c r="U709" s="64">
        <v>850</v>
      </c>
      <c r="V709" s="64">
        <v>844</v>
      </c>
      <c r="W709" s="64">
        <v>843</v>
      </c>
      <c r="X709" s="64">
        <v>827</v>
      </c>
      <c r="Y709" s="64">
        <v>802</v>
      </c>
      <c r="Z709" s="64">
        <v>783</v>
      </c>
      <c r="AA709" s="64">
        <v>776</v>
      </c>
      <c r="AB709" s="65">
        <v>4</v>
      </c>
      <c r="AC709" s="65">
        <f t="shared" si="33"/>
        <v>0</v>
      </c>
      <c r="AD709" s="65">
        <v>5</v>
      </c>
      <c r="AF709" s="59">
        <v>4</v>
      </c>
      <c r="AG709" s="59">
        <v>2</v>
      </c>
      <c r="AH709">
        <v>2022</v>
      </c>
      <c r="AI709" s="74"/>
    </row>
    <row r="710" spans="1:35">
      <c r="A710" s="64">
        <v>20221210</v>
      </c>
      <c r="B710" s="64">
        <f t="shared" si="34"/>
        <v>795</v>
      </c>
      <c r="C710" s="64">
        <f t="shared" si="35"/>
        <v>582</v>
      </c>
      <c r="D710" s="64">
        <v>737</v>
      </c>
      <c r="E710" s="64">
        <v>704</v>
      </c>
      <c r="F710" s="64">
        <v>673</v>
      </c>
      <c r="G710" s="64">
        <v>653</v>
      </c>
      <c r="H710" s="64">
        <v>660</v>
      </c>
      <c r="I710" s="64">
        <v>661</v>
      </c>
      <c r="J710" s="64">
        <v>682</v>
      </c>
      <c r="K710" s="64">
        <v>708</v>
      </c>
      <c r="L710" s="64">
        <v>688</v>
      </c>
      <c r="M710" s="64">
        <v>668</v>
      </c>
      <c r="N710" s="64">
        <v>675</v>
      </c>
      <c r="O710" s="64">
        <v>612</v>
      </c>
      <c r="P710" s="64">
        <v>582</v>
      </c>
      <c r="Q710" s="64">
        <v>639</v>
      </c>
      <c r="R710" s="64">
        <v>688</v>
      </c>
      <c r="S710" s="64">
        <v>722</v>
      </c>
      <c r="T710" s="64">
        <v>748</v>
      </c>
      <c r="U710" s="64">
        <v>795</v>
      </c>
      <c r="V710" s="64">
        <v>795</v>
      </c>
      <c r="W710" s="64">
        <v>788</v>
      </c>
      <c r="X710" s="64">
        <v>786</v>
      </c>
      <c r="Y710" s="64">
        <v>771</v>
      </c>
      <c r="Z710" s="64">
        <v>746</v>
      </c>
      <c r="AA710" s="64">
        <v>737</v>
      </c>
      <c r="AB710" s="65">
        <v>4</v>
      </c>
      <c r="AC710" s="65">
        <f t="shared" si="33"/>
        <v>1</v>
      </c>
      <c r="AD710" s="65">
        <v>6</v>
      </c>
      <c r="AF710" s="59">
        <v>4</v>
      </c>
      <c r="AG710" s="59">
        <v>3</v>
      </c>
      <c r="AH710">
        <v>2022</v>
      </c>
      <c r="AI710" s="74"/>
    </row>
    <row r="711" spans="1:35">
      <c r="A711" s="64">
        <v>20221211</v>
      </c>
      <c r="B711" s="64">
        <f t="shared" si="34"/>
        <v>844</v>
      </c>
      <c r="C711" s="64">
        <f t="shared" si="35"/>
        <v>544</v>
      </c>
      <c r="D711" s="64">
        <v>697</v>
      </c>
      <c r="E711" s="64">
        <v>652</v>
      </c>
      <c r="F711" s="64">
        <v>626</v>
      </c>
      <c r="G711" s="64">
        <v>615</v>
      </c>
      <c r="H711" s="64">
        <v>619</v>
      </c>
      <c r="I711" s="64">
        <v>630</v>
      </c>
      <c r="J711" s="64">
        <v>667</v>
      </c>
      <c r="K711" s="64">
        <v>694</v>
      </c>
      <c r="L711" s="64">
        <v>675</v>
      </c>
      <c r="M711" s="64">
        <v>616</v>
      </c>
      <c r="N711" s="64">
        <v>562</v>
      </c>
      <c r="O711" s="64">
        <v>544</v>
      </c>
      <c r="P711" s="64">
        <v>602</v>
      </c>
      <c r="Q711" s="64">
        <v>607</v>
      </c>
      <c r="R711" s="64">
        <v>607</v>
      </c>
      <c r="S711" s="64">
        <v>650</v>
      </c>
      <c r="T711" s="64">
        <v>745</v>
      </c>
      <c r="U711" s="64">
        <v>830</v>
      </c>
      <c r="V711" s="64">
        <v>843</v>
      </c>
      <c r="W711" s="64">
        <v>844</v>
      </c>
      <c r="X711" s="64">
        <v>830</v>
      </c>
      <c r="Y711" s="64">
        <v>818</v>
      </c>
      <c r="Z711" s="64">
        <v>801</v>
      </c>
      <c r="AA711" s="64">
        <v>783</v>
      </c>
      <c r="AB711" s="65">
        <v>4</v>
      </c>
      <c r="AC711" s="65">
        <f t="shared" si="33"/>
        <v>2</v>
      </c>
      <c r="AD711" s="65">
        <v>7</v>
      </c>
      <c r="AF711" s="59">
        <v>3</v>
      </c>
      <c r="AG711" s="59">
        <v>3</v>
      </c>
      <c r="AH711">
        <v>2022</v>
      </c>
      <c r="AI711" s="74"/>
    </row>
    <row r="712" spans="1:35">
      <c r="A712" s="64">
        <v>20221212</v>
      </c>
      <c r="B712" s="64">
        <f t="shared" si="34"/>
        <v>874</v>
      </c>
      <c r="C712" s="64">
        <f t="shared" si="35"/>
        <v>641</v>
      </c>
      <c r="D712" s="64">
        <v>745</v>
      </c>
      <c r="E712" s="64">
        <v>700</v>
      </c>
      <c r="F712" s="64">
        <v>666</v>
      </c>
      <c r="G712" s="64">
        <v>646</v>
      </c>
      <c r="H712" s="64">
        <v>641</v>
      </c>
      <c r="I712" s="64">
        <v>660</v>
      </c>
      <c r="J712" s="64">
        <v>718</v>
      </c>
      <c r="K712" s="64">
        <v>776</v>
      </c>
      <c r="L712" s="64">
        <v>798</v>
      </c>
      <c r="M712" s="64">
        <v>806</v>
      </c>
      <c r="N712" s="64">
        <v>853</v>
      </c>
      <c r="O712" s="64">
        <v>855</v>
      </c>
      <c r="P712" s="64">
        <v>782</v>
      </c>
      <c r="Q712" s="64">
        <v>738</v>
      </c>
      <c r="R712" s="64">
        <v>719</v>
      </c>
      <c r="S712" s="64">
        <v>823</v>
      </c>
      <c r="T712" s="64">
        <v>849</v>
      </c>
      <c r="U712" s="64">
        <v>874</v>
      </c>
      <c r="V712" s="64">
        <v>870</v>
      </c>
      <c r="W712" s="64">
        <v>867</v>
      </c>
      <c r="X712" s="64">
        <v>845</v>
      </c>
      <c r="Y712" s="64">
        <v>830</v>
      </c>
      <c r="Z712" s="64">
        <v>805</v>
      </c>
      <c r="AA712" s="64">
        <v>781</v>
      </c>
      <c r="AB712" s="65">
        <v>4</v>
      </c>
      <c r="AC712" s="65">
        <f t="shared" si="33"/>
        <v>0</v>
      </c>
      <c r="AD712" s="65">
        <v>1</v>
      </c>
      <c r="AF712" s="59">
        <v>3</v>
      </c>
      <c r="AG712" s="59">
        <v>2</v>
      </c>
      <c r="AH712">
        <v>2022</v>
      </c>
      <c r="AI712" s="74"/>
    </row>
    <row r="713" spans="1:35">
      <c r="A713" s="64">
        <v>20221213</v>
      </c>
      <c r="B713" s="64">
        <f t="shared" si="34"/>
        <v>908</v>
      </c>
      <c r="C713" s="64">
        <f t="shared" si="35"/>
        <v>651</v>
      </c>
      <c r="D713" s="64">
        <v>750</v>
      </c>
      <c r="E713" s="64">
        <v>718</v>
      </c>
      <c r="F713" s="64">
        <v>685</v>
      </c>
      <c r="G713" s="64">
        <v>667</v>
      </c>
      <c r="H713" s="64">
        <v>674</v>
      </c>
      <c r="I713" s="64">
        <v>694</v>
      </c>
      <c r="J713" s="64">
        <v>724</v>
      </c>
      <c r="K713" s="64">
        <v>773</v>
      </c>
      <c r="L713" s="64">
        <v>768</v>
      </c>
      <c r="M713" s="64">
        <v>705</v>
      </c>
      <c r="N713" s="64">
        <v>724</v>
      </c>
      <c r="O713" s="64">
        <v>730</v>
      </c>
      <c r="P713" s="64">
        <v>651</v>
      </c>
      <c r="Q713" s="64">
        <v>654</v>
      </c>
      <c r="R713" s="64">
        <v>757</v>
      </c>
      <c r="S713" s="64">
        <v>787</v>
      </c>
      <c r="T713" s="64">
        <v>842</v>
      </c>
      <c r="U713" s="64">
        <v>908</v>
      </c>
      <c r="V713" s="64">
        <v>906</v>
      </c>
      <c r="W713" s="64">
        <v>895</v>
      </c>
      <c r="X713" s="64">
        <v>861</v>
      </c>
      <c r="Y713" s="64">
        <v>827</v>
      </c>
      <c r="Z713" s="64">
        <v>815</v>
      </c>
      <c r="AA713" s="64">
        <v>793</v>
      </c>
      <c r="AB713" s="65">
        <v>4</v>
      </c>
      <c r="AC713" s="65">
        <f t="shared" si="33"/>
        <v>0</v>
      </c>
      <c r="AD713" s="65">
        <v>2</v>
      </c>
      <c r="AF713" s="59">
        <v>3</v>
      </c>
      <c r="AG713" s="59">
        <v>3</v>
      </c>
      <c r="AH713">
        <v>2022</v>
      </c>
      <c r="AI713" s="74"/>
    </row>
    <row r="714" spans="1:35">
      <c r="A714" s="64">
        <v>20221214</v>
      </c>
      <c r="B714" s="64">
        <f t="shared" si="34"/>
        <v>984</v>
      </c>
      <c r="C714" s="64">
        <f t="shared" si="35"/>
        <v>681</v>
      </c>
      <c r="D714" s="64">
        <v>754</v>
      </c>
      <c r="E714" s="64">
        <v>718</v>
      </c>
      <c r="F714" s="64">
        <v>695</v>
      </c>
      <c r="G714" s="64">
        <v>681</v>
      </c>
      <c r="H714" s="64">
        <v>688</v>
      </c>
      <c r="I714" s="64">
        <v>707</v>
      </c>
      <c r="J714" s="64">
        <v>761</v>
      </c>
      <c r="K714" s="64">
        <v>824</v>
      </c>
      <c r="L714" s="64">
        <v>879</v>
      </c>
      <c r="M714" s="64">
        <v>849</v>
      </c>
      <c r="N714" s="64">
        <v>826</v>
      </c>
      <c r="O714" s="64">
        <v>806</v>
      </c>
      <c r="P714" s="64">
        <v>737</v>
      </c>
      <c r="Q714" s="64">
        <v>843</v>
      </c>
      <c r="R714" s="64">
        <v>844</v>
      </c>
      <c r="S714" s="64">
        <v>881</v>
      </c>
      <c r="T714" s="64">
        <v>930</v>
      </c>
      <c r="U714" s="64">
        <v>984</v>
      </c>
      <c r="V714" s="64">
        <v>973</v>
      </c>
      <c r="W714" s="64">
        <v>962</v>
      </c>
      <c r="X714" s="64">
        <v>925</v>
      </c>
      <c r="Y714" s="64">
        <v>901</v>
      </c>
      <c r="Z714" s="64">
        <v>874</v>
      </c>
      <c r="AA714" s="64">
        <v>857</v>
      </c>
      <c r="AB714" s="65">
        <v>4</v>
      </c>
      <c r="AC714" s="65">
        <f t="shared" si="33"/>
        <v>0</v>
      </c>
      <c r="AD714" s="65">
        <v>3</v>
      </c>
      <c r="AF714" s="59">
        <v>2</v>
      </c>
      <c r="AG714" s="59">
        <v>2</v>
      </c>
      <c r="AH714">
        <v>2022</v>
      </c>
      <c r="AI714" s="74"/>
    </row>
    <row r="715" spans="1:35">
      <c r="A715" s="64">
        <v>20221215</v>
      </c>
      <c r="B715" s="64">
        <f t="shared" si="34"/>
        <v>943</v>
      </c>
      <c r="C715" s="64">
        <f t="shared" si="35"/>
        <v>687</v>
      </c>
      <c r="D715" s="64">
        <v>800</v>
      </c>
      <c r="E715" s="64">
        <v>768</v>
      </c>
      <c r="F715" s="64">
        <v>746</v>
      </c>
      <c r="G715" s="64">
        <v>733</v>
      </c>
      <c r="H715" s="64">
        <v>735</v>
      </c>
      <c r="I715" s="64">
        <v>747</v>
      </c>
      <c r="J715" s="64">
        <v>790</v>
      </c>
      <c r="K715" s="64">
        <v>849</v>
      </c>
      <c r="L715" s="64">
        <v>859</v>
      </c>
      <c r="M715" s="64">
        <v>741</v>
      </c>
      <c r="N715" s="64">
        <v>705</v>
      </c>
      <c r="O715" s="64">
        <v>691</v>
      </c>
      <c r="P715" s="64">
        <v>687</v>
      </c>
      <c r="Q715" s="64">
        <v>719</v>
      </c>
      <c r="R715" s="64">
        <v>700</v>
      </c>
      <c r="S715" s="64">
        <v>765</v>
      </c>
      <c r="T715" s="64">
        <v>841</v>
      </c>
      <c r="U715" s="64">
        <v>921</v>
      </c>
      <c r="V715" s="64">
        <v>943</v>
      </c>
      <c r="W715" s="64">
        <v>938</v>
      </c>
      <c r="X715" s="64">
        <v>919</v>
      </c>
      <c r="Y715" s="64">
        <v>890</v>
      </c>
      <c r="Z715" s="64">
        <v>866</v>
      </c>
      <c r="AA715" s="64">
        <v>843</v>
      </c>
      <c r="AB715" s="65">
        <v>4</v>
      </c>
      <c r="AC715" s="65">
        <f t="shared" si="33"/>
        <v>0</v>
      </c>
      <c r="AD715" s="65">
        <v>4</v>
      </c>
      <c r="AF715" s="59">
        <v>2</v>
      </c>
      <c r="AG715" s="59">
        <v>5</v>
      </c>
      <c r="AH715">
        <v>2022</v>
      </c>
      <c r="AI715" s="74"/>
    </row>
    <row r="716" spans="1:35">
      <c r="A716" s="64">
        <v>20221216</v>
      </c>
      <c r="B716" s="64">
        <f t="shared" si="34"/>
        <v>950</v>
      </c>
      <c r="C716" s="64">
        <f t="shared" si="35"/>
        <v>673</v>
      </c>
      <c r="D716" s="64">
        <v>774</v>
      </c>
      <c r="E716" s="64">
        <v>726</v>
      </c>
      <c r="F716" s="64">
        <v>699</v>
      </c>
      <c r="G716" s="64">
        <v>676</v>
      </c>
      <c r="H716" s="64">
        <v>673</v>
      </c>
      <c r="I716" s="64">
        <v>695</v>
      </c>
      <c r="J716" s="64">
        <v>737</v>
      </c>
      <c r="K716" s="64">
        <v>798</v>
      </c>
      <c r="L716" s="64">
        <v>839</v>
      </c>
      <c r="M716" s="64">
        <v>834</v>
      </c>
      <c r="N716" s="64">
        <v>862</v>
      </c>
      <c r="O716" s="64">
        <v>905</v>
      </c>
      <c r="P716" s="64">
        <v>843</v>
      </c>
      <c r="Q716" s="64">
        <v>843</v>
      </c>
      <c r="R716" s="64">
        <v>863</v>
      </c>
      <c r="S716" s="64">
        <v>883</v>
      </c>
      <c r="T716" s="64">
        <v>931</v>
      </c>
      <c r="U716" s="64">
        <v>950</v>
      </c>
      <c r="V716" s="64">
        <v>924</v>
      </c>
      <c r="W716" s="64">
        <v>909</v>
      </c>
      <c r="X716" s="64">
        <v>887</v>
      </c>
      <c r="Y716" s="64">
        <v>856</v>
      </c>
      <c r="Z716" s="64">
        <v>833</v>
      </c>
      <c r="AA716" s="64">
        <v>823</v>
      </c>
      <c r="AB716" s="65">
        <v>4</v>
      </c>
      <c r="AC716" s="65">
        <f t="shared" si="33"/>
        <v>0</v>
      </c>
      <c r="AD716" s="65">
        <v>5</v>
      </c>
      <c r="AF716" s="59">
        <v>2</v>
      </c>
      <c r="AG716" s="59">
        <v>1</v>
      </c>
      <c r="AH716">
        <v>2022</v>
      </c>
      <c r="AI716" s="74"/>
    </row>
    <row r="717" spans="1:35">
      <c r="A717" s="64">
        <v>20221217</v>
      </c>
      <c r="B717" s="64">
        <f t="shared" si="34"/>
        <v>964</v>
      </c>
      <c r="C717" s="64">
        <f t="shared" si="35"/>
        <v>699</v>
      </c>
      <c r="D717" s="64">
        <v>775</v>
      </c>
      <c r="E717" s="64">
        <v>741</v>
      </c>
      <c r="F717" s="64">
        <v>713</v>
      </c>
      <c r="G717" s="64">
        <v>702</v>
      </c>
      <c r="H717" s="64">
        <v>699</v>
      </c>
      <c r="I717" s="64">
        <v>711</v>
      </c>
      <c r="J717" s="64">
        <v>734</v>
      </c>
      <c r="K717" s="64">
        <v>773</v>
      </c>
      <c r="L717" s="64">
        <v>824</v>
      </c>
      <c r="M717" s="64">
        <v>854</v>
      </c>
      <c r="N717" s="64">
        <v>842</v>
      </c>
      <c r="O717" s="64">
        <v>786</v>
      </c>
      <c r="P717" s="64">
        <v>742</v>
      </c>
      <c r="Q717" s="64">
        <v>774</v>
      </c>
      <c r="R717" s="64">
        <v>809</v>
      </c>
      <c r="S717" s="64">
        <v>885</v>
      </c>
      <c r="T717" s="64">
        <v>928</v>
      </c>
      <c r="U717" s="64">
        <v>960</v>
      </c>
      <c r="V717" s="64">
        <v>964</v>
      </c>
      <c r="W717" s="64">
        <v>946</v>
      </c>
      <c r="X717" s="64">
        <v>922</v>
      </c>
      <c r="Y717" s="64">
        <v>895</v>
      </c>
      <c r="Z717" s="64">
        <v>880</v>
      </c>
      <c r="AA717" s="64">
        <v>868</v>
      </c>
      <c r="AB717" s="65">
        <v>4</v>
      </c>
      <c r="AC717" s="65">
        <f t="shared" si="33"/>
        <v>1</v>
      </c>
      <c r="AD717" s="65">
        <v>6</v>
      </c>
      <c r="AF717" s="59">
        <v>1</v>
      </c>
      <c r="AG717" s="59">
        <v>2</v>
      </c>
      <c r="AH717">
        <v>2022</v>
      </c>
      <c r="AI717" s="74"/>
    </row>
    <row r="718" spans="1:35">
      <c r="A718" s="64">
        <v>20221218</v>
      </c>
      <c r="B718" s="64">
        <f t="shared" si="34"/>
        <v>954</v>
      </c>
      <c r="C718" s="64">
        <f t="shared" si="35"/>
        <v>762</v>
      </c>
      <c r="D718" s="64">
        <v>830</v>
      </c>
      <c r="E718" s="64">
        <v>796</v>
      </c>
      <c r="F718" s="64">
        <v>772</v>
      </c>
      <c r="G718" s="64">
        <v>762</v>
      </c>
      <c r="H718" s="64">
        <v>762</v>
      </c>
      <c r="I718" s="64">
        <v>770</v>
      </c>
      <c r="J718" s="64">
        <v>787</v>
      </c>
      <c r="K718" s="64">
        <v>814</v>
      </c>
      <c r="L718" s="64">
        <v>845</v>
      </c>
      <c r="M718" s="64">
        <v>851</v>
      </c>
      <c r="N718" s="64">
        <v>839</v>
      </c>
      <c r="O718" s="64">
        <v>764</v>
      </c>
      <c r="P718" s="64">
        <v>765</v>
      </c>
      <c r="Q718" s="64">
        <v>781</v>
      </c>
      <c r="R718" s="64">
        <v>778</v>
      </c>
      <c r="S718" s="64">
        <v>830</v>
      </c>
      <c r="T718" s="64">
        <v>893</v>
      </c>
      <c r="U718" s="64">
        <v>945</v>
      </c>
      <c r="V718" s="64">
        <v>954</v>
      </c>
      <c r="W718" s="64">
        <v>932</v>
      </c>
      <c r="X718" s="64">
        <v>911</v>
      </c>
      <c r="Y718" s="64">
        <v>881</v>
      </c>
      <c r="Z718" s="64">
        <v>863</v>
      </c>
      <c r="AA718" s="64">
        <v>848</v>
      </c>
      <c r="AB718" s="65">
        <v>4</v>
      </c>
      <c r="AC718" s="65">
        <f t="shared" si="33"/>
        <v>2</v>
      </c>
      <c r="AD718" s="65">
        <v>7</v>
      </c>
      <c r="AF718" s="59">
        <v>1</v>
      </c>
      <c r="AG718" s="59">
        <v>2</v>
      </c>
      <c r="AH718">
        <v>2022</v>
      </c>
      <c r="AI718" s="74"/>
    </row>
    <row r="719" spans="1:35">
      <c r="A719" s="64">
        <v>20221219</v>
      </c>
      <c r="B719" s="64">
        <f t="shared" si="34"/>
        <v>962</v>
      </c>
      <c r="C719" s="64">
        <f t="shared" si="35"/>
        <v>733</v>
      </c>
      <c r="D719" s="64">
        <v>806</v>
      </c>
      <c r="E719" s="64">
        <v>773</v>
      </c>
      <c r="F719" s="64">
        <v>750</v>
      </c>
      <c r="G719" s="64">
        <v>733</v>
      </c>
      <c r="H719" s="64">
        <v>739</v>
      </c>
      <c r="I719" s="64">
        <v>754</v>
      </c>
      <c r="J719" s="64">
        <v>795</v>
      </c>
      <c r="K719" s="64">
        <v>862</v>
      </c>
      <c r="L719" s="64">
        <v>888</v>
      </c>
      <c r="M719" s="64">
        <v>842</v>
      </c>
      <c r="N719" s="64">
        <v>825</v>
      </c>
      <c r="O719" s="64">
        <v>768</v>
      </c>
      <c r="P719" s="64">
        <v>763</v>
      </c>
      <c r="Q719" s="64">
        <v>812</v>
      </c>
      <c r="R719" s="64">
        <v>867</v>
      </c>
      <c r="S719" s="64">
        <v>896</v>
      </c>
      <c r="T719" s="64">
        <v>937</v>
      </c>
      <c r="U719" s="64">
        <v>962</v>
      </c>
      <c r="V719" s="64">
        <v>953</v>
      </c>
      <c r="W719" s="64">
        <v>932</v>
      </c>
      <c r="X719" s="64">
        <v>905</v>
      </c>
      <c r="Y719" s="64">
        <v>873</v>
      </c>
      <c r="Z719" s="64">
        <v>853</v>
      </c>
      <c r="AA719" s="64">
        <v>837</v>
      </c>
      <c r="AB719" s="65">
        <v>4</v>
      </c>
      <c r="AC719" s="65">
        <f t="shared" si="33"/>
        <v>0</v>
      </c>
      <c r="AD719" s="65">
        <v>1</v>
      </c>
      <c r="AF719" s="59">
        <v>2</v>
      </c>
      <c r="AG719" s="59">
        <v>2</v>
      </c>
      <c r="AH719">
        <v>2022</v>
      </c>
      <c r="AI719" s="74"/>
    </row>
    <row r="720" spans="1:35">
      <c r="A720" s="64">
        <v>20221220</v>
      </c>
      <c r="B720" s="64">
        <f t="shared" si="34"/>
        <v>911</v>
      </c>
      <c r="C720" s="64">
        <f t="shared" si="35"/>
        <v>625</v>
      </c>
      <c r="D720" s="64">
        <v>779</v>
      </c>
      <c r="E720" s="64">
        <v>742</v>
      </c>
      <c r="F720" s="64">
        <v>730</v>
      </c>
      <c r="G720" s="64">
        <v>727</v>
      </c>
      <c r="H720" s="64">
        <v>735</v>
      </c>
      <c r="I720" s="64">
        <v>760</v>
      </c>
      <c r="J720" s="64">
        <v>802</v>
      </c>
      <c r="K720" s="64">
        <v>860</v>
      </c>
      <c r="L720" s="64">
        <v>849</v>
      </c>
      <c r="M720" s="64">
        <v>735</v>
      </c>
      <c r="N720" s="64">
        <v>683</v>
      </c>
      <c r="O720" s="64">
        <v>654</v>
      </c>
      <c r="P720" s="64">
        <v>625</v>
      </c>
      <c r="Q720" s="64">
        <v>666</v>
      </c>
      <c r="R720" s="64">
        <v>705</v>
      </c>
      <c r="S720" s="64">
        <v>783</v>
      </c>
      <c r="T720" s="64">
        <v>831</v>
      </c>
      <c r="U720" s="64">
        <v>902</v>
      </c>
      <c r="V720" s="64">
        <v>911</v>
      </c>
      <c r="W720" s="64">
        <v>904</v>
      </c>
      <c r="X720" s="64">
        <v>883</v>
      </c>
      <c r="Y720" s="64">
        <v>848</v>
      </c>
      <c r="Z720" s="64">
        <v>813</v>
      </c>
      <c r="AA720" s="64">
        <v>792</v>
      </c>
      <c r="AB720" s="65">
        <v>4</v>
      </c>
      <c r="AC720" s="65">
        <f t="shared" si="33"/>
        <v>0</v>
      </c>
      <c r="AD720" s="65">
        <v>2</v>
      </c>
      <c r="AF720" s="59">
        <v>2</v>
      </c>
      <c r="AG720" s="59">
        <v>6</v>
      </c>
      <c r="AH720">
        <v>2022</v>
      </c>
      <c r="AI720" s="74"/>
    </row>
    <row r="721" spans="1:35">
      <c r="A721" s="64">
        <v>20221221</v>
      </c>
      <c r="B721" s="64">
        <f t="shared" si="34"/>
        <v>929</v>
      </c>
      <c r="C721" s="64">
        <f t="shared" si="35"/>
        <v>660</v>
      </c>
      <c r="D721" s="64">
        <v>744</v>
      </c>
      <c r="E721" s="64">
        <v>703</v>
      </c>
      <c r="F721" s="64">
        <v>675</v>
      </c>
      <c r="G721" s="64">
        <v>660</v>
      </c>
      <c r="H721" s="64">
        <v>664</v>
      </c>
      <c r="I721" s="64">
        <v>680</v>
      </c>
      <c r="J721" s="64">
        <v>716</v>
      </c>
      <c r="K721" s="64">
        <v>778</v>
      </c>
      <c r="L721" s="64">
        <v>860</v>
      </c>
      <c r="M721" s="64">
        <v>904</v>
      </c>
      <c r="N721" s="64">
        <v>868</v>
      </c>
      <c r="O721" s="64">
        <v>820</v>
      </c>
      <c r="P721" s="64">
        <v>794</v>
      </c>
      <c r="Q721" s="64">
        <v>779</v>
      </c>
      <c r="R721" s="64">
        <v>810</v>
      </c>
      <c r="S721" s="64">
        <v>866</v>
      </c>
      <c r="T721" s="64">
        <v>873</v>
      </c>
      <c r="U721" s="64">
        <v>922</v>
      </c>
      <c r="V721" s="64">
        <v>929</v>
      </c>
      <c r="W721" s="64">
        <v>911</v>
      </c>
      <c r="X721" s="64">
        <v>896</v>
      </c>
      <c r="Y721" s="64">
        <v>867</v>
      </c>
      <c r="Z721" s="64">
        <v>845</v>
      </c>
      <c r="AA721" s="64">
        <v>822</v>
      </c>
      <c r="AB721" s="65">
        <v>4</v>
      </c>
      <c r="AC721" s="65">
        <f t="shared" si="33"/>
        <v>0</v>
      </c>
      <c r="AD721" s="65">
        <v>3</v>
      </c>
      <c r="AF721" s="59">
        <v>3</v>
      </c>
      <c r="AG721" s="59">
        <v>1</v>
      </c>
      <c r="AH721">
        <v>2022</v>
      </c>
      <c r="AI721" s="74"/>
    </row>
    <row r="722" spans="1:35">
      <c r="A722" s="64">
        <v>20221222</v>
      </c>
      <c r="B722" s="64">
        <f t="shared" si="34"/>
        <v>1045</v>
      </c>
      <c r="C722" s="64">
        <f t="shared" si="35"/>
        <v>718</v>
      </c>
      <c r="D722" s="64">
        <v>771</v>
      </c>
      <c r="E722" s="64">
        <v>744</v>
      </c>
      <c r="F722" s="64">
        <v>726</v>
      </c>
      <c r="G722" s="64">
        <v>718</v>
      </c>
      <c r="H722" s="64">
        <v>724</v>
      </c>
      <c r="I722" s="64">
        <v>743</v>
      </c>
      <c r="J722" s="64">
        <v>782</v>
      </c>
      <c r="K722" s="64">
        <v>846</v>
      </c>
      <c r="L722" s="64">
        <v>926</v>
      </c>
      <c r="M722" s="64">
        <v>929</v>
      </c>
      <c r="N722" s="64">
        <v>931</v>
      </c>
      <c r="O722" s="64">
        <v>928</v>
      </c>
      <c r="P722" s="64">
        <v>913</v>
      </c>
      <c r="Q722" s="64">
        <v>973</v>
      </c>
      <c r="R722" s="64">
        <v>987</v>
      </c>
      <c r="S722" s="64">
        <v>998</v>
      </c>
      <c r="T722" s="64">
        <v>1034</v>
      </c>
      <c r="U722" s="64">
        <v>1045</v>
      </c>
      <c r="V722" s="64">
        <v>1028</v>
      </c>
      <c r="W722" s="64">
        <v>1005</v>
      </c>
      <c r="X722" s="64">
        <v>971</v>
      </c>
      <c r="Y722" s="64">
        <v>940</v>
      </c>
      <c r="Z722" s="64">
        <v>912</v>
      </c>
      <c r="AA722" s="64">
        <v>900</v>
      </c>
      <c r="AB722" s="65">
        <v>4</v>
      </c>
      <c r="AC722" s="65">
        <f t="shared" si="33"/>
        <v>0</v>
      </c>
      <c r="AD722" s="65">
        <v>4</v>
      </c>
      <c r="AF722" s="59">
        <v>1</v>
      </c>
      <c r="AG722" s="59">
        <v>1</v>
      </c>
      <c r="AH722">
        <v>2022</v>
      </c>
      <c r="AI722" s="74"/>
    </row>
    <row r="723" spans="1:35">
      <c r="A723" s="64">
        <v>20221223</v>
      </c>
      <c r="B723" s="64">
        <f t="shared" si="34"/>
        <v>1015</v>
      </c>
      <c r="C723" s="64">
        <f t="shared" si="35"/>
        <v>774</v>
      </c>
      <c r="D723" s="64">
        <v>854</v>
      </c>
      <c r="E723" s="64">
        <v>816</v>
      </c>
      <c r="F723" s="64">
        <v>795</v>
      </c>
      <c r="G723" s="64">
        <v>774</v>
      </c>
      <c r="H723" s="64">
        <v>776</v>
      </c>
      <c r="I723" s="64">
        <v>793</v>
      </c>
      <c r="J723" s="64">
        <v>831</v>
      </c>
      <c r="K723" s="64">
        <v>893</v>
      </c>
      <c r="L723" s="64">
        <v>960</v>
      </c>
      <c r="M723" s="64">
        <v>991</v>
      </c>
      <c r="N723" s="64">
        <v>987</v>
      </c>
      <c r="O723" s="64">
        <v>964</v>
      </c>
      <c r="P723" s="64">
        <v>962</v>
      </c>
      <c r="Q723" s="64">
        <v>944</v>
      </c>
      <c r="R723" s="64">
        <v>951</v>
      </c>
      <c r="S723" s="64">
        <v>985</v>
      </c>
      <c r="T723" s="64">
        <v>1009</v>
      </c>
      <c r="U723" s="64">
        <v>1015</v>
      </c>
      <c r="V723" s="64">
        <v>1008</v>
      </c>
      <c r="W723" s="64">
        <v>989</v>
      </c>
      <c r="X723" s="64">
        <v>960</v>
      </c>
      <c r="Y723" s="64">
        <v>934</v>
      </c>
      <c r="Z723" s="64">
        <v>907</v>
      </c>
      <c r="AA723" s="64">
        <v>882</v>
      </c>
      <c r="AB723" s="65">
        <v>4</v>
      </c>
      <c r="AC723" s="65">
        <f t="shared" si="33"/>
        <v>0</v>
      </c>
      <c r="AD723" s="65">
        <v>5</v>
      </c>
      <c r="AF723" s="59">
        <v>1</v>
      </c>
      <c r="AG723" s="59">
        <v>2</v>
      </c>
      <c r="AH723">
        <v>2022</v>
      </c>
      <c r="AI723" s="74"/>
    </row>
    <row r="724" spans="1:35">
      <c r="A724" s="64">
        <v>20221224</v>
      </c>
      <c r="B724" s="64">
        <f t="shared" si="34"/>
        <v>965</v>
      </c>
      <c r="C724" s="64">
        <f t="shared" si="35"/>
        <v>765</v>
      </c>
      <c r="D724" s="64">
        <v>837</v>
      </c>
      <c r="E724" s="64">
        <v>803</v>
      </c>
      <c r="F724" s="64">
        <v>780</v>
      </c>
      <c r="G724" s="64">
        <v>765</v>
      </c>
      <c r="H724" s="64">
        <v>766</v>
      </c>
      <c r="I724" s="64">
        <v>778</v>
      </c>
      <c r="J724" s="64">
        <v>806</v>
      </c>
      <c r="K724" s="64">
        <v>829</v>
      </c>
      <c r="L724" s="64">
        <v>874</v>
      </c>
      <c r="M724" s="64">
        <v>882</v>
      </c>
      <c r="N724" s="64">
        <v>870</v>
      </c>
      <c r="O724" s="64">
        <v>860</v>
      </c>
      <c r="P724" s="64">
        <v>829</v>
      </c>
      <c r="Q724" s="64">
        <v>848</v>
      </c>
      <c r="R724" s="64">
        <v>873</v>
      </c>
      <c r="S724" s="64">
        <v>869</v>
      </c>
      <c r="T724" s="64">
        <v>906</v>
      </c>
      <c r="U724" s="64">
        <v>958</v>
      </c>
      <c r="V724" s="64">
        <v>965</v>
      </c>
      <c r="W724" s="64">
        <v>950</v>
      </c>
      <c r="X724" s="64">
        <v>922</v>
      </c>
      <c r="Y724" s="64">
        <v>896</v>
      </c>
      <c r="Z724" s="64">
        <v>880</v>
      </c>
      <c r="AA724" s="64">
        <v>877</v>
      </c>
      <c r="AB724" s="65">
        <v>4</v>
      </c>
      <c r="AC724" s="65">
        <f t="shared" si="33"/>
        <v>1</v>
      </c>
      <c r="AD724" s="65">
        <v>6</v>
      </c>
      <c r="AF724" s="59">
        <v>1</v>
      </c>
      <c r="AG724" s="59">
        <v>1</v>
      </c>
      <c r="AH724">
        <v>2022</v>
      </c>
      <c r="AI724" s="74"/>
    </row>
    <row r="725" spans="1:35">
      <c r="A725" s="64">
        <v>20221225</v>
      </c>
      <c r="B725" s="64">
        <f t="shared" si="34"/>
        <v>908</v>
      </c>
      <c r="C725" s="64">
        <f t="shared" si="35"/>
        <v>652</v>
      </c>
      <c r="D725" s="64">
        <v>829</v>
      </c>
      <c r="E725" s="64">
        <v>791</v>
      </c>
      <c r="F725" s="64">
        <v>765</v>
      </c>
      <c r="G725" s="64">
        <v>753</v>
      </c>
      <c r="H725" s="64">
        <v>763</v>
      </c>
      <c r="I725" s="64">
        <v>768</v>
      </c>
      <c r="J725" s="64">
        <v>784</v>
      </c>
      <c r="K725" s="64">
        <v>806</v>
      </c>
      <c r="L725" s="64">
        <v>765</v>
      </c>
      <c r="M725" s="64">
        <v>679</v>
      </c>
      <c r="N725" s="64">
        <v>652</v>
      </c>
      <c r="O725" s="64">
        <v>657</v>
      </c>
      <c r="P725" s="64">
        <v>691</v>
      </c>
      <c r="Q725" s="64">
        <v>733</v>
      </c>
      <c r="R725" s="64">
        <v>708</v>
      </c>
      <c r="S725" s="64">
        <v>745</v>
      </c>
      <c r="T725" s="64">
        <v>801</v>
      </c>
      <c r="U725" s="64">
        <v>885</v>
      </c>
      <c r="V725" s="64">
        <v>908</v>
      </c>
      <c r="W725" s="64">
        <v>903</v>
      </c>
      <c r="X725" s="64">
        <v>898</v>
      </c>
      <c r="Y725" s="64">
        <v>889</v>
      </c>
      <c r="Z725" s="64">
        <v>881</v>
      </c>
      <c r="AA725" s="64">
        <v>873</v>
      </c>
      <c r="AB725" s="65">
        <v>4</v>
      </c>
      <c r="AC725" s="65">
        <f t="shared" si="33"/>
        <v>3</v>
      </c>
      <c r="AD725" s="65">
        <v>7</v>
      </c>
      <c r="AE725" s="66" t="s">
        <v>80</v>
      </c>
      <c r="AF725" s="59">
        <v>2</v>
      </c>
      <c r="AG725" s="59">
        <v>2</v>
      </c>
      <c r="AH725">
        <v>2022</v>
      </c>
      <c r="AI725" s="74"/>
    </row>
    <row r="726" spans="1:35">
      <c r="A726" s="64">
        <v>20221226</v>
      </c>
      <c r="B726" s="64">
        <f t="shared" si="34"/>
        <v>993</v>
      </c>
      <c r="C726" s="64">
        <f t="shared" si="35"/>
        <v>746</v>
      </c>
      <c r="D726" s="64">
        <v>830</v>
      </c>
      <c r="E726" s="64">
        <v>788</v>
      </c>
      <c r="F726" s="64">
        <v>761</v>
      </c>
      <c r="G726" s="64">
        <v>746</v>
      </c>
      <c r="H726" s="64">
        <v>750</v>
      </c>
      <c r="I726" s="64">
        <v>761</v>
      </c>
      <c r="J726" s="64">
        <v>799</v>
      </c>
      <c r="K726" s="64">
        <v>860</v>
      </c>
      <c r="L726" s="64">
        <v>878</v>
      </c>
      <c r="M726" s="64">
        <v>853</v>
      </c>
      <c r="N726" s="64">
        <v>829</v>
      </c>
      <c r="O726" s="64">
        <v>842</v>
      </c>
      <c r="P726" s="64">
        <v>785</v>
      </c>
      <c r="Q726" s="64">
        <v>843</v>
      </c>
      <c r="R726" s="64">
        <v>843</v>
      </c>
      <c r="S726" s="64">
        <v>884</v>
      </c>
      <c r="T726" s="64">
        <v>926</v>
      </c>
      <c r="U726" s="64">
        <v>991</v>
      </c>
      <c r="V726" s="64">
        <v>993</v>
      </c>
      <c r="W726" s="64">
        <v>979</v>
      </c>
      <c r="X726" s="64">
        <v>952</v>
      </c>
      <c r="Y726" s="64">
        <v>917</v>
      </c>
      <c r="Z726" s="64">
        <v>881</v>
      </c>
      <c r="AA726" s="64">
        <v>869</v>
      </c>
      <c r="AB726" s="65">
        <v>4</v>
      </c>
      <c r="AC726" s="65">
        <f t="shared" si="33"/>
        <v>0</v>
      </c>
      <c r="AD726" s="65">
        <v>1</v>
      </c>
      <c r="AF726" s="59">
        <v>3</v>
      </c>
      <c r="AG726" s="59">
        <v>2</v>
      </c>
      <c r="AH726">
        <v>2022</v>
      </c>
      <c r="AI726" s="74"/>
    </row>
    <row r="727" spans="1:35">
      <c r="A727" s="64">
        <v>20221227</v>
      </c>
      <c r="B727" s="64">
        <f t="shared" si="34"/>
        <v>966</v>
      </c>
      <c r="C727" s="64">
        <f t="shared" si="35"/>
        <v>730</v>
      </c>
      <c r="D727" s="64">
        <v>814</v>
      </c>
      <c r="E727" s="64">
        <v>771</v>
      </c>
      <c r="F727" s="64">
        <v>750</v>
      </c>
      <c r="G727" s="64">
        <v>730</v>
      </c>
      <c r="H727" s="64">
        <v>734</v>
      </c>
      <c r="I727" s="64">
        <v>759</v>
      </c>
      <c r="J727" s="64">
        <v>799</v>
      </c>
      <c r="K727" s="64">
        <v>861</v>
      </c>
      <c r="L727" s="64">
        <v>876</v>
      </c>
      <c r="M727" s="64">
        <v>823</v>
      </c>
      <c r="N727" s="64">
        <v>827</v>
      </c>
      <c r="O727" s="64">
        <v>811</v>
      </c>
      <c r="P727" s="64">
        <v>766</v>
      </c>
      <c r="Q727" s="64">
        <v>765</v>
      </c>
      <c r="R727" s="64">
        <v>770</v>
      </c>
      <c r="S727" s="64">
        <v>832</v>
      </c>
      <c r="T727" s="64">
        <v>909</v>
      </c>
      <c r="U727" s="64">
        <v>966</v>
      </c>
      <c r="V727" s="64">
        <v>965</v>
      </c>
      <c r="W727" s="64">
        <v>951</v>
      </c>
      <c r="X727" s="64">
        <v>930</v>
      </c>
      <c r="Y727" s="64">
        <v>903</v>
      </c>
      <c r="Z727" s="64">
        <v>886</v>
      </c>
      <c r="AA727" s="64">
        <v>869</v>
      </c>
      <c r="AB727" s="65">
        <v>4</v>
      </c>
      <c r="AC727" s="65">
        <f t="shared" si="33"/>
        <v>0</v>
      </c>
      <c r="AD727" s="65">
        <v>2</v>
      </c>
      <c r="AF727" s="59">
        <v>3</v>
      </c>
      <c r="AG727" s="59">
        <v>2</v>
      </c>
      <c r="AH727">
        <v>2022</v>
      </c>
      <c r="AI727" s="74"/>
    </row>
    <row r="728" spans="1:35">
      <c r="A728" s="64">
        <v>20221228</v>
      </c>
      <c r="B728" s="64">
        <f t="shared" si="34"/>
        <v>1010</v>
      </c>
      <c r="C728" s="64">
        <f t="shared" si="35"/>
        <v>716</v>
      </c>
      <c r="D728" s="64">
        <v>809</v>
      </c>
      <c r="E728" s="64">
        <v>775</v>
      </c>
      <c r="F728" s="64">
        <v>740</v>
      </c>
      <c r="G728" s="64">
        <v>722</v>
      </c>
      <c r="H728" s="64">
        <v>716</v>
      </c>
      <c r="I728" s="64">
        <v>738</v>
      </c>
      <c r="J728" s="64">
        <v>782</v>
      </c>
      <c r="K728" s="64">
        <v>839</v>
      </c>
      <c r="L728" s="64">
        <v>891</v>
      </c>
      <c r="M728" s="64">
        <v>892</v>
      </c>
      <c r="N728" s="64">
        <v>903</v>
      </c>
      <c r="O728" s="64">
        <v>768</v>
      </c>
      <c r="P728" s="64">
        <v>821</v>
      </c>
      <c r="Q728" s="64">
        <v>872</v>
      </c>
      <c r="R728" s="64">
        <v>799</v>
      </c>
      <c r="S728" s="64">
        <v>859</v>
      </c>
      <c r="T728" s="64">
        <v>923</v>
      </c>
      <c r="U728" s="64">
        <v>996</v>
      </c>
      <c r="V728" s="64">
        <v>1010</v>
      </c>
      <c r="W728" s="64">
        <v>981</v>
      </c>
      <c r="X728" s="64">
        <v>932</v>
      </c>
      <c r="Y728" s="64">
        <v>905</v>
      </c>
      <c r="Z728" s="64">
        <v>900</v>
      </c>
      <c r="AA728" s="64">
        <v>894</v>
      </c>
      <c r="AB728" s="65">
        <v>4</v>
      </c>
      <c r="AC728" s="65">
        <f t="shared" si="33"/>
        <v>0</v>
      </c>
      <c r="AD728" s="65">
        <v>3</v>
      </c>
      <c r="AF728" s="59">
        <v>3</v>
      </c>
      <c r="AG728" s="59">
        <v>2</v>
      </c>
      <c r="AH728">
        <v>2022</v>
      </c>
      <c r="AI728" s="74"/>
    </row>
    <row r="729" spans="1:35">
      <c r="A729" s="64">
        <v>20221229</v>
      </c>
      <c r="B729" s="64">
        <f t="shared" si="34"/>
        <v>1016</v>
      </c>
      <c r="C729" s="64">
        <f t="shared" si="35"/>
        <v>749</v>
      </c>
      <c r="D729" s="64">
        <v>850</v>
      </c>
      <c r="E729" s="64">
        <v>810</v>
      </c>
      <c r="F729" s="64">
        <v>764</v>
      </c>
      <c r="G729" s="64">
        <v>749</v>
      </c>
      <c r="H729" s="64">
        <v>752</v>
      </c>
      <c r="I729" s="64">
        <v>771</v>
      </c>
      <c r="J729" s="64">
        <v>811</v>
      </c>
      <c r="K729" s="64">
        <v>881</v>
      </c>
      <c r="L729" s="64">
        <v>907</v>
      </c>
      <c r="M729" s="64">
        <v>866</v>
      </c>
      <c r="N729" s="64">
        <v>870</v>
      </c>
      <c r="O729" s="64">
        <v>893</v>
      </c>
      <c r="P729" s="64">
        <v>863</v>
      </c>
      <c r="Q729" s="64">
        <v>864</v>
      </c>
      <c r="R729" s="64">
        <v>805</v>
      </c>
      <c r="S729" s="64">
        <v>837</v>
      </c>
      <c r="T729" s="64">
        <v>966</v>
      </c>
      <c r="U729" s="64">
        <v>1016</v>
      </c>
      <c r="V729" s="64">
        <v>1005</v>
      </c>
      <c r="W729" s="64">
        <v>982</v>
      </c>
      <c r="X729" s="64">
        <v>960</v>
      </c>
      <c r="Y729" s="64">
        <v>926</v>
      </c>
      <c r="Z729" s="64">
        <v>874</v>
      </c>
      <c r="AA729" s="64">
        <v>859</v>
      </c>
      <c r="AB729" s="65">
        <v>4</v>
      </c>
      <c r="AC729" s="65">
        <f t="shared" si="33"/>
        <v>0</v>
      </c>
      <c r="AD729" s="65">
        <v>4</v>
      </c>
      <c r="AF729" s="59">
        <v>2</v>
      </c>
      <c r="AG729" s="59">
        <v>2</v>
      </c>
      <c r="AH729">
        <v>2022</v>
      </c>
      <c r="AI729" s="74"/>
    </row>
    <row r="730" spans="1:35">
      <c r="A730" s="64">
        <v>20221230</v>
      </c>
      <c r="B730" s="64">
        <f t="shared" si="34"/>
        <v>950</v>
      </c>
      <c r="C730" s="64">
        <f t="shared" si="35"/>
        <v>736</v>
      </c>
      <c r="D730" s="64">
        <v>815</v>
      </c>
      <c r="E730" s="64">
        <v>778</v>
      </c>
      <c r="F730" s="64">
        <v>753</v>
      </c>
      <c r="G730" s="64">
        <v>736</v>
      </c>
      <c r="H730" s="64">
        <v>748</v>
      </c>
      <c r="I730" s="64">
        <v>771</v>
      </c>
      <c r="J730" s="64">
        <v>810</v>
      </c>
      <c r="K730" s="64">
        <v>864</v>
      </c>
      <c r="L730" s="64">
        <v>872</v>
      </c>
      <c r="M730" s="64">
        <v>808</v>
      </c>
      <c r="N730" s="64">
        <v>769</v>
      </c>
      <c r="O730" s="64">
        <v>780</v>
      </c>
      <c r="P730" s="64">
        <v>799</v>
      </c>
      <c r="Q730" s="64">
        <v>794</v>
      </c>
      <c r="R730" s="64">
        <v>790</v>
      </c>
      <c r="S730" s="64">
        <v>793</v>
      </c>
      <c r="T730" s="64">
        <v>873</v>
      </c>
      <c r="U730" s="64">
        <v>950</v>
      </c>
      <c r="V730" s="64">
        <v>946</v>
      </c>
      <c r="W730" s="64">
        <v>928</v>
      </c>
      <c r="X730" s="64">
        <v>911</v>
      </c>
      <c r="Y730" s="64">
        <v>881</v>
      </c>
      <c r="Z730" s="64">
        <v>860</v>
      </c>
      <c r="AA730" s="64">
        <v>852</v>
      </c>
      <c r="AB730" s="65">
        <v>4</v>
      </c>
      <c r="AC730" s="65">
        <f t="shared" si="33"/>
        <v>0</v>
      </c>
      <c r="AD730" s="65">
        <v>5</v>
      </c>
      <c r="AF730" s="59">
        <v>3</v>
      </c>
      <c r="AG730" s="59">
        <v>2</v>
      </c>
      <c r="AH730">
        <v>2022</v>
      </c>
      <c r="AI730" s="74"/>
    </row>
    <row r="731" spans="1:35">
      <c r="A731" s="64">
        <v>20221231</v>
      </c>
      <c r="B731" s="64">
        <f t="shared" si="34"/>
        <v>916</v>
      </c>
      <c r="C731" s="64">
        <f t="shared" si="35"/>
        <v>553</v>
      </c>
      <c r="D731" s="64">
        <v>814</v>
      </c>
      <c r="E731" s="64">
        <v>776</v>
      </c>
      <c r="F731" s="64">
        <v>760</v>
      </c>
      <c r="G731" s="64">
        <v>748</v>
      </c>
      <c r="H731" s="64">
        <v>750</v>
      </c>
      <c r="I731" s="64">
        <v>751</v>
      </c>
      <c r="J731" s="64">
        <v>782</v>
      </c>
      <c r="K731" s="64">
        <v>807</v>
      </c>
      <c r="L731" s="64">
        <v>762</v>
      </c>
      <c r="M731" s="64">
        <v>655</v>
      </c>
      <c r="N731" s="64">
        <v>608</v>
      </c>
      <c r="O731" s="64">
        <v>556</v>
      </c>
      <c r="P731" s="64">
        <v>553</v>
      </c>
      <c r="Q731" s="64">
        <v>553</v>
      </c>
      <c r="R731" s="64">
        <v>572</v>
      </c>
      <c r="S731" s="64">
        <v>650</v>
      </c>
      <c r="T731" s="64">
        <v>779</v>
      </c>
      <c r="U731" s="64">
        <v>883</v>
      </c>
      <c r="V731" s="64">
        <v>912</v>
      </c>
      <c r="W731" s="64">
        <v>916</v>
      </c>
      <c r="X731" s="64">
        <v>914</v>
      </c>
      <c r="Y731" s="64">
        <v>898</v>
      </c>
      <c r="Z731" s="64">
        <v>878</v>
      </c>
      <c r="AA731" s="64">
        <v>866</v>
      </c>
      <c r="AB731" s="65">
        <v>4</v>
      </c>
      <c r="AC731" s="65">
        <f t="shared" si="33"/>
        <v>1</v>
      </c>
      <c r="AD731" s="65">
        <v>6</v>
      </c>
      <c r="AF731" s="59">
        <v>3</v>
      </c>
      <c r="AG731" s="59">
        <v>5</v>
      </c>
      <c r="AH731">
        <v>2022</v>
      </c>
      <c r="AI731" s="74"/>
    </row>
    <row r="732" spans="1:35">
      <c r="A732" s="64">
        <v>20230101</v>
      </c>
      <c r="B732" s="64">
        <f t="shared" si="34"/>
        <v>859</v>
      </c>
      <c r="C732" s="64">
        <f t="shared" si="35"/>
        <v>566</v>
      </c>
      <c r="D732" s="64">
        <v>822</v>
      </c>
      <c r="E732" s="64">
        <v>783</v>
      </c>
      <c r="F732" s="64">
        <v>761</v>
      </c>
      <c r="G732" s="64">
        <v>742</v>
      </c>
      <c r="H732" s="64">
        <v>739</v>
      </c>
      <c r="I732" s="64">
        <v>742</v>
      </c>
      <c r="J732" s="64">
        <v>761</v>
      </c>
      <c r="K732" s="64">
        <v>771</v>
      </c>
      <c r="L732" s="64">
        <v>722</v>
      </c>
      <c r="M732" s="64">
        <v>662</v>
      </c>
      <c r="N732" s="64">
        <v>624</v>
      </c>
      <c r="O732" s="64">
        <v>645</v>
      </c>
      <c r="P732" s="64">
        <v>572</v>
      </c>
      <c r="Q732" s="64">
        <v>566</v>
      </c>
      <c r="R732" s="64">
        <v>616</v>
      </c>
      <c r="S732" s="64">
        <v>647</v>
      </c>
      <c r="T732" s="64">
        <v>741</v>
      </c>
      <c r="U732" s="64">
        <v>831</v>
      </c>
      <c r="V732" s="64">
        <v>859</v>
      </c>
      <c r="W732" s="64">
        <v>847</v>
      </c>
      <c r="X732" s="64">
        <v>821</v>
      </c>
      <c r="Y732" s="64">
        <v>802</v>
      </c>
      <c r="Z732" s="64">
        <v>791</v>
      </c>
      <c r="AA732" s="64">
        <v>776</v>
      </c>
      <c r="AB732" s="65">
        <v>4</v>
      </c>
      <c r="AC732" s="65">
        <f t="shared" si="33"/>
        <v>3</v>
      </c>
      <c r="AD732" s="65">
        <v>7</v>
      </c>
      <c r="AE732" s="66" t="s">
        <v>81</v>
      </c>
      <c r="AF732" s="59">
        <v>3</v>
      </c>
      <c r="AG732" s="59">
        <v>3</v>
      </c>
      <c r="AH732">
        <v>2023</v>
      </c>
      <c r="AI732" s="74"/>
    </row>
    <row r="733" spans="1:35">
      <c r="A733" s="64">
        <v>20230102</v>
      </c>
      <c r="B733" s="64">
        <f t="shared" si="34"/>
        <v>989</v>
      </c>
      <c r="C733" s="64">
        <f t="shared" si="35"/>
        <v>651</v>
      </c>
      <c r="D733" s="64">
        <v>736</v>
      </c>
      <c r="E733" s="64">
        <v>715</v>
      </c>
      <c r="F733" s="64">
        <v>690</v>
      </c>
      <c r="G733" s="64">
        <v>680</v>
      </c>
      <c r="H733" s="64">
        <v>677</v>
      </c>
      <c r="I733" s="64">
        <v>689</v>
      </c>
      <c r="J733" s="64">
        <v>729</v>
      </c>
      <c r="K733" s="64">
        <v>792</v>
      </c>
      <c r="L733" s="64">
        <v>852</v>
      </c>
      <c r="M733" s="64">
        <v>786</v>
      </c>
      <c r="N733" s="64">
        <v>742</v>
      </c>
      <c r="O733" s="64">
        <v>702</v>
      </c>
      <c r="P733" s="64">
        <v>651</v>
      </c>
      <c r="Q733" s="64">
        <v>698</v>
      </c>
      <c r="R733" s="64">
        <v>702</v>
      </c>
      <c r="S733" s="64">
        <v>778</v>
      </c>
      <c r="T733" s="64">
        <v>886</v>
      </c>
      <c r="U733" s="64">
        <v>981</v>
      </c>
      <c r="V733" s="64">
        <v>989</v>
      </c>
      <c r="W733" s="64">
        <v>979</v>
      </c>
      <c r="X733" s="64">
        <v>968</v>
      </c>
      <c r="Y733" s="64">
        <v>935</v>
      </c>
      <c r="Z733" s="64">
        <v>902</v>
      </c>
      <c r="AA733" s="64">
        <v>887</v>
      </c>
      <c r="AB733" s="65">
        <v>4</v>
      </c>
      <c r="AC733" s="65">
        <f t="shared" si="33"/>
        <v>0</v>
      </c>
      <c r="AD733" s="65">
        <v>1</v>
      </c>
      <c r="AF733" s="59">
        <v>2</v>
      </c>
      <c r="AG733" s="59">
        <v>3</v>
      </c>
      <c r="AH733">
        <v>2023</v>
      </c>
      <c r="AI733" s="74"/>
    </row>
    <row r="734" spans="1:35">
      <c r="A734" s="64">
        <v>20230103</v>
      </c>
      <c r="B734" s="64">
        <f t="shared" si="34"/>
        <v>976</v>
      </c>
      <c r="C734" s="64">
        <f t="shared" si="35"/>
        <v>687</v>
      </c>
      <c r="D734" s="64">
        <v>831</v>
      </c>
      <c r="E734" s="64">
        <v>790</v>
      </c>
      <c r="F734" s="64">
        <v>763</v>
      </c>
      <c r="G734" s="64">
        <v>749</v>
      </c>
      <c r="H734" s="64">
        <v>759</v>
      </c>
      <c r="I734" s="64">
        <v>768</v>
      </c>
      <c r="J734" s="64">
        <v>813</v>
      </c>
      <c r="K734" s="64">
        <v>852</v>
      </c>
      <c r="L734" s="64">
        <v>848</v>
      </c>
      <c r="M734" s="64">
        <v>849</v>
      </c>
      <c r="N734" s="64">
        <v>768</v>
      </c>
      <c r="O734" s="64">
        <v>720</v>
      </c>
      <c r="P734" s="64">
        <v>687</v>
      </c>
      <c r="Q734" s="64">
        <v>693</v>
      </c>
      <c r="R734" s="64">
        <v>728</v>
      </c>
      <c r="S734" s="64">
        <v>783</v>
      </c>
      <c r="T734" s="64">
        <v>883</v>
      </c>
      <c r="U734" s="64">
        <v>968</v>
      </c>
      <c r="V734" s="64">
        <v>976</v>
      </c>
      <c r="W734" s="64">
        <v>972</v>
      </c>
      <c r="X734" s="64">
        <v>954</v>
      </c>
      <c r="Y734" s="64">
        <v>934</v>
      </c>
      <c r="Z734" s="64">
        <v>908</v>
      </c>
      <c r="AA734" s="64">
        <v>893</v>
      </c>
      <c r="AB734" s="65">
        <v>4</v>
      </c>
      <c r="AC734" s="65">
        <f t="shared" si="33"/>
        <v>0</v>
      </c>
      <c r="AD734" s="65">
        <v>2</v>
      </c>
      <c r="AF734" s="59">
        <v>2</v>
      </c>
      <c r="AG734" s="59">
        <v>3</v>
      </c>
      <c r="AH734">
        <v>2023</v>
      </c>
      <c r="AI734" s="74"/>
    </row>
    <row r="735" spans="1:35">
      <c r="A735" s="64">
        <v>20230104</v>
      </c>
      <c r="B735" s="64">
        <f t="shared" si="34"/>
        <v>963</v>
      </c>
      <c r="C735" s="64">
        <f t="shared" si="35"/>
        <v>616</v>
      </c>
      <c r="D735" s="64">
        <v>839</v>
      </c>
      <c r="E735" s="64">
        <v>787</v>
      </c>
      <c r="F735" s="64">
        <v>764</v>
      </c>
      <c r="G735" s="64">
        <v>754</v>
      </c>
      <c r="H735" s="64">
        <v>762</v>
      </c>
      <c r="I735" s="64">
        <v>781</v>
      </c>
      <c r="J735" s="64">
        <v>823</v>
      </c>
      <c r="K735" s="64">
        <v>885</v>
      </c>
      <c r="L735" s="64">
        <v>876</v>
      </c>
      <c r="M735" s="64">
        <v>757</v>
      </c>
      <c r="N735" s="64">
        <v>700</v>
      </c>
      <c r="O735" s="64">
        <v>659</v>
      </c>
      <c r="P735" s="64">
        <v>616</v>
      </c>
      <c r="Q735" s="64">
        <v>646</v>
      </c>
      <c r="R735" s="64">
        <v>682</v>
      </c>
      <c r="S735" s="64">
        <v>743</v>
      </c>
      <c r="T735" s="64">
        <v>843</v>
      </c>
      <c r="U735" s="64">
        <v>937</v>
      </c>
      <c r="V735" s="64">
        <v>963</v>
      </c>
      <c r="W735" s="64">
        <v>962</v>
      </c>
      <c r="X735" s="64">
        <v>941</v>
      </c>
      <c r="Y735" s="64">
        <v>931</v>
      </c>
      <c r="Z735" s="64">
        <v>912</v>
      </c>
      <c r="AA735" s="64">
        <v>901</v>
      </c>
      <c r="AB735" s="65">
        <v>4</v>
      </c>
      <c r="AC735" s="65">
        <f t="shared" si="33"/>
        <v>0</v>
      </c>
      <c r="AD735" s="65">
        <v>3</v>
      </c>
      <c r="AF735" s="59">
        <v>2</v>
      </c>
      <c r="AG735" s="59">
        <v>6</v>
      </c>
      <c r="AH735">
        <v>2023</v>
      </c>
      <c r="AI735" s="74"/>
    </row>
    <row r="736" spans="1:35">
      <c r="A736" s="64">
        <v>20230105</v>
      </c>
      <c r="B736" s="64">
        <f t="shared" si="34"/>
        <v>943</v>
      </c>
      <c r="C736" s="64">
        <f t="shared" si="35"/>
        <v>650</v>
      </c>
      <c r="D736" s="64">
        <v>855</v>
      </c>
      <c r="E736" s="64">
        <v>816</v>
      </c>
      <c r="F736" s="64">
        <v>785</v>
      </c>
      <c r="G736" s="64">
        <v>768</v>
      </c>
      <c r="H736" s="64">
        <v>764</v>
      </c>
      <c r="I736" s="64">
        <v>781</v>
      </c>
      <c r="J736" s="64">
        <v>830</v>
      </c>
      <c r="K736" s="64">
        <v>879</v>
      </c>
      <c r="L736" s="64">
        <v>881</v>
      </c>
      <c r="M736" s="64">
        <v>780</v>
      </c>
      <c r="N736" s="64">
        <v>743</v>
      </c>
      <c r="O736" s="64">
        <v>725</v>
      </c>
      <c r="P736" s="64">
        <v>650</v>
      </c>
      <c r="Q736" s="64">
        <v>710</v>
      </c>
      <c r="R736" s="64">
        <v>736</v>
      </c>
      <c r="S736" s="64">
        <v>753</v>
      </c>
      <c r="T736" s="64">
        <v>821</v>
      </c>
      <c r="U736" s="64">
        <v>907</v>
      </c>
      <c r="V736" s="64">
        <v>943</v>
      </c>
      <c r="W736" s="64">
        <v>942</v>
      </c>
      <c r="X736" s="64">
        <v>928</v>
      </c>
      <c r="Y736" s="64">
        <v>913</v>
      </c>
      <c r="Z736" s="64">
        <v>896</v>
      </c>
      <c r="AA736" s="64">
        <v>884</v>
      </c>
      <c r="AB736" s="65">
        <v>4</v>
      </c>
      <c r="AC736" s="65">
        <f t="shared" si="33"/>
        <v>0</v>
      </c>
      <c r="AD736" s="65">
        <v>4</v>
      </c>
      <c r="AF736" s="59">
        <v>2</v>
      </c>
      <c r="AG736" s="59">
        <v>4</v>
      </c>
      <c r="AH736">
        <v>2023</v>
      </c>
      <c r="AI736" s="74"/>
    </row>
    <row r="737" spans="1:35">
      <c r="A737" s="64">
        <v>20230106</v>
      </c>
      <c r="B737" s="64">
        <f t="shared" si="34"/>
        <v>912</v>
      </c>
      <c r="C737" s="64">
        <f t="shared" si="35"/>
        <v>729</v>
      </c>
      <c r="D737" s="64">
        <v>834</v>
      </c>
      <c r="E737" s="64">
        <v>798</v>
      </c>
      <c r="F737" s="64">
        <v>768</v>
      </c>
      <c r="G737" s="64">
        <v>751</v>
      </c>
      <c r="H737" s="64">
        <v>738</v>
      </c>
      <c r="I737" s="64">
        <v>729</v>
      </c>
      <c r="J737" s="64">
        <v>776</v>
      </c>
      <c r="K737" s="64">
        <v>830</v>
      </c>
      <c r="L737" s="64">
        <v>881</v>
      </c>
      <c r="M737" s="64">
        <v>888</v>
      </c>
      <c r="N737" s="64">
        <v>789</v>
      </c>
      <c r="O737" s="64">
        <v>851</v>
      </c>
      <c r="P737" s="64">
        <v>809</v>
      </c>
      <c r="Q737" s="64">
        <v>802</v>
      </c>
      <c r="R737" s="64">
        <v>820</v>
      </c>
      <c r="S737" s="64">
        <v>767</v>
      </c>
      <c r="T737" s="64">
        <v>846</v>
      </c>
      <c r="U737" s="64">
        <v>905</v>
      </c>
      <c r="V737" s="64">
        <v>912</v>
      </c>
      <c r="W737" s="64">
        <v>910</v>
      </c>
      <c r="X737" s="64">
        <v>886</v>
      </c>
      <c r="Y737" s="64">
        <v>864</v>
      </c>
      <c r="Z737" s="64">
        <v>853</v>
      </c>
      <c r="AA737" s="64">
        <v>823</v>
      </c>
      <c r="AB737" s="65">
        <v>4</v>
      </c>
      <c r="AC737" s="65">
        <f t="shared" si="33"/>
        <v>0</v>
      </c>
      <c r="AD737" s="65">
        <v>5</v>
      </c>
      <c r="AF737" s="59">
        <v>3</v>
      </c>
      <c r="AG737" s="59">
        <v>3</v>
      </c>
      <c r="AH737">
        <v>2023</v>
      </c>
      <c r="AI737" s="74"/>
    </row>
    <row r="738" spans="1:35">
      <c r="A738" s="64">
        <v>20230107</v>
      </c>
      <c r="B738" s="64">
        <f t="shared" si="34"/>
        <v>935</v>
      </c>
      <c r="C738" s="64">
        <f t="shared" si="35"/>
        <v>551</v>
      </c>
      <c r="D738" s="64">
        <v>778</v>
      </c>
      <c r="E738" s="64">
        <v>762</v>
      </c>
      <c r="F738" s="64">
        <v>747</v>
      </c>
      <c r="G738" s="64">
        <v>739</v>
      </c>
      <c r="H738" s="64">
        <v>732</v>
      </c>
      <c r="I738" s="64">
        <v>728</v>
      </c>
      <c r="J738" s="64">
        <v>754</v>
      </c>
      <c r="K738" s="64">
        <v>793</v>
      </c>
      <c r="L738" s="64">
        <v>772</v>
      </c>
      <c r="M738" s="64">
        <v>662</v>
      </c>
      <c r="N738" s="64">
        <v>601</v>
      </c>
      <c r="O738" s="64">
        <v>573</v>
      </c>
      <c r="P738" s="64">
        <v>551</v>
      </c>
      <c r="Q738" s="64">
        <v>569</v>
      </c>
      <c r="R738" s="64">
        <v>611</v>
      </c>
      <c r="S738" s="64">
        <v>663</v>
      </c>
      <c r="T738" s="64">
        <v>785</v>
      </c>
      <c r="U738" s="64">
        <v>890</v>
      </c>
      <c r="V738" s="64">
        <v>934</v>
      </c>
      <c r="W738" s="64">
        <v>935</v>
      </c>
      <c r="X738" s="64">
        <v>927</v>
      </c>
      <c r="Y738" s="64">
        <v>910</v>
      </c>
      <c r="Z738" s="64">
        <v>902</v>
      </c>
      <c r="AA738" s="64">
        <v>893</v>
      </c>
      <c r="AB738" s="65">
        <v>4</v>
      </c>
      <c r="AC738" s="65">
        <f t="shared" si="33"/>
        <v>1</v>
      </c>
      <c r="AD738" s="65">
        <v>6</v>
      </c>
      <c r="AF738" s="59">
        <v>3</v>
      </c>
      <c r="AG738" s="59">
        <v>6</v>
      </c>
      <c r="AH738">
        <v>2023</v>
      </c>
      <c r="AI738" s="74"/>
    </row>
    <row r="739" spans="1:35">
      <c r="A739" s="64">
        <v>20230108</v>
      </c>
      <c r="B739" s="64">
        <f t="shared" si="34"/>
        <v>891</v>
      </c>
      <c r="C739" s="64">
        <f t="shared" si="35"/>
        <v>515</v>
      </c>
      <c r="D739" s="64">
        <v>853</v>
      </c>
      <c r="E739" s="64">
        <v>813</v>
      </c>
      <c r="F739" s="64">
        <v>802</v>
      </c>
      <c r="G739" s="64">
        <v>787</v>
      </c>
      <c r="H739" s="64">
        <v>794</v>
      </c>
      <c r="I739" s="64">
        <v>804</v>
      </c>
      <c r="J739" s="64">
        <v>818</v>
      </c>
      <c r="K739" s="64">
        <v>835</v>
      </c>
      <c r="L739" s="64">
        <v>764</v>
      </c>
      <c r="M739" s="64">
        <v>594</v>
      </c>
      <c r="N739" s="64">
        <v>544</v>
      </c>
      <c r="O739" s="64">
        <v>522</v>
      </c>
      <c r="P739" s="64">
        <v>515</v>
      </c>
      <c r="Q739" s="64">
        <v>534</v>
      </c>
      <c r="R739" s="64">
        <v>569</v>
      </c>
      <c r="S739" s="64">
        <v>631</v>
      </c>
      <c r="T739" s="64">
        <v>722</v>
      </c>
      <c r="U739" s="64">
        <v>818</v>
      </c>
      <c r="V739" s="64">
        <v>881</v>
      </c>
      <c r="W739" s="64">
        <v>891</v>
      </c>
      <c r="X739" s="64">
        <v>886</v>
      </c>
      <c r="Y739" s="64">
        <v>870</v>
      </c>
      <c r="Z739" s="64">
        <v>852</v>
      </c>
      <c r="AA739" s="64">
        <v>839</v>
      </c>
      <c r="AB739" s="65">
        <v>4</v>
      </c>
      <c r="AC739" s="65">
        <f t="shared" si="33"/>
        <v>2</v>
      </c>
      <c r="AD739" s="65">
        <v>7</v>
      </c>
      <c r="AF739" s="59">
        <v>2</v>
      </c>
      <c r="AG739" s="59">
        <v>6</v>
      </c>
      <c r="AH739">
        <v>2023</v>
      </c>
      <c r="AI739" s="74"/>
    </row>
    <row r="740" spans="1:35">
      <c r="A740" s="64">
        <v>20230109</v>
      </c>
      <c r="B740" s="64">
        <f t="shared" si="34"/>
        <v>908</v>
      </c>
      <c r="C740" s="64">
        <f t="shared" si="35"/>
        <v>629</v>
      </c>
      <c r="D740" s="64">
        <v>789</v>
      </c>
      <c r="E740" s="64">
        <v>757</v>
      </c>
      <c r="F740" s="64">
        <v>733</v>
      </c>
      <c r="G740" s="64">
        <v>721</v>
      </c>
      <c r="H740" s="64">
        <v>721</v>
      </c>
      <c r="I740" s="64">
        <v>733</v>
      </c>
      <c r="J740" s="64">
        <v>772</v>
      </c>
      <c r="K740" s="64">
        <v>825</v>
      </c>
      <c r="L740" s="64">
        <v>839</v>
      </c>
      <c r="M740" s="64">
        <v>764</v>
      </c>
      <c r="N740" s="64">
        <v>694</v>
      </c>
      <c r="O740" s="64">
        <v>662</v>
      </c>
      <c r="P740" s="64">
        <v>629</v>
      </c>
      <c r="Q740" s="64">
        <v>697</v>
      </c>
      <c r="R740" s="64">
        <v>739</v>
      </c>
      <c r="S740" s="64">
        <v>763</v>
      </c>
      <c r="T740" s="64">
        <v>814</v>
      </c>
      <c r="U740" s="64">
        <v>878</v>
      </c>
      <c r="V740" s="64">
        <v>908</v>
      </c>
      <c r="W740" s="64">
        <v>902</v>
      </c>
      <c r="X740" s="64">
        <v>892</v>
      </c>
      <c r="Y740" s="64">
        <v>875</v>
      </c>
      <c r="Z740" s="64">
        <v>865</v>
      </c>
      <c r="AA740" s="64">
        <v>849</v>
      </c>
      <c r="AB740" s="65">
        <v>4</v>
      </c>
      <c r="AC740" s="65">
        <f t="shared" si="33"/>
        <v>0</v>
      </c>
      <c r="AD740" s="65">
        <v>1</v>
      </c>
      <c r="AF740" s="59">
        <v>3</v>
      </c>
      <c r="AG740" s="59">
        <v>3</v>
      </c>
      <c r="AH740">
        <v>2023</v>
      </c>
      <c r="AI740" s="74"/>
    </row>
    <row r="741" spans="1:35">
      <c r="A741" s="64">
        <v>20230110</v>
      </c>
      <c r="B741" s="64">
        <f t="shared" si="34"/>
        <v>902</v>
      </c>
      <c r="C741" s="64">
        <f t="shared" si="35"/>
        <v>619</v>
      </c>
      <c r="D741" s="64">
        <v>808</v>
      </c>
      <c r="E741" s="64">
        <v>773</v>
      </c>
      <c r="F741" s="64">
        <v>750</v>
      </c>
      <c r="G741" s="64">
        <v>749</v>
      </c>
      <c r="H741" s="64">
        <v>756</v>
      </c>
      <c r="I741" s="64">
        <v>782</v>
      </c>
      <c r="J741" s="64">
        <v>830</v>
      </c>
      <c r="K741" s="64">
        <v>886</v>
      </c>
      <c r="L741" s="64">
        <v>862</v>
      </c>
      <c r="M741" s="64">
        <v>725</v>
      </c>
      <c r="N741" s="64">
        <v>664</v>
      </c>
      <c r="O741" s="64">
        <v>635</v>
      </c>
      <c r="P741" s="64">
        <v>625</v>
      </c>
      <c r="Q741" s="64">
        <v>619</v>
      </c>
      <c r="R741" s="64">
        <v>668</v>
      </c>
      <c r="S741" s="64">
        <v>707</v>
      </c>
      <c r="T741" s="64">
        <v>798</v>
      </c>
      <c r="U741" s="64">
        <v>864</v>
      </c>
      <c r="V741" s="64">
        <v>900</v>
      </c>
      <c r="W741" s="64">
        <v>901</v>
      </c>
      <c r="X741" s="64">
        <v>902</v>
      </c>
      <c r="Y741" s="64">
        <v>885</v>
      </c>
      <c r="Z741" s="64">
        <v>862</v>
      </c>
      <c r="AA741" s="64">
        <v>850</v>
      </c>
      <c r="AB741" s="65">
        <v>4</v>
      </c>
      <c r="AC741" s="65">
        <f t="shared" si="33"/>
        <v>0</v>
      </c>
      <c r="AD741" s="65">
        <v>2</v>
      </c>
      <c r="AF741" s="59">
        <v>2</v>
      </c>
      <c r="AG741" s="59">
        <v>7</v>
      </c>
      <c r="AH741">
        <v>2023</v>
      </c>
      <c r="AI741" s="74"/>
    </row>
    <row r="742" spans="1:35">
      <c r="A742" s="64">
        <v>20230111</v>
      </c>
      <c r="B742" s="64">
        <f t="shared" si="34"/>
        <v>909</v>
      </c>
      <c r="C742" s="64">
        <f t="shared" si="35"/>
        <v>559</v>
      </c>
      <c r="D742" s="64">
        <v>809</v>
      </c>
      <c r="E742" s="64">
        <v>780</v>
      </c>
      <c r="F742" s="64">
        <v>756</v>
      </c>
      <c r="G742" s="64">
        <v>744</v>
      </c>
      <c r="H742" s="64">
        <v>750</v>
      </c>
      <c r="I742" s="64">
        <v>770</v>
      </c>
      <c r="J742" s="64">
        <v>803</v>
      </c>
      <c r="K742" s="64">
        <v>854</v>
      </c>
      <c r="L742" s="64">
        <v>834</v>
      </c>
      <c r="M742" s="64">
        <v>692</v>
      </c>
      <c r="N742" s="64">
        <v>629</v>
      </c>
      <c r="O742" s="64">
        <v>591</v>
      </c>
      <c r="P742" s="64">
        <v>559</v>
      </c>
      <c r="Q742" s="64">
        <v>582</v>
      </c>
      <c r="R742" s="64">
        <v>619</v>
      </c>
      <c r="S742" s="64">
        <v>681</v>
      </c>
      <c r="T742" s="64">
        <v>775</v>
      </c>
      <c r="U742" s="64">
        <v>851</v>
      </c>
      <c r="V742" s="64">
        <v>902</v>
      </c>
      <c r="W742" s="64">
        <v>909</v>
      </c>
      <c r="X742" s="64">
        <v>903</v>
      </c>
      <c r="Y742" s="64">
        <v>884</v>
      </c>
      <c r="Z742" s="64">
        <v>873</v>
      </c>
      <c r="AA742" s="64">
        <v>856</v>
      </c>
      <c r="AB742" s="65">
        <v>4</v>
      </c>
      <c r="AC742" s="65">
        <f t="shared" si="33"/>
        <v>0</v>
      </c>
      <c r="AD742" s="65">
        <v>3</v>
      </c>
      <c r="AF742" s="59">
        <v>3</v>
      </c>
      <c r="AG742" s="59">
        <v>7</v>
      </c>
      <c r="AH742">
        <v>2023</v>
      </c>
      <c r="AI742" s="74"/>
    </row>
    <row r="743" spans="1:35">
      <c r="A743" s="64">
        <v>20230112</v>
      </c>
      <c r="B743" s="64">
        <f t="shared" si="34"/>
        <v>846</v>
      </c>
      <c r="C743" s="64">
        <f t="shared" si="35"/>
        <v>711</v>
      </c>
      <c r="D743" s="64">
        <v>804</v>
      </c>
      <c r="E743" s="64">
        <v>765</v>
      </c>
      <c r="F743" s="64">
        <v>737</v>
      </c>
      <c r="G743" s="64">
        <v>719</v>
      </c>
      <c r="H743" s="64">
        <v>711</v>
      </c>
      <c r="I743" s="64">
        <v>723</v>
      </c>
      <c r="J743" s="64">
        <v>741</v>
      </c>
      <c r="K743" s="64">
        <v>787</v>
      </c>
      <c r="L743" s="64">
        <v>778</v>
      </c>
      <c r="M743" s="64">
        <v>732</v>
      </c>
      <c r="N743" s="64">
        <v>796</v>
      </c>
      <c r="O743" s="64">
        <v>763</v>
      </c>
      <c r="P743" s="64">
        <v>786</v>
      </c>
      <c r="Q743" s="64">
        <v>797</v>
      </c>
      <c r="R743" s="64">
        <v>816</v>
      </c>
      <c r="S743" s="64">
        <v>816</v>
      </c>
      <c r="T743" s="64">
        <v>827</v>
      </c>
      <c r="U743" s="64">
        <v>846</v>
      </c>
      <c r="V743" s="64">
        <v>846</v>
      </c>
      <c r="W743" s="64">
        <v>828</v>
      </c>
      <c r="X743" s="64">
        <v>801</v>
      </c>
      <c r="Y743" s="64">
        <v>773</v>
      </c>
      <c r="Z743" s="64">
        <v>749</v>
      </c>
      <c r="AA743" s="64">
        <v>734</v>
      </c>
      <c r="AB743" s="65">
        <v>4</v>
      </c>
      <c r="AC743" s="65">
        <f t="shared" si="33"/>
        <v>0</v>
      </c>
      <c r="AD743" s="65">
        <v>4</v>
      </c>
      <c r="AF743" s="59">
        <v>4</v>
      </c>
      <c r="AG743" s="59">
        <v>2</v>
      </c>
      <c r="AH743">
        <v>2023</v>
      </c>
      <c r="AI743" s="74"/>
    </row>
    <row r="744" spans="1:35">
      <c r="A744" s="64">
        <v>20230113</v>
      </c>
      <c r="B744" s="64">
        <f t="shared" si="34"/>
        <v>802</v>
      </c>
      <c r="C744" s="64">
        <f t="shared" si="35"/>
        <v>604</v>
      </c>
      <c r="D744" s="64">
        <v>694</v>
      </c>
      <c r="E744" s="64">
        <v>653</v>
      </c>
      <c r="F744" s="64">
        <v>617</v>
      </c>
      <c r="G744" s="64">
        <v>604</v>
      </c>
      <c r="H744" s="64">
        <v>610</v>
      </c>
      <c r="I744" s="64">
        <v>617</v>
      </c>
      <c r="J744" s="64">
        <v>647</v>
      </c>
      <c r="K744" s="64">
        <v>695</v>
      </c>
      <c r="L744" s="64">
        <v>762</v>
      </c>
      <c r="M744" s="64">
        <v>802</v>
      </c>
      <c r="N744" s="64">
        <v>793</v>
      </c>
      <c r="O744" s="64">
        <v>757</v>
      </c>
      <c r="P744" s="64">
        <v>721</v>
      </c>
      <c r="Q744" s="64">
        <v>778</v>
      </c>
      <c r="R744" s="64">
        <v>759</v>
      </c>
      <c r="S744" s="64">
        <v>766</v>
      </c>
      <c r="T744" s="64">
        <v>777</v>
      </c>
      <c r="U744" s="64">
        <v>801</v>
      </c>
      <c r="V744" s="64">
        <v>794</v>
      </c>
      <c r="W744" s="64">
        <v>782</v>
      </c>
      <c r="X744" s="64">
        <v>771</v>
      </c>
      <c r="Y744" s="64">
        <v>754</v>
      </c>
      <c r="Z744" s="64">
        <v>743</v>
      </c>
      <c r="AA744" s="64">
        <v>731</v>
      </c>
      <c r="AB744" s="65">
        <v>4</v>
      </c>
      <c r="AC744" s="65">
        <f t="shared" si="33"/>
        <v>0</v>
      </c>
      <c r="AD744" s="65">
        <v>5</v>
      </c>
      <c r="AF744" s="59">
        <v>8</v>
      </c>
      <c r="AG744" s="59">
        <v>2</v>
      </c>
      <c r="AH744">
        <v>2023</v>
      </c>
      <c r="AI744" s="74"/>
    </row>
    <row r="745" spans="1:35">
      <c r="A745" s="64">
        <v>20230114</v>
      </c>
      <c r="B745" s="64">
        <f t="shared" si="34"/>
        <v>795</v>
      </c>
      <c r="C745" s="64">
        <f t="shared" si="35"/>
        <v>594</v>
      </c>
      <c r="D745" s="64">
        <v>688</v>
      </c>
      <c r="E745" s="64">
        <v>643</v>
      </c>
      <c r="F745" s="64">
        <v>609</v>
      </c>
      <c r="G745" s="64">
        <v>594</v>
      </c>
      <c r="H745" s="64">
        <v>599</v>
      </c>
      <c r="I745" s="64">
        <v>609</v>
      </c>
      <c r="J745" s="64">
        <v>640</v>
      </c>
      <c r="K745" s="64">
        <v>655</v>
      </c>
      <c r="L745" s="64">
        <v>659</v>
      </c>
      <c r="M745" s="64">
        <v>674</v>
      </c>
      <c r="N745" s="64">
        <v>641</v>
      </c>
      <c r="O745" s="64">
        <v>649</v>
      </c>
      <c r="P745" s="64">
        <v>669</v>
      </c>
      <c r="Q745" s="64">
        <v>645</v>
      </c>
      <c r="R745" s="64">
        <v>675</v>
      </c>
      <c r="S745" s="64">
        <v>697</v>
      </c>
      <c r="T745" s="64">
        <v>717</v>
      </c>
      <c r="U745" s="64">
        <v>773</v>
      </c>
      <c r="V745" s="64">
        <v>791</v>
      </c>
      <c r="W745" s="64">
        <v>795</v>
      </c>
      <c r="X745" s="64">
        <v>782</v>
      </c>
      <c r="Y745" s="64">
        <v>776</v>
      </c>
      <c r="Z745" s="64">
        <v>757</v>
      </c>
      <c r="AA745" s="64">
        <v>749</v>
      </c>
      <c r="AB745" s="65">
        <v>4</v>
      </c>
      <c r="AC745" s="65">
        <f t="shared" si="33"/>
        <v>1</v>
      </c>
      <c r="AD745" s="65">
        <v>6</v>
      </c>
      <c r="AF745" s="59">
        <v>4</v>
      </c>
      <c r="AG745" s="59">
        <v>1</v>
      </c>
      <c r="AH745">
        <v>2023</v>
      </c>
      <c r="AI745" s="74"/>
    </row>
    <row r="746" spans="1:35">
      <c r="A746" s="64">
        <v>20230115</v>
      </c>
      <c r="B746" s="64">
        <f t="shared" si="34"/>
        <v>938</v>
      </c>
      <c r="C746" s="64">
        <f t="shared" si="35"/>
        <v>664</v>
      </c>
      <c r="D746" s="64">
        <v>716</v>
      </c>
      <c r="E746" s="64">
        <v>678</v>
      </c>
      <c r="F746" s="64">
        <v>681</v>
      </c>
      <c r="G746" s="64">
        <v>664</v>
      </c>
      <c r="H746" s="64">
        <v>665</v>
      </c>
      <c r="I746" s="64">
        <v>677</v>
      </c>
      <c r="J746" s="64">
        <v>703</v>
      </c>
      <c r="K746" s="64">
        <v>738</v>
      </c>
      <c r="L746" s="64">
        <v>787</v>
      </c>
      <c r="M746" s="64">
        <v>799</v>
      </c>
      <c r="N746" s="64">
        <v>788</v>
      </c>
      <c r="O746" s="64">
        <v>816</v>
      </c>
      <c r="P746" s="64">
        <v>832</v>
      </c>
      <c r="Q746" s="64">
        <v>796</v>
      </c>
      <c r="R746" s="64">
        <v>812</v>
      </c>
      <c r="S746" s="64">
        <v>856</v>
      </c>
      <c r="T746" s="64">
        <v>900</v>
      </c>
      <c r="U746" s="64">
        <v>926</v>
      </c>
      <c r="V746" s="64">
        <v>938</v>
      </c>
      <c r="W746" s="64">
        <v>925</v>
      </c>
      <c r="X746" s="64">
        <v>910</v>
      </c>
      <c r="Y746" s="64">
        <v>886</v>
      </c>
      <c r="Z746" s="64">
        <v>871</v>
      </c>
      <c r="AA746" s="64">
        <v>856</v>
      </c>
      <c r="AB746" s="65">
        <v>4</v>
      </c>
      <c r="AC746" s="65">
        <f t="shared" si="33"/>
        <v>2</v>
      </c>
      <c r="AD746" s="65">
        <v>7</v>
      </c>
      <c r="AF746" s="59">
        <v>2</v>
      </c>
      <c r="AG746" s="59">
        <v>1</v>
      </c>
      <c r="AH746">
        <v>2023</v>
      </c>
      <c r="AI746" s="74"/>
    </row>
    <row r="747" spans="1:35">
      <c r="A747" s="64">
        <v>20230116</v>
      </c>
      <c r="B747" s="64">
        <f t="shared" si="34"/>
        <v>1046</v>
      </c>
      <c r="C747" s="64">
        <f t="shared" si="35"/>
        <v>754</v>
      </c>
      <c r="D747" s="64">
        <v>819</v>
      </c>
      <c r="E747" s="64">
        <v>778</v>
      </c>
      <c r="F747" s="64">
        <v>754</v>
      </c>
      <c r="G747" s="64">
        <v>755</v>
      </c>
      <c r="H747" s="64">
        <v>763</v>
      </c>
      <c r="I747" s="64">
        <v>777</v>
      </c>
      <c r="J747" s="64">
        <v>823</v>
      </c>
      <c r="K747" s="64">
        <v>883</v>
      </c>
      <c r="L747" s="64">
        <v>920</v>
      </c>
      <c r="M747" s="64">
        <v>884</v>
      </c>
      <c r="N747" s="64">
        <v>873</v>
      </c>
      <c r="O747" s="64">
        <v>853</v>
      </c>
      <c r="P747" s="64">
        <v>816</v>
      </c>
      <c r="Q747" s="64">
        <v>851</v>
      </c>
      <c r="R747" s="64">
        <v>857</v>
      </c>
      <c r="S747" s="64">
        <v>872</v>
      </c>
      <c r="T747" s="64">
        <v>943</v>
      </c>
      <c r="U747" s="64">
        <v>1039</v>
      </c>
      <c r="V747" s="64">
        <v>1046</v>
      </c>
      <c r="W747" s="64">
        <v>1023</v>
      </c>
      <c r="X747" s="64">
        <v>1004</v>
      </c>
      <c r="Y747" s="64">
        <v>977</v>
      </c>
      <c r="Z747" s="64">
        <v>948</v>
      </c>
      <c r="AA747" s="64">
        <v>915</v>
      </c>
      <c r="AB747" s="65">
        <v>4</v>
      </c>
      <c r="AC747" s="65">
        <f t="shared" si="33"/>
        <v>0</v>
      </c>
      <c r="AD747" s="65">
        <v>1</v>
      </c>
      <c r="AF747" s="59">
        <v>2</v>
      </c>
      <c r="AG747" s="59">
        <v>2</v>
      </c>
      <c r="AH747">
        <v>2023</v>
      </c>
      <c r="AI747" s="74"/>
    </row>
    <row r="748" spans="1:35">
      <c r="A748" s="64">
        <v>20230117</v>
      </c>
      <c r="B748" s="64">
        <f t="shared" si="34"/>
        <v>1024</v>
      </c>
      <c r="C748" s="64">
        <f t="shared" si="35"/>
        <v>778</v>
      </c>
      <c r="D748" s="64">
        <v>858</v>
      </c>
      <c r="E748" s="64">
        <v>811</v>
      </c>
      <c r="F748" s="64">
        <v>793</v>
      </c>
      <c r="G748" s="64">
        <v>787</v>
      </c>
      <c r="H748" s="64">
        <v>778</v>
      </c>
      <c r="I748" s="64">
        <v>786</v>
      </c>
      <c r="J748" s="64">
        <v>820</v>
      </c>
      <c r="K748" s="64">
        <v>876</v>
      </c>
      <c r="L748" s="64">
        <v>953</v>
      </c>
      <c r="M748" s="64">
        <v>985</v>
      </c>
      <c r="N748" s="64">
        <v>903</v>
      </c>
      <c r="O748" s="64">
        <v>901</v>
      </c>
      <c r="P748" s="64">
        <v>876</v>
      </c>
      <c r="Q748" s="64">
        <v>880</v>
      </c>
      <c r="R748" s="64">
        <v>908</v>
      </c>
      <c r="S748" s="64">
        <v>929</v>
      </c>
      <c r="T748" s="64">
        <v>944</v>
      </c>
      <c r="U748" s="64">
        <v>1013</v>
      </c>
      <c r="V748" s="64">
        <v>1024</v>
      </c>
      <c r="W748" s="64">
        <v>1005</v>
      </c>
      <c r="X748" s="64">
        <v>978</v>
      </c>
      <c r="Y748" s="64">
        <v>950</v>
      </c>
      <c r="Z748" s="64">
        <v>925</v>
      </c>
      <c r="AA748" s="64">
        <v>908</v>
      </c>
      <c r="AB748" s="65">
        <v>4</v>
      </c>
      <c r="AC748" s="65">
        <f t="shared" si="33"/>
        <v>0</v>
      </c>
      <c r="AD748" s="65">
        <v>2</v>
      </c>
      <c r="AF748" s="59">
        <v>2</v>
      </c>
      <c r="AG748" s="59">
        <v>1</v>
      </c>
      <c r="AH748">
        <v>2023</v>
      </c>
      <c r="AI748" s="74"/>
    </row>
    <row r="749" spans="1:35">
      <c r="A749" s="64">
        <v>20230118</v>
      </c>
      <c r="B749" s="64">
        <f t="shared" si="34"/>
        <v>995</v>
      </c>
      <c r="C749" s="64">
        <f t="shared" si="35"/>
        <v>727</v>
      </c>
      <c r="D749" s="64">
        <v>863</v>
      </c>
      <c r="E749" s="64">
        <v>824</v>
      </c>
      <c r="F749" s="64">
        <v>794</v>
      </c>
      <c r="G749" s="64">
        <v>774</v>
      </c>
      <c r="H749" s="64">
        <v>771</v>
      </c>
      <c r="I749" s="64">
        <v>785</v>
      </c>
      <c r="J749" s="64">
        <v>832</v>
      </c>
      <c r="K749" s="64">
        <v>887</v>
      </c>
      <c r="L749" s="64">
        <v>938</v>
      </c>
      <c r="M749" s="64">
        <v>912</v>
      </c>
      <c r="N749" s="64">
        <v>831</v>
      </c>
      <c r="O749" s="64">
        <v>848</v>
      </c>
      <c r="P749" s="64">
        <v>789</v>
      </c>
      <c r="Q749" s="64">
        <v>727</v>
      </c>
      <c r="R749" s="64">
        <v>823</v>
      </c>
      <c r="S749" s="64">
        <v>850</v>
      </c>
      <c r="T749" s="64">
        <v>891</v>
      </c>
      <c r="U749" s="64">
        <v>976</v>
      </c>
      <c r="V749" s="64">
        <v>995</v>
      </c>
      <c r="W749" s="64">
        <v>976</v>
      </c>
      <c r="X749" s="64">
        <v>947</v>
      </c>
      <c r="Y749" s="64">
        <v>920</v>
      </c>
      <c r="Z749" s="64">
        <v>901</v>
      </c>
      <c r="AA749" s="64">
        <v>885</v>
      </c>
      <c r="AB749" s="65">
        <v>4</v>
      </c>
      <c r="AC749" s="65">
        <f t="shared" si="33"/>
        <v>0</v>
      </c>
      <c r="AD749" s="65">
        <v>3</v>
      </c>
      <c r="AF749" s="59">
        <v>2</v>
      </c>
      <c r="AG749" s="59">
        <v>2</v>
      </c>
      <c r="AH749">
        <v>2023</v>
      </c>
      <c r="AI749" s="74"/>
    </row>
    <row r="750" spans="1:35">
      <c r="A750" s="64">
        <v>20230119</v>
      </c>
      <c r="B750" s="64">
        <f t="shared" si="34"/>
        <v>962</v>
      </c>
      <c r="C750" s="64">
        <f t="shared" si="35"/>
        <v>733</v>
      </c>
      <c r="D750" s="64">
        <v>826</v>
      </c>
      <c r="E750" s="64">
        <v>784</v>
      </c>
      <c r="F750" s="64">
        <v>756</v>
      </c>
      <c r="G750" s="64">
        <v>745</v>
      </c>
      <c r="H750" s="64">
        <v>747</v>
      </c>
      <c r="I750" s="64">
        <v>762</v>
      </c>
      <c r="J750" s="64">
        <v>796</v>
      </c>
      <c r="K750" s="64">
        <v>855</v>
      </c>
      <c r="L750" s="64">
        <v>898</v>
      </c>
      <c r="M750" s="64">
        <v>887</v>
      </c>
      <c r="N750" s="64">
        <v>875</v>
      </c>
      <c r="O750" s="64">
        <v>874</v>
      </c>
      <c r="P750" s="64">
        <v>793</v>
      </c>
      <c r="Q750" s="64">
        <v>733</v>
      </c>
      <c r="R750" s="64">
        <v>765</v>
      </c>
      <c r="S750" s="64">
        <v>786</v>
      </c>
      <c r="T750" s="64">
        <v>837</v>
      </c>
      <c r="U750" s="64">
        <v>926</v>
      </c>
      <c r="V750" s="64">
        <v>962</v>
      </c>
      <c r="W750" s="64">
        <v>959</v>
      </c>
      <c r="X750" s="64">
        <v>949</v>
      </c>
      <c r="Y750" s="64">
        <v>932</v>
      </c>
      <c r="Z750" s="64">
        <v>911</v>
      </c>
      <c r="AA750" s="64">
        <v>908</v>
      </c>
      <c r="AB750" s="65">
        <v>4</v>
      </c>
      <c r="AC750" s="65">
        <f t="shared" si="33"/>
        <v>0</v>
      </c>
      <c r="AD750" s="65">
        <v>4</v>
      </c>
      <c r="AF750" s="59">
        <v>3</v>
      </c>
      <c r="AG750" s="59">
        <v>3</v>
      </c>
      <c r="AH750">
        <v>2023</v>
      </c>
      <c r="AI750" s="74"/>
    </row>
    <row r="751" spans="1:35">
      <c r="A751" s="64">
        <v>20230120</v>
      </c>
      <c r="B751" s="64">
        <f t="shared" si="34"/>
        <v>996</v>
      </c>
      <c r="C751" s="64">
        <f t="shared" si="35"/>
        <v>675</v>
      </c>
      <c r="D751" s="64">
        <v>858</v>
      </c>
      <c r="E751" s="64">
        <v>816</v>
      </c>
      <c r="F751" s="64">
        <v>783</v>
      </c>
      <c r="G751" s="64">
        <v>764</v>
      </c>
      <c r="H751" s="64">
        <v>763</v>
      </c>
      <c r="I751" s="64">
        <v>773</v>
      </c>
      <c r="J751" s="64">
        <v>793</v>
      </c>
      <c r="K751" s="64">
        <v>834</v>
      </c>
      <c r="L751" s="64">
        <v>872</v>
      </c>
      <c r="M751" s="64">
        <v>831</v>
      </c>
      <c r="N751" s="64">
        <v>738</v>
      </c>
      <c r="O751" s="64">
        <v>702</v>
      </c>
      <c r="P751" s="64">
        <v>675</v>
      </c>
      <c r="Q751" s="64">
        <v>691</v>
      </c>
      <c r="R751" s="64">
        <v>715</v>
      </c>
      <c r="S751" s="64">
        <v>766</v>
      </c>
      <c r="T751" s="64">
        <v>834</v>
      </c>
      <c r="U751" s="64">
        <v>947</v>
      </c>
      <c r="V751" s="64">
        <v>996</v>
      </c>
      <c r="W751" s="64">
        <v>994</v>
      </c>
      <c r="X751" s="64">
        <v>980</v>
      </c>
      <c r="Y751" s="64">
        <v>961</v>
      </c>
      <c r="Z751" s="64">
        <v>942</v>
      </c>
      <c r="AA751" s="64">
        <v>932</v>
      </c>
      <c r="AB751" s="65">
        <v>4</v>
      </c>
      <c r="AC751" s="65">
        <f t="shared" si="33"/>
        <v>0</v>
      </c>
      <c r="AD751" s="65">
        <v>5</v>
      </c>
      <c r="AF751" s="59">
        <v>2</v>
      </c>
      <c r="AG751" s="59">
        <v>3</v>
      </c>
      <c r="AH751">
        <v>2023</v>
      </c>
      <c r="AI751" s="74"/>
    </row>
    <row r="752" spans="1:35">
      <c r="A752" s="64">
        <v>20230121</v>
      </c>
      <c r="B752" s="64">
        <f t="shared" si="34"/>
        <v>944</v>
      </c>
      <c r="C752" s="64">
        <f t="shared" si="35"/>
        <v>648</v>
      </c>
      <c r="D752" s="64">
        <v>894</v>
      </c>
      <c r="E752" s="64">
        <v>852</v>
      </c>
      <c r="F752" s="64">
        <v>820</v>
      </c>
      <c r="G752" s="64">
        <v>807</v>
      </c>
      <c r="H752" s="64">
        <v>805</v>
      </c>
      <c r="I752" s="64">
        <v>817</v>
      </c>
      <c r="J752" s="64">
        <v>836</v>
      </c>
      <c r="K752" s="64">
        <v>853</v>
      </c>
      <c r="L752" s="64">
        <v>837</v>
      </c>
      <c r="M752" s="64">
        <v>832</v>
      </c>
      <c r="N752" s="64">
        <v>786</v>
      </c>
      <c r="O752" s="64">
        <v>736</v>
      </c>
      <c r="P752" s="64">
        <v>648</v>
      </c>
      <c r="Q752" s="64">
        <v>658</v>
      </c>
      <c r="R752" s="64">
        <v>675</v>
      </c>
      <c r="S752" s="64">
        <v>687</v>
      </c>
      <c r="T752" s="64">
        <v>786</v>
      </c>
      <c r="U752" s="64">
        <v>898</v>
      </c>
      <c r="V752" s="64">
        <v>944</v>
      </c>
      <c r="W752" s="64">
        <v>943</v>
      </c>
      <c r="X752" s="64">
        <v>937</v>
      </c>
      <c r="Y752" s="64">
        <v>922</v>
      </c>
      <c r="Z752" s="64">
        <v>911</v>
      </c>
      <c r="AA752" s="64">
        <v>909</v>
      </c>
      <c r="AB752" s="65">
        <v>4</v>
      </c>
      <c r="AC752" s="65">
        <f t="shared" si="33"/>
        <v>3</v>
      </c>
      <c r="AD752" s="65">
        <v>6</v>
      </c>
      <c r="AE752" s="66" t="s">
        <v>71</v>
      </c>
      <c r="AF752" s="59">
        <v>2</v>
      </c>
      <c r="AG752" s="59">
        <v>2</v>
      </c>
      <c r="AH752">
        <v>2023</v>
      </c>
      <c r="AI752" s="74"/>
    </row>
    <row r="753" spans="1:35">
      <c r="A753" s="64">
        <v>20230122</v>
      </c>
      <c r="B753" s="64">
        <f t="shared" si="34"/>
        <v>871</v>
      </c>
      <c r="C753" s="64">
        <f t="shared" si="35"/>
        <v>673</v>
      </c>
      <c r="D753" s="64">
        <v>871</v>
      </c>
      <c r="E753" s="64">
        <v>831</v>
      </c>
      <c r="F753" s="64">
        <v>794</v>
      </c>
      <c r="G753" s="64">
        <v>759</v>
      </c>
      <c r="H753" s="64">
        <v>736</v>
      </c>
      <c r="I753" s="64">
        <v>736</v>
      </c>
      <c r="J753" s="64">
        <v>757</v>
      </c>
      <c r="K753" s="64">
        <v>780</v>
      </c>
      <c r="L753" s="64">
        <v>776</v>
      </c>
      <c r="M753" s="64">
        <v>722</v>
      </c>
      <c r="N753" s="64">
        <v>690</v>
      </c>
      <c r="O753" s="64">
        <v>694</v>
      </c>
      <c r="P753" s="64">
        <v>673</v>
      </c>
      <c r="Q753" s="64">
        <v>711</v>
      </c>
      <c r="R753" s="64">
        <v>756</v>
      </c>
      <c r="S753" s="64">
        <v>789</v>
      </c>
      <c r="T753" s="64">
        <v>791</v>
      </c>
      <c r="U753" s="64">
        <v>813</v>
      </c>
      <c r="V753" s="64">
        <v>828</v>
      </c>
      <c r="W753" s="64">
        <v>819</v>
      </c>
      <c r="X753" s="64">
        <v>811</v>
      </c>
      <c r="Y753" s="64">
        <v>799</v>
      </c>
      <c r="Z753" s="64">
        <v>791</v>
      </c>
      <c r="AA753" s="64">
        <v>785</v>
      </c>
      <c r="AB753" s="65">
        <v>4</v>
      </c>
      <c r="AC753" s="65">
        <f t="shared" si="33"/>
        <v>3</v>
      </c>
      <c r="AD753" s="65">
        <v>7</v>
      </c>
      <c r="AE753" s="66" t="s">
        <v>71</v>
      </c>
      <c r="AF753" s="59">
        <v>2</v>
      </c>
      <c r="AG753" s="59">
        <v>1</v>
      </c>
      <c r="AH753">
        <v>2023</v>
      </c>
      <c r="AI753" s="74"/>
    </row>
    <row r="754" spans="1:35">
      <c r="A754" s="64">
        <v>20230123</v>
      </c>
      <c r="B754" s="64">
        <f t="shared" si="34"/>
        <v>859</v>
      </c>
      <c r="C754" s="64">
        <f t="shared" si="35"/>
        <v>487</v>
      </c>
      <c r="D754" s="64">
        <v>747</v>
      </c>
      <c r="E754" s="64">
        <v>714</v>
      </c>
      <c r="F754" s="64">
        <v>693</v>
      </c>
      <c r="G754" s="64">
        <v>682</v>
      </c>
      <c r="H754" s="64">
        <v>695</v>
      </c>
      <c r="I754" s="64">
        <v>724</v>
      </c>
      <c r="J754" s="64">
        <v>752</v>
      </c>
      <c r="K754" s="64">
        <v>771</v>
      </c>
      <c r="L754" s="64">
        <v>703</v>
      </c>
      <c r="M754" s="64">
        <v>624</v>
      </c>
      <c r="N754" s="64">
        <v>624</v>
      </c>
      <c r="O754" s="64">
        <v>517</v>
      </c>
      <c r="P754" s="64">
        <v>487</v>
      </c>
      <c r="Q754" s="64">
        <v>578</v>
      </c>
      <c r="R754" s="64">
        <v>654</v>
      </c>
      <c r="S754" s="64">
        <v>669</v>
      </c>
      <c r="T754" s="64">
        <v>714</v>
      </c>
      <c r="U754" s="64">
        <v>801</v>
      </c>
      <c r="V754" s="64">
        <v>849</v>
      </c>
      <c r="W754" s="64">
        <v>859</v>
      </c>
      <c r="X754" s="64">
        <v>854</v>
      </c>
      <c r="Y754" s="64">
        <v>846</v>
      </c>
      <c r="Z754" s="64">
        <v>844</v>
      </c>
      <c r="AA754" s="64">
        <v>841</v>
      </c>
      <c r="AB754" s="65">
        <v>4</v>
      </c>
      <c r="AC754" s="65">
        <f t="shared" si="33"/>
        <v>3</v>
      </c>
      <c r="AD754" s="65">
        <v>1</v>
      </c>
      <c r="AE754" s="66" t="s">
        <v>71</v>
      </c>
      <c r="AF754" s="59">
        <v>2</v>
      </c>
      <c r="AG754" s="59">
        <v>5</v>
      </c>
      <c r="AH754">
        <v>2023</v>
      </c>
      <c r="AI754" s="74"/>
    </row>
    <row r="755" spans="1:35">
      <c r="A755" s="64">
        <v>20230124</v>
      </c>
      <c r="B755" s="64">
        <f t="shared" si="34"/>
        <v>1027</v>
      </c>
      <c r="C755" s="64">
        <f t="shared" si="35"/>
        <v>762</v>
      </c>
      <c r="D755" s="64">
        <v>799</v>
      </c>
      <c r="E755" s="64">
        <v>775</v>
      </c>
      <c r="F755" s="64">
        <v>762</v>
      </c>
      <c r="G755" s="64">
        <v>765</v>
      </c>
      <c r="H755" s="64">
        <v>779</v>
      </c>
      <c r="I755" s="64">
        <v>801</v>
      </c>
      <c r="J755" s="64">
        <v>832</v>
      </c>
      <c r="K755" s="64">
        <v>871</v>
      </c>
      <c r="L755" s="64">
        <v>897</v>
      </c>
      <c r="M755" s="64">
        <v>914</v>
      </c>
      <c r="N755" s="64">
        <v>921</v>
      </c>
      <c r="O755" s="64">
        <v>880</v>
      </c>
      <c r="P755" s="64">
        <v>873</v>
      </c>
      <c r="Q755" s="64">
        <v>902</v>
      </c>
      <c r="R755" s="64">
        <v>873</v>
      </c>
      <c r="S755" s="64">
        <v>949</v>
      </c>
      <c r="T755" s="64">
        <v>983</v>
      </c>
      <c r="U755" s="64">
        <v>1006</v>
      </c>
      <c r="V755" s="64">
        <v>1027</v>
      </c>
      <c r="W755" s="64">
        <v>1011</v>
      </c>
      <c r="X755" s="64">
        <v>990</v>
      </c>
      <c r="Y755" s="64">
        <v>959</v>
      </c>
      <c r="Z755" s="64">
        <v>940</v>
      </c>
      <c r="AA755" s="64">
        <v>935</v>
      </c>
      <c r="AB755" s="65">
        <v>4</v>
      </c>
      <c r="AC755" s="65">
        <f t="shared" si="33"/>
        <v>3</v>
      </c>
      <c r="AD755" s="65">
        <v>2</v>
      </c>
      <c r="AE755" s="66" t="s">
        <v>71</v>
      </c>
      <c r="AF755" s="59">
        <v>1</v>
      </c>
      <c r="AG755" s="59">
        <v>2</v>
      </c>
      <c r="AH755">
        <v>2023</v>
      </c>
      <c r="AI755" s="74"/>
    </row>
    <row r="756" spans="1:35">
      <c r="A756" s="64">
        <v>20230125</v>
      </c>
      <c r="B756" s="64">
        <f t="shared" si="34"/>
        <v>1038</v>
      </c>
      <c r="C756" s="64">
        <f t="shared" si="35"/>
        <v>688</v>
      </c>
      <c r="D756" s="64">
        <v>892</v>
      </c>
      <c r="E756" s="64">
        <v>861</v>
      </c>
      <c r="F756" s="64">
        <v>837</v>
      </c>
      <c r="G756" s="64">
        <v>827</v>
      </c>
      <c r="H756" s="64">
        <v>828</v>
      </c>
      <c r="I756" s="64">
        <v>845</v>
      </c>
      <c r="J756" s="64">
        <v>881</v>
      </c>
      <c r="K756" s="64">
        <v>929</v>
      </c>
      <c r="L756" s="64">
        <v>990</v>
      </c>
      <c r="M756" s="64">
        <v>992</v>
      </c>
      <c r="N756" s="64">
        <v>877</v>
      </c>
      <c r="O756" s="64">
        <v>748</v>
      </c>
      <c r="P756" s="64">
        <v>688</v>
      </c>
      <c r="Q756" s="64">
        <v>736</v>
      </c>
      <c r="R756" s="64">
        <v>757</v>
      </c>
      <c r="S756" s="64">
        <v>859</v>
      </c>
      <c r="T756" s="64">
        <v>955</v>
      </c>
      <c r="U756" s="64">
        <v>1015</v>
      </c>
      <c r="V756" s="64">
        <v>1037</v>
      </c>
      <c r="W756" s="64">
        <v>1038</v>
      </c>
      <c r="X756" s="64">
        <v>1031</v>
      </c>
      <c r="Y756" s="64">
        <v>994</v>
      </c>
      <c r="Z756" s="64">
        <v>955</v>
      </c>
      <c r="AA756" s="64">
        <v>931</v>
      </c>
      <c r="AB756" s="65">
        <v>4</v>
      </c>
      <c r="AC756" s="65">
        <f t="shared" si="33"/>
        <v>0</v>
      </c>
      <c r="AD756" s="65">
        <v>3</v>
      </c>
      <c r="AF756" s="59">
        <v>1</v>
      </c>
      <c r="AG756" s="59">
        <v>4</v>
      </c>
      <c r="AH756">
        <v>2023</v>
      </c>
      <c r="AI756" s="74"/>
    </row>
    <row r="757" spans="1:35">
      <c r="A757" s="64">
        <v>20230126</v>
      </c>
      <c r="B757" s="64">
        <f t="shared" si="34"/>
        <v>982</v>
      </c>
      <c r="C757" s="64">
        <f t="shared" si="35"/>
        <v>725</v>
      </c>
      <c r="D757" s="64">
        <v>877</v>
      </c>
      <c r="E757" s="64">
        <v>837</v>
      </c>
      <c r="F757" s="64">
        <v>807</v>
      </c>
      <c r="G757" s="64">
        <v>790</v>
      </c>
      <c r="H757" s="64">
        <v>792</v>
      </c>
      <c r="I757" s="64">
        <v>800</v>
      </c>
      <c r="J757" s="64">
        <v>831</v>
      </c>
      <c r="K757" s="64">
        <v>879</v>
      </c>
      <c r="L757" s="64">
        <v>922</v>
      </c>
      <c r="M757" s="64">
        <v>903</v>
      </c>
      <c r="N757" s="64">
        <v>869</v>
      </c>
      <c r="O757" s="64">
        <v>758</v>
      </c>
      <c r="P757" s="64">
        <v>725</v>
      </c>
      <c r="Q757" s="64">
        <v>782</v>
      </c>
      <c r="R757" s="64">
        <v>814</v>
      </c>
      <c r="S757" s="64">
        <v>834</v>
      </c>
      <c r="T757" s="64">
        <v>879</v>
      </c>
      <c r="U757" s="64">
        <v>955</v>
      </c>
      <c r="V757" s="64">
        <v>982</v>
      </c>
      <c r="W757" s="64">
        <v>970</v>
      </c>
      <c r="X757" s="64">
        <v>951</v>
      </c>
      <c r="Y757" s="64">
        <v>924</v>
      </c>
      <c r="Z757" s="64">
        <v>900</v>
      </c>
      <c r="AA757" s="64">
        <v>869</v>
      </c>
      <c r="AB757" s="65">
        <v>4</v>
      </c>
      <c r="AC757" s="65">
        <f t="shared" si="33"/>
        <v>0</v>
      </c>
      <c r="AD757" s="65">
        <v>4</v>
      </c>
      <c r="AF757" s="59">
        <v>2</v>
      </c>
      <c r="AG757" s="59">
        <v>4</v>
      </c>
      <c r="AH757">
        <v>2023</v>
      </c>
      <c r="AI757" s="74"/>
    </row>
    <row r="758" spans="1:35">
      <c r="A758" s="64">
        <v>20230127</v>
      </c>
      <c r="B758" s="64">
        <f t="shared" si="34"/>
        <v>1061</v>
      </c>
      <c r="C758" s="64">
        <f t="shared" si="35"/>
        <v>737</v>
      </c>
      <c r="D758" s="64">
        <v>819</v>
      </c>
      <c r="E758" s="64">
        <v>776</v>
      </c>
      <c r="F758" s="64">
        <v>750</v>
      </c>
      <c r="G758" s="64">
        <v>738</v>
      </c>
      <c r="H758" s="64">
        <v>737</v>
      </c>
      <c r="I758" s="64">
        <v>761</v>
      </c>
      <c r="J758" s="64">
        <v>795</v>
      </c>
      <c r="K758" s="64">
        <v>855</v>
      </c>
      <c r="L758" s="64">
        <v>940</v>
      </c>
      <c r="M758" s="64">
        <v>928</v>
      </c>
      <c r="N758" s="64">
        <v>1013</v>
      </c>
      <c r="O758" s="64">
        <v>991</v>
      </c>
      <c r="P758" s="64">
        <v>968</v>
      </c>
      <c r="Q758" s="64">
        <v>926</v>
      </c>
      <c r="R758" s="64">
        <v>942</v>
      </c>
      <c r="S758" s="64">
        <v>983</v>
      </c>
      <c r="T758" s="64">
        <v>1044</v>
      </c>
      <c r="U758" s="64">
        <v>1061</v>
      </c>
      <c r="V758" s="64">
        <v>1036</v>
      </c>
      <c r="W758" s="64">
        <v>1013</v>
      </c>
      <c r="X758" s="64">
        <v>981</v>
      </c>
      <c r="Y758" s="64">
        <v>950</v>
      </c>
      <c r="Z758" s="64">
        <v>931</v>
      </c>
      <c r="AA758" s="64">
        <v>916</v>
      </c>
      <c r="AB758" s="65">
        <v>4</v>
      </c>
      <c r="AC758" s="65">
        <f t="shared" si="33"/>
        <v>0</v>
      </c>
      <c r="AD758" s="65">
        <v>5</v>
      </c>
      <c r="AF758" s="59">
        <v>1</v>
      </c>
      <c r="AG758" s="59">
        <v>2</v>
      </c>
      <c r="AH758">
        <v>2023</v>
      </c>
      <c r="AI758" s="74"/>
    </row>
    <row r="759" spans="1:35">
      <c r="A759" s="64">
        <v>20230128</v>
      </c>
      <c r="B759" s="64">
        <f t="shared" si="34"/>
        <v>982</v>
      </c>
      <c r="C759" s="64">
        <f t="shared" si="35"/>
        <v>792</v>
      </c>
      <c r="D759" s="64">
        <v>874</v>
      </c>
      <c r="E759" s="64">
        <v>840</v>
      </c>
      <c r="F759" s="64">
        <v>813</v>
      </c>
      <c r="G759" s="64">
        <v>802</v>
      </c>
      <c r="H759" s="64">
        <v>800</v>
      </c>
      <c r="I759" s="64">
        <v>805</v>
      </c>
      <c r="J759" s="64">
        <v>830</v>
      </c>
      <c r="K759" s="64">
        <v>863</v>
      </c>
      <c r="L759" s="64">
        <v>901</v>
      </c>
      <c r="M759" s="64">
        <v>912</v>
      </c>
      <c r="N759" s="64">
        <v>890</v>
      </c>
      <c r="O759" s="64">
        <v>799</v>
      </c>
      <c r="P759" s="64">
        <v>792</v>
      </c>
      <c r="Q759" s="64">
        <v>831</v>
      </c>
      <c r="R759" s="64">
        <v>821</v>
      </c>
      <c r="S759" s="64">
        <v>827</v>
      </c>
      <c r="T759" s="64">
        <v>892</v>
      </c>
      <c r="U759" s="64">
        <v>962</v>
      </c>
      <c r="V759" s="64">
        <v>982</v>
      </c>
      <c r="W759" s="64">
        <v>969</v>
      </c>
      <c r="X759" s="64">
        <v>944</v>
      </c>
      <c r="Y759" s="64">
        <v>909</v>
      </c>
      <c r="Z759" s="64">
        <v>891</v>
      </c>
      <c r="AA759" s="64">
        <v>882</v>
      </c>
      <c r="AB759" s="65">
        <v>4</v>
      </c>
      <c r="AC759" s="65">
        <f t="shared" si="33"/>
        <v>1</v>
      </c>
      <c r="AD759" s="65">
        <v>6</v>
      </c>
      <c r="AF759" s="59">
        <v>1</v>
      </c>
      <c r="AG759" s="59">
        <v>2</v>
      </c>
      <c r="AH759">
        <v>2023</v>
      </c>
      <c r="AI759" s="74"/>
    </row>
    <row r="760" spans="1:35">
      <c r="A760" s="64">
        <v>20230129</v>
      </c>
      <c r="B760" s="64">
        <f t="shared" si="34"/>
        <v>935</v>
      </c>
      <c r="C760" s="64">
        <f t="shared" si="35"/>
        <v>731</v>
      </c>
      <c r="D760" s="64">
        <v>837</v>
      </c>
      <c r="E760" s="64">
        <v>807</v>
      </c>
      <c r="F760" s="64">
        <v>796</v>
      </c>
      <c r="G760" s="64">
        <v>779</v>
      </c>
      <c r="H760" s="64">
        <v>773</v>
      </c>
      <c r="I760" s="64">
        <v>784</v>
      </c>
      <c r="J760" s="64">
        <v>806</v>
      </c>
      <c r="K760" s="64">
        <v>831</v>
      </c>
      <c r="L760" s="64">
        <v>843</v>
      </c>
      <c r="M760" s="64">
        <v>816</v>
      </c>
      <c r="N760" s="64">
        <v>813</v>
      </c>
      <c r="O760" s="64">
        <v>742</v>
      </c>
      <c r="P760" s="64">
        <v>738</v>
      </c>
      <c r="Q760" s="64">
        <v>741</v>
      </c>
      <c r="R760" s="64">
        <v>731</v>
      </c>
      <c r="S760" s="64">
        <v>765</v>
      </c>
      <c r="T760" s="64">
        <v>836</v>
      </c>
      <c r="U760" s="64">
        <v>903</v>
      </c>
      <c r="V760" s="64">
        <v>935</v>
      </c>
      <c r="W760" s="64">
        <v>933</v>
      </c>
      <c r="X760" s="64">
        <v>930</v>
      </c>
      <c r="Y760" s="64">
        <v>913</v>
      </c>
      <c r="Z760" s="64">
        <v>895</v>
      </c>
      <c r="AA760" s="64">
        <v>875</v>
      </c>
      <c r="AB760" s="65">
        <v>4</v>
      </c>
      <c r="AC760" s="65">
        <f t="shared" si="33"/>
        <v>2</v>
      </c>
      <c r="AD760" s="65">
        <v>7</v>
      </c>
      <c r="AF760" s="59">
        <v>2</v>
      </c>
      <c r="AG760" s="59">
        <v>2</v>
      </c>
      <c r="AH760">
        <v>2023</v>
      </c>
      <c r="AI760" s="74"/>
    </row>
    <row r="761" spans="1:35">
      <c r="A761" s="64">
        <v>20230130</v>
      </c>
      <c r="B761" s="64">
        <f t="shared" si="34"/>
        <v>1002</v>
      </c>
      <c r="C761" s="64">
        <f t="shared" si="35"/>
        <v>633</v>
      </c>
      <c r="D761" s="64">
        <v>820</v>
      </c>
      <c r="E761" s="64">
        <v>782</v>
      </c>
      <c r="F761" s="64">
        <v>764</v>
      </c>
      <c r="G761" s="64">
        <v>762</v>
      </c>
      <c r="H761" s="64">
        <v>769</v>
      </c>
      <c r="I761" s="64">
        <v>786</v>
      </c>
      <c r="J761" s="64">
        <v>824</v>
      </c>
      <c r="K761" s="64">
        <v>875</v>
      </c>
      <c r="L761" s="64">
        <v>852</v>
      </c>
      <c r="M761" s="64">
        <v>747</v>
      </c>
      <c r="N761" s="64">
        <v>719</v>
      </c>
      <c r="O761" s="64">
        <v>675</v>
      </c>
      <c r="P761" s="64">
        <v>633</v>
      </c>
      <c r="Q761" s="64">
        <v>665</v>
      </c>
      <c r="R761" s="64">
        <v>690</v>
      </c>
      <c r="S761" s="64">
        <v>740</v>
      </c>
      <c r="T761" s="64">
        <v>827</v>
      </c>
      <c r="U761" s="64">
        <v>944</v>
      </c>
      <c r="V761" s="64">
        <v>1002</v>
      </c>
      <c r="W761" s="64">
        <v>1001</v>
      </c>
      <c r="X761" s="64">
        <v>989</v>
      </c>
      <c r="Y761" s="64">
        <v>975</v>
      </c>
      <c r="Z761" s="64">
        <v>961</v>
      </c>
      <c r="AA761" s="64">
        <v>947</v>
      </c>
      <c r="AB761" s="65">
        <v>4</v>
      </c>
      <c r="AC761" s="65">
        <f t="shared" si="33"/>
        <v>0</v>
      </c>
      <c r="AD761" s="65">
        <v>1</v>
      </c>
      <c r="AF761" s="59">
        <v>2</v>
      </c>
      <c r="AG761" s="59">
        <v>9</v>
      </c>
      <c r="AH761">
        <v>2023</v>
      </c>
      <c r="AI761" s="74"/>
    </row>
    <row r="762" spans="1:35">
      <c r="A762" s="64">
        <v>20230131</v>
      </c>
      <c r="B762" s="64">
        <f t="shared" si="34"/>
        <v>934</v>
      </c>
      <c r="C762" s="64">
        <f t="shared" si="35"/>
        <v>630</v>
      </c>
      <c r="D762" s="64">
        <v>899</v>
      </c>
      <c r="E762" s="64">
        <v>868</v>
      </c>
      <c r="F762" s="64">
        <v>845</v>
      </c>
      <c r="G762" s="64">
        <v>833</v>
      </c>
      <c r="H762" s="64">
        <v>840</v>
      </c>
      <c r="I762" s="64">
        <v>857</v>
      </c>
      <c r="J762" s="64">
        <v>893</v>
      </c>
      <c r="K762" s="64">
        <v>934</v>
      </c>
      <c r="L762" s="64">
        <v>871</v>
      </c>
      <c r="M762" s="64">
        <v>728</v>
      </c>
      <c r="N762" s="64">
        <v>700</v>
      </c>
      <c r="O762" s="64">
        <v>672</v>
      </c>
      <c r="P762" s="64">
        <v>630</v>
      </c>
      <c r="Q762" s="64">
        <v>647</v>
      </c>
      <c r="R762" s="64">
        <v>677</v>
      </c>
      <c r="S762" s="64">
        <v>740</v>
      </c>
      <c r="T762" s="64">
        <v>807</v>
      </c>
      <c r="U762" s="64">
        <v>877</v>
      </c>
      <c r="V762" s="64">
        <v>922</v>
      </c>
      <c r="W762" s="64">
        <v>916</v>
      </c>
      <c r="X762" s="64">
        <v>900</v>
      </c>
      <c r="Y762" s="64">
        <v>878</v>
      </c>
      <c r="Z762" s="64">
        <v>866</v>
      </c>
      <c r="AA762" s="64">
        <v>850</v>
      </c>
      <c r="AB762" s="65">
        <v>4</v>
      </c>
      <c r="AC762" s="65">
        <f t="shared" si="33"/>
        <v>0</v>
      </c>
      <c r="AD762" s="65">
        <v>2</v>
      </c>
      <c r="AF762" s="59">
        <v>2</v>
      </c>
      <c r="AG762" s="59">
        <v>9</v>
      </c>
      <c r="AH762">
        <v>2023</v>
      </c>
      <c r="AI762" s="74"/>
    </row>
    <row r="763" spans="1:35">
      <c r="A763" s="64">
        <v>20230201</v>
      </c>
      <c r="B763" s="64">
        <f t="shared" si="34"/>
        <v>907</v>
      </c>
      <c r="C763" s="64">
        <f t="shared" si="35"/>
        <v>605</v>
      </c>
      <c r="D763" s="64">
        <v>791</v>
      </c>
      <c r="E763" s="64">
        <v>745</v>
      </c>
      <c r="F763" s="64">
        <v>709</v>
      </c>
      <c r="G763" s="64">
        <v>695</v>
      </c>
      <c r="H763" s="64">
        <v>704</v>
      </c>
      <c r="I763" s="64">
        <v>731</v>
      </c>
      <c r="J763" s="64">
        <v>772</v>
      </c>
      <c r="K763" s="64">
        <v>833</v>
      </c>
      <c r="L763" s="64">
        <v>800</v>
      </c>
      <c r="M763" s="64">
        <v>687</v>
      </c>
      <c r="N763" s="64">
        <v>647</v>
      </c>
      <c r="O763" s="64">
        <v>620</v>
      </c>
      <c r="P763" s="64">
        <v>605</v>
      </c>
      <c r="Q763" s="64">
        <v>656</v>
      </c>
      <c r="R763" s="64">
        <v>669</v>
      </c>
      <c r="S763" s="64">
        <v>746</v>
      </c>
      <c r="T763" s="64">
        <v>757</v>
      </c>
      <c r="U763" s="64">
        <v>848</v>
      </c>
      <c r="V763" s="64">
        <v>904</v>
      </c>
      <c r="W763" s="64">
        <v>907</v>
      </c>
      <c r="X763" s="64">
        <v>903</v>
      </c>
      <c r="Y763" s="64">
        <v>888</v>
      </c>
      <c r="Z763" s="64">
        <v>873</v>
      </c>
      <c r="AA763" s="64">
        <v>871</v>
      </c>
      <c r="AB763" s="65">
        <v>4</v>
      </c>
      <c r="AC763" s="65">
        <f t="shared" si="33"/>
        <v>0</v>
      </c>
      <c r="AD763" s="65">
        <v>3</v>
      </c>
      <c r="AF763" s="59">
        <v>2</v>
      </c>
      <c r="AG763" s="59">
        <v>6</v>
      </c>
      <c r="AH763">
        <v>2023</v>
      </c>
      <c r="AI763" s="74"/>
    </row>
    <row r="764" spans="1:35">
      <c r="A764" s="64">
        <v>20230202</v>
      </c>
      <c r="B764" s="64">
        <f t="shared" si="34"/>
        <v>981</v>
      </c>
      <c r="C764" s="64">
        <f t="shared" si="35"/>
        <v>630</v>
      </c>
      <c r="D764" s="64">
        <v>820</v>
      </c>
      <c r="E764" s="64">
        <v>785</v>
      </c>
      <c r="F764" s="64">
        <v>768</v>
      </c>
      <c r="G764" s="64">
        <v>768</v>
      </c>
      <c r="H764" s="64">
        <v>778</v>
      </c>
      <c r="I764" s="64">
        <v>802</v>
      </c>
      <c r="J764" s="64">
        <v>845</v>
      </c>
      <c r="K764" s="64">
        <v>898</v>
      </c>
      <c r="L764" s="64">
        <v>841</v>
      </c>
      <c r="M764" s="64">
        <v>698</v>
      </c>
      <c r="N764" s="64">
        <v>673</v>
      </c>
      <c r="O764" s="64">
        <v>660</v>
      </c>
      <c r="P764" s="64">
        <v>630</v>
      </c>
      <c r="Q764" s="64">
        <v>651</v>
      </c>
      <c r="R764" s="64">
        <v>699</v>
      </c>
      <c r="S764" s="64">
        <v>770</v>
      </c>
      <c r="T764" s="64">
        <v>850</v>
      </c>
      <c r="U764" s="64">
        <v>916</v>
      </c>
      <c r="V764" s="64">
        <v>974</v>
      </c>
      <c r="W764" s="64">
        <v>981</v>
      </c>
      <c r="X764" s="64">
        <v>960</v>
      </c>
      <c r="Y764" s="64">
        <v>938</v>
      </c>
      <c r="Z764" s="64">
        <v>908</v>
      </c>
      <c r="AA764" s="64">
        <v>872</v>
      </c>
      <c r="AB764" s="65">
        <v>4</v>
      </c>
      <c r="AC764" s="65">
        <f t="shared" si="33"/>
        <v>0</v>
      </c>
      <c r="AD764" s="65">
        <v>4</v>
      </c>
      <c r="AF764" s="59">
        <v>2</v>
      </c>
      <c r="AG764" s="59">
        <v>8</v>
      </c>
      <c r="AH764">
        <v>2023</v>
      </c>
      <c r="AI764" s="74"/>
    </row>
    <row r="765" spans="1:35">
      <c r="A765" s="64">
        <v>20230203</v>
      </c>
      <c r="B765" s="64">
        <f t="shared" si="34"/>
        <v>983</v>
      </c>
      <c r="C765" s="64">
        <f t="shared" si="35"/>
        <v>673</v>
      </c>
      <c r="D765" s="64">
        <v>825</v>
      </c>
      <c r="E765" s="64">
        <v>777</v>
      </c>
      <c r="F765" s="64">
        <v>748</v>
      </c>
      <c r="G765" s="64">
        <v>731</v>
      </c>
      <c r="H765" s="64">
        <v>737</v>
      </c>
      <c r="I765" s="64">
        <v>756</v>
      </c>
      <c r="J765" s="64">
        <v>791</v>
      </c>
      <c r="K765" s="64">
        <v>842</v>
      </c>
      <c r="L765" s="64">
        <v>915</v>
      </c>
      <c r="M765" s="64">
        <v>815</v>
      </c>
      <c r="N765" s="64">
        <v>741</v>
      </c>
      <c r="O765" s="64">
        <v>673</v>
      </c>
      <c r="P765" s="64">
        <v>690</v>
      </c>
      <c r="Q765" s="64">
        <v>735</v>
      </c>
      <c r="R765" s="64">
        <v>761</v>
      </c>
      <c r="S765" s="64">
        <v>787</v>
      </c>
      <c r="T765" s="64">
        <v>839</v>
      </c>
      <c r="U765" s="64">
        <v>933</v>
      </c>
      <c r="V765" s="64">
        <v>983</v>
      </c>
      <c r="W765" s="64">
        <v>978</v>
      </c>
      <c r="X765" s="64">
        <v>958</v>
      </c>
      <c r="Y765" s="64">
        <v>929</v>
      </c>
      <c r="Z765" s="64">
        <v>905</v>
      </c>
      <c r="AA765" s="64">
        <v>890</v>
      </c>
      <c r="AB765" s="65">
        <v>4</v>
      </c>
      <c r="AC765" s="65">
        <f t="shared" si="33"/>
        <v>0</v>
      </c>
      <c r="AD765" s="65">
        <v>5</v>
      </c>
      <c r="AF765" s="59">
        <v>2</v>
      </c>
      <c r="AG765" s="59">
        <v>3</v>
      </c>
      <c r="AH765">
        <v>2023</v>
      </c>
      <c r="AI765" s="74"/>
    </row>
    <row r="766" spans="1:35">
      <c r="A766" s="64">
        <v>20230204</v>
      </c>
      <c r="B766" s="64">
        <f t="shared" si="34"/>
        <v>948</v>
      </c>
      <c r="C766" s="64">
        <f t="shared" si="35"/>
        <v>568</v>
      </c>
      <c r="D766" s="64">
        <v>847</v>
      </c>
      <c r="E766" s="64">
        <v>808</v>
      </c>
      <c r="F766" s="64">
        <v>786</v>
      </c>
      <c r="G766" s="64">
        <v>777</v>
      </c>
      <c r="H766" s="64">
        <v>779</v>
      </c>
      <c r="I766" s="64">
        <v>795</v>
      </c>
      <c r="J766" s="64">
        <v>826</v>
      </c>
      <c r="K766" s="64">
        <v>855</v>
      </c>
      <c r="L766" s="64">
        <v>777</v>
      </c>
      <c r="M766" s="64">
        <v>633</v>
      </c>
      <c r="N766" s="64">
        <v>595</v>
      </c>
      <c r="O766" s="64">
        <v>572</v>
      </c>
      <c r="P766" s="64">
        <v>568</v>
      </c>
      <c r="Q766" s="64">
        <v>580</v>
      </c>
      <c r="R766" s="64">
        <v>610</v>
      </c>
      <c r="S766" s="64">
        <v>669</v>
      </c>
      <c r="T766" s="64">
        <v>774</v>
      </c>
      <c r="U766" s="64">
        <v>883</v>
      </c>
      <c r="V766" s="64">
        <v>948</v>
      </c>
      <c r="W766" s="64">
        <v>948</v>
      </c>
      <c r="X766" s="64">
        <v>937</v>
      </c>
      <c r="Y766" s="64">
        <v>921</v>
      </c>
      <c r="Z766" s="64">
        <v>912</v>
      </c>
      <c r="AA766" s="64">
        <v>904</v>
      </c>
      <c r="AB766" s="65">
        <v>4</v>
      </c>
      <c r="AC766" s="65">
        <f t="shared" si="33"/>
        <v>1</v>
      </c>
      <c r="AD766" s="65">
        <v>6</v>
      </c>
      <c r="AF766" s="59">
        <v>2</v>
      </c>
      <c r="AG766" s="59">
        <v>8</v>
      </c>
      <c r="AH766">
        <v>2023</v>
      </c>
      <c r="AI766" s="74"/>
    </row>
    <row r="767" spans="1:35">
      <c r="A767" s="64">
        <v>20230205</v>
      </c>
      <c r="B767" s="64">
        <f t="shared" si="34"/>
        <v>933</v>
      </c>
      <c r="C767" s="64">
        <f t="shared" si="35"/>
        <v>528</v>
      </c>
      <c r="D767" s="64">
        <v>861</v>
      </c>
      <c r="E767" s="64">
        <v>826</v>
      </c>
      <c r="F767" s="64">
        <v>805</v>
      </c>
      <c r="G767" s="64">
        <v>791</v>
      </c>
      <c r="H767" s="64">
        <v>792</v>
      </c>
      <c r="I767" s="64">
        <v>806</v>
      </c>
      <c r="J767" s="64">
        <v>829</v>
      </c>
      <c r="K767" s="64">
        <v>839</v>
      </c>
      <c r="L767" s="64">
        <v>768</v>
      </c>
      <c r="M767" s="64">
        <v>627</v>
      </c>
      <c r="N767" s="64">
        <v>544</v>
      </c>
      <c r="O767" s="64">
        <v>539</v>
      </c>
      <c r="P767" s="64">
        <v>528</v>
      </c>
      <c r="Q767" s="64">
        <v>540</v>
      </c>
      <c r="R767" s="64">
        <v>551</v>
      </c>
      <c r="S767" s="64">
        <v>610</v>
      </c>
      <c r="T767" s="64">
        <v>700</v>
      </c>
      <c r="U767" s="64">
        <v>819</v>
      </c>
      <c r="V767" s="64">
        <v>915</v>
      </c>
      <c r="W767" s="64">
        <v>933</v>
      </c>
      <c r="X767" s="64">
        <v>931</v>
      </c>
      <c r="Y767" s="64">
        <v>918</v>
      </c>
      <c r="Z767" s="64">
        <v>899</v>
      </c>
      <c r="AA767" s="64">
        <v>876</v>
      </c>
      <c r="AB767" s="65">
        <v>4</v>
      </c>
      <c r="AC767" s="65">
        <f t="shared" si="33"/>
        <v>2</v>
      </c>
      <c r="AD767" s="65">
        <v>7</v>
      </c>
      <c r="AF767" s="59">
        <v>2</v>
      </c>
      <c r="AG767" s="59">
        <v>9</v>
      </c>
      <c r="AH767">
        <v>2023</v>
      </c>
      <c r="AI767" s="74"/>
    </row>
    <row r="768" spans="1:35">
      <c r="A768" s="64">
        <v>20230206</v>
      </c>
      <c r="B768" s="64">
        <f t="shared" si="34"/>
        <v>937</v>
      </c>
      <c r="C768" s="64">
        <f t="shared" si="35"/>
        <v>742</v>
      </c>
      <c r="D768" s="64">
        <v>823</v>
      </c>
      <c r="E768" s="64">
        <v>783</v>
      </c>
      <c r="F768" s="64">
        <v>758</v>
      </c>
      <c r="G768" s="64">
        <v>744</v>
      </c>
      <c r="H768" s="64">
        <v>742</v>
      </c>
      <c r="I768" s="64">
        <v>752</v>
      </c>
      <c r="J768" s="64">
        <v>784</v>
      </c>
      <c r="K768" s="64">
        <v>834</v>
      </c>
      <c r="L768" s="64">
        <v>878</v>
      </c>
      <c r="M768" s="64">
        <v>874</v>
      </c>
      <c r="N768" s="64">
        <v>844</v>
      </c>
      <c r="O768" s="64">
        <v>871</v>
      </c>
      <c r="P768" s="64">
        <v>872</v>
      </c>
      <c r="Q768" s="64">
        <v>880</v>
      </c>
      <c r="R768" s="64">
        <v>871</v>
      </c>
      <c r="S768" s="64">
        <v>846</v>
      </c>
      <c r="T768" s="64">
        <v>934</v>
      </c>
      <c r="U768" s="64">
        <v>937</v>
      </c>
      <c r="V768" s="64">
        <v>926</v>
      </c>
      <c r="W768" s="64">
        <v>912</v>
      </c>
      <c r="X768" s="64">
        <v>894</v>
      </c>
      <c r="Y768" s="64">
        <v>863</v>
      </c>
      <c r="Z768" s="64">
        <v>842</v>
      </c>
      <c r="AA768" s="64">
        <v>821</v>
      </c>
      <c r="AB768" s="65">
        <v>4</v>
      </c>
      <c r="AC768" s="65">
        <f t="shared" si="33"/>
        <v>0</v>
      </c>
      <c r="AD768" s="65">
        <v>1</v>
      </c>
      <c r="AF768" s="59">
        <v>3</v>
      </c>
      <c r="AG768" s="59">
        <v>2</v>
      </c>
      <c r="AH768">
        <v>2023</v>
      </c>
      <c r="AI768" s="74"/>
    </row>
    <row r="769" spans="1:35">
      <c r="A769" s="64">
        <v>20230207</v>
      </c>
      <c r="B769" s="64">
        <f t="shared" si="34"/>
        <v>911</v>
      </c>
      <c r="C769" s="64">
        <f t="shared" si="35"/>
        <v>558</v>
      </c>
      <c r="D769" s="64">
        <v>779</v>
      </c>
      <c r="E769" s="64">
        <v>742</v>
      </c>
      <c r="F769" s="64">
        <v>707</v>
      </c>
      <c r="G769" s="64">
        <v>696</v>
      </c>
      <c r="H769" s="64">
        <v>692</v>
      </c>
      <c r="I769" s="64">
        <v>707</v>
      </c>
      <c r="J769" s="64">
        <v>744</v>
      </c>
      <c r="K769" s="64">
        <v>793</v>
      </c>
      <c r="L769" s="64">
        <v>802</v>
      </c>
      <c r="M769" s="64">
        <v>833</v>
      </c>
      <c r="N769" s="64">
        <v>767</v>
      </c>
      <c r="O769" s="64">
        <v>645</v>
      </c>
      <c r="P769" s="64">
        <v>558</v>
      </c>
      <c r="Q769" s="64">
        <v>633</v>
      </c>
      <c r="R769" s="64">
        <v>707</v>
      </c>
      <c r="S769" s="64">
        <v>655</v>
      </c>
      <c r="T769" s="64">
        <v>747</v>
      </c>
      <c r="U769" s="64">
        <v>830</v>
      </c>
      <c r="V769" s="64">
        <v>896</v>
      </c>
      <c r="W769" s="64">
        <v>911</v>
      </c>
      <c r="X769" s="64">
        <v>905</v>
      </c>
      <c r="Y769" s="64">
        <v>893</v>
      </c>
      <c r="Z769" s="64">
        <v>879</v>
      </c>
      <c r="AA769" s="64">
        <v>867</v>
      </c>
      <c r="AB769" s="65">
        <v>4</v>
      </c>
      <c r="AC769" s="65">
        <f t="shared" si="33"/>
        <v>0</v>
      </c>
      <c r="AD769" s="65">
        <v>2</v>
      </c>
      <c r="AF769" s="59">
        <v>4</v>
      </c>
      <c r="AG769" s="59">
        <v>7</v>
      </c>
      <c r="AH769">
        <v>2023</v>
      </c>
      <c r="AI769" s="74"/>
    </row>
    <row r="770" spans="1:35">
      <c r="A770" s="64">
        <v>20230208</v>
      </c>
      <c r="B770" s="64">
        <f t="shared" si="34"/>
        <v>915</v>
      </c>
      <c r="C770" s="64">
        <f t="shared" si="35"/>
        <v>565</v>
      </c>
      <c r="D770" s="64">
        <v>820</v>
      </c>
      <c r="E770" s="64">
        <v>783</v>
      </c>
      <c r="F770" s="64">
        <v>764</v>
      </c>
      <c r="G770" s="64">
        <v>755</v>
      </c>
      <c r="H770" s="64">
        <v>751</v>
      </c>
      <c r="I770" s="64">
        <v>768</v>
      </c>
      <c r="J770" s="64">
        <v>808</v>
      </c>
      <c r="K770" s="64">
        <v>845</v>
      </c>
      <c r="L770" s="64">
        <v>761</v>
      </c>
      <c r="M770" s="64">
        <v>656</v>
      </c>
      <c r="N770" s="64">
        <v>632</v>
      </c>
      <c r="O770" s="64">
        <v>589</v>
      </c>
      <c r="P770" s="64">
        <v>565</v>
      </c>
      <c r="Q770" s="64">
        <v>596</v>
      </c>
      <c r="R770" s="64">
        <v>636</v>
      </c>
      <c r="S770" s="64">
        <v>701</v>
      </c>
      <c r="T770" s="64">
        <v>758</v>
      </c>
      <c r="U770" s="64">
        <v>848</v>
      </c>
      <c r="V770" s="64">
        <v>915</v>
      </c>
      <c r="W770" s="64">
        <v>906</v>
      </c>
      <c r="X770" s="64">
        <v>886</v>
      </c>
      <c r="Y770" s="64">
        <v>862</v>
      </c>
      <c r="Z770" s="64">
        <v>856</v>
      </c>
      <c r="AA770" s="64">
        <v>835</v>
      </c>
      <c r="AB770" s="65">
        <v>4</v>
      </c>
      <c r="AC770" s="65">
        <f t="shared" ref="AC770:AC833" si="36">IF(NOT(ISBLANK(AE770)),3,IF(AD770=6,1,IF(AD770=7,2,0)))</f>
        <v>0</v>
      </c>
      <c r="AD770" s="65">
        <v>3</v>
      </c>
      <c r="AF770" s="59">
        <v>3</v>
      </c>
      <c r="AG770" s="59">
        <v>9</v>
      </c>
      <c r="AH770">
        <v>2023</v>
      </c>
      <c r="AI770" s="74"/>
    </row>
    <row r="771" spans="1:35">
      <c r="A771" s="64">
        <v>20230209</v>
      </c>
      <c r="B771" s="64">
        <f t="shared" ref="B771:B834" si="37">MAX(D771:AA771)</f>
        <v>910</v>
      </c>
      <c r="C771" s="64">
        <f t="shared" ref="C771:C834" si="38">MIN(D771:AA771)</f>
        <v>712</v>
      </c>
      <c r="D771" s="64">
        <v>794</v>
      </c>
      <c r="E771" s="64">
        <v>757</v>
      </c>
      <c r="F771" s="64">
        <v>726</v>
      </c>
      <c r="G771" s="64">
        <v>712</v>
      </c>
      <c r="H771" s="64">
        <v>720</v>
      </c>
      <c r="I771" s="64">
        <v>730</v>
      </c>
      <c r="J771" s="64">
        <v>751</v>
      </c>
      <c r="K771" s="64">
        <v>798</v>
      </c>
      <c r="L771" s="64">
        <v>795</v>
      </c>
      <c r="M771" s="64">
        <v>799</v>
      </c>
      <c r="N771" s="64">
        <v>766</v>
      </c>
      <c r="O771" s="64">
        <v>770</v>
      </c>
      <c r="P771" s="64">
        <v>758</v>
      </c>
      <c r="Q771" s="64">
        <v>769</v>
      </c>
      <c r="R771" s="64">
        <v>805</v>
      </c>
      <c r="S771" s="64">
        <v>845</v>
      </c>
      <c r="T771" s="64">
        <v>876</v>
      </c>
      <c r="U771" s="64">
        <v>904</v>
      </c>
      <c r="V771" s="64">
        <v>910</v>
      </c>
      <c r="W771" s="64">
        <v>899</v>
      </c>
      <c r="X771" s="64">
        <v>881</v>
      </c>
      <c r="Y771" s="64">
        <v>852</v>
      </c>
      <c r="Z771" s="64">
        <v>831</v>
      </c>
      <c r="AA771" s="64">
        <v>812</v>
      </c>
      <c r="AB771" s="65">
        <v>4</v>
      </c>
      <c r="AC771" s="65">
        <f t="shared" si="36"/>
        <v>0</v>
      </c>
      <c r="AD771" s="65">
        <v>4</v>
      </c>
      <c r="AF771" s="59">
        <v>3</v>
      </c>
      <c r="AG771" s="59">
        <v>3</v>
      </c>
      <c r="AH771">
        <v>2023</v>
      </c>
      <c r="AI771" s="74"/>
    </row>
    <row r="772" spans="1:35">
      <c r="A772" s="64">
        <v>20230210</v>
      </c>
      <c r="B772" s="64">
        <f t="shared" si="37"/>
        <v>914</v>
      </c>
      <c r="C772" s="64">
        <f t="shared" si="38"/>
        <v>664</v>
      </c>
      <c r="D772" s="64">
        <v>768</v>
      </c>
      <c r="E772" s="64">
        <v>736</v>
      </c>
      <c r="F772" s="64">
        <v>719</v>
      </c>
      <c r="G772" s="64">
        <v>710</v>
      </c>
      <c r="H772" s="64">
        <v>700</v>
      </c>
      <c r="I772" s="64">
        <v>705</v>
      </c>
      <c r="J772" s="64">
        <v>729</v>
      </c>
      <c r="K772" s="64">
        <v>780</v>
      </c>
      <c r="L772" s="64">
        <v>818</v>
      </c>
      <c r="M772" s="64">
        <v>781</v>
      </c>
      <c r="N772" s="64">
        <v>690</v>
      </c>
      <c r="O772" s="64">
        <v>664</v>
      </c>
      <c r="P772" s="64">
        <v>698</v>
      </c>
      <c r="Q772" s="64">
        <v>676</v>
      </c>
      <c r="R772" s="64">
        <v>709</v>
      </c>
      <c r="S772" s="64">
        <v>742</v>
      </c>
      <c r="T772" s="64">
        <v>786</v>
      </c>
      <c r="U772" s="64">
        <v>851</v>
      </c>
      <c r="V772" s="64">
        <v>905</v>
      </c>
      <c r="W772" s="64">
        <v>914</v>
      </c>
      <c r="X772" s="64">
        <v>901</v>
      </c>
      <c r="Y772" s="64">
        <v>889</v>
      </c>
      <c r="Z772" s="64">
        <v>876</v>
      </c>
      <c r="AA772" s="64">
        <v>860</v>
      </c>
      <c r="AB772" s="65">
        <v>4</v>
      </c>
      <c r="AC772" s="65">
        <f t="shared" si="36"/>
        <v>0</v>
      </c>
      <c r="AD772" s="65">
        <v>5</v>
      </c>
      <c r="AF772" s="59">
        <v>3</v>
      </c>
      <c r="AG772" s="59">
        <v>3</v>
      </c>
      <c r="AH772">
        <v>2023</v>
      </c>
      <c r="AI772" s="74"/>
    </row>
    <row r="773" spans="1:35">
      <c r="A773" s="64">
        <v>20230211</v>
      </c>
      <c r="B773" s="64">
        <f t="shared" si="37"/>
        <v>860</v>
      </c>
      <c r="C773" s="64">
        <f t="shared" si="38"/>
        <v>693</v>
      </c>
      <c r="D773" s="64">
        <v>824</v>
      </c>
      <c r="E773" s="64">
        <v>789</v>
      </c>
      <c r="F773" s="64">
        <v>769</v>
      </c>
      <c r="G773" s="64">
        <v>756</v>
      </c>
      <c r="H773" s="64">
        <v>758</v>
      </c>
      <c r="I773" s="64">
        <v>764</v>
      </c>
      <c r="J773" s="64">
        <v>773</v>
      </c>
      <c r="K773" s="64">
        <v>776</v>
      </c>
      <c r="L773" s="64">
        <v>739</v>
      </c>
      <c r="M773" s="64">
        <v>714</v>
      </c>
      <c r="N773" s="64">
        <v>751</v>
      </c>
      <c r="O773" s="64">
        <v>761</v>
      </c>
      <c r="P773" s="64">
        <v>693</v>
      </c>
      <c r="Q773" s="64">
        <v>701</v>
      </c>
      <c r="R773" s="64">
        <v>706</v>
      </c>
      <c r="S773" s="64">
        <v>753</v>
      </c>
      <c r="T773" s="64">
        <v>808</v>
      </c>
      <c r="U773" s="64">
        <v>835</v>
      </c>
      <c r="V773" s="64">
        <v>860</v>
      </c>
      <c r="W773" s="64">
        <v>850</v>
      </c>
      <c r="X773" s="64">
        <v>832</v>
      </c>
      <c r="Y773" s="64">
        <v>811</v>
      </c>
      <c r="Z773" s="64">
        <v>796</v>
      </c>
      <c r="AA773" s="64">
        <v>791</v>
      </c>
      <c r="AB773" s="65">
        <v>4</v>
      </c>
      <c r="AC773" s="65">
        <f t="shared" si="36"/>
        <v>1</v>
      </c>
      <c r="AD773" s="65">
        <v>6</v>
      </c>
      <c r="AF773" s="59">
        <v>3</v>
      </c>
      <c r="AG773" s="59">
        <v>3</v>
      </c>
      <c r="AH773">
        <v>2023</v>
      </c>
      <c r="AI773" s="74"/>
    </row>
    <row r="774" spans="1:35">
      <c r="A774" s="64">
        <v>20230212</v>
      </c>
      <c r="B774" s="64">
        <f t="shared" si="37"/>
        <v>857</v>
      </c>
      <c r="C774" s="64">
        <f t="shared" si="38"/>
        <v>641</v>
      </c>
      <c r="D774" s="64">
        <v>753</v>
      </c>
      <c r="E774" s="64">
        <v>713</v>
      </c>
      <c r="F774" s="64">
        <v>692</v>
      </c>
      <c r="G774" s="64">
        <v>693</v>
      </c>
      <c r="H774" s="64">
        <v>700</v>
      </c>
      <c r="I774" s="64">
        <v>719</v>
      </c>
      <c r="J774" s="64">
        <v>736</v>
      </c>
      <c r="K774" s="64">
        <v>745</v>
      </c>
      <c r="L774" s="64">
        <v>651</v>
      </c>
      <c r="M774" s="64">
        <v>641</v>
      </c>
      <c r="N774" s="64">
        <v>674</v>
      </c>
      <c r="O774" s="64">
        <v>661</v>
      </c>
      <c r="P774" s="64">
        <v>696</v>
      </c>
      <c r="Q774" s="64">
        <v>786</v>
      </c>
      <c r="R774" s="64">
        <v>787</v>
      </c>
      <c r="S774" s="64">
        <v>811</v>
      </c>
      <c r="T774" s="64">
        <v>831</v>
      </c>
      <c r="U774" s="64">
        <v>850</v>
      </c>
      <c r="V774" s="64">
        <v>857</v>
      </c>
      <c r="W774" s="64">
        <v>844</v>
      </c>
      <c r="X774" s="64">
        <v>824</v>
      </c>
      <c r="Y774" s="64">
        <v>801</v>
      </c>
      <c r="Z774" s="64">
        <v>782</v>
      </c>
      <c r="AA774" s="64">
        <v>772</v>
      </c>
      <c r="AB774" s="65">
        <v>4</v>
      </c>
      <c r="AC774" s="65">
        <f t="shared" si="36"/>
        <v>2</v>
      </c>
      <c r="AD774" s="65">
        <v>7</v>
      </c>
      <c r="AF774" s="59">
        <v>4</v>
      </c>
      <c r="AG774" s="59">
        <v>2</v>
      </c>
      <c r="AH774">
        <v>2023</v>
      </c>
      <c r="AI774" s="74"/>
    </row>
    <row r="775" spans="1:35">
      <c r="A775" s="64">
        <v>20230213</v>
      </c>
      <c r="B775" s="64">
        <f t="shared" si="37"/>
        <v>911</v>
      </c>
      <c r="C775" s="64">
        <f t="shared" si="38"/>
        <v>657</v>
      </c>
      <c r="D775" s="64">
        <v>727</v>
      </c>
      <c r="E775" s="64">
        <v>691</v>
      </c>
      <c r="F775" s="64">
        <v>668</v>
      </c>
      <c r="G775" s="64">
        <v>657</v>
      </c>
      <c r="H775" s="64">
        <v>663</v>
      </c>
      <c r="I775" s="64">
        <v>686</v>
      </c>
      <c r="J775" s="64">
        <v>728</v>
      </c>
      <c r="K775" s="64">
        <v>787</v>
      </c>
      <c r="L775" s="64">
        <v>870</v>
      </c>
      <c r="M775" s="64">
        <v>906</v>
      </c>
      <c r="N775" s="64">
        <v>875</v>
      </c>
      <c r="O775" s="64">
        <v>833</v>
      </c>
      <c r="P775" s="64">
        <v>765</v>
      </c>
      <c r="Q775" s="64">
        <v>767</v>
      </c>
      <c r="R775" s="64">
        <v>794</v>
      </c>
      <c r="S775" s="64">
        <v>814</v>
      </c>
      <c r="T775" s="64">
        <v>847</v>
      </c>
      <c r="U775" s="64">
        <v>869</v>
      </c>
      <c r="V775" s="64">
        <v>911</v>
      </c>
      <c r="W775" s="64">
        <v>910</v>
      </c>
      <c r="X775" s="64">
        <v>896</v>
      </c>
      <c r="Y775" s="64">
        <v>875</v>
      </c>
      <c r="Z775" s="64">
        <v>866</v>
      </c>
      <c r="AA775" s="64">
        <v>851</v>
      </c>
      <c r="AB775" s="65">
        <v>4</v>
      </c>
      <c r="AC775" s="65">
        <f t="shared" si="36"/>
        <v>0</v>
      </c>
      <c r="AD775" s="65">
        <v>1</v>
      </c>
      <c r="AF775" s="59">
        <v>3</v>
      </c>
      <c r="AG775" s="59">
        <v>2</v>
      </c>
      <c r="AH775">
        <v>2023</v>
      </c>
      <c r="AI775" s="74"/>
    </row>
    <row r="776" spans="1:35">
      <c r="A776" s="64">
        <v>20230214</v>
      </c>
      <c r="B776" s="64">
        <f t="shared" si="37"/>
        <v>963</v>
      </c>
      <c r="C776" s="64">
        <f t="shared" si="38"/>
        <v>577</v>
      </c>
      <c r="D776" s="64">
        <v>805</v>
      </c>
      <c r="E776" s="64">
        <v>766</v>
      </c>
      <c r="F776" s="64">
        <v>747</v>
      </c>
      <c r="G776" s="64">
        <v>734</v>
      </c>
      <c r="H776" s="64">
        <v>737</v>
      </c>
      <c r="I776" s="64">
        <v>758</v>
      </c>
      <c r="J776" s="64">
        <v>792</v>
      </c>
      <c r="K776" s="64">
        <v>834</v>
      </c>
      <c r="L776" s="64">
        <v>787</v>
      </c>
      <c r="M776" s="64">
        <v>705</v>
      </c>
      <c r="N776" s="64">
        <v>688</v>
      </c>
      <c r="O776" s="64">
        <v>632</v>
      </c>
      <c r="P776" s="64">
        <v>577</v>
      </c>
      <c r="Q776" s="64">
        <v>603</v>
      </c>
      <c r="R776" s="64">
        <v>633</v>
      </c>
      <c r="S776" s="64">
        <v>691</v>
      </c>
      <c r="T776" s="64">
        <v>780</v>
      </c>
      <c r="U776" s="64">
        <v>883</v>
      </c>
      <c r="V776" s="64">
        <v>954</v>
      </c>
      <c r="W776" s="64">
        <v>963</v>
      </c>
      <c r="X776" s="64">
        <v>953</v>
      </c>
      <c r="Y776" s="64">
        <v>931</v>
      </c>
      <c r="Z776" s="64">
        <v>915</v>
      </c>
      <c r="AA776" s="64">
        <v>901</v>
      </c>
      <c r="AB776" s="65">
        <v>4</v>
      </c>
      <c r="AC776" s="65">
        <f t="shared" si="36"/>
        <v>0</v>
      </c>
      <c r="AD776" s="65">
        <v>2</v>
      </c>
      <c r="AF776" s="59">
        <v>2</v>
      </c>
      <c r="AG776" s="59">
        <v>8</v>
      </c>
      <c r="AH776">
        <v>2023</v>
      </c>
      <c r="AI776" s="74"/>
    </row>
    <row r="777" spans="1:35">
      <c r="A777" s="64">
        <v>20230215</v>
      </c>
      <c r="B777" s="64">
        <f t="shared" si="37"/>
        <v>950</v>
      </c>
      <c r="C777" s="64">
        <f t="shared" si="38"/>
        <v>736</v>
      </c>
      <c r="D777" s="64">
        <v>848</v>
      </c>
      <c r="E777" s="64">
        <v>804</v>
      </c>
      <c r="F777" s="64">
        <v>774</v>
      </c>
      <c r="G777" s="64">
        <v>767</v>
      </c>
      <c r="H777" s="64">
        <v>778</v>
      </c>
      <c r="I777" s="64">
        <v>798</v>
      </c>
      <c r="J777" s="64">
        <v>826</v>
      </c>
      <c r="K777" s="64">
        <v>867</v>
      </c>
      <c r="L777" s="64">
        <v>823</v>
      </c>
      <c r="M777" s="64">
        <v>771</v>
      </c>
      <c r="N777" s="64">
        <v>736</v>
      </c>
      <c r="O777" s="64">
        <v>753</v>
      </c>
      <c r="P777" s="64">
        <v>822</v>
      </c>
      <c r="Q777" s="64">
        <v>830</v>
      </c>
      <c r="R777" s="64">
        <v>827</v>
      </c>
      <c r="S777" s="64">
        <v>839</v>
      </c>
      <c r="T777" s="64">
        <v>868</v>
      </c>
      <c r="U777" s="64">
        <v>914</v>
      </c>
      <c r="V777" s="64">
        <v>950</v>
      </c>
      <c r="W777" s="64">
        <v>945</v>
      </c>
      <c r="X777" s="64">
        <v>938</v>
      </c>
      <c r="Y777" s="64">
        <v>906</v>
      </c>
      <c r="Z777" s="64">
        <v>877</v>
      </c>
      <c r="AA777" s="64">
        <v>856</v>
      </c>
      <c r="AB777" s="65">
        <v>4</v>
      </c>
      <c r="AC777" s="65">
        <f t="shared" si="36"/>
        <v>0</v>
      </c>
      <c r="AD777" s="65">
        <v>3</v>
      </c>
      <c r="AF777" s="59">
        <v>2</v>
      </c>
      <c r="AG777" s="59">
        <v>2</v>
      </c>
      <c r="AH777">
        <v>2023</v>
      </c>
      <c r="AI777" s="74"/>
    </row>
    <row r="778" spans="1:35">
      <c r="A778" s="64">
        <v>20230216</v>
      </c>
      <c r="B778" s="64">
        <f t="shared" si="37"/>
        <v>955</v>
      </c>
      <c r="C778" s="64">
        <f t="shared" si="38"/>
        <v>738</v>
      </c>
      <c r="D778" s="64">
        <v>818</v>
      </c>
      <c r="E778" s="64">
        <v>778</v>
      </c>
      <c r="F778" s="64">
        <v>753</v>
      </c>
      <c r="G778" s="64">
        <v>742</v>
      </c>
      <c r="H778" s="64">
        <v>738</v>
      </c>
      <c r="I778" s="64">
        <v>752</v>
      </c>
      <c r="J778" s="64">
        <v>783</v>
      </c>
      <c r="K778" s="64">
        <v>818</v>
      </c>
      <c r="L778" s="64">
        <v>831</v>
      </c>
      <c r="M778" s="64">
        <v>818</v>
      </c>
      <c r="N778" s="64">
        <v>803</v>
      </c>
      <c r="O778" s="64">
        <v>784</v>
      </c>
      <c r="P778" s="64">
        <v>794</v>
      </c>
      <c r="Q778" s="64">
        <v>816</v>
      </c>
      <c r="R778" s="64">
        <v>817</v>
      </c>
      <c r="S778" s="64">
        <v>785</v>
      </c>
      <c r="T778" s="64">
        <v>822</v>
      </c>
      <c r="U778" s="64">
        <v>864</v>
      </c>
      <c r="V778" s="64">
        <v>931</v>
      </c>
      <c r="W778" s="64">
        <v>955</v>
      </c>
      <c r="X778" s="64">
        <v>937</v>
      </c>
      <c r="Y778" s="64">
        <v>915</v>
      </c>
      <c r="Z778" s="64">
        <v>904</v>
      </c>
      <c r="AA778" s="64">
        <v>893</v>
      </c>
      <c r="AB778" s="65">
        <v>4</v>
      </c>
      <c r="AC778" s="65">
        <f t="shared" si="36"/>
        <v>0</v>
      </c>
      <c r="AD778" s="65">
        <v>4</v>
      </c>
      <c r="AF778" s="59">
        <v>3</v>
      </c>
      <c r="AG778" s="59">
        <v>1</v>
      </c>
      <c r="AH778">
        <v>2023</v>
      </c>
      <c r="AI778" s="74"/>
    </row>
    <row r="779" spans="1:35">
      <c r="A779" s="64">
        <v>20230217</v>
      </c>
      <c r="B779" s="64">
        <f t="shared" si="37"/>
        <v>892</v>
      </c>
      <c r="C779" s="64">
        <f t="shared" si="38"/>
        <v>747</v>
      </c>
      <c r="D779" s="64">
        <v>849</v>
      </c>
      <c r="E779" s="64">
        <v>810</v>
      </c>
      <c r="F779" s="64">
        <v>781</v>
      </c>
      <c r="G779" s="64">
        <v>759</v>
      </c>
      <c r="H779" s="64">
        <v>747</v>
      </c>
      <c r="I779" s="64">
        <v>754</v>
      </c>
      <c r="J779" s="64">
        <v>779</v>
      </c>
      <c r="K779" s="64">
        <v>823</v>
      </c>
      <c r="L779" s="64">
        <v>887</v>
      </c>
      <c r="M779" s="64">
        <v>883</v>
      </c>
      <c r="N779" s="64">
        <v>801</v>
      </c>
      <c r="O779" s="64">
        <v>759</v>
      </c>
      <c r="P779" s="64">
        <v>782</v>
      </c>
      <c r="Q779" s="64">
        <v>839</v>
      </c>
      <c r="R779" s="64">
        <v>832</v>
      </c>
      <c r="S779" s="64">
        <v>847</v>
      </c>
      <c r="T779" s="64">
        <v>875</v>
      </c>
      <c r="U779" s="64">
        <v>887</v>
      </c>
      <c r="V779" s="64">
        <v>892</v>
      </c>
      <c r="W779" s="64">
        <v>880</v>
      </c>
      <c r="X779" s="64">
        <v>854</v>
      </c>
      <c r="Y779" s="64">
        <v>824</v>
      </c>
      <c r="Z779" s="64">
        <v>803</v>
      </c>
      <c r="AA779" s="64">
        <v>779</v>
      </c>
      <c r="AB779" s="65">
        <v>4</v>
      </c>
      <c r="AC779" s="65">
        <f t="shared" si="36"/>
        <v>0</v>
      </c>
      <c r="AD779" s="65">
        <v>5</v>
      </c>
      <c r="AF779" s="59">
        <v>3</v>
      </c>
      <c r="AG779" s="59">
        <v>3</v>
      </c>
      <c r="AH779">
        <v>2023</v>
      </c>
      <c r="AI779" s="74"/>
    </row>
    <row r="780" spans="1:35">
      <c r="A780" s="64">
        <v>20230218</v>
      </c>
      <c r="B780" s="64">
        <f t="shared" si="37"/>
        <v>813</v>
      </c>
      <c r="C780" s="64">
        <f t="shared" si="38"/>
        <v>642</v>
      </c>
      <c r="D780" s="64">
        <v>729</v>
      </c>
      <c r="E780" s="64">
        <v>681</v>
      </c>
      <c r="F780" s="64">
        <v>653</v>
      </c>
      <c r="G780" s="64">
        <v>642</v>
      </c>
      <c r="H780" s="64">
        <v>645</v>
      </c>
      <c r="I780" s="64">
        <v>660</v>
      </c>
      <c r="J780" s="64">
        <v>685</v>
      </c>
      <c r="K780" s="64">
        <v>711</v>
      </c>
      <c r="L780" s="64">
        <v>716</v>
      </c>
      <c r="M780" s="64">
        <v>705</v>
      </c>
      <c r="N780" s="64">
        <v>692</v>
      </c>
      <c r="O780" s="64">
        <v>678</v>
      </c>
      <c r="P780" s="64">
        <v>700</v>
      </c>
      <c r="Q780" s="64">
        <v>725</v>
      </c>
      <c r="R780" s="64">
        <v>739</v>
      </c>
      <c r="S780" s="64">
        <v>763</v>
      </c>
      <c r="T780" s="64">
        <v>785</v>
      </c>
      <c r="U780" s="64">
        <v>805</v>
      </c>
      <c r="V780" s="64">
        <v>813</v>
      </c>
      <c r="W780" s="64">
        <v>806</v>
      </c>
      <c r="X780" s="64">
        <v>790</v>
      </c>
      <c r="Y780" s="64">
        <v>772</v>
      </c>
      <c r="Z780" s="64">
        <v>762</v>
      </c>
      <c r="AA780" s="64">
        <v>753</v>
      </c>
      <c r="AB780" s="65">
        <v>4</v>
      </c>
      <c r="AC780" s="65">
        <f t="shared" si="36"/>
        <v>1</v>
      </c>
      <c r="AD780" s="65">
        <v>6</v>
      </c>
      <c r="AF780" s="59">
        <v>6</v>
      </c>
      <c r="AG780" s="59">
        <v>2</v>
      </c>
      <c r="AH780">
        <v>2023</v>
      </c>
      <c r="AI780" s="74"/>
    </row>
    <row r="781" spans="1:35">
      <c r="A781" s="64">
        <v>20230219</v>
      </c>
      <c r="B781" s="64">
        <f t="shared" si="37"/>
        <v>924</v>
      </c>
      <c r="C781" s="64">
        <f t="shared" si="38"/>
        <v>616</v>
      </c>
      <c r="D781" s="64">
        <v>704</v>
      </c>
      <c r="E781" s="64">
        <v>671</v>
      </c>
      <c r="F781" s="64">
        <v>651</v>
      </c>
      <c r="G781" s="64">
        <v>643</v>
      </c>
      <c r="H781" s="64">
        <v>653</v>
      </c>
      <c r="I781" s="64">
        <v>680</v>
      </c>
      <c r="J781" s="64">
        <v>705</v>
      </c>
      <c r="K781" s="64">
        <v>726</v>
      </c>
      <c r="L781" s="64">
        <v>693</v>
      </c>
      <c r="M781" s="64">
        <v>678</v>
      </c>
      <c r="N781" s="64">
        <v>681</v>
      </c>
      <c r="O781" s="64">
        <v>635</v>
      </c>
      <c r="P781" s="64">
        <v>616</v>
      </c>
      <c r="Q781" s="64">
        <v>649</v>
      </c>
      <c r="R781" s="64">
        <v>642</v>
      </c>
      <c r="S781" s="64">
        <v>662</v>
      </c>
      <c r="T781" s="64">
        <v>699</v>
      </c>
      <c r="U781" s="64">
        <v>802</v>
      </c>
      <c r="V781" s="64">
        <v>905</v>
      </c>
      <c r="W781" s="64">
        <v>924</v>
      </c>
      <c r="X781" s="64">
        <v>923</v>
      </c>
      <c r="Y781" s="64">
        <v>907</v>
      </c>
      <c r="Z781" s="64">
        <v>893</v>
      </c>
      <c r="AA781" s="64">
        <v>880</v>
      </c>
      <c r="AB781" s="65">
        <v>4</v>
      </c>
      <c r="AC781" s="65">
        <f t="shared" si="36"/>
        <v>2</v>
      </c>
      <c r="AD781" s="65">
        <v>7</v>
      </c>
      <c r="AF781" s="59">
        <v>2</v>
      </c>
      <c r="AG781" s="59">
        <v>3</v>
      </c>
      <c r="AH781">
        <v>2023</v>
      </c>
      <c r="AI781" s="74"/>
    </row>
    <row r="782" spans="1:35">
      <c r="A782" s="64">
        <v>20230220</v>
      </c>
      <c r="B782" s="64">
        <f t="shared" si="37"/>
        <v>984</v>
      </c>
      <c r="C782" s="64">
        <f t="shared" si="38"/>
        <v>602</v>
      </c>
      <c r="D782" s="64">
        <v>834</v>
      </c>
      <c r="E782" s="64">
        <v>798</v>
      </c>
      <c r="F782" s="64">
        <v>776</v>
      </c>
      <c r="G782" s="64">
        <v>768</v>
      </c>
      <c r="H782" s="64">
        <v>769</v>
      </c>
      <c r="I782" s="64">
        <v>791</v>
      </c>
      <c r="J782" s="64">
        <v>829</v>
      </c>
      <c r="K782" s="64">
        <v>851</v>
      </c>
      <c r="L782" s="64">
        <v>736</v>
      </c>
      <c r="M782" s="64">
        <v>648</v>
      </c>
      <c r="N782" s="64">
        <v>626</v>
      </c>
      <c r="O782" s="64">
        <v>602</v>
      </c>
      <c r="P782" s="64">
        <v>625</v>
      </c>
      <c r="Q782" s="64">
        <v>697</v>
      </c>
      <c r="R782" s="64">
        <v>720</v>
      </c>
      <c r="S782" s="64">
        <v>695</v>
      </c>
      <c r="T782" s="64">
        <v>776</v>
      </c>
      <c r="U782" s="64">
        <v>893</v>
      </c>
      <c r="V782" s="64">
        <v>971</v>
      </c>
      <c r="W782" s="64">
        <v>984</v>
      </c>
      <c r="X782" s="64">
        <v>975</v>
      </c>
      <c r="Y782" s="64">
        <v>955</v>
      </c>
      <c r="Z782" s="64">
        <v>944</v>
      </c>
      <c r="AA782" s="64">
        <v>926</v>
      </c>
      <c r="AB782" s="65">
        <v>4</v>
      </c>
      <c r="AC782" s="65">
        <f t="shared" si="36"/>
        <v>0</v>
      </c>
      <c r="AD782" s="65">
        <v>1</v>
      </c>
      <c r="AF782" s="59">
        <v>2</v>
      </c>
      <c r="AG782" s="59">
        <v>9</v>
      </c>
      <c r="AH782">
        <v>2023</v>
      </c>
      <c r="AI782" s="74"/>
    </row>
    <row r="783" spans="1:35">
      <c r="A783" s="64">
        <v>20230221</v>
      </c>
      <c r="B783" s="64">
        <f t="shared" si="37"/>
        <v>1019</v>
      </c>
      <c r="C783" s="64">
        <f t="shared" si="38"/>
        <v>614</v>
      </c>
      <c r="D783" s="64">
        <v>876</v>
      </c>
      <c r="E783" s="64">
        <v>838</v>
      </c>
      <c r="F783" s="64">
        <v>816</v>
      </c>
      <c r="G783" s="64">
        <v>808</v>
      </c>
      <c r="H783" s="64">
        <v>812</v>
      </c>
      <c r="I783" s="64">
        <v>831</v>
      </c>
      <c r="J783" s="64">
        <v>871</v>
      </c>
      <c r="K783" s="64">
        <v>901</v>
      </c>
      <c r="L783" s="64">
        <v>823</v>
      </c>
      <c r="M783" s="64">
        <v>721</v>
      </c>
      <c r="N783" s="64">
        <v>699</v>
      </c>
      <c r="O783" s="64">
        <v>646</v>
      </c>
      <c r="P783" s="64">
        <v>614</v>
      </c>
      <c r="Q783" s="64">
        <v>649</v>
      </c>
      <c r="R783" s="64">
        <v>699</v>
      </c>
      <c r="S783" s="64">
        <v>756</v>
      </c>
      <c r="T783" s="64">
        <v>803</v>
      </c>
      <c r="U783" s="64">
        <v>908</v>
      </c>
      <c r="V783" s="64">
        <v>1003</v>
      </c>
      <c r="W783" s="64">
        <v>1019</v>
      </c>
      <c r="X783" s="64">
        <v>1010</v>
      </c>
      <c r="Y783" s="64">
        <v>981</v>
      </c>
      <c r="Z783" s="64">
        <v>957</v>
      </c>
      <c r="AA783" s="64">
        <v>933</v>
      </c>
      <c r="AB783" s="65">
        <v>4</v>
      </c>
      <c r="AC783" s="65">
        <f t="shared" si="36"/>
        <v>0</v>
      </c>
      <c r="AD783" s="65">
        <v>2</v>
      </c>
      <c r="AF783" s="59">
        <v>1</v>
      </c>
      <c r="AG783" s="59">
        <v>11</v>
      </c>
      <c r="AH783">
        <v>2023</v>
      </c>
      <c r="AI783" s="74"/>
    </row>
    <row r="784" spans="1:35">
      <c r="A784" s="64">
        <v>20230222</v>
      </c>
      <c r="B784" s="64">
        <f t="shared" si="37"/>
        <v>914</v>
      </c>
      <c r="C784" s="64">
        <f t="shared" si="38"/>
        <v>656</v>
      </c>
      <c r="D784" s="64">
        <v>883</v>
      </c>
      <c r="E784" s="64">
        <v>840</v>
      </c>
      <c r="F784" s="64">
        <v>810</v>
      </c>
      <c r="G784" s="64">
        <v>795</v>
      </c>
      <c r="H784" s="64">
        <v>782</v>
      </c>
      <c r="I784" s="64">
        <v>796</v>
      </c>
      <c r="J784" s="64">
        <v>833</v>
      </c>
      <c r="K784" s="64">
        <v>857</v>
      </c>
      <c r="L784" s="64">
        <v>746</v>
      </c>
      <c r="M784" s="64">
        <v>656</v>
      </c>
      <c r="N784" s="64">
        <v>715</v>
      </c>
      <c r="O784" s="64">
        <v>770</v>
      </c>
      <c r="P784" s="64">
        <v>783</v>
      </c>
      <c r="Q784" s="64">
        <v>811</v>
      </c>
      <c r="R784" s="64">
        <v>827</v>
      </c>
      <c r="S784" s="64">
        <v>828</v>
      </c>
      <c r="T784" s="64">
        <v>856</v>
      </c>
      <c r="U784" s="64">
        <v>894</v>
      </c>
      <c r="V784" s="64">
        <v>914</v>
      </c>
      <c r="W784" s="64">
        <v>909</v>
      </c>
      <c r="X784" s="64">
        <v>888</v>
      </c>
      <c r="Y784" s="64">
        <v>860</v>
      </c>
      <c r="Z784" s="64">
        <v>844</v>
      </c>
      <c r="AA784" s="64">
        <v>833</v>
      </c>
      <c r="AB784" s="65">
        <v>4</v>
      </c>
      <c r="AC784" s="65">
        <f t="shared" si="36"/>
        <v>0</v>
      </c>
      <c r="AD784" s="65">
        <v>3</v>
      </c>
      <c r="AF784" s="59">
        <v>2</v>
      </c>
      <c r="AG784" s="59">
        <v>4</v>
      </c>
      <c r="AH784">
        <v>2023</v>
      </c>
      <c r="AI784" s="74"/>
    </row>
    <row r="785" spans="1:35">
      <c r="A785" s="64">
        <v>20230223</v>
      </c>
      <c r="B785" s="64">
        <f t="shared" si="37"/>
        <v>916</v>
      </c>
      <c r="C785" s="64">
        <f t="shared" si="38"/>
        <v>711</v>
      </c>
      <c r="D785" s="64">
        <v>783</v>
      </c>
      <c r="E785" s="64">
        <v>749</v>
      </c>
      <c r="F785" s="64">
        <v>726</v>
      </c>
      <c r="G785" s="64">
        <v>711</v>
      </c>
      <c r="H785" s="64">
        <v>713</v>
      </c>
      <c r="I785" s="64">
        <v>731</v>
      </c>
      <c r="J785" s="64">
        <v>763</v>
      </c>
      <c r="K785" s="64">
        <v>807</v>
      </c>
      <c r="L785" s="64">
        <v>825</v>
      </c>
      <c r="M785" s="64">
        <v>820</v>
      </c>
      <c r="N785" s="64">
        <v>795</v>
      </c>
      <c r="O785" s="64">
        <v>767</v>
      </c>
      <c r="P785" s="64">
        <v>713</v>
      </c>
      <c r="Q785" s="64">
        <v>756</v>
      </c>
      <c r="R785" s="64">
        <v>739</v>
      </c>
      <c r="S785" s="64">
        <v>762</v>
      </c>
      <c r="T785" s="64">
        <v>810</v>
      </c>
      <c r="U785" s="64">
        <v>863</v>
      </c>
      <c r="V785" s="64">
        <v>901</v>
      </c>
      <c r="W785" s="64">
        <v>916</v>
      </c>
      <c r="X785" s="64">
        <v>896</v>
      </c>
      <c r="Y785" s="64">
        <v>865</v>
      </c>
      <c r="Z785" s="64">
        <v>849</v>
      </c>
      <c r="AA785" s="64">
        <v>835</v>
      </c>
      <c r="AB785" s="65">
        <v>4</v>
      </c>
      <c r="AC785" s="65">
        <f t="shared" si="36"/>
        <v>0</v>
      </c>
      <c r="AD785" s="65">
        <v>4</v>
      </c>
      <c r="AF785" s="59">
        <v>3</v>
      </c>
      <c r="AG785" s="59">
        <v>3</v>
      </c>
      <c r="AH785">
        <v>2023</v>
      </c>
      <c r="AI785" s="74"/>
    </row>
    <row r="786" spans="1:35">
      <c r="A786" s="64">
        <v>20230224</v>
      </c>
      <c r="B786" s="64">
        <f t="shared" si="37"/>
        <v>933</v>
      </c>
      <c r="C786" s="64">
        <f t="shared" si="38"/>
        <v>632</v>
      </c>
      <c r="D786" s="64">
        <v>787</v>
      </c>
      <c r="E786" s="64">
        <v>751</v>
      </c>
      <c r="F786" s="64">
        <v>727</v>
      </c>
      <c r="G786" s="64">
        <v>715</v>
      </c>
      <c r="H786" s="64">
        <v>715</v>
      </c>
      <c r="I786" s="64">
        <v>733</v>
      </c>
      <c r="J786" s="64">
        <v>766</v>
      </c>
      <c r="K786" s="64">
        <v>808</v>
      </c>
      <c r="L786" s="64">
        <v>827</v>
      </c>
      <c r="M786" s="64">
        <v>758</v>
      </c>
      <c r="N786" s="64">
        <v>702</v>
      </c>
      <c r="O786" s="64">
        <v>690</v>
      </c>
      <c r="P786" s="64">
        <v>635</v>
      </c>
      <c r="Q786" s="64">
        <v>632</v>
      </c>
      <c r="R786" s="64">
        <v>668</v>
      </c>
      <c r="S786" s="64">
        <v>684</v>
      </c>
      <c r="T786" s="64">
        <v>730</v>
      </c>
      <c r="U786" s="64">
        <v>829</v>
      </c>
      <c r="V786" s="64">
        <v>912</v>
      </c>
      <c r="W786" s="64">
        <v>933</v>
      </c>
      <c r="X786" s="64">
        <v>922</v>
      </c>
      <c r="Y786" s="64">
        <v>909</v>
      </c>
      <c r="Z786" s="64">
        <v>897</v>
      </c>
      <c r="AA786" s="64">
        <v>887</v>
      </c>
      <c r="AB786" s="65">
        <v>4</v>
      </c>
      <c r="AC786" s="65">
        <f t="shared" si="36"/>
        <v>0</v>
      </c>
      <c r="AD786" s="65">
        <v>5</v>
      </c>
      <c r="AF786" s="59">
        <v>3</v>
      </c>
      <c r="AG786" s="59">
        <v>8</v>
      </c>
      <c r="AH786">
        <v>2023</v>
      </c>
      <c r="AI786" s="74"/>
    </row>
    <row r="787" spans="1:35">
      <c r="A787" s="64">
        <v>20230225</v>
      </c>
      <c r="B787" s="64">
        <f t="shared" si="37"/>
        <v>981</v>
      </c>
      <c r="C787" s="64">
        <f t="shared" si="38"/>
        <v>596</v>
      </c>
      <c r="D787" s="64">
        <v>837</v>
      </c>
      <c r="E787" s="64">
        <v>800</v>
      </c>
      <c r="F787" s="64">
        <v>778</v>
      </c>
      <c r="G787" s="64">
        <v>768</v>
      </c>
      <c r="H787" s="64">
        <v>773</v>
      </c>
      <c r="I787" s="64">
        <v>793</v>
      </c>
      <c r="J787" s="64">
        <v>820</v>
      </c>
      <c r="K787" s="64">
        <v>819</v>
      </c>
      <c r="L787" s="64">
        <v>713</v>
      </c>
      <c r="M787" s="64">
        <v>639</v>
      </c>
      <c r="N787" s="64">
        <v>647</v>
      </c>
      <c r="O787" s="64">
        <v>621</v>
      </c>
      <c r="P787" s="64">
        <v>596</v>
      </c>
      <c r="Q787" s="64">
        <v>604</v>
      </c>
      <c r="R787" s="64">
        <v>630</v>
      </c>
      <c r="S787" s="64">
        <v>650</v>
      </c>
      <c r="T787" s="64">
        <v>726</v>
      </c>
      <c r="U787" s="64">
        <v>867</v>
      </c>
      <c r="V787" s="64">
        <v>970</v>
      </c>
      <c r="W787" s="64">
        <v>981</v>
      </c>
      <c r="X787" s="64">
        <v>971</v>
      </c>
      <c r="Y787" s="64">
        <v>955</v>
      </c>
      <c r="Z787" s="64">
        <v>938</v>
      </c>
      <c r="AA787" s="64">
        <v>926</v>
      </c>
      <c r="AB787" s="65">
        <v>4</v>
      </c>
      <c r="AC787" s="65">
        <f t="shared" si="36"/>
        <v>1</v>
      </c>
      <c r="AD787" s="65">
        <v>6</v>
      </c>
      <c r="AF787" s="59">
        <v>2</v>
      </c>
      <c r="AG787" s="59">
        <v>5</v>
      </c>
      <c r="AH787">
        <v>2023</v>
      </c>
      <c r="AI787" s="74"/>
    </row>
    <row r="788" spans="1:35">
      <c r="A788" s="64">
        <v>20230226</v>
      </c>
      <c r="B788" s="64">
        <f t="shared" si="37"/>
        <v>928</v>
      </c>
      <c r="C788" s="64">
        <f t="shared" si="38"/>
        <v>526</v>
      </c>
      <c r="D788" s="64">
        <v>876</v>
      </c>
      <c r="E788" s="64">
        <v>841</v>
      </c>
      <c r="F788" s="64">
        <v>819</v>
      </c>
      <c r="G788" s="64">
        <v>805</v>
      </c>
      <c r="H788" s="64">
        <v>807</v>
      </c>
      <c r="I788" s="64">
        <v>821</v>
      </c>
      <c r="J788" s="64">
        <v>843</v>
      </c>
      <c r="K788" s="64">
        <v>817</v>
      </c>
      <c r="L788" s="64">
        <v>643</v>
      </c>
      <c r="M788" s="64">
        <v>530</v>
      </c>
      <c r="N788" s="64">
        <v>526</v>
      </c>
      <c r="O788" s="64">
        <v>559</v>
      </c>
      <c r="P788" s="64">
        <v>584</v>
      </c>
      <c r="Q788" s="64">
        <v>602</v>
      </c>
      <c r="R788" s="64">
        <v>621</v>
      </c>
      <c r="S788" s="64">
        <v>617</v>
      </c>
      <c r="T788" s="64">
        <v>667</v>
      </c>
      <c r="U788" s="64">
        <v>781</v>
      </c>
      <c r="V788" s="64">
        <v>891</v>
      </c>
      <c r="W788" s="64">
        <v>924</v>
      </c>
      <c r="X788" s="64">
        <v>928</v>
      </c>
      <c r="Y788" s="64">
        <v>917</v>
      </c>
      <c r="Z788" s="64">
        <v>906</v>
      </c>
      <c r="AA788" s="64">
        <v>893</v>
      </c>
      <c r="AB788" s="65">
        <v>4</v>
      </c>
      <c r="AC788" s="65">
        <f t="shared" si="36"/>
        <v>2</v>
      </c>
      <c r="AD788" s="65">
        <v>7</v>
      </c>
      <c r="AF788" s="59">
        <v>2</v>
      </c>
      <c r="AG788" s="59">
        <v>13</v>
      </c>
      <c r="AH788">
        <v>2023</v>
      </c>
      <c r="AI788" s="74"/>
    </row>
    <row r="789" spans="1:35">
      <c r="A789" s="64">
        <v>20230227</v>
      </c>
      <c r="B789" s="64">
        <f t="shared" si="37"/>
        <v>928</v>
      </c>
      <c r="C789" s="64">
        <f t="shared" si="38"/>
        <v>583</v>
      </c>
      <c r="D789" s="64">
        <v>850</v>
      </c>
      <c r="E789" s="64">
        <v>817</v>
      </c>
      <c r="F789" s="64">
        <v>798</v>
      </c>
      <c r="G789" s="64">
        <v>790</v>
      </c>
      <c r="H789" s="64">
        <v>794</v>
      </c>
      <c r="I789" s="64">
        <v>816</v>
      </c>
      <c r="J789" s="64">
        <v>854</v>
      </c>
      <c r="K789" s="64">
        <v>856</v>
      </c>
      <c r="L789" s="64">
        <v>720</v>
      </c>
      <c r="M789" s="64">
        <v>641</v>
      </c>
      <c r="N789" s="64">
        <v>624</v>
      </c>
      <c r="O789" s="64">
        <v>596</v>
      </c>
      <c r="P789" s="64">
        <v>583</v>
      </c>
      <c r="Q789" s="64">
        <v>599</v>
      </c>
      <c r="R789" s="64">
        <v>623</v>
      </c>
      <c r="S789" s="64">
        <v>675</v>
      </c>
      <c r="T789" s="64">
        <v>741</v>
      </c>
      <c r="U789" s="64">
        <v>821</v>
      </c>
      <c r="V789" s="64">
        <v>898</v>
      </c>
      <c r="W789" s="64">
        <v>928</v>
      </c>
      <c r="X789" s="64">
        <v>924</v>
      </c>
      <c r="Y789" s="64">
        <v>907</v>
      </c>
      <c r="Z789" s="64">
        <v>891</v>
      </c>
      <c r="AA789" s="64">
        <v>869</v>
      </c>
      <c r="AB789" s="65">
        <v>4</v>
      </c>
      <c r="AC789" s="65">
        <f t="shared" si="36"/>
        <v>0</v>
      </c>
      <c r="AD789" s="65">
        <v>1</v>
      </c>
      <c r="AF789" s="59">
        <v>2</v>
      </c>
      <c r="AG789" s="59">
        <v>13</v>
      </c>
      <c r="AH789">
        <v>2023</v>
      </c>
      <c r="AI789" s="74"/>
    </row>
    <row r="790" spans="1:35">
      <c r="A790" s="64">
        <v>20230228</v>
      </c>
      <c r="B790" s="64">
        <f t="shared" si="37"/>
        <v>871</v>
      </c>
      <c r="C790" s="64">
        <f t="shared" si="38"/>
        <v>559</v>
      </c>
      <c r="D790" s="64">
        <v>824</v>
      </c>
      <c r="E790" s="64">
        <v>791</v>
      </c>
      <c r="F790" s="64">
        <v>771</v>
      </c>
      <c r="G790" s="64">
        <v>760</v>
      </c>
      <c r="H790" s="64">
        <v>761</v>
      </c>
      <c r="I790" s="64">
        <v>777</v>
      </c>
      <c r="J790" s="64">
        <v>810</v>
      </c>
      <c r="K790" s="64">
        <v>804</v>
      </c>
      <c r="L790" s="64">
        <v>681</v>
      </c>
      <c r="M790" s="64">
        <v>622</v>
      </c>
      <c r="N790" s="64">
        <v>583</v>
      </c>
      <c r="O790" s="64">
        <v>559</v>
      </c>
      <c r="P790" s="64">
        <v>573</v>
      </c>
      <c r="Q790" s="64">
        <v>601</v>
      </c>
      <c r="R790" s="64">
        <v>600</v>
      </c>
      <c r="S790" s="64">
        <v>625</v>
      </c>
      <c r="T790" s="64">
        <v>709</v>
      </c>
      <c r="U790" s="64">
        <v>772</v>
      </c>
      <c r="V790" s="64">
        <v>845</v>
      </c>
      <c r="W790" s="64">
        <v>871</v>
      </c>
      <c r="X790" s="64">
        <v>860</v>
      </c>
      <c r="Y790" s="64">
        <v>833</v>
      </c>
      <c r="Z790" s="64">
        <v>801</v>
      </c>
      <c r="AA790" s="64">
        <v>707</v>
      </c>
      <c r="AB790" s="65">
        <v>4</v>
      </c>
      <c r="AC790" s="65">
        <f t="shared" si="36"/>
        <v>0</v>
      </c>
      <c r="AD790" s="65">
        <v>2</v>
      </c>
      <c r="AF790" s="59">
        <v>3</v>
      </c>
      <c r="AG790" s="59">
        <v>13</v>
      </c>
      <c r="AH790">
        <v>2023</v>
      </c>
      <c r="AI790" s="74"/>
    </row>
    <row r="791" spans="1:35">
      <c r="A791" s="64">
        <v>20230301</v>
      </c>
      <c r="B791" s="64">
        <f t="shared" si="37"/>
        <v>888</v>
      </c>
      <c r="C791" s="64">
        <f t="shared" si="38"/>
        <v>628</v>
      </c>
      <c r="D791" s="64">
        <v>721</v>
      </c>
      <c r="E791" s="64">
        <v>679</v>
      </c>
      <c r="F791" s="64">
        <v>661</v>
      </c>
      <c r="G791" s="64">
        <v>646</v>
      </c>
      <c r="H791" s="64">
        <v>645</v>
      </c>
      <c r="I791" s="64">
        <v>662</v>
      </c>
      <c r="J791" s="64">
        <v>687</v>
      </c>
      <c r="K791" s="64">
        <v>708</v>
      </c>
      <c r="L791" s="64">
        <v>728</v>
      </c>
      <c r="M791" s="64">
        <v>745</v>
      </c>
      <c r="N791" s="64">
        <v>740</v>
      </c>
      <c r="O791" s="64">
        <v>724</v>
      </c>
      <c r="P791" s="64">
        <v>675</v>
      </c>
      <c r="Q791" s="64">
        <v>688</v>
      </c>
      <c r="R791" s="64">
        <v>661</v>
      </c>
      <c r="S791" s="64">
        <v>628</v>
      </c>
      <c r="T791" s="64">
        <v>686</v>
      </c>
      <c r="U791" s="64">
        <v>762</v>
      </c>
      <c r="V791" s="64">
        <v>858</v>
      </c>
      <c r="W791" s="64">
        <v>887</v>
      </c>
      <c r="X791" s="64">
        <v>888</v>
      </c>
      <c r="Y791" s="64">
        <v>876</v>
      </c>
      <c r="Z791" s="64">
        <v>861</v>
      </c>
      <c r="AA791" s="64">
        <v>848</v>
      </c>
      <c r="AB791" s="65">
        <v>1</v>
      </c>
      <c r="AC791" s="65">
        <f t="shared" si="36"/>
        <v>3</v>
      </c>
      <c r="AD791" s="65">
        <v>3</v>
      </c>
      <c r="AE791" s="66" t="s">
        <v>72</v>
      </c>
      <c r="AF791" s="59">
        <v>3</v>
      </c>
      <c r="AG791" s="59">
        <v>2</v>
      </c>
      <c r="AH791">
        <v>2023</v>
      </c>
      <c r="AI791" s="74"/>
    </row>
    <row r="792" spans="1:35">
      <c r="A792" s="64">
        <v>20230302</v>
      </c>
      <c r="B792" s="64">
        <f t="shared" si="37"/>
        <v>973</v>
      </c>
      <c r="C792" s="64">
        <f t="shared" si="38"/>
        <v>590</v>
      </c>
      <c r="D792" s="64">
        <v>805</v>
      </c>
      <c r="E792" s="64">
        <v>769</v>
      </c>
      <c r="F792" s="64">
        <v>754</v>
      </c>
      <c r="G792" s="64">
        <v>745</v>
      </c>
      <c r="H792" s="64">
        <v>748</v>
      </c>
      <c r="I792" s="64">
        <v>768</v>
      </c>
      <c r="J792" s="64">
        <v>816</v>
      </c>
      <c r="K792" s="64">
        <v>839</v>
      </c>
      <c r="L792" s="64">
        <v>728</v>
      </c>
      <c r="M792" s="64">
        <v>640</v>
      </c>
      <c r="N792" s="64">
        <v>621</v>
      </c>
      <c r="O792" s="64">
        <v>590</v>
      </c>
      <c r="P792" s="64">
        <v>596</v>
      </c>
      <c r="Q792" s="64">
        <v>618</v>
      </c>
      <c r="R792" s="64">
        <v>637</v>
      </c>
      <c r="S792" s="64">
        <v>667</v>
      </c>
      <c r="T792" s="64">
        <v>743</v>
      </c>
      <c r="U792" s="64">
        <v>866</v>
      </c>
      <c r="V792" s="64">
        <v>962</v>
      </c>
      <c r="W792" s="64">
        <v>973</v>
      </c>
      <c r="X792" s="64">
        <v>963</v>
      </c>
      <c r="Y792" s="64">
        <v>940</v>
      </c>
      <c r="Z792" s="64">
        <v>920</v>
      </c>
      <c r="AA792" s="64">
        <v>901</v>
      </c>
      <c r="AB792" s="65">
        <v>1</v>
      </c>
      <c r="AC792" s="65">
        <f t="shared" si="36"/>
        <v>0</v>
      </c>
      <c r="AD792" s="65">
        <v>4</v>
      </c>
      <c r="AF792" s="59">
        <v>2</v>
      </c>
      <c r="AG792" s="59">
        <v>13</v>
      </c>
      <c r="AH792">
        <v>2023</v>
      </c>
      <c r="AI792" s="74"/>
    </row>
    <row r="793" spans="1:35">
      <c r="A793" s="64">
        <v>20230303</v>
      </c>
      <c r="B793" s="64">
        <f t="shared" si="37"/>
        <v>904</v>
      </c>
      <c r="C793" s="64">
        <f t="shared" si="38"/>
        <v>604</v>
      </c>
      <c r="D793" s="64">
        <v>853</v>
      </c>
      <c r="E793" s="64">
        <v>819</v>
      </c>
      <c r="F793" s="64">
        <v>800</v>
      </c>
      <c r="G793" s="64">
        <v>792</v>
      </c>
      <c r="H793" s="64">
        <v>794</v>
      </c>
      <c r="I793" s="64">
        <v>813</v>
      </c>
      <c r="J793" s="64">
        <v>852</v>
      </c>
      <c r="K793" s="64">
        <v>847</v>
      </c>
      <c r="L793" s="64">
        <v>708</v>
      </c>
      <c r="M793" s="64">
        <v>633</v>
      </c>
      <c r="N793" s="64">
        <v>611</v>
      </c>
      <c r="O793" s="64">
        <v>604</v>
      </c>
      <c r="P793" s="64">
        <v>607</v>
      </c>
      <c r="Q793" s="64">
        <v>645</v>
      </c>
      <c r="R793" s="64">
        <v>656</v>
      </c>
      <c r="S793" s="64">
        <v>711</v>
      </c>
      <c r="T793" s="64">
        <v>753</v>
      </c>
      <c r="U793" s="64">
        <v>800</v>
      </c>
      <c r="V793" s="64">
        <v>882</v>
      </c>
      <c r="W793" s="64">
        <v>904</v>
      </c>
      <c r="X793" s="64">
        <v>895</v>
      </c>
      <c r="Y793" s="64">
        <v>873</v>
      </c>
      <c r="Z793" s="64">
        <v>861</v>
      </c>
      <c r="AA793" s="64">
        <v>841</v>
      </c>
      <c r="AB793" s="65">
        <v>1</v>
      </c>
      <c r="AC793" s="65">
        <f t="shared" si="36"/>
        <v>0</v>
      </c>
      <c r="AD793" s="65">
        <v>5</v>
      </c>
      <c r="AF793" s="59">
        <v>2</v>
      </c>
      <c r="AG793" s="59">
        <v>11</v>
      </c>
      <c r="AH793">
        <v>2023</v>
      </c>
      <c r="AI793" s="74"/>
    </row>
    <row r="794" spans="1:35">
      <c r="A794" s="64">
        <v>20230304</v>
      </c>
      <c r="B794" s="64">
        <f t="shared" si="37"/>
        <v>870</v>
      </c>
      <c r="C794" s="64">
        <f t="shared" si="38"/>
        <v>514</v>
      </c>
      <c r="D794" s="64">
        <v>790</v>
      </c>
      <c r="E794" s="64">
        <v>760</v>
      </c>
      <c r="F794" s="64">
        <v>745</v>
      </c>
      <c r="G794" s="64">
        <v>733</v>
      </c>
      <c r="H794" s="64">
        <v>748</v>
      </c>
      <c r="I794" s="64">
        <v>764</v>
      </c>
      <c r="J794" s="64">
        <v>778</v>
      </c>
      <c r="K794" s="64">
        <v>771</v>
      </c>
      <c r="L794" s="64">
        <v>657</v>
      </c>
      <c r="M794" s="64">
        <v>593</v>
      </c>
      <c r="N794" s="64">
        <v>561</v>
      </c>
      <c r="O794" s="64">
        <v>514</v>
      </c>
      <c r="P794" s="64">
        <v>544</v>
      </c>
      <c r="Q794" s="64">
        <v>583</v>
      </c>
      <c r="R794" s="64">
        <v>580</v>
      </c>
      <c r="S794" s="64">
        <v>586</v>
      </c>
      <c r="T794" s="64">
        <v>652</v>
      </c>
      <c r="U794" s="64">
        <v>740</v>
      </c>
      <c r="V794" s="64">
        <v>827</v>
      </c>
      <c r="W794" s="64">
        <v>866</v>
      </c>
      <c r="X794" s="64">
        <v>870</v>
      </c>
      <c r="Y794" s="64">
        <v>866</v>
      </c>
      <c r="Z794" s="64">
        <v>858</v>
      </c>
      <c r="AA794" s="64">
        <v>775</v>
      </c>
      <c r="AB794" s="65">
        <v>1</v>
      </c>
      <c r="AC794" s="65">
        <f t="shared" si="36"/>
        <v>1</v>
      </c>
      <c r="AD794" s="65">
        <v>6</v>
      </c>
      <c r="AF794" s="59">
        <v>3</v>
      </c>
      <c r="AG794" s="59">
        <v>11</v>
      </c>
      <c r="AH794">
        <v>2023</v>
      </c>
      <c r="AI794" s="74"/>
    </row>
    <row r="795" spans="1:35">
      <c r="A795" s="64">
        <v>20230305</v>
      </c>
      <c r="B795" s="64">
        <f t="shared" si="37"/>
        <v>856</v>
      </c>
      <c r="C795" s="64">
        <f t="shared" si="38"/>
        <v>506</v>
      </c>
      <c r="D795" s="64">
        <v>799</v>
      </c>
      <c r="E795" s="64">
        <v>768</v>
      </c>
      <c r="F795" s="64">
        <v>748</v>
      </c>
      <c r="G795" s="64">
        <v>738</v>
      </c>
      <c r="H795" s="64">
        <v>738</v>
      </c>
      <c r="I795" s="64">
        <v>752</v>
      </c>
      <c r="J795" s="64">
        <v>772</v>
      </c>
      <c r="K795" s="64">
        <v>738</v>
      </c>
      <c r="L795" s="64">
        <v>592</v>
      </c>
      <c r="M795" s="64">
        <v>516</v>
      </c>
      <c r="N795" s="64">
        <v>510</v>
      </c>
      <c r="O795" s="64">
        <v>511</v>
      </c>
      <c r="P795" s="64">
        <v>506</v>
      </c>
      <c r="Q795" s="64">
        <v>540</v>
      </c>
      <c r="R795" s="64">
        <v>594</v>
      </c>
      <c r="S795" s="64">
        <v>660</v>
      </c>
      <c r="T795" s="64">
        <v>683</v>
      </c>
      <c r="U795" s="64">
        <v>745</v>
      </c>
      <c r="V795" s="64">
        <v>831</v>
      </c>
      <c r="W795" s="64">
        <v>856</v>
      </c>
      <c r="X795" s="64">
        <v>856</v>
      </c>
      <c r="Y795" s="64">
        <v>846</v>
      </c>
      <c r="Z795" s="64">
        <v>833</v>
      </c>
      <c r="AA795" s="64">
        <v>818</v>
      </c>
      <c r="AB795" s="65">
        <v>1</v>
      </c>
      <c r="AC795" s="65">
        <f t="shared" si="36"/>
        <v>2</v>
      </c>
      <c r="AD795" s="65">
        <v>7</v>
      </c>
      <c r="AF795" s="59">
        <v>3</v>
      </c>
      <c r="AG795" s="59">
        <v>11</v>
      </c>
      <c r="AH795">
        <v>2023</v>
      </c>
      <c r="AI795" s="74"/>
    </row>
    <row r="796" spans="1:35">
      <c r="A796" s="64">
        <v>20230306</v>
      </c>
      <c r="B796" s="64">
        <f t="shared" si="37"/>
        <v>854</v>
      </c>
      <c r="C796" s="64">
        <f t="shared" si="38"/>
        <v>575</v>
      </c>
      <c r="D796" s="64">
        <v>777</v>
      </c>
      <c r="E796" s="64">
        <v>747</v>
      </c>
      <c r="F796" s="64">
        <v>730</v>
      </c>
      <c r="G796" s="64">
        <v>721</v>
      </c>
      <c r="H796" s="64">
        <v>726</v>
      </c>
      <c r="I796" s="64">
        <v>748</v>
      </c>
      <c r="J796" s="64">
        <v>789</v>
      </c>
      <c r="K796" s="64">
        <v>790</v>
      </c>
      <c r="L796" s="64">
        <v>679</v>
      </c>
      <c r="M796" s="64">
        <v>614</v>
      </c>
      <c r="N796" s="64">
        <v>596</v>
      </c>
      <c r="O796" s="64">
        <v>578</v>
      </c>
      <c r="P796" s="64">
        <v>575</v>
      </c>
      <c r="Q796" s="64">
        <v>592</v>
      </c>
      <c r="R796" s="64">
        <v>597</v>
      </c>
      <c r="S796" s="64">
        <v>623</v>
      </c>
      <c r="T796" s="64">
        <v>682</v>
      </c>
      <c r="U796" s="64">
        <v>750</v>
      </c>
      <c r="V796" s="64">
        <v>821</v>
      </c>
      <c r="W796" s="64">
        <v>854</v>
      </c>
      <c r="X796" s="64">
        <v>854</v>
      </c>
      <c r="Y796" s="64">
        <v>839</v>
      </c>
      <c r="Z796" s="64">
        <v>827</v>
      </c>
      <c r="AA796" s="64">
        <v>814</v>
      </c>
      <c r="AB796" s="65">
        <v>1</v>
      </c>
      <c r="AC796" s="65">
        <f t="shared" si="36"/>
        <v>0</v>
      </c>
      <c r="AD796" s="65">
        <v>1</v>
      </c>
      <c r="AF796" s="59">
        <v>4</v>
      </c>
      <c r="AG796" s="59">
        <v>13</v>
      </c>
      <c r="AH796">
        <v>2023</v>
      </c>
      <c r="AI796" s="74"/>
    </row>
    <row r="797" spans="1:35">
      <c r="A797" s="64">
        <v>20230307</v>
      </c>
      <c r="B797" s="64">
        <f t="shared" si="37"/>
        <v>835</v>
      </c>
      <c r="C797" s="64">
        <f t="shared" si="38"/>
        <v>523</v>
      </c>
      <c r="D797" s="64">
        <v>767</v>
      </c>
      <c r="E797" s="64">
        <v>733</v>
      </c>
      <c r="F797" s="64">
        <v>712</v>
      </c>
      <c r="G797" s="64">
        <v>699</v>
      </c>
      <c r="H797" s="64">
        <v>702</v>
      </c>
      <c r="I797" s="64">
        <v>726</v>
      </c>
      <c r="J797" s="64">
        <v>759</v>
      </c>
      <c r="K797" s="64">
        <v>753</v>
      </c>
      <c r="L797" s="64">
        <v>653</v>
      </c>
      <c r="M797" s="64">
        <v>603</v>
      </c>
      <c r="N797" s="64">
        <v>572</v>
      </c>
      <c r="O797" s="64">
        <v>541</v>
      </c>
      <c r="P797" s="64">
        <v>523</v>
      </c>
      <c r="Q797" s="64">
        <v>543</v>
      </c>
      <c r="R797" s="64">
        <v>566</v>
      </c>
      <c r="S797" s="64">
        <v>614</v>
      </c>
      <c r="T797" s="64">
        <v>679</v>
      </c>
      <c r="U797" s="64">
        <v>747</v>
      </c>
      <c r="V797" s="64">
        <v>805</v>
      </c>
      <c r="W797" s="64">
        <v>835</v>
      </c>
      <c r="X797" s="64">
        <v>835</v>
      </c>
      <c r="Y797" s="64">
        <v>821</v>
      </c>
      <c r="Z797" s="64">
        <v>805</v>
      </c>
      <c r="AA797" s="64">
        <v>792</v>
      </c>
      <c r="AB797" s="65">
        <v>1</v>
      </c>
      <c r="AC797" s="65">
        <f t="shared" si="36"/>
        <v>0</v>
      </c>
      <c r="AD797" s="65">
        <v>2</v>
      </c>
      <c r="AF797" s="59">
        <v>4</v>
      </c>
      <c r="AG797" s="59">
        <v>12</v>
      </c>
      <c r="AH797">
        <v>2023</v>
      </c>
      <c r="AI797" s="74"/>
    </row>
    <row r="798" spans="1:35">
      <c r="A798" s="64">
        <v>20230308</v>
      </c>
      <c r="B798" s="64">
        <f t="shared" si="37"/>
        <v>786</v>
      </c>
      <c r="C798" s="64">
        <f t="shared" si="38"/>
        <v>538</v>
      </c>
      <c r="D798" s="64">
        <v>752</v>
      </c>
      <c r="E798" s="64">
        <v>722</v>
      </c>
      <c r="F798" s="64">
        <v>704</v>
      </c>
      <c r="G798" s="64">
        <v>691</v>
      </c>
      <c r="H798" s="64">
        <v>688</v>
      </c>
      <c r="I798" s="64">
        <v>708</v>
      </c>
      <c r="J798" s="64">
        <v>744</v>
      </c>
      <c r="K798" s="64">
        <v>731</v>
      </c>
      <c r="L798" s="64">
        <v>617</v>
      </c>
      <c r="M798" s="64">
        <v>653</v>
      </c>
      <c r="N798" s="64">
        <v>581</v>
      </c>
      <c r="O798" s="64">
        <v>560</v>
      </c>
      <c r="P798" s="64">
        <v>538</v>
      </c>
      <c r="Q798" s="64">
        <v>587</v>
      </c>
      <c r="R798" s="64">
        <v>598</v>
      </c>
      <c r="S798" s="64">
        <v>624</v>
      </c>
      <c r="T798" s="64">
        <v>682</v>
      </c>
      <c r="U798" s="64">
        <v>730</v>
      </c>
      <c r="V798" s="64">
        <v>770</v>
      </c>
      <c r="W798" s="64">
        <v>786</v>
      </c>
      <c r="X798" s="64">
        <v>779</v>
      </c>
      <c r="Y798" s="64">
        <v>765</v>
      </c>
      <c r="Z798" s="64">
        <v>742</v>
      </c>
      <c r="AA798" s="64">
        <v>721</v>
      </c>
      <c r="AB798" s="65">
        <v>1</v>
      </c>
      <c r="AC798" s="65">
        <f t="shared" si="36"/>
        <v>0</v>
      </c>
      <c r="AD798" s="65">
        <v>3</v>
      </c>
      <c r="AF798" s="59">
        <v>5</v>
      </c>
      <c r="AG798" s="59">
        <v>10</v>
      </c>
      <c r="AH798">
        <v>2023</v>
      </c>
      <c r="AI798" s="74"/>
    </row>
    <row r="799" spans="1:35">
      <c r="A799" s="64">
        <v>20230309</v>
      </c>
      <c r="B799" s="64">
        <f t="shared" si="37"/>
        <v>819</v>
      </c>
      <c r="C799" s="64">
        <f t="shared" si="38"/>
        <v>539</v>
      </c>
      <c r="D799" s="64">
        <v>677</v>
      </c>
      <c r="E799" s="64">
        <v>642</v>
      </c>
      <c r="F799" s="64">
        <v>624</v>
      </c>
      <c r="G799" s="64">
        <v>620</v>
      </c>
      <c r="H799" s="64">
        <v>622</v>
      </c>
      <c r="I799" s="64">
        <v>640</v>
      </c>
      <c r="J799" s="64">
        <v>672</v>
      </c>
      <c r="K799" s="64">
        <v>685</v>
      </c>
      <c r="L799" s="64">
        <v>665</v>
      </c>
      <c r="M799" s="64">
        <v>618</v>
      </c>
      <c r="N799" s="64">
        <v>571</v>
      </c>
      <c r="O799" s="64">
        <v>558</v>
      </c>
      <c r="P799" s="64">
        <v>539</v>
      </c>
      <c r="Q799" s="64">
        <v>574</v>
      </c>
      <c r="R799" s="64">
        <v>597</v>
      </c>
      <c r="S799" s="64">
        <v>602</v>
      </c>
      <c r="T799" s="64">
        <v>666</v>
      </c>
      <c r="U799" s="64">
        <v>731</v>
      </c>
      <c r="V799" s="64">
        <v>783</v>
      </c>
      <c r="W799" s="64">
        <v>816</v>
      </c>
      <c r="X799" s="64">
        <v>819</v>
      </c>
      <c r="Y799" s="64">
        <v>806</v>
      </c>
      <c r="Z799" s="64">
        <v>781</v>
      </c>
      <c r="AA799" s="64">
        <v>747</v>
      </c>
      <c r="AB799" s="65">
        <v>1</v>
      </c>
      <c r="AC799" s="65">
        <f t="shared" si="36"/>
        <v>0</v>
      </c>
      <c r="AD799" s="65">
        <v>4</v>
      </c>
      <c r="AF799" s="59">
        <v>5</v>
      </c>
      <c r="AG799" s="59">
        <v>10</v>
      </c>
      <c r="AH799">
        <v>2023</v>
      </c>
      <c r="AI799" s="74"/>
    </row>
    <row r="800" spans="1:35">
      <c r="A800" s="64">
        <v>20230310</v>
      </c>
      <c r="B800" s="64">
        <f t="shared" si="37"/>
        <v>816</v>
      </c>
      <c r="C800" s="64">
        <f t="shared" si="38"/>
        <v>506</v>
      </c>
      <c r="D800" s="64">
        <v>702</v>
      </c>
      <c r="E800" s="64">
        <v>690</v>
      </c>
      <c r="F800" s="64">
        <v>684</v>
      </c>
      <c r="G800" s="64">
        <v>680</v>
      </c>
      <c r="H800" s="64">
        <v>688</v>
      </c>
      <c r="I800" s="64">
        <v>714</v>
      </c>
      <c r="J800" s="64">
        <v>751</v>
      </c>
      <c r="K800" s="64">
        <v>732</v>
      </c>
      <c r="L800" s="64">
        <v>614</v>
      </c>
      <c r="M800" s="64">
        <v>550</v>
      </c>
      <c r="N800" s="64">
        <v>541</v>
      </c>
      <c r="O800" s="64">
        <v>515</v>
      </c>
      <c r="P800" s="64">
        <v>506</v>
      </c>
      <c r="Q800" s="64">
        <v>540</v>
      </c>
      <c r="R800" s="64">
        <v>567</v>
      </c>
      <c r="S800" s="64">
        <v>613</v>
      </c>
      <c r="T800" s="64">
        <v>673</v>
      </c>
      <c r="U800" s="64">
        <v>724</v>
      </c>
      <c r="V800" s="64">
        <v>773</v>
      </c>
      <c r="W800" s="64">
        <v>811</v>
      </c>
      <c r="X800" s="64">
        <v>816</v>
      </c>
      <c r="Y800" s="64">
        <v>807</v>
      </c>
      <c r="Z800" s="64">
        <v>797</v>
      </c>
      <c r="AA800" s="64">
        <v>785</v>
      </c>
      <c r="AB800" s="65">
        <v>1</v>
      </c>
      <c r="AC800" s="65">
        <f t="shared" si="36"/>
        <v>0</v>
      </c>
      <c r="AD800" s="65">
        <v>5</v>
      </c>
      <c r="AF800" s="59">
        <v>4</v>
      </c>
      <c r="AG800" s="59">
        <v>12</v>
      </c>
      <c r="AH800">
        <v>2023</v>
      </c>
      <c r="AI800" s="74"/>
    </row>
    <row r="801" spans="1:35">
      <c r="A801" s="64">
        <v>20230311</v>
      </c>
      <c r="B801" s="64">
        <f t="shared" si="37"/>
        <v>755</v>
      </c>
      <c r="C801" s="64">
        <f t="shared" si="38"/>
        <v>475</v>
      </c>
      <c r="D801" s="64">
        <v>746</v>
      </c>
      <c r="E801" s="64">
        <v>718</v>
      </c>
      <c r="F801" s="64">
        <v>698</v>
      </c>
      <c r="G801" s="64">
        <v>684</v>
      </c>
      <c r="H801" s="64">
        <v>691</v>
      </c>
      <c r="I801" s="64">
        <v>711</v>
      </c>
      <c r="J801" s="64">
        <v>724</v>
      </c>
      <c r="K801" s="64">
        <v>680</v>
      </c>
      <c r="L801" s="64">
        <v>561</v>
      </c>
      <c r="M801" s="64">
        <v>498</v>
      </c>
      <c r="N801" s="64">
        <v>527</v>
      </c>
      <c r="O801" s="64">
        <v>497</v>
      </c>
      <c r="P801" s="64">
        <v>475</v>
      </c>
      <c r="Q801" s="64">
        <v>513</v>
      </c>
      <c r="R801" s="64">
        <v>507</v>
      </c>
      <c r="S801" s="64">
        <v>579</v>
      </c>
      <c r="T801" s="64">
        <v>647</v>
      </c>
      <c r="U801" s="64">
        <v>686</v>
      </c>
      <c r="V801" s="64">
        <v>732</v>
      </c>
      <c r="W801" s="64">
        <v>755</v>
      </c>
      <c r="X801" s="64">
        <v>747</v>
      </c>
      <c r="Y801" s="64">
        <v>739</v>
      </c>
      <c r="Z801" s="64">
        <v>724</v>
      </c>
      <c r="AA801" s="64">
        <v>699</v>
      </c>
      <c r="AB801" s="65">
        <v>1</v>
      </c>
      <c r="AC801" s="65">
        <f t="shared" si="36"/>
        <v>1</v>
      </c>
      <c r="AD801" s="65">
        <v>6</v>
      </c>
      <c r="AF801" s="59">
        <v>6</v>
      </c>
      <c r="AG801" s="59">
        <v>11</v>
      </c>
      <c r="AH801">
        <v>2023</v>
      </c>
      <c r="AI801" s="74"/>
    </row>
    <row r="802" spans="1:35">
      <c r="A802" s="64">
        <v>20230312</v>
      </c>
      <c r="B802" s="64">
        <f t="shared" si="37"/>
        <v>837</v>
      </c>
      <c r="C802" s="64">
        <f t="shared" si="38"/>
        <v>548</v>
      </c>
      <c r="D802" s="64">
        <v>654</v>
      </c>
      <c r="E802" s="64">
        <v>627</v>
      </c>
      <c r="F802" s="64">
        <v>605</v>
      </c>
      <c r="G802" s="64">
        <v>599</v>
      </c>
      <c r="H802" s="64">
        <v>593</v>
      </c>
      <c r="I802" s="64">
        <v>598</v>
      </c>
      <c r="J802" s="64">
        <v>606</v>
      </c>
      <c r="K802" s="64">
        <v>592</v>
      </c>
      <c r="L802" s="64">
        <v>548</v>
      </c>
      <c r="M802" s="64">
        <v>555</v>
      </c>
      <c r="N802" s="64">
        <v>591</v>
      </c>
      <c r="O802" s="64">
        <v>639</v>
      </c>
      <c r="P802" s="64">
        <v>698</v>
      </c>
      <c r="Q802" s="64">
        <v>699</v>
      </c>
      <c r="R802" s="64">
        <v>724</v>
      </c>
      <c r="S802" s="64">
        <v>743</v>
      </c>
      <c r="T802" s="64">
        <v>787</v>
      </c>
      <c r="U802" s="64">
        <v>799</v>
      </c>
      <c r="V802" s="64">
        <v>825</v>
      </c>
      <c r="W802" s="64">
        <v>837</v>
      </c>
      <c r="X802" s="64">
        <v>833</v>
      </c>
      <c r="Y802" s="64">
        <v>824</v>
      </c>
      <c r="Z802" s="64">
        <v>823</v>
      </c>
      <c r="AA802" s="64">
        <v>815</v>
      </c>
      <c r="AB802" s="65">
        <v>1</v>
      </c>
      <c r="AC802" s="65">
        <f t="shared" si="36"/>
        <v>2</v>
      </c>
      <c r="AD802" s="65">
        <v>7</v>
      </c>
      <c r="AF802" s="59">
        <v>2</v>
      </c>
      <c r="AG802" s="59">
        <v>2</v>
      </c>
      <c r="AH802">
        <v>2023</v>
      </c>
      <c r="AI802" s="74"/>
    </row>
    <row r="803" spans="1:35">
      <c r="A803" s="64">
        <v>20230313</v>
      </c>
      <c r="B803" s="64">
        <f t="shared" si="37"/>
        <v>931</v>
      </c>
      <c r="C803" s="64">
        <f t="shared" si="38"/>
        <v>558</v>
      </c>
      <c r="D803" s="64">
        <v>777</v>
      </c>
      <c r="E803" s="64">
        <v>750</v>
      </c>
      <c r="F803" s="64">
        <v>732</v>
      </c>
      <c r="G803" s="64">
        <v>726</v>
      </c>
      <c r="H803" s="64">
        <v>732</v>
      </c>
      <c r="I803" s="64">
        <v>756</v>
      </c>
      <c r="J803" s="64">
        <v>806</v>
      </c>
      <c r="K803" s="64">
        <v>805</v>
      </c>
      <c r="L803" s="64">
        <v>659</v>
      </c>
      <c r="M803" s="64">
        <v>593</v>
      </c>
      <c r="N803" s="64">
        <v>564</v>
      </c>
      <c r="O803" s="64">
        <v>558</v>
      </c>
      <c r="P803" s="64">
        <v>574</v>
      </c>
      <c r="Q803" s="64">
        <v>595</v>
      </c>
      <c r="R803" s="64">
        <v>598</v>
      </c>
      <c r="S803" s="64">
        <v>622</v>
      </c>
      <c r="T803" s="64">
        <v>689</v>
      </c>
      <c r="U803" s="64">
        <v>778</v>
      </c>
      <c r="V803" s="64">
        <v>883</v>
      </c>
      <c r="W803" s="64">
        <v>931</v>
      </c>
      <c r="X803" s="64">
        <v>928</v>
      </c>
      <c r="Y803" s="64">
        <v>913</v>
      </c>
      <c r="Z803" s="64">
        <v>895</v>
      </c>
      <c r="AA803" s="64">
        <v>875</v>
      </c>
      <c r="AB803" s="65">
        <v>1</v>
      </c>
      <c r="AC803" s="65">
        <f t="shared" si="36"/>
        <v>0</v>
      </c>
      <c r="AD803" s="65">
        <v>1</v>
      </c>
      <c r="AF803" s="59">
        <v>2</v>
      </c>
      <c r="AG803" s="59">
        <v>14</v>
      </c>
      <c r="AH803">
        <v>2023</v>
      </c>
      <c r="AI803" s="74"/>
    </row>
    <row r="804" spans="1:35">
      <c r="A804" s="64">
        <v>20230314</v>
      </c>
      <c r="B804" s="64">
        <f t="shared" si="37"/>
        <v>847</v>
      </c>
      <c r="C804" s="64">
        <f t="shared" si="38"/>
        <v>559</v>
      </c>
      <c r="D804" s="64">
        <v>818</v>
      </c>
      <c r="E804" s="64">
        <v>786</v>
      </c>
      <c r="F804" s="64">
        <v>770</v>
      </c>
      <c r="G804" s="64">
        <v>763</v>
      </c>
      <c r="H804" s="64">
        <v>761</v>
      </c>
      <c r="I804" s="64">
        <v>782</v>
      </c>
      <c r="J804" s="64">
        <v>811</v>
      </c>
      <c r="K804" s="64">
        <v>766</v>
      </c>
      <c r="L804" s="64">
        <v>621</v>
      </c>
      <c r="M804" s="64">
        <v>568</v>
      </c>
      <c r="N804" s="64">
        <v>559</v>
      </c>
      <c r="O804" s="64">
        <v>592</v>
      </c>
      <c r="P804" s="64">
        <v>593</v>
      </c>
      <c r="Q804" s="64">
        <v>617</v>
      </c>
      <c r="R804" s="64">
        <v>613</v>
      </c>
      <c r="S804" s="64">
        <v>613</v>
      </c>
      <c r="T804" s="64">
        <v>661</v>
      </c>
      <c r="U804" s="64">
        <v>745</v>
      </c>
      <c r="V804" s="64">
        <v>815</v>
      </c>
      <c r="W804" s="64">
        <v>847</v>
      </c>
      <c r="X804" s="64">
        <v>847</v>
      </c>
      <c r="Y804" s="64">
        <v>830</v>
      </c>
      <c r="Z804" s="64">
        <v>811</v>
      </c>
      <c r="AA804" s="64">
        <v>787</v>
      </c>
      <c r="AB804" s="65">
        <v>1</v>
      </c>
      <c r="AC804" s="65">
        <f t="shared" si="36"/>
        <v>0</v>
      </c>
      <c r="AD804" s="65">
        <v>2</v>
      </c>
      <c r="AF804" s="59">
        <v>3</v>
      </c>
      <c r="AG804" s="59">
        <v>14</v>
      </c>
      <c r="AH804">
        <v>2023</v>
      </c>
      <c r="AI804" s="74"/>
    </row>
    <row r="805" spans="1:35">
      <c r="A805" s="64">
        <v>20230315</v>
      </c>
      <c r="B805" s="64">
        <f t="shared" si="37"/>
        <v>800</v>
      </c>
      <c r="C805" s="64">
        <f t="shared" si="38"/>
        <v>544</v>
      </c>
      <c r="D805" s="64">
        <v>736</v>
      </c>
      <c r="E805" s="64">
        <v>702</v>
      </c>
      <c r="F805" s="64">
        <v>687</v>
      </c>
      <c r="G805" s="64">
        <v>679</v>
      </c>
      <c r="H805" s="64">
        <v>679</v>
      </c>
      <c r="I805" s="64">
        <v>694</v>
      </c>
      <c r="J805" s="64">
        <v>720</v>
      </c>
      <c r="K805" s="64">
        <v>677</v>
      </c>
      <c r="L805" s="64">
        <v>579</v>
      </c>
      <c r="M805" s="64">
        <v>555</v>
      </c>
      <c r="N805" s="64">
        <v>550</v>
      </c>
      <c r="O805" s="64">
        <v>567</v>
      </c>
      <c r="P805" s="64">
        <v>544</v>
      </c>
      <c r="Q805" s="64">
        <v>584</v>
      </c>
      <c r="R805" s="64">
        <v>592</v>
      </c>
      <c r="S805" s="64">
        <v>615</v>
      </c>
      <c r="T805" s="64">
        <v>678</v>
      </c>
      <c r="U805" s="64">
        <v>726</v>
      </c>
      <c r="V805" s="64">
        <v>753</v>
      </c>
      <c r="W805" s="64">
        <v>782</v>
      </c>
      <c r="X805" s="64">
        <v>800</v>
      </c>
      <c r="Y805" s="64">
        <v>796</v>
      </c>
      <c r="Z805" s="64">
        <v>775</v>
      </c>
      <c r="AA805" s="64">
        <v>736</v>
      </c>
      <c r="AB805" s="65">
        <v>1</v>
      </c>
      <c r="AC805" s="65">
        <f t="shared" si="36"/>
        <v>0</v>
      </c>
      <c r="AD805" s="65">
        <v>3</v>
      </c>
      <c r="AF805" s="59">
        <v>4</v>
      </c>
      <c r="AG805" s="59">
        <v>13</v>
      </c>
      <c r="AH805">
        <v>2023</v>
      </c>
      <c r="AI805" s="74"/>
    </row>
    <row r="806" spans="1:35">
      <c r="A806" s="64">
        <v>20230316</v>
      </c>
      <c r="B806" s="64">
        <f t="shared" si="37"/>
        <v>845</v>
      </c>
      <c r="C806" s="64">
        <f t="shared" si="38"/>
        <v>526</v>
      </c>
      <c r="D806" s="64">
        <v>706</v>
      </c>
      <c r="E806" s="64">
        <v>679</v>
      </c>
      <c r="F806" s="64">
        <v>660</v>
      </c>
      <c r="G806" s="64">
        <v>651</v>
      </c>
      <c r="H806" s="64">
        <v>661</v>
      </c>
      <c r="I806" s="64">
        <v>676</v>
      </c>
      <c r="J806" s="64">
        <v>715</v>
      </c>
      <c r="K806" s="64">
        <v>693</v>
      </c>
      <c r="L806" s="64">
        <v>603</v>
      </c>
      <c r="M806" s="64">
        <v>557</v>
      </c>
      <c r="N806" s="64">
        <v>550</v>
      </c>
      <c r="O806" s="64">
        <v>526</v>
      </c>
      <c r="P806" s="64">
        <v>542</v>
      </c>
      <c r="Q806" s="64">
        <v>566</v>
      </c>
      <c r="R806" s="64">
        <v>574</v>
      </c>
      <c r="S806" s="64">
        <v>609</v>
      </c>
      <c r="T806" s="64">
        <v>671</v>
      </c>
      <c r="U806" s="64">
        <v>744</v>
      </c>
      <c r="V806" s="64">
        <v>811</v>
      </c>
      <c r="W806" s="64">
        <v>845</v>
      </c>
      <c r="X806" s="64">
        <v>844</v>
      </c>
      <c r="Y806" s="64">
        <v>830</v>
      </c>
      <c r="Z806" s="64">
        <v>812</v>
      </c>
      <c r="AA806" s="64">
        <v>785</v>
      </c>
      <c r="AB806" s="65">
        <v>1</v>
      </c>
      <c r="AC806" s="65">
        <f t="shared" si="36"/>
        <v>0</v>
      </c>
      <c r="AD806" s="65">
        <v>4</v>
      </c>
      <c r="AF806" s="59">
        <v>4</v>
      </c>
      <c r="AG806" s="59">
        <v>13</v>
      </c>
      <c r="AH806">
        <v>2023</v>
      </c>
      <c r="AI806" s="74"/>
    </row>
    <row r="807" spans="1:35">
      <c r="A807" s="64">
        <v>20230317</v>
      </c>
      <c r="B807" s="64">
        <f t="shared" si="37"/>
        <v>875</v>
      </c>
      <c r="C807" s="64">
        <f t="shared" si="38"/>
        <v>649</v>
      </c>
      <c r="D807" s="64">
        <v>733</v>
      </c>
      <c r="E807" s="64">
        <v>694</v>
      </c>
      <c r="F807" s="64">
        <v>667</v>
      </c>
      <c r="G807" s="64">
        <v>649</v>
      </c>
      <c r="H807" s="64">
        <v>651</v>
      </c>
      <c r="I807" s="64">
        <v>667</v>
      </c>
      <c r="J807" s="64">
        <v>698</v>
      </c>
      <c r="K807" s="64">
        <v>716</v>
      </c>
      <c r="L807" s="64">
        <v>665</v>
      </c>
      <c r="M807" s="64">
        <v>686</v>
      </c>
      <c r="N807" s="64">
        <v>705</v>
      </c>
      <c r="O807" s="64">
        <v>686</v>
      </c>
      <c r="P807" s="64">
        <v>701</v>
      </c>
      <c r="Q807" s="64">
        <v>802</v>
      </c>
      <c r="R807" s="64">
        <v>834</v>
      </c>
      <c r="S807" s="64">
        <v>845</v>
      </c>
      <c r="T807" s="64">
        <v>851</v>
      </c>
      <c r="U807" s="64">
        <v>875</v>
      </c>
      <c r="V807" s="64">
        <v>873</v>
      </c>
      <c r="W807" s="64">
        <v>862</v>
      </c>
      <c r="X807" s="64">
        <v>842</v>
      </c>
      <c r="Y807" s="64">
        <v>815</v>
      </c>
      <c r="Z807" s="64">
        <v>785</v>
      </c>
      <c r="AA807" s="64">
        <v>763</v>
      </c>
      <c r="AB807" s="65">
        <v>1</v>
      </c>
      <c r="AC807" s="65">
        <f t="shared" si="36"/>
        <v>0</v>
      </c>
      <c r="AD807" s="65">
        <v>5</v>
      </c>
      <c r="AF807" s="59">
        <v>5</v>
      </c>
      <c r="AG807" s="59">
        <v>2</v>
      </c>
      <c r="AH807">
        <v>2023</v>
      </c>
      <c r="AI807" s="74"/>
    </row>
    <row r="808" spans="1:35">
      <c r="A808" s="64">
        <v>20230318</v>
      </c>
      <c r="B808" s="64">
        <f t="shared" si="37"/>
        <v>848</v>
      </c>
      <c r="C808" s="64">
        <f t="shared" si="38"/>
        <v>489</v>
      </c>
      <c r="D808" s="64">
        <v>718</v>
      </c>
      <c r="E808" s="64">
        <v>685</v>
      </c>
      <c r="F808" s="64">
        <v>663</v>
      </c>
      <c r="G808" s="64">
        <v>658</v>
      </c>
      <c r="H808" s="64">
        <v>662</v>
      </c>
      <c r="I808" s="64">
        <v>691</v>
      </c>
      <c r="J808" s="64">
        <v>721</v>
      </c>
      <c r="K808" s="64">
        <v>666</v>
      </c>
      <c r="L808" s="64">
        <v>554</v>
      </c>
      <c r="M808" s="64">
        <v>489</v>
      </c>
      <c r="N808" s="64">
        <v>494</v>
      </c>
      <c r="O808" s="64">
        <v>530</v>
      </c>
      <c r="P808" s="64">
        <v>548</v>
      </c>
      <c r="Q808" s="64">
        <v>564</v>
      </c>
      <c r="R808" s="64">
        <v>571</v>
      </c>
      <c r="S808" s="64">
        <v>574</v>
      </c>
      <c r="T808" s="64">
        <v>612</v>
      </c>
      <c r="U808" s="64">
        <v>710</v>
      </c>
      <c r="V808" s="64">
        <v>809</v>
      </c>
      <c r="W808" s="64">
        <v>848</v>
      </c>
      <c r="X808" s="64">
        <v>843</v>
      </c>
      <c r="Y808" s="64">
        <v>830</v>
      </c>
      <c r="Z808" s="64">
        <v>812</v>
      </c>
      <c r="AA808" s="64">
        <v>801</v>
      </c>
      <c r="AB808" s="65">
        <v>1</v>
      </c>
      <c r="AC808" s="65">
        <f t="shared" si="36"/>
        <v>1</v>
      </c>
      <c r="AD808" s="65">
        <v>6</v>
      </c>
      <c r="AF808" s="59">
        <v>4</v>
      </c>
      <c r="AG808" s="59">
        <v>14</v>
      </c>
      <c r="AH808">
        <v>2023</v>
      </c>
      <c r="AI808" s="74"/>
    </row>
    <row r="809" spans="1:35">
      <c r="A809" s="64">
        <v>20230319</v>
      </c>
      <c r="B809" s="64">
        <f t="shared" si="37"/>
        <v>828</v>
      </c>
      <c r="C809" s="64">
        <f t="shared" si="38"/>
        <v>465</v>
      </c>
      <c r="D809" s="64">
        <v>764</v>
      </c>
      <c r="E809" s="64">
        <v>731</v>
      </c>
      <c r="F809" s="64">
        <v>707</v>
      </c>
      <c r="G809" s="64">
        <v>690</v>
      </c>
      <c r="H809" s="64">
        <v>689</v>
      </c>
      <c r="I809" s="64">
        <v>705</v>
      </c>
      <c r="J809" s="64">
        <v>721</v>
      </c>
      <c r="K809" s="64">
        <v>666</v>
      </c>
      <c r="L809" s="64">
        <v>549</v>
      </c>
      <c r="M809" s="64">
        <v>465</v>
      </c>
      <c r="N809" s="64">
        <v>478</v>
      </c>
      <c r="O809" s="64">
        <v>524</v>
      </c>
      <c r="P809" s="64">
        <v>549</v>
      </c>
      <c r="Q809" s="64">
        <v>553</v>
      </c>
      <c r="R809" s="64">
        <v>551</v>
      </c>
      <c r="S809" s="64">
        <v>570</v>
      </c>
      <c r="T809" s="64">
        <v>617</v>
      </c>
      <c r="U809" s="64">
        <v>698</v>
      </c>
      <c r="V809" s="64">
        <v>774</v>
      </c>
      <c r="W809" s="64">
        <v>822</v>
      </c>
      <c r="X809" s="64">
        <v>828</v>
      </c>
      <c r="Y809" s="64">
        <v>821</v>
      </c>
      <c r="Z809" s="64">
        <v>808</v>
      </c>
      <c r="AA809" s="64">
        <v>802</v>
      </c>
      <c r="AB809" s="65">
        <v>1</v>
      </c>
      <c r="AC809" s="65">
        <f t="shared" si="36"/>
        <v>2</v>
      </c>
      <c r="AD809" s="65">
        <v>7</v>
      </c>
      <c r="AF809" s="59">
        <v>4</v>
      </c>
      <c r="AG809" s="59">
        <v>13</v>
      </c>
      <c r="AH809">
        <v>2023</v>
      </c>
      <c r="AI809" s="74"/>
    </row>
    <row r="810" spans="1:35">
      <c r="A810" s="64">
        <v>20230320</v>
      </c>
      <c r="B810" s="64">
        <f t="shared" si="37"/>
        <v>791</v>
      </c>
      <c r="C810" s="64">
        <f t="shared" si="38"/>
        <v>648</v>
      </c>
      <c r="D810" s="64">
        <v>760</v>
      </c>
      <c r="E810" s="64">
        <v>732</v>
      </c>
      <c r="F810" s="64">
        <v>719</v>
      </c>
      <c r="G810" s="64">
        <v>716</v>
      </c>
      <c r="H810" s="64">
        <v>719</v>
      </c>
      <c r="I810" s="64">
        <v>731</v>
      </c>
      <c r="J810" s="64">
        <v>742</v>
      </c>
      <c r="K810" s="64">
        <v>733</v>
      </c>
      <c r="L810" s="64">
        <v>648</v>
      </c>
      <c r="M810" s="64">
        <v>672</v>
      </c>
      <c r="N810" s="64">
        <v>672</v>
      </c>
      <c r="O810" s="64">
        <v>656</v>
      </c>
      <c r="P810" s="64">
        <v>698</v>
      </c>
      <c r="Q810" s="64">
        <v>682</v>
      </c>
      <c r="R810" s="64">
        <v>679</v>
      </c>
      <c r="S810" s="64">
        <v>687</v>
      </c>
      <c r="T810" s="64">
        <v>687</v>
      </c>
      <c r="U810" s="64">
        <v>741</v>
      </c>
      <c r="V810" s="64">
        <v>771</v>
      </c>
      <c r="W810" s="64">
        <v>791</v>
      </c>
      <c r="X810" s="64">
        <v>788</v>
      </c>
      <c r="Y810" s="64">
        <v>767</v>
      </c>
      <c r="Z810" s="64">
        <v>746</v>
      </c>
      <c r="AA810" s="64">
        <v>724</v>
      </c>
      <c r="AB810" s="65">
        <v>1</v>
      </c>
      <c r="AC810" s="65">
        <f t="shared" si="36"/>
        <v>0</v>
      </c>
      <c r="AD810" s="65">
        <v>1</v>
      </c>
      <c r="AF810" s="59">
        <v>4</v>
      </c>
      <c r="AG810" s="59">
        <v>5</v>
      </c>
      <c r="AH810">
        <v>2023</v>
      </c>
      <c r="AI810" s="74"/>
    </row>
    <row r="811" spans="1:35">
      <c r="A811" s="64">
        <v>20230321</v>
      </c>
      <c r="B811" s="64">
        <f t="shared" si="37"/>
        <v>785</v>
      </c>
      <c r="C811" s="64">
        <f t="shared" si="38"/>
        <v>616</v>
      </c>
      <c r="D811" s="64">
        <v>675</v>
      </c>
      <c r="E811" s="64">
        <v>638</v>
      </c>
      <c r="F811" s="64">
        <v>621</v>
      </c>
      <c r="G811" s="64">
        <v>616</v>
      </c>
      <c r="H811" s="64">
        <v>617</v>
      </c>
      <c r="I811" s="64">
        <v>637</v>
      </c>
      <c r="J811" s="64">
        <v>672</v>
      </c>
      <c r="K811" s="64">
        <v>718</v>
      </c>
      <c r="L811" s="64">
        <v>767</v>
      </c>
      <c r="M811" s="64">
        <v>773</v>
      </c>
      <c r="N811" s="64">
        <v>755</v>
      </c>
      <c r="O811" s="64">
        <v>732</v>
      </c>
      <c r="P811" s="64">
        <v>704</v>
      </c>
      <c r="Q811" s="64">
        <v>661</v>
      </c>
      <c r="R811" s="64">
        <v>657</v>
      </c>
      <c r="S811" s="64">
        <v>692</v>
      </c>
      <c r="T811" s="64">
        <v>678</v>
      </c>
      <c r="U811" s="64">
        <v>750</v>
      </c>
      <c r="V811" s="64">
        <v>781</v>
      </c>
      <c r="W811" s="64">
        <v>785</v>
      </c>
      <c r="X811" s="64">
        <v>774</v>
      </c>
      <c r="Y811" s="64">
        <v>752</v>
      </c>
      <c r="Z811" s="64">
        <v>732</v>
      </c>
      <c r="AA811" s="64">
        <v>711</v>
      </c>
      <c r="AB811" s="65">
        <v>1</v>
      </c>
      <c r="AC811" s="65">
        <f t="shared" si="36"/>
        <v>0</v>
      </c>
      <c r="AD811" s="65">
        <v>2</v>
      </c>
      <c r="AF811" s="59">
        <v>7</v>
      </c>
      <c r="AG811" s="59">
        <v>2</v>
      </c>
      <c r="AH811">
        <v>2023</v>
      </c>
      <c r="AI811" s="74"/>
    </row>
    <row r="812" spans="1:35">
      <c r="A812" s="64">
        <v>20230322</v>
      </c>
      <c r="B812" s="64">
        <f t="shared" si="37"/>
        <v>779</v>
      </c>
      <c r="C812" s="64">
        <f t="shared" si="38"/>
        <v>600</v>
      </c>
      <c r="D812" s="64">
        <v>663</v>
      </c>
      <c r="E812" s="64">
        <v>628</v>
      </c>
      <c r="F812" s="64">
        <v>610</v>
      </c>
      <c r="G812" s="64">
        <v>600</v>
      </c>
      <c r="H812" s="64">
        <v>603</v>
      </c>
      <c r="I812" s="64">
        <v>624</v>
      </c>
      <c r="J812" s="64">
        <v>654</v>
      </c>
      <c r="K812" s="64">
        <v>680</v>
      </c>
      <c r="L812" s="64">
        <v>672</v>
      </c>
      <c r="M812" s="64">
        <v>665</v>
      </c>
      <c r="N812" s="64">
        <v>705</v>
      </c>
      <c r="O812" s="64">
        <v>667</v>
      </c>
      <c r="P812" s="64">
        <v>683</v>
      </c>
      <c r="Q812" s="64">
        <v>694</v>
      </c>
      <c r="R812" s="64">
        <v>731</v>
      </c>
      <c r="S812" s="64">
        <v>741</v>
      </c>
      <c r="T812" s="64">
        <v>751</v>
      </c>
      <c r="U812" s="64">
        <v>767</v>
      </c>
      <c r="V812" s="64">
        <v>777</v>
      </c>
      <c r="W812" s="64">
        <v>779</v>
      </c>
      <c r="X812" s="64">
        <v>766</v>
      </c>
      <c r="Y812" s="64">
        <v>741</v>
      </c>
      <c r="Z812" s="64">
        <v>717</v>
      </c>
      <c r="AA812" s="64">
        <v>693</v>
      </c>
      <c r="AB812" s="65">
        <v>1</v>
      </c>
      <c r="AC812" s="65">
        <f t="shared" si="36"/>
        <v>0</v>
      </c>
      <c r="AD812" s="65">
        <v>3</v>
      </c>
      <c r="AF812" s="59">
        <v>8</v>
      </c>
      <c r="AG812" s="59">
        <v>5</v>
      </c>
      <c r="AH812">
        <v>2023</v>
      </c>
      <c r="AI812" s="74"/>
    </row>
    <row r="813" spans="1:35">
      <c r="A813" s="64">
        <v>20230323</v>
      </c>
      <c r="B813" s="64">
        <f t="shared" si="37"/>
        <v>770</v>
      </c>
      <c r="C813" s="64">
        <f t="shared" si="38"/>
        <v>584</v>
      </c>
      <c r="D813" s="64">
        <v>646</v>
      </c>
      <c r="E813" s="64">
        <v>611</v>
      </c>
      <c r="F813" s="64">
        <v>592</v>
      </c>
      <c r="G813" s="64">
        <v>584</v>
      </c>
      <c r="H813" s="64">
        <v>589</v>
      </c>
      <c r="I813" s="64">
        <v>605</v>
      </c>
      <c r="J813" s="64">
        <v>636</v>
      </c>
      <c r="K813" s="64">
        <v>669</v>
      </c>
      <c r="L813" s="64">
        <v>666</v>
      </c>
      <c r="M813" s="64">
        <v>659</v>
      </c>
      <c r="N813" s="64">
        <v>614</v>
      </c>
      <c r="O813" s="64">
        <v>697</v>
      </c>
      <c r="P813" s="64">
        <v>695</v>
      </c>
      <c r="Q813" s="64">
        <v>674</v>
      </c>
      <c r="R813" s="64">
        <v>636</v>
      </c>
      <c r="S813" s="64">
        <v>662</v>
      </c>
      <c r="T813" s="64">
        <v>696</v>
      </c>
      <c r="U813" s="64">
        <v>724</v>
      </c>
      <c r="V813" s="64">
        <v>756</v>
      </c>
      <c r="W813" s="64">
        <v>770</v>
      </c>
      <c r="X813" s="64">
        <v>760</v>
      </c>
      <c r="Y813" s="64">
        <v>744</v>
      </c>
      <c r="Z813" s="64">
        <v>733</v>
      </c>
      <c r="AA813" s="64">
        <v>712</v>
      </c>
      <c r="AB813" s="65">
        <v>1</v>
      </c>
      <c r="AC813" s="65">
        <f t="shared" si="36"/>
        <v>0</v>
      </c>
      <c r="AD813" s="65">
        <v>4</v>
      </c>
      <c r="AF813" s="59">
        <v>6</v>
      </c>
      <c r="AG813" s="59">
        <v>2</v>
      </c>
      <c r="AH813">
        <v>2023</v>
      </c>
      <c r="AI813" s="74"/>
    </row>
    <row r="814" spans="1:35">
      <c r="A814" s="64">
        <v>20230324</v>
      </c>
      <c r="B814" s="64">
        <f t="shared" si="37"/>
        <v>825</v>
      </c>
      <c r="C814" s="64">
        <f t="shared" si="38"/>
        <v>596</v>
      </c>
      <c r="D814" s="64">
        <v>664</v>
      </c>
      <c r="E814" s="64">
        <v>634</v>
      </c>
      <c r="F814" s="64">
        <v>615</v>
      </c>
      <c r="G814" s="64">
        <v>596</v>
      </c>
      <c r="H814" s="64">
        <v>600</v>
      </c>
      <c r="I814" s="64">
        <v>618</v>
      </c>
      <c r="J814" s="64">
        <v>654</v>
      </c>
      <c r="K814" s="64">
        <v>703</v>
      </c>
      <c r="L814" s="64">
        <v>742</v>
      </c>
      <c r="M814" s="64">
        <v>709</v>
      </c>
      <c r="N814" s="64">
        <v>665</v>
      </c>
      <c r="O814" s="64">
        <v>682</v>
      </c>
      <c r="P814" s="64">
        <v>740</v>
      </c>
      <c r="Q814" s="64">
        <v>745</v>
      </c>
      <c r="R814" s="64">
        <v>749</v>
      </c>
      <c r="S814" s="64">
        <v>772</v>
      </c>
      <c r="T814" s="64">
        <v>802</v>
      </c>
      <c r="U814" s="64">
        <v>824</v>
      </c>
      <c r="V814" s="64">
        <v>825</v>
      </c>
      <c r="W814" s="64">
        <v>823</v>
      </c>
      <c r="X814" s="64">
        <v>811</v>
      </c>
      <c r="Y814" s="64">
        <v>790</v>
      </c>
      <c r="Z814" s="64">
        <v>770</v>
      </c>
      <c r="AA814" s="64">
        <v>755</v>
      </c>
      <c r="AB814" s="65">
        <v>1</v>
      </c>
      <c r="AC814" s="65">
        <f t="shared" si="36"/>
        <v>0</v>
      </c>
      <c r="AD814" s="65">
        <v>5</v>
      </c>
      <c r="AF814" s="59">
        <v>5</v>
      </c>
      <c r="AG814" s="59">
        <v>2</v>
      </c>
      <c r="AH814">
        <v>2023</v>
      </c>
      <c r="AI814" s="74"/>
    </row>
    <row r="815" spans="1:35">
      <c r="A815" s="64">
        <v>20230325</v>
      </c>
      <c r="B815" s="64">
        <f t="shared" si="37"/>
        <v>795</v>
      </c>
      <c r="C815" s="64">
        <f t="shared" si="38"/>
        <v>634</v>
      </c>
      <c r="D815" s="64">
        <v>711</v>
      </c>
      <c r="E815" s="64">
        <v>678</v>
      </c>
      <c r="F815" s="64">
        <v>653</v>
      </c>
      <c r="G815" s="64">
        <v>638</v>
      </c>
      <c r="H815" s="64">
        <v>646</v>
      </c>
      <c r="I815" s="64">
        <v>659</v>
      </c>
      <c r="J815" s="64">
        <v>676</v>
      </c>
      <c r="K815" s="64">
        <v>686</v>
      </c>
      <c r="L815" s="64">
        <v>690</v>
      </c>
      <c r="M815" s="64">
        <v>666</v>
      </c>
      <c r="N815" s="64">
        <v>692</v>
      </c>
      <c r="O815" s="64">
        <v>689</v>
      </c>
      <c r="P815" s="64">
        <v>681</v>
      </c>
      <c r="Q815" s="64">
        <v>653</v>
      </c>
      <c r="R815" s="64">
        <v>634</v>
      </c>
      <c r="S815" s="64">
        <v>648</v>
      </c>
      <c r="T815" s="64">
        <v>689</v>
      </c>
      <c r="U815" s="64">
        <v>735</v>
      </c>
      <c r="V815" s="64">
        <v>778</v>
      </c>
      <c r="W815" s="64">
        <v>795</v>
      </c>
      <c r="X815" s="64">
        <v>791</v>
      </c>
      <c r="Y815" s="64">
        <v>779</v>
      </c>
      <c r="Z815" s="64">
        <v>771</v>
      </c>
      <c r="AA815" s="64">
        <v>759</v>
      </c>
      <c r="AB815" s="65">
        <v>1</v>
      </c>
      <c r="AC815" s="65">
        <f t="shared" si="36"/>
        <v>1</v>
      </c>
      <c r="AD815" s="65">
        <v>6</v>
      </c>
      <c r="AF815" s="59">
        <v>6</v>
      </c>
      <c r="AG815" s="59">
        <v>2</v>
      </c>
      <c r="AH815">
        <v>2023</v>
      </c>
      <c r="AI815" s="74"/>
    </row>
    <row r="816" spans="1:35">
      <c r="A816" s="64">
        <v>20230326</v>
      </c>
      <c r="B816" s="64">
        <f t="shared" si="37"/>
        <v>844</v>
      </c>
      <c r="C816" s="64">
        <f t="shared" si="38"/>
        <v>415</v>
      </c>
      <c r="D816" s="64">
        <v>713</v>
      </c>
      <c r="E816" s="64">
        <v>679</v>
      </c>
      <c r="F816" s="64">
        <v>656</v>
      </c>
      <c r="G816" s="64">
        <v>644</v>
      </c>
      <c r="H816" s="64">
        <v>645</v>
      </c>
      <c r="I816" s="64">
        <v>660</v>
      </c>
      <c r="J816" s="64">
        <v>677</v>
      </c>
      <c r="K816" s="64">
        <v>668</v>
      </c>
      <c r="L816" s="64">
        <v>627</v>
      </c>
      <c r="M816" s="64">
        <v>575</v>
      </c>
      <c r="N816" s="64">
        <v>478</v>
      </c>
      <c r="O816" s="64">
        <v>415</v>
      </c>
      <c r="P816" s="64">
        <v>465</v>
      </c>
      <c r="Q816" s="64">
        <v>496</v>
      </c>
      <c r="R816" s="64">
        <v>504</v>
      </c>
      <c r="S816" s="64">
        <v>522</v>
      </c>
      <c r="T816" s="64">
        <v>592</v>
      </c>
      <c r="U816" s="64">
        <v>679</v>
      </c>
      <c r="V816" s="64">
        <v>776</v>
      </c>
      <c r="W816" s="64">
        <v>835</v>
      </c>
      <c r="X816" s="64">
        <v>844</v>
      </c>
      <c r="Y816" s="64">
        <v>835</v>
      </c>
      <c r="Z816" s="64">
        <v>826</v>
      </c>
      <c r="AA816" s="64">
        <v>799</v>
      </c>
      <c r="AB816" s="65">
        <v>1</v>
      </c>
      <c r="AC816" s="65">
        <f t="shared" si="36"/>
        <v>2</v>
      </c>
      <c r="AD816" s="65">
        <v>7</v>
      </c>
      <c r="AF816" s="59">
        <v>4</v>
      </c>
      <c r="AG816" s="59">
        <v>12</v>
      </c>
      <c r="AH816">
        <v>2023</v>
      </c>
      <c r="AI816" s="74"/>
    </row>
    <row r="817" spans="1:35">
      <c r="A817" s="64">
        <v>20230327</v>
      </c>
      <c r="B817" s="64">
        <f t="shared" si="37"/>
        <v>878</v>
      </c>
      <c r="C817" s="64">
        <f t="shared" si="38"/>
        <v>521</v>
      </c>
      <c r="D817" s="64">
        <v>757</v>
      </c>
      <c r="E817" s="64">
        <v>722</v>
      </c>
      <c r="F817" s="64">
        <v>704</v>
      </c>
      <c r="G817" s="64">
        <v>689</v>
      </c>
      <c r="H817" s="64">
        <v>691</v>
      </c>
      <c r="I817" s="64">
        <v>708</v>
      </c>
      <c r="J817" s="64">
        <v>739</v>
      </c>
      <c r="K817" s="64">
        <v>728</v>
      </c>
      <c r="L817" s="64">
        <v>579</v>
      </c>
      <c r="M817" s="64">
        <v>536</v>
      </c>
      <c r="N817" s="64">
        <v>525</v>
      </c>
      <c r="O817" s="64">
        <v>521</v>
      </c>
      <c r="P817" s="64">
        <v>541</v>
      </c>
      <c r="Q817" s="64">
        <v>556</v>
      </c>
      <c r="R817" s="64">
        <v>547</v>
      </c>
      <c r="S817" s="64">
        <v>591</v>
      </c>
      <c r="T817" s="64">
        <v>662</v>
      </c>
      <c r="U817" s="64">
        <v>735</v>
      </c>
      <c r="V817" s="64">
        <v>822</v>
      </c>
      <c r="W817" s="64">
        <v>876</v>
      </c>
      <c r="X817" s="64">
        <v>878</v>
      </c>
      <c r="Y817" s="64">
        <v>865</v>
      </c>
      <c r="Z817" s="64">
        <v>846</v>
      </c>
      <c r="AA817" s="64">
        <v>829</v>
      </c>
      <c r="AB817" s="65">
        <v>1</v>
      </c>
      <c r="AC817" s="65">
        <f t="shared" si="36"/>
        <v>0</v>
      </c>
      <c r="AD817" s="65">
        <v>1</v>
      </c>
      <c r="AF817" s="59">
        <v>4</v>
      </c>
      <c r="AG817" s="59">
        <v>15</v>
      </c>
      <c r="AH817">
        <v>2023</v>
      </c>
      <c r="AI817" s="74"/>
    </row>
    <row r="818" spans="1:35">
      <c r="A818" s="64">
        <v>20230328</v>
      </c>
      <c r="B818" s="64">
        <f t="shared" si="37"/>
        <v>850</v>
      </c>
      <c r="C818" s="64">
        <f t="shared" si="38"/>
        <v>515</v>
      </c>
      <c r="D818" s="64">
        <v>786</v>
      </c>
      <c r="E818" s="64">
        <v>754</v>
      </c>
      <c r="F818" s="64">
        <v>739</v>
      </c>
      <c r="G818" s="64">
        <v>732</v>
      </c>
      <c r="H818" s="64">
        <v>738</v>
      </c>
      <c r="I818" s="64">
        <v>759</v>
      </c>
      <c r="J818" s="64">
        <v>772</v>
      </c>
      <c r="K818" s="64">
        <v>698</v>
      </c>
      <c r="L818" s="64">
        <v>585</v>
      </c>
      <c r="M818" s="64">
        <v>557</v>
      </c>
      <c r="N818" s="64">
        <v>546</v>
      </c>
      <c r="O818" s="64">
        <v>520</v>
      </c>
      <c r="P818" s="64">
        <v>515</v>
      </c>
      <c r="Q818" s="64">
        <v>537</v>
      </c>
      <c r="R818" s="64">
        <v>563</v>
      </c>
      <c r="S818" s="64">
        <v>609</v>
      </c>
      <c r="T818" s="64">
        <v>671</v>
      </c>
      <c r="U818" s="64">
        <v>725</v>
      </c>
      <c r="V818" s="64">
        <v>784</v>
      </c>
      <c r="W818" s="64">
        <v>847</v>
      </c>
      <c r="X818" s="64">
        <v>850</v>
      </c>
      <c r="Y818" s="64">
        <v>837</v>
      </c>
      <c r="Z818" s="64">
        <v>818</v>
      </c>
      <c r="AA818" s="64">
        <v>796</v>
      </c>
      <c r="AB818" s="65">
        <v>1</v>
      </c>
      <c r="AC818" s="65">
        <f t="shared" si="36"/>
        <v>0</v>
      </c>
      <c r="AD818" s="65">
        <v>2</v>
      </c>
      <c r="AF818" s="59">
        <v>3</v>
      </c>
      <c r="AG818" s="59">
        <v>14</v>
      </c>
      <c r="AH818">
        <v>2023</v>
      </c>
      <c r="AI818" s="74"/>
    </row>
    <row r="819" spans="1:35">
      <c r="A819" s="64">
        <v>20230329</v>
      </c>
      <c r="B819" s="64">
        <f t="shared" si="37"/>
        <v>844</v>
      </c>
      <c r="C819" s="64">
        <f t="shared" si="38"/>
        <v>508</v>
      </c>
      <c r="D819" s="64">
        <v>748</v>
      </c>
      <c r="E819" s="64">
        <v>714</v>
      </c>
      <c r="F819" s="64">
        <v>701</v>
      </c>
      <c r="G819" s="64">
        <v>694</v>
      </c>
      <c r="H819" s="64">
        <v>702</v>
      </c>
      <c r="I819" s="64">
        <v>718</v>
      </c>
      <c r="J819" s="64">
        <v>744</v>
      </c>
      <c r="K819" s="64">
        <v>673</v>
      </c>
      <c r="L819" s="64">
        <v>570</v>
      </c>
      <c r="M819" s="64">
        <v>540</v>
      </c>
      <c r="N819" s="64">
        <v>536</v>
      </c>
      <c r="O819" s="64">
        <v>508</v>
      </c>
      <c r="P819" s="64">
        <v>519</v>
      </c>
      <c r="Q819" s="64">
        <v>536</v>
      </c>
      <c r="R819" s="64">
        <v>556</v>
      </c>
      <c r="S819" s="64">
        <v>612</v>
      </c>
      <c r="T819" s="64">
        <v>672</v>
      </c>
      <c r="U819" s="64">
        <v>719</v>
      </c>
      <c r="V819" s="64">
        <v>776</v>
      </c>
      <c r="W819" s="64">
        <v>834</v>
      </c>
      <c r="X819" s="64">
        <v>844</v>
      </c>
      <c r="Y819" s="64">
        <v>833</v>
      </c>
      <c r="Z819" s="64">
        <v>815</v>
      </c>
      <c r="AA819" s="64">
        <v>798</v>
      </c>
      <c r="AB819" s="65">
        <v>1</v>
      </c>
      <c r="AC819" s="65">
        <f t="shared" si="36"/>
        <v>0</v>
      </c>
      <c r="AD819" s="65">
        <v>3</v>
      </c>
      <c r="AF819" s="59">
        <v>5</v>
      </c>
      <c r="AG819" s="59">
        <v>14</v>
      </c>
      <c r="AH819">
        <v>2023</v>
      </c>
      <c r="AI819" s="74"/>
    </row>
    <row r="820" spans="1:35">
      <c r="A820" s="64">
        <v>20230330</v>
      </c>
      <c r="B820" s="64">
        <f t="shared" si="37"/>
        <v>800</v>
      </c>
      <c r="C820" s="64">
        <f t="shared" si="38"/>
        <v>566</v>
      </c>
      <c r="D820" s="64">
        <v>767</v>
      </c>
      <c r="E820" s="64">
        <v>739</v>
      </c>
      <c r="F820" s="64">
        <v>723</v>
      </c>
      <c r="G820" s="64">
        <v>717</v>
      </c>
      <c r="H820" s="64">
        <v>718</v>
      </c>
      <c r="I820" s="64">
        <v>723</v>
      </c>
      <c r="J820" s="64">
        <v>732</v>
      </c>
      <c r="K820" s="64">
        <v>713</v>
      </c>
      <c r="L820" s="64">
        <v>650</v>
      </c>
      <c r="M820" s="64">
        <v>643</v>
      </c>
      <c r="N820" s="64">
        <v>569</v>
      </c>
      <c r="O820" s="64">
        <v>578</v>
      </c>
      <c r="P820" s="64">
        <v>566</v>
      </c>
      <c r="Q820" s="64">
        <v>605</v>
      </c>
      <c r="R820" s="64">
        <v>597</v>
      </c>
      <c r="S820" s="64">
        <v>638</v>
      </c>
      <c r="T820" s="64">
        <v>726</v>
      </c>
      <c r="U820" s="64">
        <v>749</v>
      </c>
      <c r="V820" s="64">
        <v>778</v>
      </c>
      <c r="W820" s="64">
        <v>800</v>
      </c>
      <c r="X820" s="64">
        <v>795</v>
      </c>
      <c r="Y820" s="64">
        <v>778</v>
      </c>
      <c r="Z820" s="64">
        <v>759</v>
      </c>
      <c r="AA820" s="64">
        <v>680</v>
      </c>
      <c r="AB820" s="65">
        <v>1</v>
      </c>
      <c r="AC820" s="65">
        <f t="shared" si="36"/>
        <v>0</v>
      </c>
      <c r="AD820" s="65">
        <v>4</v>
      </c>
      <c r="AF820" s="59">
        <v>5</v>
      </c>
      <c r="AG820" s="59">
        <v>10</v>
      </c>
      <c r="AH820">
        <v>2023</v>
      </c>
      <c r="AI820" s="74"/>
    </row>
    <row r="821" spans="1:35">
      <c r="A821" s="64">
        <v>20230331</v>
      </c>
      <c r="B821" s="64">
        <f t="shared" si="37"/>
        <v>822</v>
      </c>
      <c r="C821" s="64">
        <f t="shared" si="38"/>
        <v>508</v>
      </c>
      <c r="D821" s="64">
        <v>695</v>
      </c>
      <c r="E821" s="64">
        <v>666</v>
      </c>
      <c r="F821" s="64">
        <v>650</v>
      </c>
      <c r="G821" s="64">
        <v>643</v>
      </c>
      <c r="H821" s="64">
        <v>648</v>
      </c>
      <c r="I821" s="64">
        <v>672</v>
      </c>
      <c r="J821" s="64">
        <v>701</v>
      </c>
      <c r="K821" s="64">
        <v>647</v>
      </c>
      <c r="L821" s="64">
        <v>537</v>
      </c>
      <c r="M821" s="64">
        <v>515</v>
      </c>
      <c r="N821" s="64">
        <v>510</v>
      </c>
      <c r="O821" s="64">
        <v>508</v>
      </c>
      <c r="P821" s="64">
        <v>525</v>
      </c>
      <c r="Q821" s="64">
        <v>562</v>
      </c>
      <c r="R821" s="64">
        <v>594</v>
      </c>
      <c r="S821" s="64">
        <v>579</v>
      </c>
      <c r="T821" s="64">
        <v>650</v>
      </c>
      <c r="U821" s="64">
        <v>708</v>
      </c>
      <c r="V821" s="64">
        <v>755</v>
      </c>
      <c r="W821" s="64">
        <v>807</v>
      </c>
      <c r="X821" s="64">
        <v>822</v>
      </c>
      <c r="Y821" s="64">
        <v>817</v>
      </c>
      <c r="Z821" s="64">
        <v>802</v>
      </c>
      <c r="AA821" s="64">
        <v>781</v>
      </c>
      <c r="AB821" s="65">
        <v>1</v>
      </c>
      <c r="AC821" s="65">
        <f t="shared" si="36"/>
        <v>0</v>
      </c>
      <c r="AD821" s="65">
        <v>5</v>
      </c>
      <c r="AF821" s="59">
        <v>7</v>
      </c>
      <c r="AG821" s="59">
        <v>14</v>
      </c>
      <c r="AH821">
        <v>2023</v>
      </c>
      <c r="AI821" s="74"/>
    </row>
    <row r="822" spans="1:35">
      <c r="A822" s="64">
        <v>20230401</v>
      </c>
      <c r="B822" s="64">
        <f t="shared" si="37"/>
        <v>781</v>
      </c>
      <c r="C822" s="64">
        <f t="shared" si="38"/>
        <v>455</v>
      </c>
      <c r="D822" s="64">
        <v>738</v>
      </c>
      <c r="E822" s="64">
        <v>704</v>
      </c>
      <c r="F822" s="64">
        <v>679</v>
      </c>
      <c r="G822" s="64">
        <v>665</v>
      </c>
      <c r="H822" s="64">
        <v>652</v>
      </c>
      <c r="I822" s="64">
        <v>653</v>
      </c>
      <c r="J822" s="64">
        <v>665</v>
      </c>
      <c r="K822" s="64">
        <v>601</v>
      </c>
      <c r="L822" s="64">
        <v>553</v>
      </c>
      <c r="M822" s="64">
        <v>531</v>
      </c>
      <c r="N822" s="64">
        <v>495</v>
      </c>
      <c r="O822" s="64">
        <v>455</v>
      </c>
      <c r="P822" s="64">
        <v>496</v>
      </c>
      <c r="Q822" s="64">
        <v>531</v>
      </c>
      <c r="R822" s="64">
        <v>516</v>
      </c>
      <c r="S822" s="64">
        <v>552</v>
      </c>
      <c r="T822" s="64">
        <v>602</v>
      </c>
      <c r="U822" s="64">
        <v>682</v>
      </c>
      <c r="V822" s="64">
        <v>722</v>
      </c>
      <c r="W822" s="64">
        <v>765</v>
      </c>
      <c r="X822" s="64">
        <v>781</v>
      </c>
      <c r="Y822" s="64">
        <v>776</v>
      </c>
      <c r="Z822" s="64">
        <v>758</v>
      </c>
      <c r="AA822" s="64">
        <v>734</v>
      </c>
      <c r="AB822" s="65">
        <v>1</v>
      </c>
      <c r="AC822" s="65">
        <f t="shared" si="36"/>
        <v>1</v>
      </c>
      <c r="AD822" s="65">
        <v>6</v>
      </c>
      <c r="AF822" s="59">
        <v>7</v>
      </c>
      <c r="AG822" s="59">
        <v>13</v>
      </c>
      <c r="AH822">
        <v>2023</v>
      </c>
      <c r="AI822" s="74"/>
    </row>
    <row r="823" spans="1:35">
      <c r="A823" s="64">
        <v>20230402</v>
      </c>
      <c r="B823" s="64">
        <f t="shared" si="37"/>
        <v>781</v>
      </c>
      <c r="C823" s="64">
        <f t="shared" si="38"/>
        <v>429</v>
      </c>
      <c r="D823" s="64">
        <v>691</v>
      </c>
      <c r="E823" s="64">
        <v>664</v>
      </c>
      <c r="F823" s="64">
        <v>644</v>
      </c>
      <c r="G823" s="64">
        <v>635</v>
      </c>
      <c r="H823" s="64">
        <v>643</v>
      </c>
      <c r="I823" s="64">
        <v>664</v>
      </c>
      <c r="J823" s="64">
        <v>672</v>
      </c>
      <c r="K823" s="64">
        <v>560</v>
      </c>
      <c r="L823" s="64">
        <v>463</v>
      </c>
      <c r="M823" s="64">
        <v>429</v>
      </c>
      <c r="N823" s="64">
        <v>462</v>
      </c>
      <c r="O823" s="64">
        <v>501</v>
      </c>
      <c r="P823" s="64">
        <v>517</v>
      </c>
      <c r="Q823" s="64">
        <v>524</v>
      </c>
      <c r="R823" s="64">
        <v>541</v>
      </c>
      <c r="S823" s="64">
        <v>564</v>
      </c>
      <c r="T823" s="64">
        <v>575</v>
      </c>
      <c r="U823" s="64">
        <v>663</v>
      </c>
      <c r="V823" s="64">
        <v>730</v>
      </c>
      <c r="W823" s="64">
        <v>770</v>
      </c>
      <c r="X823" s="64">
        <v>781</v>
      </c>
      <c r="Y823" s="64">
        <v>770</v>
      </c>
      <c r="Z823" s="64">
        <v>753</v>
      </c>
      <c r="AA823" s="64">
        <v>732</v>
      </c>
      <c r="AB823" s="65">
        <v>1</v>
      </c>
      <c r="AC823" s="65">
        <f t="shared" si="36"/>
        <v>2</v>
      </c>
      <c r="AD823" s="65">
        <v>7</v>
      </c>
      <c r="AF823" s="59">
        <v>7</v>
      </c>
      <c r="AG823" s="59">
        <v>15</v>
      </c>
      <c r="AH823">
        <v>2023</v>
      </c>
      <c r="AI823" s="74"/>
    </row>
    <row r="824" spans="1:35">
      <c r="A824" s="64">
        <v>20230403</v>
      </c>
      <c r="B824" s="64">
        <f t="shared" si="37"/>
        <v>774</v>
      </c>
      <c r="C824" s="64">
        <f t="shared" si="38"/>
        <v>492</v>
      </c>
      <c r="D824" s="64">
        <v>693</v>
      </c>
      <c r="E824" s="64">
        <v>667</v>
      </c>
      <c r="F824" s="64">
        <v>649</v>
      </c>
      <c r="G824" s="64">
        <v>638</v>
      </c>
      <c r="H824" s="64">
        <v>643</v>
      </c>
      <c r="I824" s="64">
        <v>661</v>
      </c>
      <c r="J824" s="64">
        <v>666</v>
      </c>
      <c r="K824" s="64">
        <v>611</v>
      </c>
      <c r="L824" s="64">
        <v>547</v>
      </c>
      <c r="M824" s="64">
        <v>526</v>
      </c>
      <c r="N824" s="64">
        <v>525</v>
      </c>
      <c r="O824" s="64">
        <v>499</v>
      </c>
      <c r="P824" s="64">
        <v>492</v>
      </c>
      <c r="Q824" s="64">
        <v>512</v>
      </c>
      <c r="R824" s="64">
        <v>532</v>
      </c>
      <c r="S824" s="64">
        <v>579</v>
      </c>
      <c r="T824" s="64">
        <v>644</v>
      </c>
      <c r="U824" s="64">
        <v>704</v>
      </c>
      <c r="V824" s="64">
        <v>741</v>
      </c>
      <c r="W824" s="64">
        <v>774</v>
      </c>
      <c r="X824" s="64">
        <v>772</v>
      </c>
      <c r="Y824" s="64">
        <v>751</v>
      </c>
      <c r="Z824" s="64">
        <v>726</v>
      </c>
      <c r="AA824" s="64">
        <v>704</v>
      </c>
      <c r="AB824" s="65">
        <v>1</v>
      </c>
      <c r="AC824" s="65">
        <f t="shared" si="36"/>
        <v>0</v>
      </c>
      <c r="AD824" s="65">
        <v>1</v>
      </c>
      <c r="AF824" s="59">
        <v>7</v>
      </c>
      <c r="AG824" s="59">
        <v>14</v>
      </c>
      <c r="AH824">
        <v>2023</v>
      </c>
      <c r="AI824" s="74"/>
    </row>
    <row r="825" spans="1:35">
      <c r="A825" s="64">
        <v>20230404</v>
      </c>
      <c r="B825" s="64">
        <f t="shared" si="37"/>
        <v>762</v>
      </c>
      <c r="C825" s="64">
        <f t="shared" si="38"/>
        <v>579</v>
      </c>
      <c r="D825" s="64">
        <v>660</v>
      </c>
      <c r="E825" s="64">
        <v>621</v>
      </c>
      <c r="F825" s="64">
        <v>596</v>
      </c>
      <c r="G825" s="64">
        <v>579</v>
      </c>
      <c r="H825" s="64">
        <v>579</v>
      </c>
      <c r="I825" s="64">
        <v>596</v>
      </c>
      <c r="J825" s="64">
        <v>618</v>
      </c>
      <c r="K825" s="64">
        <v>623</v>
      </c>
      <c r="L825" s="64">
        <v>642</v>
      </c>
      <c r="M825" s="64">
        <v>669</v>
      </c>
      <c r="N825" s="64">
        <v>668</v>
      </c>
      <c r="O825" s="64">
        <v>649</v>
      </c>
      <c r="P825" s="64">
        <v>649</v>
      </c>
      <c r="Q825" s="64">
        <v>666</v>
      </c>
      <c r="R825" s="64">
        <v>685</v>
      </c>
      <c r="S825" s="64">
        <v>692</v>
      </c>
      <c r="T825" s="64">
        <v>724</v>
      </c>
      <c r="U825" s="64">
        <v>749</v>
      </c>
      <c r="V825" s="64">
        <v>758</v>
      </c>
      <c r="W825" s="64">
        <v>762</v>
      </c>
      <c r="X825" s="64">
        <v>751</v>
      </c>
      <c r="Y825" s="64">
        <v>728</v>
      </c>
      <c r="Z825" s="64">
        <v>702</v>
      </c>
      <c r="AA825" s="64">
        <v>690</v>
      </c>
      <c r="AB825" s="65">
        <v>1</v>
      </c>
      <c r="AC825" s="65">
        <f t="shared" si="36"/>
        <v>0</v>
      </c>
      <c r="AD825" s="65">
        <v>2</v>
      </c>
      <c r="AF825" s="59">
        <v>7</v>
      </c>
      <c r="AG825" s="59">
        <v>2</v>
      </c>
      <c r="AH825">
        <v>2023</v>
      </c>
      <c r="AI825" s="74"/>
    </row>
    <row r="826" spans="1:35">
      <c r="A826" s="64">
        <v>20230405</v>
      </c>
      <c r="B826" s="64">
        <f t="shared" si="37"/>
        <v>801</v>
      </c>
      <c r="C826" s="64">
        <f t="shared" si="38"/>
        <v>588</v>
      </c>
      <c r="D826" s="64">
        <v>650</v>
      </c>
      <c r="E826" s="64">
        <v>619</v>
      </c>
      <c r="F826" s="64">
        <v>595</v>
      </c>
      <c r="G826" s="64">
        <v>588</v>
      </c>
      <c r="H826" s="64">
        <v>593</v>
      </c>
      <c r="I826" s="64">
        <v>610</v>
      </c>
      <c r="J826" s="64">
        <v>636</v>
      </c>
      <c r="K826" s="64">
        <v>692</v>
      </c>
      <c r="L826" s="64">
        <v>751</v>
      </c>
      <c r="M826" s="64">
        <v>774</v>
      </c>
      <c r="N826" s="64">
        <v>772</v>
      </c>
      <c r="O826" s="64">
        <v>756</v>
      </c>
      <c r="P826" s="64">
        <v>720</v>
      </c>
      <c r="Q826" s="64">
        <v>714</v>
      </c>
      <c r="R826" s="64">
        <v>690</v>
      </c>
      <c r="S826" s="64">
        <v>697</v>
      </c>
      <c r="T826" s="64">
        <v>709</v>
      </c>
      <c r="U826" s="64">
        <v>738</v>
      </c>
      <c r="V826" s="64">
        <v>767</v>
      </c>
      <c r="W826" s="64">
        <v>801</v>
      </c>
      <c r="X826" s="64">
        <v>799</v>
      </c>
      <c r="Y826" s="64">
        <v>785</v>
      </c>
      <c r="Z826" s="64">
        <v>774</v>
      </c>
      <c r="AA826" s="64">
        <v>759</v>
      </c>
      <c r="AB826" s="65">
        <v>1</v>
      </c>
      <c r="AC826" s="65">
        <f t="shared" si="36"/>
        <v>0</v>
      </c>
      <c r="AD826" s="65">
        <v>3</v>
      </c>
      <c r="AF826" s="59">
        <v>6</v>
      </c>
      <c r="AG826" s="59">
        <v>2</v>
      </c>
      <c r="AH826">
        <v>2023</v>
      </c>
      <c r="AI826" s="74"/>
    </row>
    <row r="827" spans="1:35">
      <c r="A827" s="64">
        <v>20230406</v>
      </c>
      <c r="B827" s="64">
        <f t="shared" si="37"/>
        <v>815</v>
      </c>
      <c r="C827" s="64">
        <f t="shared" si="38"/>
        <v>615</v>
      </c>
      <c r="D827" s="64">
        <v>718</v>
      </c>
      <c r="E827" s="64">
        <v>688</v>
      </c>
      <c r="F827" s="64">
        <v>669</v>
      </c>
      <c r="G827" s="64">
        <v>657</v>
      </c>
      <c r="H827" s="64">
        <v>659</v>
      </c>
      <c r="I827" s="64">
        <v>670</v>
      </c>
      <c r="J827" s="64">
        <v>687</v>
      </c>
      <c r="K827" s="64">
        <v>675</v>
      </c>
      <c r="L827" s="64">
        <v>668</v>
      </c>
      <c r="M827" s="64">
        <v>675</v>
      </c>
      <c r="N827" s="64">
        <v>707</v>
      </c>
      <c r="O827" s="64">
        <v>670</v>
      </c>
      <c r="P827" s="64">
        <v>615</v>
      </c>
      <c r="Q827" s="64">
        <v>670</v>
      </c>
      <c r="R827" s="64">
        <v>688</v>
      </c>
      <c r="S827" s="64">
        <v>681</v>
      </c>
      <c r="T827" s="64">
        <v>725</v>
      </c>
      <c r="U827" s="64">
        <v>760</v>
      </c>
      <c r="V827" s="64">
        <v>795</v>
      </c>
      <c r="W827" s="64">
        <v>815</v>
      </c>
      <c r="X827" s="64">
        <v>813</v>
      </c>
      <c r="Y827" s="64">
        <v>791</v>
      </c>
      <c r="Z827" s="64">
        <v>778</v>
      </c>
      <c r="AA827" s="64">
        <v>760</v>
      </c>
      <c r="AB827" s="65">
        <v>1</v>
      </c>
      <c r="AC827" s="65">
        <f t="shared" si="36"/>
        <v>0</v>
      </c>
      <c r="AD827" s="65">
        <v>4</v>
      </c>
      <c r="AF827" s="59">
        <v>4</v>
      </c>
      <c r="AG827" s="59">
        <v>2</v>
      </c>
      <c r="AH827">
        <v>2023</v>
      </c>
      <c r="AI827" s="74"/>
    </row>
    <row r="828" spans="1:35">
      <c r="A828" s="64">
        <v>20230407</v>
      </c>
      <c r="B828" s="64">
        <f t="shared" si="37"/>
        <v>839</v>
      </c>
      <c r="C828" s="64">
        <f t="shared" si="38"/>
        <v>525</v>
      </c>
      <c r="D828" s="64">
        <v>720</v>
      </c>
      <c r="E828" s="64">
        <v>684</v>
      </c>
      <c r="F828" s="64">
        <v>664</v>
      </c>
      <c r="G828" s="64">
        <v>653</v>
      </c>
      <c r="H828" s="64">
        <v>660</v>
      </c>
      <c r="I828" s="64">
        <v>691</v>
      </c>
      <c r="J828" s="64">
        <v>709</v>
      </c>
      <c r="K828" s="64">
        <v>631</v>
      </c>
      <c r="L828" s="64">
        <v>579</v>
      </c>
      <c r="M828" s="64">
        <v>573</v>
      </c>
      <c r="N828" s="64">
        <v>551</v>
      </c>
      <c r="O828" s="64">
        <v>525</v>
      </c>
      <c r="P828" s="64">
        <v>563</v>
      </c>
      <c r="Q828" s="64">
        <v>564</v>
      </c>
      <c r="R828" s="64">
        <v>640</v>
      </c>
      <c r="S828" s="64">
        <v>692</v>
      </c>
      <c r="T828" s="64">
        <v>685</v>
      </c>
      <c r="U828" s="64">
        <v>713</v>
      </c>
      <c r="V828" s="64">
        <v>787</v>
      </c>
      <c r="W828" s="64">
        <v>838</v>
      </c>
      <c r="X828" s="64">
        <v>839</v>
      </c>
      <c r="Y828" s="64">
        <v>831</v>
      </c>
      <c r="Z828" s="64">
        <v>829</v>
      </c>
      <c r="AA828" s="64">
        <v>819</v>
      </c>
      <c r="AB828" s="65">
        <v>1</v>
      </c>
      <c r="AC828" s="65">
        <f t="shared" si="36"/>
        <v>0</v>
      </c>
      <c r="AD828" s="65">
        <v>5</v>
      </c>
      <c r="AF828" s="59">
        <v>4</v>
      </c>
      <c r="AG828" s="59">
        <v>9</v>
      </c>
      <c r="AH828">
        <v>2023</v>
      </c>
      <c r="AI828" s="74"/>
    </row>
    <row r="829" spans="1:35">
      <c r="A829" s="64">
        <v>20230408</v>
      </c>
      <c r="B829" s="64">
        <f t="shared" si="37"/>
        <v>855</v>
      </c>
      <c r="C829" s="64">
        <f t="shared" si="38"/>
        <v>464</v>
      </c>
      <c r="D829" s="64">
        <v>780</v>
      </c>
      <c r="E829" s="64">
        <v>748</v>
      </c>
      <c r="F829" s="64">
        <v>735</v>
      </c>
      <c r="G829" s="64">
        <v>728</v>
      </c>
      <c r="H829" s="64">
        <v>732</v>
      </c>
      <c r="I829" s="64">
        <v>751</v>
      </c>
      <c r="J829" s="64">
        <v>747</v>
      </c>
      <c r="K829" s="64">
        <v>602</v>
      </c>
      <c r="L829" s="64">
        <v>484</v>
      </c>
      <c r="M829" s="64">
        <v>464</v>
      </c>
      <c r="N829" s="64">
        <v>508</v>
      </c>
      <c r="O829" s="64">
        <v>541</v>
      </c>
      <c r="P829" s="64">
        <v>563</v>
      </c>
      <c r="Q829" s="64">
        <v>579</v>
      </c>
      <c r="R829" s="64">
        <v>590</v>
      </c>
      <c r="S829" s="64">
        <v>591</v>
      </c>
      <c r="T829" s="64">
        <v>610</v>
      </c>
      <c r="U829" s="64">
        <v>685</v>
      </c>
      <c r="V829" s="64">
        <v>771</v>
      </c>
      <c r="W829" s="64">
        <v>841</v>
      </c>
      <c r="X829" s="64">
        <v>855</v>
      </c>
      <c r="Y829" s="64">
        <v>854</v>
      </c>
      <c r="Z829" s="64">
        <v>844</v>
      </c>
      <c r="AA829" s="64">
        <v>827</v>
      </c>
      <c r="AB829" s="65">
        <v>1</v>
      </c>
      <c r="AC829" s="65">
        <f t="shared" si="36"/>
        <v>1</v>
      </c>
      <c r="AD829" s="65">
        <v>6</v>
      </c>
      <c r="AF829" s="59">
        <v>3</v>
      </c>
      <c r="AG829" s="59">
        <v>15</v>
      </c>
      <c r="AH829">
        <v>2023</v>
      </c>
      <c r="AI829" s="74"/>
    </row>
    <row r="830" spans="1:35">
      <c r="A830" s="64">
        <v>20230409</v>
      </c>
      <c r="B830" s="64">
        <f t="shared" si="37"/>
        <v>844</v>
      </c>
      <c r="C830" s="64">
        <f t="shared" si="38"/>
        <v>446</v>
      </c>
      <c r="D830" s="64">
        <v>791</v>
      </c>
      <c r="E830" s="64">
        <v>762</v>
      </c>
      <c r="F830" s="64">
        <v>746</v>
      </c>
      <c r="G830" s="64">
        <v>737</v>
      </c>
      <c r="H830" s="64">
        <v>740</v>
      </c>
      <c r="I830" s="64">
        <v>756</v>
      </c>
      <c r="J830" s="64">
        <v>741</v>
      </c>
      <c r="K830" s="64">
        <v>585</v>
      </c>
      <c r="L830" s="64">
        <v>461</v>
      </c>
      <c r="M830" s="64">
        <v>446</v>
      </c>
      <c r="N830" s="64">
        <v>489</v>
      </c>
      <c r="O830" s="64">
        <v>511</v>
      </c>
      <c r="P830" s="64">
        <v>525</v>
      </c>
      <c r="Q830" s="64">
        <v>535</v>
      </c>
      <c r="R830" s="64">
        <v>538</v>
      </c>
      <c r="S830" s="64">
        <v>520</v>
      </c>
      <c r="T830" s="64">
        <v>573</v>
      </c>
      <c r="U830" s="64">
        <v>661</v>
      </c>
      <c r="V830" s="64">
        <v>739</v>
      </c>
      <c r="W830" s="64">
        <v>817</v>
      </c>
      <c r="X830" s="64">
        <v>844</v>
      </c>
      <c r="Y830" s="64">
        <v>842</v>
      </c>
      <c r="Z830" s="64">
        <v>826</v>
      </c>
      <c r="AA830" s="64">
        <v>802</v>
      </c>
      <c r="AB830" s="65">
        <v>1</v>
      </c>
      <c r="AC830" s="65">
        <f t="shared" si="36"/>
        <v>2</v>
      </c>
      <c r="AD830" s="65">
        <v>7</v>
      </c>
      <c r="AF830" s="59">
        <v>4</v>
      </c>
      <c r="AG830" s="59">
        <v>15</v>
      </c>
      <c r="AH830">
        <v>2023</v>
      </c>
      <c r="AI830" s="74"/>
    </row>
    <row r="831" spans="1:35">
      <c r="A831" s="64">
        <v>20230410</v>
      </c>
      <c r="B831" s="64">
        <f t="shared" si="37"/>
        <v>809</v>
      </c>
      <c r="C831" s="64">
        <f t="shared" si="38"/>
        <v>509</v>
      </c>
      <c r="D831" s="64">
        <v>753</v>
      </c>
      <c r="E831" s="64">
        <v>712</v>
      </c>
      <c r="F831" s="64">
        <v>692</v>
      </c>
      <c r="G831" s="64">
        <v>682</v>
      </c>
      <c r="H831" s="64">
        <v>685</v>
      </c>
      <c r="I831" s="64">
        <v>704</v>
      </c>
      <c r="J831" s="64">
        <v>704</v>
      </c>
      <c r="K831" s="64">
        <v>606</v>
      </c>
      <c r="L831" s="64">
        <v>537</v>
      </c>
      <c r="M831" s="64">
        <v>518</v>
      </c>
      <c r="N831" s="64">
        <v>511</v>
      </c>
      <c r="O831" s="64">
        <v>554</v>
      </c>
      <c r="P831" s="64">
        <v>509</v>
      </c>
      <c r="Q831" s="64">
        <v>529</v>
      </c>
      <c r="R831" s="64">
        <v>571</v>
      </c>
      <c r="S831" s="64">
        <v>590</v>
      </c>
      <c r="T831" s="64">
        <v>640</v>
      </c>
      <c r="U831" s="64">
        <v>695</v>
      </c>
      <c r="V831" s="64">
        <v>750</v>
      </c>
      <c r="W831" s="64">
        <v>802</v>
      </c>
      <c r="X831" s="64">
        <v>809</v>
      </c>
      <c r="Y831" s="64">
        <v>794</v>
      </c>
      <c r="Z831" s="64">
        <v>772</v>
      </c>
      <c r="AA831" s="64">
        <v>744</v>
      </c>
      <c r="AB831" s="65">
        <v>1</v>
      </c>
      <c r="AC831" s="65">
        <f t="shared" si="36"/>
        <v>0</v>
      </c>
      <c r="AD831" s="65">
        <v>1</v>
      </c>
      <c r="AF831" s="59">
        <v>4</v>
      </c>
      <c r="AG831" s="59">
        <v>14</v>
      </c>
      <c r="AH831">
        <v>2023</v>
      </c>
      <c r="AI831" s="74"/>
    </row>
    <row r="832" spans="1:35">
      <c r="A832" s="64">
        <v>20230411</v>
      </c>
      <c r="B832" s="64">
        <f t="shared" si="37"/>
        <v>766</v>
      </c>
      <c r="C832" s="64">
        <f t="shared" si="38"/>
        <v>516</v>
      </c>
      <c r="D832" s="64">
        <v>692</v>
      </c>
      <c r="E832" s="64">
        <v>652</v>
      </c>
      <c r="F832" s="64">
        <v>630</v>
      </c>
      <c r="G832" s="64">
        <v>617</v>
      </c>
      <c r="H832" s="64">
        <v>608</v>
      </c>
      <c r="I832" s="64">
        <v>615</v>
      </c>
      <c r="J832" s="64">
        <v>625</v>
      </c>
      <c r="K832" s="64">
        <v>581</v>
      </c>
      <c r="L832" s="64">
        <v>555</v>
      </c>
      <c r="M832" s="64">
        <v>556</v>
      </c>
      <c r="N832" s="64">
        <v>589</v>
      </c>
      <c r="O832" s="64">
        <v>516</v>
      </c>
      <c r="P832" s="64">
        <v>537</v>
      </c>
      <c r="Q832" s="64">
        <v>583</v>
      </c>
      <c r="R832" s="64">
        <v>650</v>
      </c>
      <c r="S832" s="64">
        <v>682</v>
      </c>
      <c r="T832" s="64">
        <v>707</v>
      </c>
      <c r="U832" s="64">
        <v>753</v>
      </c>
      <c r="V832" s="64">
        <v>762</v>
      </c>
      <c r="W832" s="64">
        <v>766</v>
      </c>
      <c r="X832" s="64">
        <v>753</v>
      </c>
      <c r="Y832" s="64">
        <v>736</v>
      </c>
      <c r="Z832" s="64">
        <v>723</v>
      </c>
      <c r="AA832" s="64">
        <v>700</v>
      </c>
      <c r="AB832" s="65">
        <v>1</v>
      </c>
      <c r="AC832" s="65">
        <f t="shared" si="36"/>
        <v>0</v>
      </c>
      <c r="AD832" s="65">
        <v>2</v>
      </c>
      <c r="AF832" s="59">
        <v>6</v>
      </c>
      <c r="AG832" s="59">
        <v>14</v>
      </c>
      <c r="AH832">
        <v>2023</v>
      </c>
      <c r="AI832" s="74"/>
    </row>
    <row r="833" spans="1:35">
      <c r="A833" s="64">
        <v>20230412</v>
      </c>
      <c r="B833" s="64">
        <f t="shared" si="37"/>
        <v>834</v>
      </c>
      <c r="C833" s="64">
        <f t="shared" si="38"/>
        <v>498</v>
      </c>
      <c r="D833" s="64">
        <v>657</v>
      </c>
      <c r="E833" s="64">
        <v>632</v>
      </c>
      <c r="F833" s="64">
        <v>623</v>
      </c>
      <c r="G833" s="64">
        <v>624</v>
      </c>
      <c r="H833" s="64">
        <v>631</v>
      </c>
      <c r="I833" s="64">
        <v>655</v>
      </c>
      <c r="J833" s="64">
        <v>667</v>
      </c>
      <c r="K833" s="64">
        <v>596</v>
      </c>
      <c r="L833" s="64">
        <v>528</v>
      </c>
      <c r="M833" s="64">
        <v>498</v>
      </c>
      <c r="N833" s="64">
        <v>504</v>
      </c>
      <c r="O833" s="64">
        <v>539</v>
      </c>
      <c r="P833" s="64">
        <v>566</v>
      </c>
      <c r="Q833" s="64">
        <v>596</v>
      </c>
      <c r="R833" s="64">
        <v>584</v>
      </c>
      <c r="S833" s="64">
        <v>583</v>
      </c>
      <c r="T833" s="64">
        <v>634</v>
      </c>
      <c r="U833" s="64">
        <v>701</v>
      </c>
      <c r="V833" s="64">
        <v>752</v>
      </c>
      <c r="W833" s="64">
        <v>817</v>
      </c>
      <c r="X833" s="64">
        <v>834</v>
      </c>
      <c r="Y833" s="64">
        <v>830</v>
      </c>
      <c r="Z833" s="64">
        <v>814</v>
      </c>
      <c r="AA833" s="64">
        <v>799</v>
      </c>
      <c r="AB833" s="65">
        <v>1</v>
      </c>
      <c r="AC833" s="65">
        <f t="shared" si="36"/>
        <v>0</v>
      </c>
      <c r="AD833" s="65">
        <v>3</v>
      </c>
      <c r="AF833" s="59">
        <v>6</v>
      </c>
      <c r="AG833" s="59">
        <v>15</v>
      </c>
      <c r="AH833">
        <v>2023</v>
      </c>
      <c r="AI833" s="74"/>
    </row>
    <row r="834" spans="1:35">
      <c r="A834" s="64">
        <v>20230413</v>
      </c>
      <c r="B834" s="64">
        <f t="shared" si="37"/>
        <v>802</v>
      </c>
      <c r="C834" s="64">
        <f t="shared" si="38"/>
        <v>496</v>
      </c>
      <c r="D834" s="64">
        <v>756</v>
      </c>
      <c r="E834" s="64">
        <v>721</v>
      </c>
      <c r="F834" s="64">
        <v>700</v>
      </c>
      <c r="G834" s="64">
        <v>696</v>
      </c>
      <c r="H834" s="64">
        <v>700</v>
      </c>
      <c r="I834" s="64">
        <v>718</v>
      </c>
      <c r="J834" s="64">
        <v>710</v>
      </c>
      <c r="K834" s="64">
        <v>604</v>
      </c>
      <c r="L834" s="64">
        <v>555</v>
      </c>
      <c r="M834" s="64">
        <v>496</v>
      </c>
      <c r="N834" s="64">
        <v>504</v>
      </c>
      <c r="O834" s="64">
        <v>527</v>
      </c>
      <c r="P834" s="64">
        <v>549</v>
      </c>
      <c r="Q834" s="64">
        <v>570</v>
      </c>
      <c r="R834" s="64">
        <v>557</v>
      </c>
      <c r="S834" s="64">
        <v>578</v>
      </c>
      <c r="T834" s="64">
        <v>639</v>
      </c>
      <c r="U834" s="64">
        <v>707</v>
      </c>
      <c r="V834" s="64">
        <v>745</v>
      </c>
      <c r="W834" s="64">
        <v>793</v>
      </c>
      <c r="X834" s="64">
        <v>802</v>
      </c>
      <c r="Y834" s="64">
        <v>785</v>
      </c>
      <c r="Z834" s="64">
        <v>761</v>
      </c>
      <c r="AA834" s="64">
        <v>724</v>
      </c>
      <c r="AB834" s="65">
        <v>1</v>
      </c>
      <c r="AC834" s="65">
        <f t="shared" ref="AC834:AC897" si="39">IF(NOT(ISBLANK(AE834)),3,IF(AD834=6,1,IF(AD834=7,2,0)))</f>
        <v>0</v>
      </c>
      <c r="AD834" s="65">
        <v>4</v>
      </c>
      <c r="AF834" s="59">
        <v>5</v>
      </c>
      <c r="AG834" s="59">
        <v>15</v>
      </c>
      <c r="AH834">
        <v>2023</v>
      </c>
      <c r="AI834" s="74"/>
    </row>
    <row r="835" spans="1:35">
      <c r="A835" s="64">
        <v>20230414</v>
      </c>
      <c r="B835" s="64">
        <f t="shared" ref="B835:B898" si="40">MAX(D835:AA835)</f>
        <v>799</v>
      </c>
      <c r="C835" s="64">
        <f t="shared" ref="C835:C898" si="41">MIN(D835:AA835)</f>
        <v>599</v>
      </c>
      <c r="D835" s="64">
        <v>667</v>
      </c>
      <c r="E835" s="64">
        <v>631</v>
      </c>
      <c r="F835" s="64">
        <v>604</v>
      </c>
      <c r="G835" s="64">
        <v>599</v>
      </c>
      <c r="H835" s="64">
        <v>605</v>
      </c>
      <c r="I835" s="64">
        <v>617</v>
      </c>
      <c r="J835" s="64">
        <v>643</v>
      </c>
      <c r="K835" s="64">
        <v>675</v>
      </c>
      <c r="L835" s="64">
        <v>697</v>
      </c>
      <c r="M835" s="64">
        <v>756</v>
      </c>
      <c r="N835" s="64">
        <v>726</v>
      </c>
      <c r="O835" s="64">
        <v>705</v>
      </c>
      <c r="P835" s="64">
        <v>767</v>
      </c>
      <c r="Q835" s="64">
        <v>767</v>
      </c>
      <c r="R835" s="64">
        <v>758</v>
      </c>
      <c r="S835" s="64">
        <v>749</v>
      </c>
      <c r="T835" s="64">
        <v>759</v>
      </c>
      <c r="U835" s="64">
        <v>799</v>
      </c>
      <c r="V835" s="64">
        <v>792</v>
      </c>
      <c r="W835" s="64">
        <v>798</v>
      </c>
      <c r="X835" s="64">
        <v>776</v>
      </c>
      <c r="Y835" s="64">
        <v>753</v>
      </c>
      <c r="Z835" s="64">
        <v>732</v>
      </c>
      <c r="AA835" s="64">
        <v>714</v>
      </c>
      <c r="AB835" s="65">
        <v>1</v>
      </c>
      <c r="AC835" s="65">
        <f t="shared" si="39"/>
        <v>0</v>
      </c>
      <c r="AD835" s="65">
        <v>5</v>
      </c>
      <c r="AF835" s="59">
        <v>7</v>
      </c>
      <c r="AG835" s="59">
        <v>2</v>
      </c>
      <c r="AH835">
        <v>2023</v>
      </c>
      <c r="AI835" s="74"/>
    </row>
    <row r="836" spans="1:35">
      <c r="A836" s="64">
        <v>20230415</v>
      </c>
      <c r="B836" s="64">
        <f t="shared" si="40"/>
        <v>780</v>
      </c>
      <c r="C836" s="64">
        <f t="shared" si="41"/>
        <v>494</v>
      </c>
      <c r="D836" s="64">
        <v>669</v>
      </c>
      <c r="E836" s="64">
        <v>634</v>
      </c>
      <c r="F836" s="64">
        <v>616</v>
      </c>
      <c r="G836" s="64">
        <v>604</v>
      </c>
      <c r="H836" s="64">
        <v>610</v>
      </c>
      <c r="I836" s="64">
        <v>626</v>
      </c>
      <c r="J836" s="64">
        <v>642</v>
      </c>
      <c r="K836" s="64">
        <v>653</v>
      </c>
      <c r="L836" s="64">
        <v>596</v>
      </c>
      <c r="M836" s="64">
        <v>605</v>
      </c>
      <c r="N836" s="64">
        <v>625</v>
      </c>
      <c r="O836" s="64">
        <v>503</v>
      </c>
      <c r="P836" s="64">
        <v>494</v>
      </c>
      <c r="Q836" s="64">
        <v>556</v>
      </c>
      <c r="R836" s="64">
        <v>553</v>
      </c>
      <c r="S836" s="64">
        <v>546</v>
      </c>
      <c r="T836" s="64">
        <v>637</v>
      </c>
      <c r="U836" s="64">
        <v>699</v>
      </c>
      <c r="V836" s="64">
        <v>703</v>
      </c>
      <c r="W836" s="64">
        <v>758</v>
      </c>
      <c r="X836" s="64">
        <v>780</v>
      </c>
      <c r="Y836" s="64">
        <v>777</v>
      </c>
      <c r="Z836" s="64">
        <v>765</v>
      </c>
      <c r="AA836" s="64">
        <v>752</v>
      </c>
      <c r="AB836" s="65">
        <v>1</v>
      </c>
      <c r="AC836" s="65">
        <f t="shared" si="39"/>
        <v>1</v>
      </c>
      <c r="AD836" s="65">
        <v>6</v>
      </c>
      <c r="AF836" s="59">
        <v>6</v>
      </c>
      <c r="AG836" s="59">
        <v>7</v>
      </c>
      <c r="AH836">
        <v>2023</v>
      </c>
      <c r="AI836" s="74"/>
    </row>
    <row r="837" spans="1:35">
      <c r="A837" s="64">
        <v>20230416</v>
      </c>
      <c r="B837" s="64">
        <f t="shared" si="40"/>
        <v>799</v>
      </c>
      <c r="C837" s="64">
        <f t="shared" si="41"/>
        <v>457</v>
      </c>
      <c r="D837" s="64">
        <v>719</v>
      </c>
      <c r="E837" s="64">
        <v>690</v>
      </c>
      <c r="F837" s="64">
        <v>657</v>
      </c>
      <c r="G837" s="64">
        <v>642</v>
      </c>
      <c r="H837" s="64">
        <v>644</v>
      </c>
      <c r="I837" s="64">
        <v>665</v>
      </c>
      <c r="J837" s="64">
        <v>653</v>
      </c>
      <c r="K837" s="64">
        <v>558</v>
      </c>
      <c r="L837" s="64">
        <v>494</v>
      </c>
      <c r="M837" s="64">
        <v>516</v>
      </c>
      <c r="N837" s="64">
        <v>457</v>
      </c>
      <c r="O837" s="64">
        <v>464</v>
      </c>
      <c r="P837" s="64">
        <v>487</v>
      </c>
      <c r="Q837" s="64">
        <v>511</v>
      </c>
      <c r="R837" s="64">
        <v>529</v>
      </c>
      <c r="S837" s="64">
        <v>523</v>
      </c>
      <c r="T837" s="64">
        <v>614</v>
      </c>
      <c r="U837" s="64">
        <v>661</v>
      </c>
      <c r="V837" s="64">
        <v>720</v>
      </c>
      <c r="W837" s="64">
        <v>784</v>
      </c>
      <c r="X837" s="64">
        <v>799</v>
      </c>
      <c r="Y837" s="64">
        <v>796</v>
      </c>
      <c r="Z837" s="64">
        <v>782</v>
      </c>
      <c r="AA837" s="64">
        <v>768</v>
      </c>
      <c r="AB837" s="65">
        <v>1</v>
      </c>
      <c r="AC837" s="65">
        <f t="shared" si="39"/>
        <v>2</v>
      </c>
      <c r="AD837" s="65">
        <v>7</v>
      </c>
      <c r="AF837" s="59">
        <v>6</v>
      </c>
      <c r="AG837" s="59">
        <v>14</v>
      </c>
      <c r="AH837">
        <v>2023</v>
      </c>
      <c r="AI837" s="74"/>
    </row>
    <row r="838" spans="1:35">
      <c r="A838" s="64">
        <v>20230417</v>
      </c>
      <c r="B838" s="64">
        <f t="shared" si="40"/>
        <v>776</v>
      </c>
      <c r="C838" s="64">
        <f t="shared" si="41"/>
        <v>500</v>
      </c>
      <c r="D838" s="64">
        <v>731</v>
      </c>
      <c r="E838" s="64">
        <v>700</v>
      </c>
      <c r="F838" s="64">
        <v>686</v>
      </c>
      <c r="G838" s="64">
        <v>682</v>
      </c>
      <c r="H838" s="64">
        <v>687</v>
      </c>
      <c r="I838" s="64">
        <v>707</v>
      </c>
      <c r="J838" s="64">
        <v>701</v>
      </c>
      <c r="K838" s="64">
        <v>589</v>
      </c>
      <c r="L838" s="64">
        <v>532</v>
      </c>
      <c r="M838" s="64">
        <v>511</v>
      </c>
      <c r="N838" s="64">
        <v>500</v>
      </c>
      <c r="O838" s="64">
        <v>503</v>
      </c>
      <c r="P838" s="64">
        <v>509</v>
      </c>
      <c r="Q838" s="64">
        <v>527</v>
      </c>
      <c r="R838" s="64">
        <v>528</v>
      </c>
      <c r="S838" s="64">
        <v>577</v>
      </c>
      <c r="T838" s="64">
        <v>639</v>
      </c>
      <c r="U838" s="64">
        <v>696</v>
      </c>
      <c r="V838" s="64">
        <v>727</v>
      </c>
      <c r="W838" s="64">
        <v>770</v>
      </c>
      <c r="X838" s="64">
        <v>776</v>
      </c>
      <c r="Y838" s="64">
        <v>749</v>
      </c>
      <c r="Z838" s="64">
        <v>709</v>
      </c>
      <c r="AA838" s="64">
        <v>682</v>
      </c>
      <c r="AB838" s="65">
        <v>1</v>
      </c>
      <c r="AC838" s="65">
        <f t="shared" si="39"/>
        <v>0</v>
      </c>
      <c r="AD838" s="65">
        <v>1</v>
      </c>
      <c r="AF838" s="59">
        <v>4</v>
      </c>
      <c r="AG838" s="59">
        <v>15</v>
      </c>
      <c r="AH838">
        <v>2023</v>
      </c>
      <c r="AI838" s="74"/>
    </row>
    <row r="839" spans="1:35">
      <c r="A839" s="64">
        <v>20230418</v>
      </c>
      <c r="B839" s="64">
        <f t="shared" si="40"/>
        <v>757</v>
      </c>
      <c r="C839" s="64">
        <f t="shared" si="41"/>
        <v>567</v>
      </c>
      <c r="D839" s="64">
        <v>636</v>
      </c>
      <c r="E839" s="64">
        <v>605</v>
      </c>
      <c r="F839" s="64">
        <v>588</v>
      </c>
      <c r="G839" s="64">
        <v>569</v>
      </c>
      <c r="H839" s="64">
        <v>567</v>
      </c>
      <c r="I839" s="64">
        <v>583</v>
      </c>
      <c r="J839" s="64">
        <v>596</v>
      </c>
      <c r="K839" s="64">
        <v>582</v>
      </c>
      <c r="L839" s="64">
        <v>570</v>
      </c>
      <c r="M839" s="64">
        <v>593</v>
      </c>
      <c r="N839" s="64">
        <v>615</v>
      </c>
      <c r="O839" s="64">
        <v>619</v>
      </c>
      <c r="P839" s="64">
        <v>625</v>
      </c>
      <c r="Q839" s="64">
        <v>648</v>
      </c>
      <c r="R839" s="64">
        <v>657</v>
      </c>
      <c r="S839" s="64">
        <v>659</v>
      </c>
      <c r="T839" s="64">
        <v>700</v>
      </c>
      <c r="U839" s="64">
        <v>726</v>
      </c>
      <c r="V839" s="64">
        <v>743</v>
      </c>
      <c r="W839" s="64">
        <v>757</v>
      </c>
      <c r="X839" s="64">
        <v>745</v>
      </c>
      <c r="Y839" s="64">
        <v>721</v>
      </c>
      <c r="Z839" s="64">
        <v>696</v>
      </c>
      <c r="AA839" s="64">
        <v>675</v>
      </c>
      <c r="AB839" s="65">
        <v>1</v>
      </c>
      <c r="AC839" s="65">
        <f t="shared" si="39"/>
        <v>0</v>
      </c>
      <c r="AD839" s="65">
        <v>2</v>
      </c>
      <c r="AF839" s="59">
        <v>8</v>
      </c>
      <c r="AG839" s="59">
        <v>15</v>
      </c>
      <c r="AH839">
        <v>2023</v>
      </c>
      <c r="AI839" s="74"/>
    </row>
    <row r="840" spans="1:35">
      <c r="A840" s="64">
        <v>20230419</v>
      </c>
      <c r="B840" s="64">
        <f t="shared" si="40"/>
        <v>749</v>
      </c>
      <c r="C840" s="64">
        <f t="shared" si="41"/>
        <v>560</v>
      </c>
      <c r="D840" s="64">
        <v>627</v>
      </c>
      <c r="E840" s="64">
        <v>592</v>
      </c>
      <c r="F840" s="64">
        <v>570</v>
      </c>
      <c r="G840" s="64">
        <v>560</v>
      </c>
      <c r="H840" s="64">
        <v>562</v>
      </c>
      <c r="I840" s="64">
        <v>582</v>
      </c>
      <c r="J840" s="64">
        <v>606</v>
      </c>
      <c r="K840" s="64">
        <v>628</v>
      </c>
      <c r="L840" s="64">
        <v>636</v>
      </c>
      <c r="M840" s="64">
        <v>656</v>
      </c>
      <c r="N840" s="64">
        <v>588</v>
      </c>
      <c r="O840" s="64">
        <v>619</v>
      </c>
      <c r="P840" s="64">
        <v>568</v>
      </c>
      <c r="Q840" s="64">
        <v>646</v>
      </c>
      <c r="R840" s="64">
        <v>677</v>
      </c>
      <c r="S840" s="64">
        <v>680</v>
      </c>
      <c r="T840" s="64">
        <v>701</v>
      </c>
      <c r="U840" s="64">
        <v>702</v>
      </c>
      <c r="V840" s="64">
        <v>717</v>
      </c>
      <c r="W840" s="64">
        <v>749</v>
      </c>
      <c r="X840" s="64">
        <v>746</v>
      </c>
      <c r="Y840" s="64">
        <v>744</v>
      </c>
      <c r="Z840" s="64">
        <v>729</v>
      </c>
      <c r="AA840" s="64">
        <v>715</v>
      </c>
      <c r="AB840" s="65">
        <v>1</v>
      </c>
      <c r="AC840" s="65">
        <f t="shared" si="39"/>
        <v>0</v>
      </c>
      <c r="AD840" s="65">
        <v>3</v>
      </c>
      <c r="AF840" s="59">
        <v>9</v>
      </c>
      <c r="AG840" s="59">
        <v>8</v>
      </c>
      <c r="AH840">
        <v>2023</v>
      </c>
      <c r="AI840" s="74"/>
    </row>
    <row r="841" spans="1:35">
      <c r="A841" s="64">
        <v>20230420</v>
      </c>
      <c r="B841" s="64">
        <f t="shared" si="40"/>
        <v>758</v>
      </c>
      <c r="C841" s="64">
        <f t="shared" si="41"/>
        <v>515</v>
      </c>
      <c r="D841" s="64">
        <v>674</v>
      </c>
      <c r="E841" s="64">
        <v>642</v>
      </c>
      <c r="F841" s="64">
        <v>622</v>
      </c>
      <c r="G841" s="64">
        <v>609</v>
      </c>
      <c r="H841" s="64">
        <v>602</v>
      </c>
      <c r="I841" s="64">
        <v>630</v>
      </c>
      <c r="J841" s="64">
        <v>625</v>
      </c>
      <c r="K841" s="64">
        <v>560</v>
      </c>
      <c r="L841" s="64">
        <v>538</v>
      </c>
      <c r="M841" s="64">
        <v>528</v>
      </c>
      <c r="N841" s="64">
        <v>531</v>
      </c>
      <c r="O841" s="64">
        <v>515</v>
      </c>
      <c r="P841" s="64">
        <v>533</v>
      </c>
      <c r="Q841" s="64">
        <v>566</v>
      </c>
      <c r="R841" s="64">
        <v>597</v>
      </c>
      <c r="S841" s="64">
        <v>628</v>
      </c>
      <c r="T841" s="64">
        <v>664</v>
      </c>
      <c r="U841" s="64">
        <v>705</v>
      </c>
      <c r="V841" s="64">
        <v>731</v>
      </c>
      <c r="W841" s="64">
        <v>754</v>
      </c>
      <c r="X841" s="64">
        <v>758</v>
      </c>
      <c r="Y841" s="64">
        <v>743</v>
      </c>
      <c r="Z841" s="64">
        <v>721</v>
      </c>
      <c r="AA841" s="64">
        <v>694</v>
      </c>
      <c r="AB841" s="65">
        <v>1</v>
      </c>
      <c r="AC841" s="65">
        <f t="shared" si="39"/>
        <v>0</v>
      </c>
      <c r="AD841" s="65">
        <v>4</v>
      </c>
      <c r="AF841" s="59">
        <v>9</v>
      </c>
      <c r="AG841" s="59">
        <v>15</v>
      </c>
      <c r="AH841">
        <v>2023</v>
      </c>
      <c r="AI841" s="74"/>
    </row>
    <row r="842" spans="1:35">
      <c r="A842" s="64">
        <v>20230421</v>
      </c>
      <c r="B842" s="64">
        <f t="shared" si="40"/>
        <v>769</v>
      </c>
      <c r="C842" s="64">
        <f t="shared" si="41"/>
        <v>499</v>
      </c>
      <c r="D842" s="64">
        <v>649</v>
      </c>
      <c r="E842" s="64">
        <v>608</v>
      </c>
      <c r="F842" s="64">
        <v>589</v>
      </c>
      <c r="G842" s="64">
        <v>581</v>
      </c>
      <c r="H842" s="64">
        <v>579</v>
      </c>
      <c r="I842" s="64">
        <v>596</v>
      </c>
      <c r="J842" s="64">
        <v>606</v>
      </c>
      <c r="K842" s="64">
        <v>586</v>
      </c>
      <c r="L842" s="64">
        <v>572</v>
      </c>
      <c r="M842" s="64">
        <v>575</v>
      </c>
      <c r="N842" s="64">
        <v>531</v>
      </c>
      <c r="O842" s="64">
        <v>499</v>
      </c>
      <c r="P842" s="64">
        <v>535</v>
      </c>
      <c r="Q842" s="64">
        <v>564</v>
      </c>
      <c r="R842" s="64">
        <v>569</v>
      </c>
      <c r="S842" s="64">
        <v>589</v>
      </c>
      <c r="T842" s="64">
        <v>647</v>
      </c>
      <c r="U842" s="64">
        <v>699</v>
      </c>
      <c r="V842" s="64">
        <v>721</v>
      </c>
      <c r="W842" s="64">
        <v>761</v>
      </c>
      <c r="X842" s="64">
        <v>769</v>
      </c>
      <c r="Y842" s="64">
        <v>760</v>
      </c>
      <c r="Z842" s="64">
        <v>741</v>
      </c>
      <c r="AA842" s="64">
        <v>719</v>
      </c>
      <c r="AB842" s="65">
        <v>1</v>
      </c>
      <c r="AC842" s="65">
        <f t="shared" si="39"/>
        <v>0</v>
      </c>
      <c r="AD842" s="65">
        <v>5</v>
      </c>
      <c r="AF842" s="59">
        <v>7</v>
      </c>
      <c r="AG842" s="59">
        <v>12</v>
      </c>
      <c r="AH842">
        <v>2023</v>
      </c>
      <c r="AI842" s="74"/>
    </row>
    <row r="843" spans="1:35">
      <c r="A843" s="64">
        <v>20230422</v>
      </c>
      <c r="B843" s="64">
        <f t="shared" si="40"/>
        <v>768</v>
      </c>
      <c r="C843" s="64">
        <f t="shared" si="41"/>
        <v>464</v>
      </c>
      <c r="D843" s="64">
        <v>675</v>
      </c>
      <c r="E843" s="64">
        <v>645</v>
      </c>
      <c r="F843" s="64">
        <v>618</v>
      </c>
      <c r="G843" s="64">
        <v>598</v>
      </c>
      <c r="H843" s="64">
        <v>598</v>
      </c>
      <c r="I843" s="64">
        <v>610</v>
      </c>
      <c r="J843" s="64">
        <v>606</v>
      </c>
      <c r="K843" s="64">
        <v>540</v>
      </c>
      <c r="L843" s="64">
        <v>480</v>
      </c>
      <c r="M843" s="64">
        <v>464</v>
      </c>
      <c r="N843" s="64">
        <v>475</v>
      </c>
      <c r="O843" s="64">
        <v>506</v>
      </c>
      <c r="P843" s="64">
        <v>527</v>
      </c>
      <c r="Q843" s="64">
        <v>546</v>
      </c>
      <c r="R843" s="64">
        <v>562</v>
      </c>
      <c r="S843" s="64">
        <v>547</v>
      </c>
      <c r="T843" s="64">
        <v>630</v>
      </c>
      <c r="U843" s="64">
        <v>651</v>
      </c>
      <c r="V843" s="64">
        <v>704</v>
      </c>
      <c r="W843" s="64">
        <v>764</v>
      </c>
      <c r="X843" s="64">
        <v>768</v>
      </c>
      <c r="Y843" s="64">
        <v>756</v>
      </c>
      <c r="Z843" s="64">
        <v>740</v>
      </c>
      <c r="AA843" s="64">
        <v>722</v>
      </c>
      <c r="AB843" s="65">
        <v>1</v>
      </c>
      <c r="AC843" s="65">
        <f t="shared" si="39"/>
        <v>1</v>
      </c>
      <c r="AD843" s="65">
        <v>6</v>
      </c>
      <c r="AF843" s="59">
        <v>7</v>
      </c>
      <c r="AG843" s="59">
        <v>14</v>
      </c>
      <c r="AH843">
        <v>2023</v>
      </c>
      <c r="AI843" s="74"/>
    </row>
    <row r="844" spans="1:35">
      <c r="A844" s="64">
        <v>20230423</v>
      </c>
      <c r="B844" s="64">
        <f t="shared" si="40"/>
        <v>733</v>
      </c>
      <c r="C844" s="64">
        <f t="shared" si="41"/>
        <v>475</v>
      </c>
      <c r="D844" s="64">
        <v>684</v>
      </c>
      <c r="E844" s="64">
        <v>656</v>
      </c>
      <c r="F844" s="64">
        <v>638</v>
      </c>
      <c r="G844" s="64">
        <v>627</v>
      </c>
      <c r="H844" s="64">
        <v>627</v>
      </c>
      <c r="I844" s="64">
        <v>635</v>
      </c>
      <c r="J844" s="64">
        <v>604</v>
      </c>
      <c r="K844" s="64">
        <v>553</v>
      </c>
      <c r="L844" s="64">
        <v>541</v>
      </c>
      <c r="M844" s="64">
        <v>511</v>
      </c>
      <c r="N844" s="64">
        <v>582</v>
      </c>
      <c r="O844" s="64">
        <v>478</v>
      </c>
      <c r="P844" s="64">
        <v>475</v>
      </c>
      <c r="Q844" s="64">
        <v>536</v>
      </c>
      <c r="R844" s="64">
        <v>549</v>
      </c>
      <c r="S844" s="64">
        <v>577</v>
      </c>
      <c r="T844" s="64">
        <v>596</v>
      </c>
      <c r="U844" s="64">
        <v>651</v>
      </c>
      <c r="V844" s="64">
        <v>697</v>
      </c>
      <c r="W844" s="64">
        <v>730</v>
      </c>
      <c r="X844" s="64">
        <v>733</v>
      </c>
      <c r="Y844" s="64">
        <v>715</v>
      </c>
      <c r="Z844" s="64">
        <v>696</v>
      </c>
      <c r="AA844" s="64">
        <v>678</v>
      </c>
      <c r="AB844" s="65">
        <v>1</v>
      </c>
      <c r="AC844" s="65">
        <f t="shared" si="39"/>
        <v>2</v>
      </c>
      <c r="AD844" s="65">
        <v>7</v>
      </c>
      <c r="AF844" s="59">
        <v>7</v>
      </c>
      <c r="AG844" s="59">
        <v>9</v>
      </c>
      <c r="AH844">
        <v>2023</v>
      </c>
      <c r="AI844" s="74"/>
    </row>
    <row r="845" spans="1:35">
      <c r="A845" s="64">
        <v>20230424</v>
      </c>
      <c r="B845" s="64">
        <f t="shared" si="40"/>
        <v>808</v>
      </c>
      <c r="C845" s="64">
        <f t="shared" si="41"/>
        <v>585</v>
      </c>
      <c r="D845" s="64">
        <v>636</v>
      </c>
      <c r="E845" s="64">
        <v>608</v>
      </c>
      <c r="F845" s="64">
        <v>592</v>
      </c>
      <c r="G845" s="64">
        <v>585</v>
      </c>
      <c r="H845" s="64">
        <v>588</v>
      </c>
      <c r="I845" s="64">
        <v>605</v>
      </c>
      <c r="J845" s="64">
        <v>629</v>
      </c>
      <c r="K845" s="64">
        <v>671</v>
      </c>
      <c r="L845" s="64">
        <v>731</v>
      </c>
      <c r="M845" s="64">
        <v>733</v>
      </c>
      <c r="N845" s="64">
        <v>743</v>
      </c>
      <c r="O845" s="64">
        <v>723</v>
      </c>
      <c r="P845" s="64">
        <v>692</v>
      </c>
      <c r="Q845" s="64">
        <v>688</v>
      </c>
      <c r="R845" s="64">
        <v>716</v>
      </c>
      <c r="S845" s="64">
        <v>707</v>
      </c>
      <c r="T845" s="64">
        <v>742</v>
      </c>
      <c r="U845" s="64">
        <v>776</v>
      </c>
      <c r="V845" s="64">
        <v>807</v>
      </c>
      <c r="W845" s="64">
        <v>808</v>
      </c>
      <c r="X845" s="64">
        <v>790</v>
      </c>
      <c r="Y845" s="64">
        <v>758</v>
      </c>
      <c r="Z845" s="64">
        <v>730</v>
      </c>
      <c r="AA845" s="64">
        <v>706</v>
      </c>
      <c r="AB845" s="65">
        <v>1</v>
      </c>
      <c r="AC845" s="65">
        <f t="shared" si="39"/>
        <v>0</v>
      </c>
      <c r="AD845" s="65">
        <v>1</v>
      </c>
      <c r="AF845" s="59">
        <v>6</v>
      </c>
      <c r="AG845" s="59">
        <v>2</v>
      </c>
      <c r="AH845">
        <v>2023</v>
      </c>
      <c r="AI845" s="74"/>
    </row>
    <row r="846" spans="1:35">
      <c r="A846" s="64">
        <v>20230425</v>
      </c>
      <c r="B846" s="64">
        <f t="shared" si="40"/>
        <v>826</v>
      </c>
      <c r="C846" s="64">
        <f t="shared" si="41"/>
        <v>615</v>
      </c>
      <c r="D846" s="64">
        <v>665</v>
      </c>
      <c r="E846" s="64">
        <v>634</v>
      </c>
      <c r="F846" s="64">
        <v>621</v>
      </c>
      <c r="G846" s="64">
        <v>615</v>
      </c>
      <c r="H846" s="64">
        <v>616</v>
      </c>
      <c r="I846" s="64">
        <v>632</v>
      </c>
      <c r="J846" s="64">
        <v>665</v>
      </c>
      <c r="K846" s="64">
        <v>708</v>
      </c>
      <c r="L846" s="64">
        <v>737</v>
      </c>
      <c r="M846" s="64">
        <v>763</v>
      </c>
      <c r="N846" s="64">
        <v>745</v>
      </c>
      <c r="O846" s="64">
        <v>709</v>
      </c>
      <c r="P846" s="64">
        <v>708</v>
      </c>
      <c r="Q846" s="64">
        <v>714</v>
      </c>
      <c r="R846" s="64">
        <v>740</v>
      </c>
      <c r="S846" s="64">
        <v>739</v>
      </c>
      <c r="T846" s="64">
        <v>785</v>
      </c>
      <c r="U846" s="64">
        <v>826</v>
      </c>
      <c r="V846" s="64">
        <v>823</v>
      </c>
      <c r="W846" s="64">
        <v>824</v>
      </c>
      <c r="X846" s="64">
        <v>807</v>
      </c>
      <c r="Y846" s="64">
        <v>779</v>
      </c>
      <c r="Z846" s="64">
        <v>754</v>
      </c>
      <c r="AA846" s="64">
        <v>737</v>
      </c>
      <c r="AB846" s="65">
        <v>1</v>
      </c>
      <c r="AC846" s="65">
        <f t="shared" si="39"/>
        <v>0</v>
      </c>
      <c r="AD846" s="65">
        <v>2</v>
      </c>
      <c r="AF846" s="59">
        <v>6</v>
      </c>
      <c r="AG846" s="59">
        <v>1</v>
      </c>
      <c r="AH846">
        <v>2023</v>
      </c>
      <c r="AI846" s="74"/>
    </row>
    <row r="847" spans="1:35">
      <c r="A847" s="64">
        <v>20230426</v>
      </c>
      <c r="B847" s="64">
        <f t="shared" si="40"/>
        <v>844</v>
      </c>
      <c r="C847" s="64">
        <f t="shared" si="41"/>
        <v>521</v>
      </c>
      <c r="D847" s="64">
        <v>719</v>
      </c>
      <c r="E847" s="64">
        <v>700</v>
      </c>
      <c r="F847" s="64">
        <v>687</v>
      </c>
      <c r="G847" s="64">
        <v>678</v>
      </c>
      <c r="H847" s="64">
        <v>683</v>
      </c>
      <c r="I847" s="64">
        <v>702</v>
      </c>
      <c r="J847" s="64">
        <v>685</v>
      </c>
      <c r="K847" s="64">
        <v>577</v>
      </c>
      <c r="L847" s="64">
        <v>543</v>
      </c>
      <c r="M847" s="64">
        <v>535</v>
      </c>
      <c r="N847" s="64">
        <v>521</v>
      </c>
      <c r="O847" s="64">
        <v>554</v>
      </c>
      <c r="P847" s="64">
        <v>571</v>
      </c>
      <c r="Q847" s="64">
        <v>563</v>
      </c>
      <c r="R847" s="64">
        <v>560</v>
      </c>
      <c r="S847" s="64">
        <v>590</v>
      </c>
      <c r="T847" s="64">
        <v>623</v>
      </c>
      <c r="U847" s="64">
        <v>699</v>
      </c>
      <c r="V847" s="64">
        <v>761</v>
      </c>
      <c r="W847" s="64">
        <v>829</v>
      </c>
      <c r="X847" s="64">
        <v>844</v>
      </c>
      <c r="Y847" s="64">
        <v>833</v>
      </c>
      <c r="Z847" s="64">
        <v>821</v>
      </c>
      <c r="AA847" s="64">
        <v>807</v>
      </c>
      <c r="AB847" s="65">
        <v>1</v>
      </c>
      <c r="AC847" s="65">
        <f t="shared" si="39"/>
        <v>0</v>
      </c>
      <c r="AD847" s="65">
        <v>3</v>
      </c>
      <c r="AF847" s="59">
        <v>5</v>
      </c>
      <c r="AG847" s="59">
        <v>15</v>
      </c>
      <c r="AH847">
        <v>2023</v>
      </c>
      <c r="AI847" s="74"/>
    </row>
    <row r="848" spans="1:35">
      <c r="A848" s="64">
        <v>20230427</v>
      </c>
      <c r="B848" s="64">
        <f t="shared" si="40"/>
        <v>814</v>
      </c>
      <c r="C848" s="64">
        <f t="shared" si="41"/>
        <v>527</v>
      </c>
      <c r="D848" s="64">
        <v>766</v>
      </c>
      <c r="E848" s="64">
        <v>739</v>
      </c>
      <c r="F848" s="64">
        <v>722</v>
      </c>
      <c r="G848" s="64">
        <v>711</v>
      </c>
      <c r="H848" s="64">
        <v>709</v>
      </c>
      <c r="I848" s="64">
        <v>728</v>
      </c>
      <c r="J848" s="64">
        <v>705</v>
      </c>
      <c r="K848" s="64">
        <v>573</v>
      </c>
      <c r="L848" s="64">
        <v>567</v>
      </c>
      <c r="M848" s="64">
        <v>527</v>
      </c>
      <c r="N848" s="64">
        <v>555</v>
      </c>
      <c r="O848" s="64">
        <v>537</v>
      </c>
      <c r="P848" s="64">
        <v>574</v>
      </c>
      <c r="Q848" s="64">
        <v>607</v>
      </c>
      <c r="R848" s="64">
        <v>586</v>
      </c>
      <c r="S848" s="64">
        <v>585</v>
      </c>
      <c r="T848" s="64">
        <v>640</v>
      </c>
      <c r="U848" s="64">
        <v>685</v>
      </c>
      <c r="V848" s="64">
        <v>726</v>
      </c>
      <c r="W848" s="64">
        <v>790</v>
      </c>
      <c r="X848" s="64">
        <v>814</v>
      </c>
      <c r="Y848" s="64">
        <v>803</v>
      </c>
      <c r="Z848" s="64">
        <v>789</v>
      </c>
      <c r="AA848" s="64">
        <v>768</v>
      </c>
      <c r="AB848" s="65">
        <v>1</v>
      </c>
      <c r="AC848" s="65">
        <f t="shared" si="39"/>
        <v>0</v>
      </c>
      <c r="AD848" s="65">
        <v>4</v>
      </c>
      <c r="AF848" s="59">
        <v>4</v>
      </c>
      <c r="AG848" s="59">
        <v>16</v>
      </c>
      <c r="AH848">
        <v>2023</v>
      </c>
      <c r="AI848" s="74"/>
    </row>
    <row r="849" spans="1:35">
      <c r="A849" s="64">
        <v>20230428</v>
      </c>
      <c r="B849" s="64">
        <f t="shared" si="40"/>
        <v>740</v>
      </c>
      <c r="C849" s="64">
        <f t="shared" si="41"/>
        <v>563</v>
      </c>
      <c r="D849" s="64">
        <v>727</v>
      </c>
      <c r="E849" s="64">
        <v>697</v>
      </c>
      <c r="F849" s="64">
        <v>669</v>
      </c>
      <c r="G849" s="64">
        <v>662</v>
      </c>
      <c r="H849" s="64">
        <v>660</v>
      </c>
      <c r="I849" s="64">
        <v>666</v>
      </c>
      <c r="J849" s="64">
        <v>634</v>
      </c>
      <c r="K849" s="64">
        <v>563</v>
      </c>
      <c r="L849" s="64">
        <v>617</v>
      </c>
      <c r="M849" s="64">
        <v>625</v>
      </c>
      <c r="N849" s="64">
        <v>584</v>
      </c>
      <c r="O849" s="64">
        <v>581</v>
      </c>
      <c r="P849" s="64">
        <v>588</v>
      </c>
      <c r="Q849" s="64">
        <v>631</v>
      </c>
      <c r="R849" s="64">
        <v>620</v>
      </c>
      <c r="S849" s="64">
        <v>657</v>
      </c>
      <c r="T849" s="64">
        <v>700</v>
      </c>
      <c r="U849" s="64">
        <v>712</v>
      </c>
      <c r="V849" s="64">
        <v>726</v>
      </c>
      <c r="W849" s="64">
        <v>740</v>
      </c>
      <c r="X849" s="64">
        <v>732</v>
      </c>
      <c r="Y849" s="64">
        <v>714</v>
      </c>
      <c r="Z849" s="64">
        <v>692</v>
      </c>
      <c r="AA849" s="64">
        <v>667</v>
      </c>
      <c r="AB849" s="65">
        <v>1</v>
      </c>
      <c r="AC849" s="65">
        <f t="shared" si="39"/>
        <v>0</v>
      </c>
      <c r="AD849" s="65">
        <v>5</v>
      </c>
      <c r="AF849" s="59">
        <v>5</v>
      </c>
      <c r="AG849" s="59">
        <v>10</v>
      </c>
      <c r="AH849">
        <v>2023</v>
      </c>
      <c r="AI849" s="74"/>
    </row>
    <row r="850" spans="1:35">
      <c r="A850" s="64">
        <v>20230429</v>
      </c>
      <c r="B850" s="64">
        <f t="shared" si="40"/>
        <v>770</v>
      </c>
      <c r="C850" s="64">
        <f t="shared" si="41"/>
        <v>564</v>
      </c>
      <c r="D850" s="64">
        <v>624</v>
      </c>
      <c r="E850" s="64">
        <v>591</v>
      </c>
      <c r="F850" s="64">
        <v>574</v>
      </c>
      <c r="G850" s="64">
        <v>564</v>
      </c>
      <c r="H850" s="64">
        <v>566</v>
      </c>
      <c r="I850" s="64">
        <v>576</v>
      </c>
      <c r="J850" s="64">
        <v>589</v>
      </c>
      <c r="K850" s="64">
        <v>604</v>
      </c>
      <c r="L850" s="64">
        <v>598</v>
      </c>
      <c r="M850" s="64">
        <v>638</v>
      </c>
      <c r="N850" s="64">
        <v>667</v>
      </c>
      <c r="O850" s="64">
        <v>653</v>
      </c>
      <c r="P850" s="64">
        <v>676</v>
      </c>
      <c r="Q850" s="64">
        <v>683</v>
      </c>
      <c r="R850" s="64">
        <v>672</v>
      </c>
      <c r="S850" s="64">
        <v>671</v>
      </c>
      <c r="T850" s="64">
        <v>693</v>
      </c>
      <c r="U850" s="64">
        <v>726</v>
      </c>
      <c r="V850" s="64">
        <v>748</v>
      </c>
      <c r="W850" s="64">
        <v>768</v>
      </c>
      <c r="X850" s="64">
        <v>770</v>
      </c>
      <c r="Y850" s="64">
        <v>770</v>
      </c>
      <c r="Z850" s="64">
        <v>746</v>
      </c>
      <c r="AA850" s="64">
        <v>725</v>
      </c>
      <c r="AB850" s="65">
        <v>1</v>
      </c>
      <c r="AC850" s="65">
        <f t="shared" si="39"/>
        <v>1</v>
      </c>
      <c r="AD850" s="65">
        <v>6</v>
      </c>
      <c r="AF850" s="59">
        <v>6</v>
      </c>
      <c r="AG850" s="59">
        <v>2</v>
      </c>
      <c r="AH850">
        <v>2023</v>
      </c>
      <c r="AI850" s="74"/>
    </row>
    <row r="851" spans="1:35">
      <c r="A851" s="64">
        <v>20230430</v>
      </c>
      <c r="B851" s="64">
        <f t="shared" si="40"/>
        <v>761</v>
      </c>
      <c r="C851" s="64">
        <f t="shared" si="41"/>
        <v>448</v>
      </c>
      <c r="D851" s="64">
        <v>693</v>
      </c>
      <c r="E851" s="64">
        <v>669</v>
      </c>
      <c r="F851" s="64">
        <v>655</v>
      </c>
      <c r="G851" s="64">
        <v>651</v>
      </c>
      <c r="H851" s="64">
        <v>651</v>
      </c>
      <c r="I851" s="64">
        <v>663</v>
      </c>
      <c r="J851" s="64">
        <v>641</v>
      </c>
      <c r="K851" s="64">
        <v>509</v>
      </c>
      <c r="L851" s="64">
        <v>452</v>
      </c>
      <c r="M851" s="64">
        <v>448</v>
      </c>
      <c r="N851" s="64">
        <v>492</v>
      </c>
      <c r="O851" s="64">
        <v>519</v>
      </c>
      <c r="P851" s="64">
        <v>535</v>
      </c>
      <c r="Q851" s="64">
        <v>545</v>
      </c>
      <c r="R851" s="64">
        <v>555</v>
      </c>
      <c r="S851" s="64">
        <v>552</v>
      </c>
      <c r="T851" s="64">
        <v>580</v>
      </c>
      <c r="U851" s="64">
        <v>639</v>
      </c>
      <c r="V851" s="64">
        <v>681</v>
      </c>
      <c r="W851" s="64">
        <v>731</v>
      </c>
      <c r="X851" s="64">
        <v>757</v>
      </c>
      <c r="Y851" s="64">
        <v>761</v>
      </c>
      <c r="Z851" s="64">
        <v>758</v>
      </c>
      <c r="AA851" s="64">
        <v>741</v>
      </c>
      <c r="AB851" s="65">
        <v>1</v>
      </c>
      <c r="AC851" s="65">
        <f t="shared" si="39"/>
        <v>2</v>
      </c>
      <c r="AD851" s="65">
        <v>7</v>
      </c>
      <c r="AF851" s="59">
        <v>5</v>
      </c>
      <c r="AG851" s="59">
        <v>16</v>
      </c>
      <c r="AH851">
        <v>2023</v>
      </c>
      <c r="AI851" s="74"/>
    </row>
    <row r="852" spans="1:35">
      <c r="A852" s="64">
        <v>20230501</v>
      </c>
      <c r="B852" s="64">
        <f t="shared" si="40"/>
        <v>755</v>
      </c>
      <c r="C852" s="64">
        <f t="shared" si="41"/>
        <v>483</v>
      </c>
      <c r="D852" s="64">
        <v>698</v>
      </c>
      <c r="E852" s="64">
        <v>667</v>
      </c>
      <c r="F852" s="64">
        <v>644</v>
      </c>
      <c r="G852" s="64">
        <v>629</v>
      </c>
      <c r="H852" s="64">
        <v>628</v>
      </c>
      <c r="I852" s="64">
        <v>636</v>
      </c>
      <c r="J852" s="64">
        <v>611</v>
      </c>
      <c r="K852" s="64">
        <v>525</v>
      </c>
      <c r="L852" s="64">
        <v>483</v>
      </c>
      <c r="M852" s="64">
        <v>487</v>
      </c>
      <c r="N852" s="64">
        <v>541</v>
      </c>
      <c r="O852" s="64">
        <v>565</v>
      </c>
      <c r="P852" s="64">
        <v>574</v>
      </c>
      <c r="Q852" s="64">
        <v>583</v>
      </c>
      <c r="R852" s="64">
        <v>583</v>
      </c>
      <c r="S852" s="64">
        <v>565</v>
      </c>
      <c r="T852" s="64">
        <v>585</v>
      </c>
      <c r="U852" s="64">
        <v>662</v>
      </c>
      <c r="V852" s="64">
        <v>696</v>
      </c>
      <c r="W852" s="64">
        <v>735</v>
      </c>
      <c r="X852" s="64">
        <v>754</v>
      </c>
      <c r="Y852" s="64">
        <v>755</v>
      </c>
      <c r="Z852" s="64">
        <v>742</v>
      </c>
      <c r="AA852" s="64">
        <v>725</v>
      </c>
      <c r="AB852" s="65">
        <v>1</v>
      </c>
      <c r="AC852" s="65">
        <f t="shared" si="39"/>
        <v>0</v>
      </c>
      <c r="AD852" s="65">
        <v>1</v>
      </c>
      <c r="AF852" s="59">
        <v>11</v>
      </c>
      <c r="AG852" s="59">
        <v>16</v>
      </c>
      <c r="AH852">
        <v>2023</v>
      </c>
      <c r="AI852" s="74"/>
    </row>
    <row r="853" spans="1:35">
      <c r="A853" s="64">
        <v>20230502</v>
      </c>
      <c r="B853" s="64">
        <f t="shared" si="40"/>
        <v>770</v>
      </c>
      <c r="C853" s="64">
        <f t="shared" si="41"/>
        <v>516</v>
      </c>
      <c r="D853" s="64">
        <v>687</v>
      </c>
      <c r="E853" s="64">
        <v>657</v>
      </c>
      <c r="F853" s="64">
        <v>640</v>
      </c>
      <c r="G853" s="64">
        <v>632</v>
      </c>
      <c r="H853" s="64">
        <v>636</v>
      </c>
      <c r="I853" s="64">
        <v>651</v>
      </c>
      <c r="J853" s="64">
        <v>632</v>
      </c>
      <c r="K853" s="64">
        <v>550</v>
      </c>
      <c r="L853" s="64">
        <v>516</v>
      </c>
      <c r="M853" s="64">
        <v>516</v>
      </c>
      <c r="N853" s="64">
        <v>543</v>
      </c>
      <c r="O853" s="64">
        <v>578</v>
      </c>
      <c r="P853" s="64">
        <v>581</v>
      </c>
      <c r="Q853" s="64">
        <v>616</v>
      </c>
      <c r="R853" s="64">
        <v>631</v>
      </c>
      <c r="S853" s="64">
        <v>595</v>
      </c>
      <c r="T853" s="64">
        <v>642</v>
      </c>
      <c r="U853" s="64">
        <v>689</v>
      </c>
      <c r="V853" s="64">
        <v>722</v>
      </c>
      <c r="W853" s="64">
        <v>760</v>
      </c>
      <c r="X853" s="64">
        <v>770</v>
      </c>
      <c r="Y853" s="64">
        <v>758</v>
      </c>
      <c r="Z853" s="64">
        <v>739</v>
      </c>
      <c r="AA853" s="64">
        <v>710</v>
      </c>
      <c r="AB853" s="65">
        <v>1</v>
      </c>
      <c r="AC853" s="65">
        <f t="shared" si="39"/>
        <v>0</v>
      </c>
      <c r="AD853" s="65">
        <v>2</v>
      </c>
      <c r="AF853" s="59">
        <v>12</v>
      </c>
      <c r="AG853" s="59">
        <v>16</v>
      </c>
      <c r="AH853">
        <v>2023</v>
      </c>
      <c r="AI853" s="74"/>
    </row>
    <row r="854" spans="1:35">
      <c r="A854" s="64">
        <v>20230503</v>
      </c>
      <c r="B854" s="64">
        <f t="shared" si="40"/>
        <v>779</v>
      </c>
      <c r="C854" s="64">
        <f t="shared" si="41"/>
        <v>581</v>
      </c>
      <c r="D854" s="64">
        <v>659</v>
      </c>
      <c r="E854" s="64">
        <v>624</v>
      </c>
      <c r="F854" s="64">
        <v>609</v>
      </c>
      <c r="G854" s="64">
        <v>591</v>
      </c>
      <c r="H854" s="64">
        <v>589</v>
      </c>
      <c r="I854" s="64">
        <v>594</v>
      </c>
      <c r="J854" s="64">
        <v>581</v>
      </c>
      <c r="K854" s="64">
        <v>584</v>
      </c>
      <c r="L854" s="64">
        <v>639</v>
      </c>
      <c r="M854" s="64">
        <v>697</v>
      </c>
      <c r="N854" s="64">
        <v>672</v>
      </c>
      <c r="O854" s="64">
        <v>689</v>
      </c>
      <c r="P854" s="64">
        <v>682</v>
      </c>
      <c r="Q854" s="64">
        <v>709</v>
      </c>
      <c r="R854" s="64">
        <v>722</v>
      </c>
      <c r="S854" s="64">
        <v>724</v>
      </c>
      <c r="T854" s="64">
        <v>754</v>
      </c>
      <c r="U854" s="64">
        <v>777</v>
      </c>
      <c r="V854" s="64">
        <v>777</v>
      </c>
      <c r="W854" s="64">
        <v>779</v>
      </c>
      <c r="X854" s="64">
        <v>759</v>
      </c>
      <c r="Y854" s="64">
        <v>728</v>
      </c>
      <c r="Z854" s="64">
        <v>701</v>
      </c>
      <c r="AA854" s="64">
        <v>680</v>
      </c>
      <c r="AB854" s="65">
        <v>1</v>
      </c>
      <c r="AC854" s="65">
        <f t="shared" si="39"/>
        <v>0</v>
      </c>
      <c r="AD854" s="65">
        <v>3</v>
      </c>
      <c r="AF854" s="59">
        <v>11</v>
      </c>
      <c r="AG854" s="59">
        <v>2</v>
      </c>
      <c r="AH854">
        <v>2023</v>
      </c>
      <c r="AI854" s="74"/>
    </row>
    <row r="855" spans="1:35">
      <c r="A855" s="64">
        <v>20230504</v>
      </c>
      <c r="B855" s="64">
        <f t="shared" si="40"/>
        <v>789</v>
      </c>
      <c r="C855" s="64">
        <f t="shared" si="41"/>
        <v>580</v>
      </c>
      <c r="D855" s="64">
        <v>647</v>
      </c>
      <c r="E855" s="64">
        <v>613</v>
      </c>
      <c r="F855" s="64">
        <v>595</v>
      </c>
      <c r="G855" s="64">
        <v>582</v>
      </c>
      <c r="H855" s="64">
        <v>580</v>
      </c>
      <c r="I855" s="64">
        <v>588</v>
      </c>
      <c r="J855" s="64">
        <v>624</v>
      </c>
      <c r="K855" s="64">
        <v>683</v>
      </c>
      <c r="L855" s="64">
        <v>743</v>
      </c>
      <c r="M855" s="64">
        <v>771</v>
      </c>
      <c r="N855" s="64">
        <v>785</v>
      </c>
      <c r="O855" s="64">
        <v>768</v>
      </c>
      <c r="P855" s="64">
        <v>745</v>
      </c>
      <c r="Q855" s="64">
        <v>789</v>
      </c>
      <c r="R855" s="64">
        <v>783</v>
      </c>
      <c r="S855" s="64">
        <v>764</v>
      </c>
      <c r="T855" s="64">
        <v>761</v>
      </c>
      <c r="U855" s="64">
        <v>771</v>
      </c>
      <c r="V855" s="64">
        <v>759</v>
      </c>
      <c r="W855" s="64">
        <v>761</v>
      </c>
      <c r="X855" s="64">
        <v>739</v>
      </c>
      <c r="Y855" s="64">
        <v>718</v>
      </c>
      <c r="Z855" s="64">
        <v>693</v>
      </c>
      <c r="AA855" s="64">
        <v>675</v>
      </c>
      <c r="AB855" s="65">
        <v>1</v>
      </c>
      <c r="AC855" s="65">
        <f t="shared" si="39"/>
        <v>0</v>
      </c>
      <c r="AD855" s="65">
        <v>4</v>
      </c>
      <c r="AF855" s="59">
        <v>13</v>
      </c>
      <c r="AG855" s="59">
        <v>1</v>
      </c>
      <c r="AH855">
        <v>2023</v>
      </c>
      <c r="AI855" s="74"/>
    </row>
    <row r="856" spans="1:35">
      <c r="A856" s="64">
        <v>20230505</v>
      </c>
      <c r="B856" s="64">
        <f t="shared" si="40"/>
        <v>735</v>
      </c>
      <c r="C856" s="64">
        <f t="shared" si="41"/>
        <v>560</v>
      </c>
      <c r="D856" s="64">
        <v>631</v>
      </c>
      <c r="E856" s="64">
        <v>600</v>
      </c>
      <c r="F856" s="64">
        <v>577</v>
      </c>
      <c r="G856" s="64">
        <v>561</v>
      </c>
      <c r="H856" s="64">
        <v>560</v>
      </c>
      <c r="I856" s="64">
        <v>568</v>
      </c>
      <c r="J856" s="64">
        <v>583</v>
      </c>
      <c r="K856" s="64">
        <v>611</v>
      </c>
      <c r="L856" s="64">
        <v>650</v>
      </c>
      <c r="M856" s="64">
        <v>668</v>
      </c>
      <c r="N856" s="64">
        <v>676</v>
      </c>
      <c r="O856" s="64">
        <v>683</v>
      </c>
      <c r="P856" s="64">
        <v>687</v>
      </c>
      <c r="Q856" s="64">
        <v>695</v>
      </c>
      <c r="R856" s="64">
        <v>681</v>
      </c>
      <c r="S856" s="64">
        <v>675</v>
      </c>
      <c r="T856" s="64">
        <v>694</v>
      </c>
      <c r="U856" s="64">
        <v>717</v>
      </c>
      <c r="V856" s="64">
        <v>728</v>
      </c>
      <c r="W856" s="64">
        <v>735</v>
      </c>
      <c r="X856" s="64">
        <v>723</v>
      </c>
      <c r="Y856" s="64">
        <v>701</v>
      </c>
      <c r="Z856" s="64">
        <v>679</v>
      </c>
      <c r="AA856" s="64">
        <v>655</v>
      </c>
      <c r="AB856" s="65">
        <v>1</v>
      </c>
      <c r="AC856" s="65">
        <f t="shared" si="39"/>
        <v>0</v>
      </c>
      <c r="AD856" s="65">
        <v>5</v>
      </c>
      <c r="AF856" s="59">
        <v>14</v>
      </c>
      <c r="AG856" s="59">
        <v>2</v>
      </c>
      <c r="AH856">
        <v>2023</v>
      </c>
      <c r="AI856" s="74"/>
    </row>
    <row r="857" spans="1:35">
      <c r="A857" s="64">
        <v>20230506</v>
      </c>
      <c r="B857" s="64">
        <f t="shared" si="40"/>
        <v>707</v>
      </c>
      <c r="C857" s="64">
        <f t="shared" si="41"/>
        <v>521</v>
      </c>
      <c r="D857" s="64">
        <v>611</v>
      </c>
      <c r="E857" s="64">
        <v>581</v>
      </c>
      <c r="F857" s="64">
        <v>566</v>
      </c>
      <c r="G857" s="64">
        <v>556</v>
      </c>
      <c r="H857" s="64">
        <v>557</v>
      </c>
      <c r="I857" s="64">
        <v>566</v>
      </c>
      <c r="J857" s="64">
        <v>575</v>
      </c>
      <c r="K857" s="64">
        <v>579</v>
      </c>
      <c r="L857" s="64">
        <v>593</v>
      </c>
      <c r="M857" s="64">
        <v>603</v>
      </c>
      <c r="N857" s="64">
        <v>553</v>
      </c>
      <c r="O857" s="64">
        <v>521</v>
      </c>
      <c r="P857" s="64">
        <v>541</v>
      </c>
      <c r="Q857" s="64">
        <v>547</v>
      </c>
      <c r="R857" s="64">
        <v>543</v>
      </c>
      <c r="S857" s="64">
        <v>652</v>
      </c>
      <c r="T857" s="64">
        <v>646</v>
      </c>
      <c r="U857" s="64">
        <v>679</v>
      </c>
      <c r="V857" s="64">
        <v>694</v>
      </c>
      <c r="W857" s="64">
        <v>706</v>
      </c>
      <c r="X857" s="64">
        <v>707</v>
      </c>
      <c r="Y857" s="64">
        <v>698</v>
      </c>
      <c r="Z857" s="64">
        <v>680</v>
      </c>
      <c r="AA857" s="64">
        <v>663</v>
      </c>
      <c r="AB857" s="65">
        <v>1</v>
      </c>
      <c r="AC857" s="65">
        <f t="shared" si="39"/>
        <v>1</v>
      </c>
      <c r="AD857" s="65">
        <v>6</v>
      </c>
      <c r="AF857" s="59">
        <v>13</v>
      </c>
      <c r="AG857" s="59">
        <v>11</v>
      </c>
      <c r="AH857">
        <v>2023</v>
      </c>
      <c r="AI857" s="74"/>
    </row>
    <row r="858" spans="1:35">
      <c r="A858" s="64">
        <v>20230507</v>
      </c>
      <c r="B858" s="64">
        <f t="shared" si="40"/>
        <v>746</v>
      </c>
      <c r="C858" s="64">
        <f t="shared" si="41"/>
        <v>563</v>
      </c>
      <c r="D858" s="64">
        <v>625</v>
      </c>
      <c r="E858" s="64">
        <v>593</v>
      </c>
      <c r="F858" s="64">
        <v>576</v>
      </c>
      <c r="G858" s="64">
        <v>563</v>
      </c>
      <c r="H858" s="64">
        <v>564</v>
      </c>
      <c r="I858" s="64">
        <v>571</v>
      </c>
      <c r="J858" s="64">
        <v>590</v>
      </c>
      <c r="K858" s="64">
        <v>617</v>
      </c>
      <c r="L858" s="64">
        <v>655</v>
      </c>
      <c r="M858" s="64">
        <v>680</v>
      </c>
      <c r="N858" s="64">
        <v>674</v>
      </c>
      <c r="O858" s="64">
        <v>660</v>
      </c>
      <c r="P858" s="64">
        <v>685</v>
      </c>
      <c r="Q858" s="64">
        <v>659</v>
      </c>
      <c r="R858" s="64">
        <v>672</v>
      </c>
      <c r="S858" s="64">
        <v>674</v>
      </c>
      <c r="T858" s="64">
        <v>666</v>
      </c>
      <c r="U858" s="64">
        <v>695</v>
      </c>
      <c r="V858" s="64">
        <v>714</v>
      </c>
      <c r="W858" s="64">
        <v>746</v>
      </c>
      <c r="X858" s="64">
        <v>746</v>
      </c>
      <c r="Y858" s="64">
        <v>727</v>
      </c>
      <c r="Z858" s="64">
        <v>711</v>
      </c>
      <c r="AA858" s="64">
        <v>692</v>
      </c>
      <c r="AB858" s="65">
        <v>1</v>
      </c>
      <c r="AC858" s="65">
        <f t="shared" si="39"/>
        <v>2</v>
      </c>
      <c r="AD858" s="65">
        <v>7</v>
      </c>
      <c r="AF858" s="59">
        <v>10</v>
      </c>
      <c r="AG858" s="59">
        <v>1</v>
      </c>
      <c r="AH858">
        <v>2023</v>
      </c>
      <c r="AI858" s="74"/>
    </row>
    <row r="859" spans="1:35">
      <c r="A859" s="64">
        <v>20230508</v>
      </c>
      <c r="B859" s="64">
        <f t="shared" si="40"/>
        <v>779</v>
      </c>
      <c r="C859" s="64">
        <f t="shared" si="41"/>
        <v>531</v>
      </c>
      <c r="D859" s="64">
        <v>652</v>
      </c>
      <c r="E859" s="64">
        <v>630</v>
      </c>
      <c r="F859" s="64">
        <v>626</v>
      </c>
      <c r="G859" s="64">
        <v>618</v>
      </c>
      <c r="H859" s="64">
        <v>618</v>
      </c>
      <c r="I859" s="64">
        <v>630</v>
      </c>
      <c r="J859" s="64">
        <v>610</v>
      </c>
      <c r="K859" s="64">
        <v>548</v>
      </c>
      <c r="L859" s="64">
        <v>539</v>
      </c>
      <c r="M859" s="64">
        <v>533</v>
      </c>
      <c r="N859" s="64">
        <v>531</v>
      </c>
      <c r="O859" s="64">
        <v>586</v>
      </c>
      <c r="P859" s="64">
        <v>580</v>
      </c>
      <c r="Q859" s="64">
        <v>600</v>
      </c>
      <c r="R859" s="64">
        <v>595</v>
      </c>
      <c r="S859" s="64">
        <v>602</v>
      </c>
      <c r="T859" s="64">
        <v>649</v>
      </c>
      <c r="U859" s="64">
        <v>673</v>
      </c>
      <c r="V859" s="64">
        <v>703</v>
      </c>
      <c r="W859" s="64">
        <v>754</v>
      </c>
      <c r="X859" s="64">
        <v>779</v>
      </c>
      <c r="Y859" s="64">
        <v>768</v>
      </c>
      <c r="Z859" s="64">
        <v>747</v>
      </c>
      <c r="AA859" s="64">
        <v>724</v>
      </c>
      <c r="AB859" s="65">
        <v>1</v>
      </c>
      <c r="AC859" s="65">
        <f t="shared" si="39"/>
        <v>0</v>
      </c>
      <c r="AD859" s="65">
        <v>1</v>
      </c>
      <c r="AF859" s="59">
        <v>9</v>
      </c>
      <c r="AG859" s="59">
        <v>15</v>
      </c>
      <c r="AH859">
        <v>2023</v>
      </c>
      <c r="AI859" s="74"/>
    </row>
    <row r="860" spans="1:35">
      <c r="A860" s="64">
        <v>20230509</v>
      </c>
      <c r="B860" s="64">
        <f t="shared" si="40"/>
        <v>765</v>
      </c>
      <c r="C860" s="64">
        <f t="shared" si="41"/>
        <v>511</v>
      </c>
      <c r="D860" s="64">
        <v>686</v>
      </c>
      <c r="E860" s="64">
        <v>660</v>
      </c>
      <c r="F860" s="64">
        <v>640</v>
      </c>
      <c r="G860" s="64">
        <v>631</v>
      </c>
      <c r="H860" s="64">
        <v>635</v>
      </c>
      <c r="I860" s="64">
        <v>642</v>
      </c>
      <c r="J860" s="64">
        <v>611</v>
      </c>
      <c r="K860" s="64">
        <v>535</v>
      </c>
      <c r="L860" s="64">
        <v>511</v>
      </c>
      <c r="M860" s="64">
        <v>513</v>
      </c>
      <c r="N860" s="64">
        <v>552</v>
      </c>
      <c r="O860" s="64">
        <v>584</v>
      </c>
      <c r="P860" s="64">
        <v>594</v>
      </c>
      <c r="Q860" s="64">
        <v>605</v>
      </c>
      <c r="R860" s="64">
        <v>599</v>
      </c>
      <c r="S860" s="64">
        <v>603</v>
      </c>
      <c r="T860" s="64">
        <v>620</v>
      </c>
      <c r="U860" s="64">
        <v>681</v>
      </c>
      <c r="V860" s="64">
        <v>712</v>
      </c>
      <c r="W860" s="64">
        <v>746</v>
      </c>
      <c r="X860" s="64">
        <v>765</v>
      </c>
      <c r="Y860" s="64">
        <v>757</v>
      </c>
      <c r="Z860" s="64">
        <v>740</v>
      </c>
      <c r="AA860" s="64">
        <v>717</v>
      </c>
      <c r="AB860" s="65">
        <v>1</v>
      </c>
      <c r="AC860" s="65">
        <f t="shared" si="39"/>
        <v>0</v>
      </c>
      <c r="AD860" s="65">
        <v>2</v>
      </c>
      <c r="AF860" s="59">
        <v>11</v>
      </c>
      <c r="AG860" s="59">
        <v>16</v>
      </c>
      <c r="AH860">
        <v>2023</v>
      </c>
      <c r="AI860" s="74"/>
    </row>
    <row r="861" spans="1:35">
      <c r="A861" s="64">
        <v>20230510</v>
      </c>
      <c r="B861" s="64">
        <f t="shared" si="40"/>
        <v>730</v>
      </c>
      <c r="C861" s="64">
        <f t="shared" si="41"/>
        <v>510</v>
      </c>
      <c r="D861" s="64">
        <v>678</v>
      </c>
      <c r="E861" s="64">
        <v>644</v>
      </c>
      <c r="F861" s="64">
        <v>622</v>
      </c>
      <c r="G861" s="64">
        <v>613</v>
      </c>
      <c r="H861" s="64">
        <v>615</v>
      </c>
      <c r="I861" s="64">
        <v>622</v>
      </c>
      <c r="J861" s="64">
        <v>586</v>
      </c>
      <c r="K861" s="64">
        <v>530</v>
      </c>
      <c r="L861" s="64">
        <v>513</v>
      </c>
      <c r="M861" s="64">
        <v>510</v>
      </c>
      <c r="N861" s="64">
        <v>536</v>
      </c>
      <c r="O861" s="64">
        <v>566</v>
      </c>
      <c r="P861" s="64">
        <v>605</v>
      </c>
      <c r="Q861" s="64">
        <v>591</v>
      </c>
      <c r="R861" s="64">
        <v>597</v>
      </c>
      <c r="S861" s="64">
        <v>590</v>
      </c>
      <c r="T861" s="64">
        <v>630</v>
      </c>
      <c r="U861" s="64">
        <v>681</v>
      </c>
      <c r="V861" s="64">
        <v>714</v>
      </c>
      <c r="W861" s="64">
        <v>730</v>
      </c>
      <c r="X861" s="64">
        <v>728</v>
      </c>
      <c r="Y861" s="64">
        <v>713</v>
      </c>
      <c r="Z861" s="64">
        <v>693</v>
      </c>
      <c r="AA861" s="64">
        <v>670</v>
      </c>
      <c r="AB861" s="65">
        <v>1</v>
      </c>
      <c r="AC861" s="65">
        <f t="shared" si="39"/>
        <v>0</v>
      </c>
      <c r="AD861" s="65">
        <v>3</v>
      </c>
      <c r="AF861" s="59">
        <v>12</v>
      </c>
      <c r="AG861" s="59">
        <v>16</v>
      </c>
      <c r="AH861">
        <v>2023</v>
      </c>
      <c r="AI861" s="74"/>
    </row>
    <row r="862" spans="1:35">
      <c r="A862" s="64">
        <v>20230511</v>
      </c>
      <c r="B862" s="64">
        <f t="shared" si="40"/>
        <v>746</v>
      </c>
      <c r="C862" s="64">
        <f t="shared" si="41"/>
        <v>527</v>
      </c>
      <c r="D862" s="64">
        <v>635</v>
      </c>
      <c r="E862" s="64">
        <v>605</v>
      </c>
      <c r="F862" s="64">
        <v>585</v>
      </c>
      <c r="G862" s="64">
        <v>571</v>
      </c>
      <c r="H862" s="64">
        <v>582</v>
      </c>
      <c r="I862" s="64">
        <v>603</v>
      </c>
      <c r="J862" s="64">
        <v>575</v>
      </c>
      <c r="K862" s="64">
        <v>545</v>
      </c>
      <c r="L862" s="64">
        <v>556</v>
      </c>
      <c r="M862" s="64">
        <v>538</v>
      </c>
      <c r="N862" s="64">
        <v>527</v>
      </c>
      <c r="O862" s="64">
        <v>547</v>
      </c>
      <c r="P862" s="64">
        <v>550</v>
      </c>
      <c r="Q862" s="64">
        <v>615</v>
      </c>
      <c r="R862" s="64">
        <v>648</v>
      </c>
      <c r="S862" s="64">
        <v>610</v>
      </c>
      <c r="T862" s="64">
        <v>641</v>
      </c>
      <c r="U862" s="64">
        <v>689</v>
      </c>
      <c r="V862" s="64">
        <v>713</v>
      </c>
      <c r="W862" s="64">
        <v>736</v>
      </c>
      <c r="X862" s="64">
        <v>746</v>
      </c>
      <c r="Y862" s="64">
        <v>732</v>
      </c>
      <c r="Z862" s="64">
        <v>719</v>
      </c>
      <c r="AA862" s="64">
        <v>703</v>
      </c>
      <c r="AB862" s="65">
        <v>1</v>
      </c>
      <c r="AC862" s="65">
        <f t="shared" si="39"/>
        <v>0</v>
      </c>
      <c r="AD862" s="65">
        <v>4</v>
      </c>
      <c r="AF862" s="59">
        <v>12</v>
      </c>
      <c r="AG862" s="59">
        <v>15</v>
      </c>
      <c r="AH862">
        <v>2023</v>
      </c>
      <c r="AI862" s="74"/>
    </row>
    <row r="863" spans="1:35">
      <c r="A863" s="64">
        <v>20230512</v>
      </c>
      <c r="B863" s="64">
        <f t="shared" si="40"/>
        <v>728</v>
      </c>
      <c r="C863" s="64">
        <f t="shared" si="41"/>
        <v>569</v>
      </c>
      <c r="D863" s="64">
        <v>663</v>
      </c>
      <c r="E863" s="64">
        <v>633</v>
      </c>
      <c r="F863" s="64">
        <v>607</v>
      </c>
      <c r="G863" s="64">
        <v>583</v>
      </c>
      <c r="H863" s="64">
        <v>573</v>
      </c>
      <c r="I863" s="64">
        <v>585</v>
      </c>
      <c r="J863" s="64">
        <v>590</v>
      </c>
      <c r="K863" s="64">
        <v>602</v>
      </c>
      <c r="L863" s="64">
        <v>616</v>
      </c>
      <c r="M863" s="64">
        <v>569</v>
      </c>
      <c r="N863" s="64">
        <v>656</v>
      </c>
      <c r="O863" s="64">
        <v>650</v>
      </c>
      <c r="P863" s="64">
        <v>592</v>
      </c>
      <c r="Q863" s="64">
        <v>626</v>
      </c>
      <c r="R863" s="64">
        <v>651</v>
      </c>
      <c r="S863" s="64">
        <v>661</v>
      </c>
      <c r="T863" s="64">
        <v>669</v>
      </c>
      <c r="U863" s="64">
        <v>708</v>
      </c>
      <c r="V863" s="64">
        <v>720</v>
      </c>
      <c r="W863" s="64">
        <v>728</v>
      </c>
      <c r="X863" s="64">
        <v>725</v>
      </c>
      <c r="Y863" s="64">
        <v>713</v>
      </c>
      <c r="Z863" s="64">
        <v>696</v>
      </c>
      <c r="AA863" s="64">
        <v>680</v>
      </c>
      <c r="AB863" s="65">
        <v>1</v>
      </c>
      <c r="AC863" s="65">
        <f t="shared" si="39"/>
        <v>0</v>
      </c>
      <c r="AD863" s="65">
        <v>5</v>
      </c>
      <c r="AF863" s="59">
        <v>11</v>
      </c>
      <c r="AG863" s="59">
        <v>5</v>
      </c>
      <c r="AH863">
        <v>2023</v>
      </c>
      <c r="AI863" s="74"/>
    </row>
    <row r="864" spans="1:35">
      <c r="A864" s="64">
        <v>20230513</v>
      </c>
      <c r="B864" s="64">
        <f t="shared" si="40"/>
        <v>720</v>
      </c>
      <c r="C864" s="64">
        <f t="shared" si="41"/>
        <v>571</v>
      </c>
      <c r="D864" s="64">
        <v>641</v>
      </c>
      <c r="E864" s="64">
        <v>606</v>
      </c>
      <c r="F864" s="64">
        <v>585</v>
      </c>
      <c r="G864" s="64">
        <v>572</v>
      </c>
      <c r="H864" s="64">
        <v>571</v>
      </c>
      <c r="I864" s="64">
        <v>577</v>
      </c>
      <c r="J864" s="64">
        <v>590</v>
      </c>
      <c r="K864" s="64">
        <v>586</v>
      </c>
      <c r="L864" s="64">
        <v>611</v>
      </c>
      <c r="M864" s="64">
        <v>621</v>
      </c>
      <c r="N864" s="64">
        <v>626</v>
      </c>
      <c r="O864" s="64">
        <v>626</v>
      </c>
      <c r="P864" s="64">
        <v>625</v>
      </c>
      <c r="Q864" s="64">
        <v>603</v>
      </c>
      <c r="R864" s="64">
        <v>595</v>
      </c>
      <c r="S864" s="64">
        <v>590</v>
      </c>
      <c r="T864" s="64">
        <v>602</v>
      </c>
      <c r="U864" s="64">
        <v>654</v>
      </c>
      <c r="V864" s="64">
        <v>688</v>
      </c>
      <c r="W864" s="64">
        <v>712</v>
      </c>
      <c r="X864" s="64">
        <v>720</v>
      </c>
      <c r="Y864" s="64">
        <v>716</v>
      </c>
      <c r="Z864" s="64">
        <v>703</v>
      </c>
      <c r="AA864" s="64">
        <v>690</v>
      </c>
      <c r="AB864" s="65">
        <v>1</v>
      </c>
      <c r="AC864" s="65">
        <f t="shared" si="39"/>
        <v>1</v>
      </c>
      <c r="AD864" s="65">
        <v>6</v>
      </c>
      <c r="AF864" s="59">
        <v>11</v>
      </c>
      <c r="AG864" s="59">
        <v>5</v>
      </c>
      <c r="AH864">
        <v>2023</v>
      </c>
      <c r="AI864" s="74"/>
    </row>
    <row r="865" spans="1:35">
      <c r="A865" s="64">
        <v>20230514</v>
      </c>
      <c r="B865" s="64">
        <f t="shared" si="40"/>
        <v>717</v>
      </c>
      <c r="C865" s="64">
        <f t="shared" si="41"/>
        <v>464</v>
      </c>
      <c r="D865" s="64">
        <v>653</v>
      </c>
      <c r="E865" s="64">
        <v>624</v>
      </c>
      <c r="F865" s="64">
        <v>609</v>
      </c>
      <c r="G865" s="64">
        <v>597</v>
      </c>
      <c r="H865" s="64">
        <v>600</v>
      </c>
      <c r="I865" s="64">
        <v>607</v>
      </c>
      <c r="J865" s="64">
        <v>560</v>
      </c>
      <c r="K865" s="64">
        <v>484</v>
      </c>
      <c r="L865" s="64">
        <v>464</v>
      </c>
      <c r="M865" s="64">
        <v>484</v>
      </c>
      <c r="N865" s="64">
        <v>494</v>
      </c>
      <c r="O865" s="64">
        <v>504</v>
      </c>
      <c r="P865" s="64">
        <v>466</v>
      </c>
      <c r="Q865" s="64">
        <v>548</v>
      </c>
      <c r="R865" s="64">
        <v>552</v>
      </c>
      <c r="S865" s="64">
        <v>568</v>
      </c>
      <c r="T865" s="64">
        <v>604</v>
      </c>
      <c r="U865" s="64">
        <v>648</v>
      </c>
      <c r="V865" s="64">
        <v>677</v>
      </c>
      <c r="W865" s="64">
        <v>706</v>
      </c>
      <c r="X865" s="64">
        <v>717</v>
      </c>
      <c r="Y865" s="64">
        <v>710</v>
      </c>
      <c r="Z865" s="64">
        <v>692</v>
      </c>
      <c r="AA865" s="64">
        <v>668</v>
      </c>
      <c r="AB865" s="65">
        <v>1</v>
      </c>
      <c r="AC865" s="65">
        <f t="shared" si="39"/>
        <v>2</v>
      </c>
      <c r="AD865" s="65">
        <v>7</v>
      </c>
      <c r="AF865" s="59">
        <v>12</v>
      </c>
      <c r="AG865" s="59">
        <v>14</v>
      </c>
      <c r="AH865">
        <v>2023</v>
      </c>
      <c r="AI865" s="74"/>
    </row>
    <row r="866" spans="1:35">
      <c r="A866" s="64">
        <v>20230515</v>
      </c>
      <c r="B866" s="64">
        <f t="shared" si="40"/>
        <v>784</v>
      </c>
      <c r="C866" s="64">
        <f t="shared" si="41"/>
        <v>543</v>
      </c>
      <c r="D866" s="64">
        <v>629</v>
      </c>
      <c r="E866" s="64">
        <v>599</v>
      </c>
      <c r="F866" s="64">
        <v>582</v>
      </c>
      <c r="G866" s="64">
        <v>578</v>
      </c>
      <c r="H866" s="64">
        <v>581</v>
      </c>
      <c r="I866" s="64">
        <v>588</v>
      </c>
      <c r="J866" s="64">
        <v>576</v>
      </c>
      <c r="K866" s="64">
        <v>546</v>
      </c>
      <c r="L866" s="64">
        <v>543</v>
      </c>
      <c r="M866" s="64">
        <v>615</v>
      </c>
      <c r="N866" s="64">
        <v>784</v>
      </c>
      <c r="O866" s="64">
        <v>663</v>
      </c>
      <c r="P866" s="64">
        <v>643</v>
      </c>
      <c r="Q866" s="64">
        <v>631</v>
      </c>
      <c r="R866" s="64">
        <v>550</v>
      </c>
      <c r="S866" s="64">
        <v>575</v>
      </c>
      <c r="T866" s="64">
        <v>651</v>
      </c>
      <c r="U866" s="64">
        <v>687</v>
      </c>
      <c r="V866" s="64">
        <v>708</v>
      </c>
      <c r="W866" s="64">
        <v>724</v>
      </c>
      <c r="X866" s="64">
        <v>726</v>
      </c>
      <c r="Y866" s="64">
        <v>714</v>
      </c>
      <c r="Z866" s="64">
        <v>686</v>
      </c>
      <c r="AA866" s="64">
        <v>661</v>
      </c>
      <c r="AB866" s="65">
        <v>1</v>
      </c>
      <c r="AC866" s="65">
        <f t="shared" si="39"/>
        <v>0</v>
      </c>
      <c r="AD866" s="65">
        <v>1</v>
      </c>
      <c r="AF866" s="59">
        <v>13</v>
      </c>
      <c r="AG866" s="59">
        <v>7</v>
      </c>
      <c r="AH866">
        <v>2023</v>
      </c>
      <c r="AI866" s="74"/>
    </row>
    <row r="867" spans="1:35">
      <c r="A867" s="64">
        <v>20230516</v>
      </c>
      <c r="B867" s="64">
        <f t="shared" si="40"/>
        <v>741</v>
      </c>
      <c r="C867" s="64">
        <f t="shared" si="41"/>
        <v>535</v>
      </c>
      <c r="D867" s="64">
        <v>623</v>
      </c>
      <c r="E867" s="64">
        <v>601</v>
      </c>
      <c r="F867" s="64">
        <v>580</v>
      </c>
      <c r="G867" s="64">
        <v>577</v>
      </c>
      <c r="H867" s="64">
        <v>588</v>
      </c>
      <c r="I867" s="64">
        <v>599</v>
      </c>
      <c r="J867" s="64">
        <v>581</v>
      </c>
      <c r="K867" s="64">
        <v>544</v>
      </c>
      <c r="L867" s="64">
        <v>542</v>
      </c>
      <c r="M867" s="64">
        <v>535</v>
      </c>
      <c r="N867" s="64">
        <v>537</v>
      </c>
      <c r="O867" s="64">
        <v>541</v>
      </c>
      <c r="P867" s="64">
        <v>545</v>
      </c>
      <c r="Q867" s="64">
        <v>577</v>
      </c>
      <c r="R867" s="64">
        <v>588</v>
      </c>
      <c r="S867" s="64">
        <v>629</v>
      </c>
      <c r="T867" s="64">
        <v>679</v>
      </c>
      <c r="U867" s="64">
        <v>727</v>
      </c>
      <c r="V867" s="64">
        <v>737</v>
      </c>
      <c r="W867" s="64">
        <v>741</v>
      </c>
      <c r="X867" s="64">
        <v>733</v>
      </c>
      <c r="Y867" s="64">
        <v>711</v>
      </c>
      <c r="Z867" s="64">
        <v>684</v>
      </c>
      <c r="AA867" s="64">
        <v>658</v>
      </c>
      <c r="AB867" s="65">
        <v>1</v>
      </c>
      <c r="AC867" s="65">
        <f t="shared" si="39"/>
        <v>0</v>
      </c>
      <c r="AD867" s="65">
        <v>2</v>
      </c>
      <c r="AF867" s="59">
        <v>13</v>
      </c>
      <c r="AG867" s="59">
        <v>16</v>
      </c>
      <c r="AH867">
        <v>2023</v>
      </c>
      <c r="AI867" s="74"/>
    </row>
    <row r="868" spans="1:35">
      <c r="A868" s="64">
        <v>20230517</v>
      </c>
      <c r="B868" s="64">
        <f t="shared" si="40"/>
        <v>744</v>
      </c>
      <c r="C868" s="64">
        <f t="shared" si="41"/>
        <v>544</v>
      </c>
      <c r="D868" s="64">
        <v>614</v>
      </c>
      <c r="E868" s="64">
        <v>585</v>
      </c>
      <c r="F868" s="64">
        <v>569</v>
      </c>
      <c r="G868" s="64">
        <v>559</v>
      </c>
      <c r="H868" s="64">
        <v>559</v>
      </c>
      <c r="I868" s="64">
        <v>561</v>
      </c>
      <c r="J868" s="64">
        <v>544</v>
      </c>
      <c r="K868" s="64">
        <v>570</v>
      </c>
      <c r="L868" s="64">
        <v>564</v>
      </c>
      <c r="M868" s="64">
        <v>576</v>
      </c>
      <c r="N868" s="64">
        <v>583</v>
      </c>
      <c r="O868" s="64">
        <v>553</v>
      </c>
      <c r="P868" s="64">
        <v>595</v>
      </c>
      <c r="Q868" s="64">
        <v>646</v>
      </c>
      <c r="R868" s="64">
        <v>654</v>
      </c>
      <c r="S868" s="64">
        <v>689</v>
      </c>
      <c r="T868" s="64">
        <v>708</v>
      </c>
      <c r="U868" s="64">
        <v>733</v>
      </c>
      <c r="V868" s="64">
        <v>735</v>
      </c>
      <c r="W868" s="64">
        <v>744</v>
      </c>
      <c r="X868" s="64">
        <v>730</v>
      </c>
      <c r="Y868" s="64">
        <v>701</v>
      </c>
      <c r="Z868" s="64">
        <v>674</v>
      </c>
      <c r="AA868" s="64">
        <v>645</v>
      </c>
      <c r="AB868" s="65">
        <v>1</v>
      </c>
      <c r="AC868" s="65">
        <f t="shared" si="39"/>
        <v>0</v>
      </c>
      <c r="AD868" s="65">
        <v>3</v>
      </c>
      <c r="AF868" s="59">
        <v>13</v>
      </c>
      <c r="AG868" s="59">
        <v>14</v>
      </c>
      <c r="AH868">
        <v>2023</v>
      </c>
      <c r="AI868" s="74"/>
    </row>
    <row r="869" spans="1:35">
      <c r="A869" s="64">
        <v>20230518</v>
      </c>
      <c r="B869" s="64">
        <f t="shared" si="40"/>
        <v>750</v>
      </c>
      <c r="C869" s="64">
        <f t="shared" si="41"/>
        <v>547</v>
      </c>
      <c r="D869" s="64">
        <v>599</v>
      </c>
      <c r="E869" s="64">
        <v>569</v>
      </c>
      <c r="F869" s="64">
        <v>553</v>
      </c>
      <c r="G869" s="64">
        <v>547</v>
      </c>
      <c r="H869" s="64">
        <v>547</v>
      </c>
      <c r="I869" s="64">
        <v>562</v>
      </c>
      <c r="J869" s="64">
        <v>600</v>
      </c>
      <c r="K869" s="64">
        <v>649</v>
      </c>
      <c r="L869" s="64">
        <v>677</v>
      </c>
      <c r="M869" s="64">
        <v>702</v>
      </c>
      <c r="N869" s="64">
        <v>671</v>
      </c>
      <c r="O869" s="64">
        <v>633</v>
      </c>
      <c r="P869" s="64">
        <v>636</v>
      </c>
      <c r="Q869" s="64">
        <v>674</v>
      </c>
      <c r="R869" s="64">
        <v>678</v>
      </c>
      <c r="S869" s="64">
        <v>695</v>
      </c>
      <c r="T869" s="64">
        <v>721</v>
      </c>
      <c r="U869" s="64">
        <v>731</v>
      </c>
      <c r="V869" s="64">
        <v>740</v>
      </c>
      <c r="W869" s="64">
        <v>750</v>
      </c>
      <c r="X869" s="64">
        <v>742</v>
      </c>
      <c r="Y869" s="64">
        <v>716</v>
      </c>
      <c r="Z869" s="64">
        <v>688</v>
      </c>
      <c r="AA869" s="64">
        <v>664</v>
      </c>
      <c r="AB869" s="65">
        <v>1</v>
      </c>
      <c r="AC869" s="65">
        <f t="shared" si="39"/>
        <v>0</v>
      </c>
      <c r="AD869" s="65">
        <v>4</v>
      </c>
      <c r="AF869" s="59">
        <v>12</v>
      </c>
      <c r="AG869" s="59">
        <v>4</v>
      </c>
      <c r="AH869">
        <v>2023</v>
      </c>
      <c r="AI869" s="74"/>
    </row>
    <row r="870" spans="1:35">
      <c r="A870" s="64">
        <v>20230519</v>
      </c>
      <c r="B870" s="64">
        <f t="shared" si="40"/>
        <v>730</v>
      </c>
      <c r="C870" s="64">
        <f t="shared" si="41"/>
        <v>551</v>
      </c>
      <c r="D870" s="64">
        <v>618</v>
      </c>
      <c r="E870" s="64">
        <v>587</v>
      </c>
      <c r="F870" s="64">
        <v>563</v>
      </c>
      <c r="G870" s="64">
        <v>552</v>
      </c>
      <c r="H870" s="64">
        <v>551</v>
      </c>
      <c r="I870" s="64">
        <v>564</v>
      </c>
      <c r="J870" s="64">
        <v>578</v>
      </c>
      <c r="K870" s="64">
        <v>607</v>
      </c>
      <c r="L870" s="64">
        <v>620</v>
      </c>
      <c r="M870" s="64">
        <v>631</v>
      </c>
      <c r="N870" s="64">
        <v>623</v>
      </c>
      <c r="O870" s="64">
        <v>595</v>
      </c>
      <c r="P870" s="64">
        <v>587</v>
      </c>
      <c r="Q870" s="64">
        <v>602</v>
      </c>
      <c r="R870" s="64">
        <v>571</v>
      </c>
      <c r="S870" s="64">
        <v>609</v>
      </c>
      <c r="T870" s="64">
        <v>669</v>
      </c>
      <c r="U870" s="64">
        <v>718</v>
      </c>
      <c r="V870" s="64">
        <v>723</v>
      </c>
      <c r="W870" s="64">
        <v>730</v>
      </c>
      <c r="X870" s="64">
        <v>728</v>
      </c>
      <c r="Y870" s="64">
        <v>713</v>
      </c>
      <c r="Z870" s="64">
        <v>692</v>
      </c>
      <c r="AA870" s="64">
        <v>660</v>
      </c>
      <c r="AB870" s="65">
        <v>1</v>
      </c>
      <c r="AC870" s="65">
        <f t="shared" si="39"/>
        <v>0</v>
      </c>
      <c r="AD870" s="65">
        <v>5</v>
      </c>
      <c r="AF870" s="59">
        <v>12</v>
      </c>
      <c r="AG870" s="59">
        <v>11</v>
      </c>
      <c r="AH870">
        <v>2023</v>
      </c>
      <c r="AI870" s="74"/>
    </row>
    <row r="871" spans="1:35">
      <c r="A871" s="64">
        <v>20230520</v>
      </c>
      <c r="B871" s="64">
        <f t="shared" si="40"/>
        <v>708</v>
      </c>
      <c r="C871" s="64">
        <f t="shared" si="41"/>
        <v>507</v>
      </c>
      <c r="D871" s="64">
        <v>614</v>
      </c>
      <c r="E871" s="64">
        <v>583</v>
      </c>
      <c r="F871" s="64">
        <v>559</v>
      </c>
      <c r="G871" s="64">
        <v>547</v>
      </c>
      <c r="H871" s="64">
        <v>549</v>
      </c>
      <c r="I871" s="64">
        <v>555</v>
      </c>
      <c r="J871" s="64">
        <v>551</v>
      </c>
      <c r="K871" s="64">
        <v>530</v>
      </c>
      <c r="L871" s="64">
        <v>532</v>
      </c>
      <c r="M871" s="64">
        <v>517</v>
      </c>
      <c r="N871" s="64">
        <v>507</v>
      </c>
      <c r="O871" s="64">
        <v>537</v>
      </c>
      <c r="P871" s="64">
        <v>566</v>
      </c>
      <c r="Q871" s="64">
        <v>559</v>
      </c>
      <c r="R871" s="64">
        <v>541</v>
      </c>
      <c r="S871" s="64">
        <v>591</v>
      </c>
      <c r="T871" s="64">
        <v>675</v>
      </c>
      <c r="U871" s="64">
        <v>657</v>
      </c>
      <c r="V871" s="64">
        <v>684</v>
      </c>
      <c r="W871" s="64">
        <v>700</v>
      </c>
      <c r="X871" s="64">
        <v>708</v>
      </c>
      <c r="Y871" s="64">
        <v>696</v>
      </c>
      <c r="Z871" s="64">
        <v>679</v>
      </c>
      <c r="AA871" s="64">
        <v>659</v>
      </c>
      <c r="AB871" s="65">
        <v>1</v>
      </c>
      <c r="AC871" s="65">
        <f t="shared" si="39"/>
        <v>1</v>
      </c>
      <c r="AD871" s="65">
        <v>6</v>
      </c>
      <c r="AF871" s="59">
        <v>12</v>
      </c>
      <c r="AG871" s="59">
        <v>15</v>
      </c>
      <c r="AH871">
        <v>2023</v>
      </c>
      <c r="AI871" s="74"/>
    </row>
    <row r="872" spans="1:35">
      <c r="A872" s="64">
        <v>20230521</v>
      </c>
      <c r="B872" s="64">
        <f t="shared" si="40"/>
        <v>699</v>
      </c>
      <c r="C872" s="64">
        <f t="shared" si="41"/>
        <v>462</v>
      </c>
      <c r="D872" s="64">
        <v>622</v>
      </c>
      <c r="E872" s="64">
        <v>597</v>
      </c>
      <c r="F872" s="64">
        <v>577</v>
      </c>
      <c r="G872" s="64">
        <v>557</v>
      </c>
      <c r="H872" s="64">
        <v>544</v>
      </c>
      <c r="I872" s="64">
        <v>548</v>
      </c>
      <c r="J872" s="64">
        <v>543</v>
      </c>
      <c r="K872" s="64">
        <v>524</v>
      </c>
      <c r="L872" s="64">
        <v>509</v>
      </c>
      <c r="M872" s="64">
        <v>494</v>
      </c>
      <c r="N872" s="64">
        <v>462</v>
      </c>
      <c r="O872" s="64">
        <v>519</v>
      </c>
      <c r="P872" s="64">
        <v>479</v>
      </c>
      <c r="Q872" s="64">
        <v>546</v>
      </c>
      <c r="R872" s="64">
        <v>613</v>
      </c>
      <c r="S872" s="64">
        <v>610</v>
      </c>
      <c r="T872" s="64">
        <v>593</v>
      </c>
      <c r="U872" s="64">
        <v>630</v>
      </c>
      <c r="V872" s="64">
        <v>676</v>
      </c>
      <c r="W872" s="64">
        <v>689</v>
      </c>
      <c r="X872" s="64">
        <v>699</v>
      </c>
      <c r="Y872" s="64">
        <v>686</v>
      </c>
      <c r="Z872" s="64">
        <v>668</v>
      </c>
      <c r="AA872" s="64">
        <v>647</v>
      </c>
      <c r="AB872" s="65">
        <v>1</v>
      </c>
      <c r="AC872" s="65">
        <f t="shared" si="39"/>
        <v>2</v>
      </c>
      <c r="AD872" s="65">
        <v>7</v>
      </c>
      <c r="AF872" s="59">
        <v>12</v>
      </c>
      <c r="AG872" s="59">
        <v>12</v>
      </c>
      <c r="AH872">
        <v>2023</v>
      </c>
      <c r="AI872" s="74"/>
    </row>
    <row r="873" spans="1:35">
      <c r="A873" s="64">
        <v>20230522</v>
      </c>
      <c r="B873" s="64">
        <f t="shared" si="40"/>
        <v>730</v>
      </c>
      <c r="C873" s="64">
        <f t="shared" si="41"/>
        <v>539</v>
      </c>
      <c r="D873" s="64">
        <v>610</v>
      </c>
      <c r="E873" s="64">
        <v>583</v>
      </c>
      <c r="F873" s="64">
        <v>553</v>
      </c>
      <c r="G873" s="64">
        <v>539</v>
      </c>
      <c r="H873" s="64">
        <v>543</v>
      </c>
      <c r="I873" s="64">
        <v>558</v>
      </c>
      <c r="J873" s="64">
        <v>547</v>
      </c>
      <c r="K873" s="64">
        <v>549</v>
      </c>
      <c r="L873" s="64">
        <v>610</v>
      </c>
      <c r="M873" s="64">
        <v>682</v>
      </c>
      <c r="N873" s="64">
        <v>675</v>
      </c>
      <c r="O873" s="64">
        <v>667</v>
      </c>
      <c r="P873" s="64">
        <v>693</v>
      </c>
      <c r="Q873" s="64">
        <v>657</v>
      </c>
      <c r="R873" s="64">
        <v>623</v>
      </c>
      <c r="S873" s="64">
        <v>667</v>
      </c>
      <c r="T873" s="64">
        <v>669</v>
      </c>
      <c r="U873" s="64">
        <v>677</v>
      </c>
      <c r="V873" s="64">
        <v>693</v>
      </c>
      <c r="W873" s="64">
        <v>730</v>
      </c>
      <c r="X873" s="64">
        <v>730</v>
      </c>
      <c r="Y873" s="64">
        <v>715</v>
      </c>
      <c r="Z873" s="64">
        <v>693</v>
      </c>
      <c r="AA873" s="64">
        <v>668</v>
      </c>
      <c r="AB873" s="65">
        <v>1</v>
      </c>
      <c r="AC873" s="65">
        <f t="shared" si="39"/>
        <v>0</v>
      </c>
      <c r="AD873" s="65">
        <v>1</v>
      </c>
      <c r="AF873" s="59">
        <v>11</v>
      </c>
      <c r="AG873" s="59">
        <v>4</v>
      </c>
      <c r="AH873">
        <v>2023</v>
      </c>
      <c r="AI873" s="74"/>
    </row>
    <row r="874" spans="1:35">
      <c r="A874" s="64">
        <v>20230523</v>
      </c>
      <c r="B874" s="64">
        <f t="shared" si="40"/>
        <v>737</v>
      </c>
      <c r="C874" s="64">
        <f t="shared" si="41"/>
        <v>532</v>
      </c>
      <c r="D874" s="64">
        <v>631</v>
      </c>
      <c r="E874" s="64">
        <v>600</v>
      </c>
      <c r="F874" s="64">
        <v>580</v>
      </c>
      <c r="G874" s="64">
        <v>573</v>
      </c>
      <c r="H874" s="64">
        <v>571</v>
      </c>
      <c r="I874" s="64">
        <v>577</v>
      </c>
      <c r="J874" s="64">
        <v>564</v>
      </c>
      <c r="K874" s="64">
        <v>536</v>
      </c>
      <c r="L874" s="64">
        <v>533</v>
      </c>
      <c r="M874" s="64">
        <v>532</v>
      </c>
      <c r="N874" s="64">
        <v>537</v>
      </c>
      <c r="O874" s="64">
        <v>542</v>
      </c>
      <c r="P874" s="64">
        <v>552</v>
      </c>
      <c r="Q874" s="64">
        <v>578</v>
      </c>
      <c r="R874" s="64">
        <v>586</v>
      </c>
      <c r="S874" s="64">
        <v>613</v>
      </c>
      <c r="T874" s="64">
        <v>659</v>
      </c>
      <c r="U874" s="64">
        <v>712</v>
      </c>
      <c r="V874" s="64">
        <v>723</v>
      </c>
      <c r="W874" s="64">
        <v>733</v>
      </c>
      <c r="X874" s="64">
        <v>737</v>
      </c>
      <c r="Y874" s="64">
        <v>721</v>
      </c>
      <c r="Z874" s="64">
        <v>700</v>
      </c>
      <c r="AA874" s="64">
        <v>672</v>
      </c>
      <c r="AB874" s="65">
        <v>1</v>
      </c>
      <c r="AC874" s="65">
        <f t="shared" si="39"/>
        <v>0</v>
      </c>
      <c r="AD874" s="65">
        <v>2</v>
      </c>
      <c r="AF874" s="59">
        <v>12</v>
      </c>
      <c r="AG874" s="59">
        <v>16</v>
      </c>
      <c r="AH874">
        <v>2023</v>
      </c>
      <c r="AI874" s="74"/>
    </row>
    <row r="875" spans="1:35">
      <c r="A875" s="64">
        <v>20230524</v>
      </c>
      <c r="B875" s="64">
        <f t="shared" si="40"/>
        <v>729</v>
      </c>
      <c r="C875" s="64">
        <f t="shared" si="41"/>
        <v>549</v>
      </c>
      <c r="D875" s="64">
        <v>635</v>
      </c>
      <c r="E875" s="64">
        <v>603</v>
      </c>
      <c r="F875" s="64">
        <v>584</v>
      </c>
      <c r="G875" s="64">
        <v>575</v>
      </c>
      <c r="H875" s="64">
        <v>578</v>
      </c>
      <c r="I875" s="64">
        <v>589</v>
      </c>
      <c r="J875" s="64">
        <v>555</v>
      </c>
      <c r="K875" s="64">
        <v>554</v>
      </c>
      <c r="L875" s="64">
        <v>565</v>
      </c>
      <c r="M875" s="64">
        <v>549</v>
      </c>
      <c r="N875" s="64">
        <v>551</v>
      </c>
      <c r="O875" s="64">
        <v>589</v>
      </c>
      <c r="P875" s="64">
        <v>717</v>
      </c>
      <c r="Q875" s="64">
        <v>716</v>
      </c>
      <c r="R875" s="64">
        <v>698</v>
      </c>
      <c r="S875" s="64">
        <v>696</v>
      </c>
      <c r="T875" s="64">
        <v>683</v>
      </c>
      <c r="U875" s="64">
        <v>702</v>
      </c>
      <c r="V875" s="64">
        <v>719</v>
      </c>
      <c r="W875" s="64">
        <v>729</v>
      </c>
      <c r="X875" s="64">
        <v>724</v>
      </c>
      <c r="Y875" s="64">
        <v>701</v>
      </c>
      <c r="Z875" s="64">
        <v>678</v>
      </c>
      <c r="AA875" s="64">
        <v>649</v>
      </c>
      <c r="AB875" s="65">
        <v>1</v>
      </c>
      <c r="AC875" s="65">
        <f t="shared" si="39"/>
        <v>0</v>
      </c>
      <c r="AD875" s="65">
        <v>3</v>
      </c>
      <c r="AF875" s="59">
        <v>12</v>
      </c>
      <c r="AG875" s="59">
        <v>9</v>
      </c>
      <c r="AH875">
        <v>2023</v>
      </c>
      <c r="AI875" s="74"/>
    </row>
    <row r="876" spans="1:35">
      <c r="A876" s="64">
        <v>20230525</v>
      </c>
      <c r="B876" s="64">
        <f t="shared" si="40"/>
        <v>728</v>
      </c>
      <c r="C876" s="64">
        <f t="shared" si="41"/>
        <v>531</v>
      </c>
      <c r="D876" s="64">
        <v>609</v>
      </c>
      <c r="E876" s="64">
        <v>576</v>
      </c>
      <c r="F876" s="64">
        <v>559</v>
      </c>
      <c r="G876" s="64">
        <v>544</v>
      </c>
      <c r="H876" s="64">
        <v>549</v>
      </c>
      <c r="I876" s="64">
        <v>559</v>
      </c>
      <c r="J876" s="64">
        <v>562</v>
      </c>
      <c r="K876" s="64">
        <v>534</v>
      </c>
      <c r="L876" s="64">
        <v>531</v>
      </c>
      <c r="M876" s="64">
        <v>538</v>
      </c>
      <c r="N876" s="64">
        <v>546</v>
      </c>
      <c r="O876" s="64">
        <v>549</v>
      </c>
      <c r="P876" s="64">
        <v>571</v>
      </c>
      <c r="Q876" s="64">
        <v>583</v>
      </c>
      <c r="R876" s="64">
        <v>597</v>
      </c>
      <c r="S876" s="64">
        <v>656</v>
      </c>
      <c r="T876" s="64">
        <v>676</v>
      </c>
      <c r="U876" s="64">
        <v>720</v>
      </c>
      <c r="V876" s="64">
        <v>707</v>
      </c>
      <c r="W876" s="64">
        <v>728</v>
      </c>
      <c r="X876" s="64">
        <v>718</v>
      </c>
      <c r="Y876" s="64">
        <v>694</v>
      </c>
      <c r="Z876" s="64">
        <v>676</v>
      </c>
      <c r="AA876" s="64">
        <v>647</v>
      </c>
      <c r="AB876" s="65">
        <v>1</v>
      </c>
      <c r="AC876" s="65">
        <f t="shared" si="39"/>
        <v>0</v>
      </c>
      <c r="AD876" s="65">
        <v>4</v>
      </c>
      <c r="AF876" s="59">
        <v>13</v>
      </c>
      <c r="AG876" s="59">
        <v>16</v>
      </c>
      <c r="AH876">
        <v>2023</v>
      </c>
      <c r="AI876" s="74"/>
    </row>
    <row r="877" spans="1:35">
      <c r="A877" s="64">
        <v>20230526</v>
      </c>
      <c r="B877" s="64">
        <f t="shared" si="40"/>
        <v>752</v>
      </c>
      <c r="C877" s="64">
        <f t="shared" si="41"/>
        <v>535</v>
      </c>
      <c r="D877" s="64">
        <v>607</v>
      </c>
      <c r="E877" s="64">
        <v>577</v>
      </c>
      <c r="F877" s="64">
        <v>555</v>
      </c>
      <c r="G877" s="64">
        <v>539</v>
      </c>
      <c r="H877" s="64">
        <v>535</v>
      </c>
      <c r="I877" s="64">
        <v>546</v>
      </c>
      <c r="J877" s="64">
        <v>563</v>
      </c>
      <c r="K877" s="64">
        <v>599</v>
      </c>
      <c r="L877" s="64">
        <v>647</v>
      </c>
      <c r="M877" s="64">
        <v>589</v>
      </c>
      <c r="N877" s="64">
        <v>603</v>
      </c>
      <c r="O877" s="64">
        <v>547</v>
      </c>
      <c r="P877" s="64">
        <v>575</v>
      </c>
      <c r="Q877" s="64">
        <v>609</v>
      </c>
      <c r="R877" s="64">
        <v>654</v>
      </c>
      <c r="S877" s="64">
        <v>682</v>
      </c>
      <c r="T877" s="64">
        <v>730</v>
      </c>
      <c r="U877" s="64">
        <v>752</v>
      </c>
      <c r="V877" s="64">
        <v>731</v>
      </c>
      <c r="W877" s="64">
        <v>739</v>
      </c>
      <c r="X877" s="64">
        <v>730</v>
      </c>
      <c r="Y877" s="64">
        <v>704</v>
      </c>
      <c r="Z877" s="64">
        <v>676</v>
      </c>
      <c r="AA877" s="64">
        <v>647</v>
      </c>
      <c r="AB877" s="65">
        <v>1</v>
      </c>
      <c r="AC877" s="65">
        <f t="shared" si="39"/>
        <v>0</v>
      </c>
      <c r="AD877" s="65">
        <v>5</v>
      </c>
      <c r="AF877" s="59">
        <v>14</v>
      </c>
      <c r="AG877" s="59">
        <v>14</v>
      </c>
      <c r="AH877">
        <v>2023</v>
      </c>
      <c r="AI877" s="74"/>
    </row>
    <row r="878" spans="1:35">
      <c r="A878" s="64">
        <v>20230527</v>
      </c>
      <c r="B878" s="64">
        <f t="shared" si="40"/>
        <v>713</v>
      </c>
      <c r="C878" s="64">
        <f t="shared" si="41"/>
        <v>531</v>
      </c>
      <c r="D878" s="64">
        <v>605</v>
      </c>
      <c r="E878" s="64">
        <v>569</v>
      </c>
      <c r="F878" s="64">
        <v>547</v>
      </c>
      <c r="G878" s="64">
        <v>533</v>
      </c>
      <c r="H878" s="64">
        <v>531</v>
      </c>
      <c r="I878" s="64">
        <v>539</v>
      </c>
      <c r="J878" s="64">
        <v>551</v>
      </c>
      <c r="K878" s="64">
        <v>575</v>
      </c>
      <c r="L878" s="64">
        <v>571</v>
      </c>
      <c r="M878" s="64">
        <v>597</v>
      </c>
      <c r="N878" s="64">
        <v>625</v>
      </c>
      <c r="O878" s="64">
        <v>621</v>
      </c>
      <c r="P878" s="64">
        <v>615</v>
      </c>
      <c r="Q878" s="64">
        <v>618</v>
      </c>
      <c r="R878" s="64">
        <v>657</v>
      </c>
      <c r="S878" s="64">
        <v>661</v>
      </c>
      <c r="T878" s="64">
        <v>671</v>
      </c>
      <c r="U878" s="64">
        <v>690</v>
      </c>
      <c r="V878" s="64">
        <v>703</v>
      </c>
      <c r="W878" s="64">
        <v>713</v>
      </c>
      <c r="X878" s="64">
        <v>712</v>
      </c>
      <c r="Y878" s="64">
        <v>688</v>
      </c>
      <c r="Z878" s="64">
        <v>662</v>
      </c>
      <c r="AA878" s="64">
        <v>637</v>
      </c>
      <c r="AB878" s="65">
        <v>1</v>
      </c>
      <c r="AC878" s="65">
        <f t="shared" si="39"/>
        <v>3</v>
      </c>
      <c r="AD878" s="65">
        <v>6</v>
      </c>
      <c r="AE878" s="66" t="s">
        <v>74</v>
      </c>
      <c r="AF878" s="59">
        <v>13</v>
      </c>
      <c r="AG878" s="59">
        <v>6</v>
      </c>
      <c r="AH878">
        <v>2023</v>
      </c>
      <c r="AI878" s="74"/>
    </row>
    <row r="879" spans="1:35">
      <c r="A879" s="64">
        <v>20230528</v>
      </c>
      <c r="B879" s="64">
        <f t="shared" si="40"/>
        <v>746</v>
      </c>
      <c r="C879" s="64">
        <f t="shared" si="41"/>
        <v>524</v>
      </c>
      <c r="D879" s="64">
        <v>595</v>
      </c>
      <c r="E879" s="64">
        <v>561</v>
      </c>
      <c r="F879" s="64">
        <v>540</v>
      </c>
      <c r="G879" s="64">
        <v>524</v>
      </c>
      <c r="H879" s="64">
        <v>525</v>
      </c>
      <c r="I879" s="64">
        <v>530</v>
      </c>
      <c r="J879" s="64">
        <v>546</v>
      </c>
      <c r="K879" s="64">
        <v>545</v>
      </c>
      <c r="L879" s="64">
        <v>571</v>
      </c>
      <c r="M879" s="64">
        <v>586</v>
      </c>
      <c r="N879" s="64">
        <v>615</v>
      </c>
      <c r="O879" s="64">
        <v>602</v>
      </c>
      <c r="P879" s="64">
        <v>582</v>
      </c>
      <c r="Q879" s="64">
        <v>606</v>
      </c>
      <c r="R879" s="64">
        <v>641</v>
      </c>
      <c r="S879" s="64">
        <v>646</v>
      </c>
      <c r="T879" s="64">
        <v>675</v>
      </c>
      <c r="U879" s="64">
        <v>699</v>
      </c>
      <c r="V879" s="64">
        <v>738</v>
      </c>
      <c r="W879" s="64">
        <v>746</v>
      </c>
      <c r="X879" s="64">
        <v>739</v>
      </c>
      <c r="Y879" s="64">
        <v>712</v>
      </c>
      <c r="Z879" s="64">
        <v>684</v>
      </c>
      <c r="AA879" s="64">
        <v>653</v>
      </c>
      <c r="AB879" s="65">
        <v>1</v>
      </c>
      <c r="AC879" s="65">
        <f t="shared" si="39"/>
        <v>2</v>
      </c>
      <c r="AD879" s="65">
        <v>7</v>
      </c>
      <c r="AF879" s="59">
        <v>14</v>
      </c>
      <c r="AG879" s="59">
        <v>15</v>
      </c>
      <c r="AH879">
        <v>2023</v>
      </c>
      <c r="AI879" s="74"/>
    </row>
    <row r="880" spans="1:35">
      <c r="A880" s="64">
        <v>20230529</v>
      </c>
      <c r="B880" s="64">
        <f t="shared" si="40"/>
        <v>769</v>
      </c>
      <c r="C880" s="64">
        <f t="shared" si="41"/>
        <v>533</v>
      </c>
      <c r="D880" s="64">
        <v>606</v>
      </c>
      <c r="E880" s="64">
        <v>571</v>
      </c>
      <c r="F880" s="64">
        <v>548</v>
      </c>
      <c r="G880" s="64">
        <v>534</v>
      </c>
      <c r="H880" s="64">
        <v>533</v>
      </c>
      <c r="I880" s="64">
        <v>541</v>
      </c>
      <c r="J880" s="64">
        <v>561</v>
      </c>
      <c r="K880" s="64">
        <v>581</v>
      </c>
      <c r="L880" s="64">
        <v>608</v>
      </c>
      <c r="M880" s="64">
        <v>647</v>
      </c>
      <c r="N880" s="64">
        <v>666</v>
      </c>
      <c r="O880" s="64">
        <v>597</v>
      </c>
      <c r="P880" s="64">
        <v>633</v>
      </c>
      <c r="Q880" s="64">
        <v>656</v>
      </c>
      <c r="R880" s="64">
        <v>686</v>
      </c>
      <c r="S880" s="64">
        <v>723</v>
      </c>
      <c r="T880" s="64">
        <v>736</v>
      </c>
      <c r="U880" s="64">
        <v>751</v>
      </c>
      <c r="V880" s="64">
        <v>766</v>
      </c>
      <c r="W880" s="64">
        <v>769</v>
      </c>
      <c r="X880" s="64">
        <v>756</v>
      </c>
      <c r="Y880" s="64">
        <v>722</v>
      </c>
      <c r="Z880" s="64">
        <v>685</v>
      </c>
      <c r="AA880" s="64">
        <v>647</v>
      </c>
      <c r="AB880" s="65">
        <v>1</v>
      </c>
      <c r="AC880" s="65">
        <f t="shared" si="39"/>
        <v>3</v>
      </c>
      <c r="AD880" s="65">
        <v>1</v>
      </c>
      <c r="AE880" s="66" t="s">
        <v>74</v>
      </c>
      <c r="AF880" s="59">
        <v>15</v>
      </c>
      <c r="AG880" s="59">
        <v>10</v>
      </c>
      <c r="AH880">
        <v>2023</v>
      </c>
      <c r="AI880" s="74"/>
    </row>
    <row r="881" spans="1:35">
      <c r="A881" s="64">
        <v>20230530</v>
      </c>
      <c r="B881" s="64">
        <f t="shared" si="40"/>
        <v>770</v>
      </c>
      <c r="C881" s="64">
        <f t="shared" si="41"/>
        <v>533</v>
      </c>
      <c r="D881" s="64">
        <v>600</v>
      </c>
      <c r="E881" s="64">
        <v>567</v>
      </c>
      <c r="F881" s="64">
        <v>548</v>
      </c>
      <c r="G881" s="64">
        <v>535</v>
      </c>
      <c r="H881" s="64">
        <v>533</v>
      </c>
      <c r="I881" s="64">
        <v>542</v>
      </c>
      <c r="J881" s="64">
        <v>577</v>
      </c>
      <c r="K881" s="64">
        <v>628</v>
      </c>
      <c r="L881" s="64">
        <v>682</v>
      </c>
      <c r="M881" s="64">
        <v>731</v>
      </c>
      <c r="N881" s="64">
        <v>745</v>
      </c>
      <c r="O881" s="64">
        <v>726</v>
      </c>
      <c r="P881" s="64">
        <v>757</v>
      </c>
      <c r="Q881" s="64">
        <v>770</v>
      </c>
      <c r="R881" s="64">
        <v>762</v>
      </c>
      <c r="S881" s="64">
        <v>769</v>
      </c>
      <c r="T881" s="64">
        <v>760</v>
      </c>
      <c r="U881" s="64">
        <v>766</v>
      </c>
      <c r="V881" s="64">
        <v>770</v>
      </c>
      <c r="W881" s="64">
        <v>767</v>
      </c>
      <c r="X881" s="64">
        <v>752</v>
      </c>
      <c r="Y881" s="64">
        <v>715</v>
      </c>
      <c r="Z881" s="64">
        <v>681</v>
      </c>
      <c r="AA881" s="64">
        <v>650</v>
      </c>
      <c r="AB881" s="65">
        <v>1</v>
      </c>
      <c r="AC881" s="65">
        <f t="shared" si="39"/>
        <v>0</v>
      </c>
      <c r="AD881" s="65">
        <v>2</v>
      </c>
      <c r="AF881" s="59">
        <v>13</v>
      </c>
      <c r="AG881" s="59">
        <v>3</v>
      </c>
      <c r="AH881">
        <v>2023</v>
      </c>
      <c r="AI881" s="74"/>
    </row>
    <row r="882" spans="1:35">
      <c r="A882" s="64">
        <v>20230531</v>
      </c>
      <c r="B882" s="64">
        <f t="shared" si="40"/>
        <v>755</v>
      </c>
      <c r="C882" s="64">
        <f t="shared" si="41"/>
        <v>543</v>
      </c>
      <c r="D882" s="64">
        <v>605</v>
      </c>
      <c r="E882" s="64">
        <v>573</v>
      </c>
      <c r="F882" s="64">
        <v>554</v>
      </c>
      <c r="G882" s="64">
        <v>544</v>
      </c>
      <c r="H882" s="64">
        <v>543</v>
      </c>
      <c r="I882" s="64">
        <v>552</v>
      </c>
      <c r="J882" s="64">
        <v>584</v>
      </c>
      <c r="K882" s="64">
        <v>609</v>
      </c>
      <c r="L882" s="64">
        <v>673</v>
      </c>
      <c r="M882" s="64">
        <v>689</v>
      </c>
      <c r="N882" s="64">
        <v>674</v>
      </c>
      <c r="O882" s="64">
        <v>595</v>
      </c>
      <c r="P882" s="64">
        <v>602</v>
      </c>
      <c r="Q882" s="64">
        <v>624</v>
      </c>
      <c r="R882" s="64">
        <v>630</v>
      </c>
      <c r="S882" s="64">
        <v>670</v>
      </c>
      <c r="T882" s="64">
        <v>685</v>
      </c>
      <c r="U882" s="64">
        <v>737</v>
      </c>
      <c r="V882" s="64">
        <v>755</v>
      </c>
      <c r="W882" s="64">
        <v>748</v>
      </c>
      <c r="X882" s="64">
        <v>734</v>
      </c>
      <c r="Y882" s="64">
        <v>709</v>
      </c>
      <c r="Z882" s="64">
        <v>680</v>
      </c>
      <c r="AA882" s="64">
        <v>651</v>
      </c>
      <c r="AB882" s="65">
        <v>1</v>
      </c>
      <c r="AC882" s="65">
        <f t="shared" si="39"/>
        <v>0</v>
      </c>
      <c r="AD882" s="65">
        <v>3</v>
      </c>
      <c r="AF882" s="59">
        <v>13</v>
      </c>
      <c r="AG882" s="59">
        <v>13</v>
      </c>
      <c r="AH882">
        <v>2023</v>
      </c>
      <c r="AI882" s="74"/>
    </row>
    <row r="883" spans="1:35">
      <c r="A883" s="64">
        <v>20230601</v>
      </c>
      <c r="B883" s="64">
        <f t="shared" si="40"/>
        <v>778</v>
      </c>
      <c r="C883" s="64">
        <f t="shared" si="41"/>
        <v>531</v>
      </c>
      <c r="D883" s="64">
        <v>607</v>
      </c>
      <c r="E883" s="64">
        <v>572</v>
      </c>
      <c r="F883" s="64">
        <v>549</v>
      </c>
      <c r="G883" s="64">
        <v>533</v>
      </c>
      <c r="H883" s="64">
        <v>531</v>
      </c>
      <c r="I883" s="64">
        <v>540</v>
      </c>
      <c r="J883" s="64">
        <v>559</v>
      </c>
      <c r="K883" s="64">
        <v>598</v>
      </c>
      <c r="L883" s="64">
        <v>653</v>
      </c>
      <c r="M883" s="64">
        <v>675</v>
      </c>
      <c r="N883" s="64">
        <v>761</v>
      </c>
      <c r="O883" s="64">
        <v>752</v>
      </c>
      <c r="P883" s="64">
        <v>763</v>
      </c>
      <c r="Q883" s="64">
        <v>767</v>
      </c>
      <c r="R883" s="64">
        <v>759</v>
      </c>
      <c r="S883" s="64">
        <v>749</v>
      </c>
      <c r="T883" s="64">
        <v>735</v>
      </c>
      <c r="U883" s="64">
        <v>778</v>
      </c>
      <c r="V883" s="64">
        <v>773</v>
      </c>
      <c r="W883" s="64">
        <v>773</v>
      </c>
      <c r="X883" s="64">
        <v>762</v>
      </c>
      <c r="Y883" s="64">
        <v>728</v>
      </c>
      <c r="Z883" s="64">
        <v>694</v>
      </c>
      <c r="AA883" s="64">
        <v>662</v>
      </c>
      <c r="AB883" s="65">
        <v>2</v>
      </c>
      <c r="AC883" s="65">
        <f t="shared" si="39"/>
        <v>0</v>
      </c>
      <c r="AD883" s="65">
        <v>4</v>
      </c>
      <c r="AF883" s="59">
        <v>13</v>
      </c>
      <c r="AG883" s="59">
        <v>6</v>
      </c>
      <c r="AH883">
        <v>2023</v>
      </c>
      <c r="AI883" s="74"/>
    </row>
    <row r="884" spans="1:35">
      <c r="A884" s="64">
        <v>20230602</v>
      </c>
      <c r="B884" s="64">
        <f t="shared" si="40"/>
        <v>771</v>
      </c>
      <c r="C884" s="64">
        <f t="shared" si="41"/>
        <v>539</v>
      </c>
      <c r="D884" s="64">
        <v>618</v>
      </c>
      <c r="E884" s="64">
        <v>579</v>
      </c>
      <c r="F884" s="64">
        <v>557</v>
      </c>
      <c r="G884" s="64">
        <v>543</v>
      </c>
      <c r="H884" s="64">
        <v>539</v>
      </c>
      <c r="I884" s="64">
        <v>549</v>
      </c>
      <c r="J884" s="64">
        <v>572</v>
      </c>
      <c r="K884" s="64">
        <v>624</v>
      </c>
      <c r="L884" s="64">
        <v>668</v>
      </c>
      <c r="M884" s="64">
        <v>608</v>
      </c>
      <c r="N884" s="64">
        <v>644</v>
      </c>
      <c r="O884" s="64">
        <v>632</v>
      </c>
      <c r="P884" s="64">
        <v>580</v>
      </c>
      <c r="Q884" s="64">
        <v>627</v>
      </c>
      <c r="R884" s="64">
        <v>677</v>
      </c>
      <c r="S884" s="64">
        <v>698</v>
      </c>
      <c r="T884" s="64">
        <v>720</v>
      </c>
      <c r="U884" s="64">
        <v>760</v>
      </c>
      <c r="V884" s="64">
        <v>771</v>
      </c>
      <c r="W884" s="64">
        <v>762</v>
      </c>
      <c r="X884" s="64">
        <v>749</v>
      </c>
      <c r="Y884" s="64">
        <v>722</v>
      </c>
      <c r="Z884" s="64">
        <v>699</v>
      </c>
      <c r="AA884" s="64">
        <v>671</v>
      </c>
      <c r="AB884" s="65">
        <v>2</v>
      </c>
      <c r="AC884" s="65">
        <f t="shared" si="39"/>
        <v>0</v>
      </c>
      <c r="AD884" s="65">
        <v>5</v>
      </c>
      <c r="AF884" s="59">
        <v>13</v>
      </c>
      <c r="AG884" s="59">
        <v>14</v>
      </c>
      <c r="AH884">
        <v>2023</v>
      </c>
      <c r="AI884" s="74"/>
    </row>
    <row r="885" spans="1:35">
      <c r="A885" s="64">
        <v>20230603</v>
      </c>
      <c r="B885" s="64">
        <f t="shared" si="40"/>
        <v>733</v>
      </c>
      <c r="C885" s="64">
        <f t="shared" si="41"/>
        <v>509</v>
      </c>
      <c r="D885" s="64">
        <v>620</v>
      </c>
      <c r="E885" s="64">
        <v>584</v>
      </c>
      <c r="F885" s="64">
        <v>562</v>
      </c>
      <c r="G885" s="64">
        <v>544</v>
      </c>
      <c r="H885" s="64">
        <v>543</v>
      </c>
      <c r="I885" s="64">
        <v>553</v>
      </c>
      <c r="J885" s="64">
        <v>542</v>
      </c>
      <c r="K885" s="64">
        <v>518</v>
      </c>
      <c r="L885" s="64">
        <v>509</v>
      </c>
      <c r="M885" s="64">
        <v>510</v>
      </c>
      <c r="N885" s="64">
        <v>516</v>
      </c>
      <c r="O885" s="64">
        <v>533</v>
      </c>
      <c r="P885" s="64">
        <v>543</v>
      </c>
      <c r="Q885" s="64">
        <v>562</v>
      </c>
      <c r="R885" s="64">
        <v>565</v>
      </c>
      <c r="S885" s="64">
        <v>599</v>
      </c>
      <c r="T885" s="64">
        <v>649</v>
      </c>
      <c r="U885" s="64">
        <v>705</v>
      </c>
      <c r="V885" s="64">
        <v>733</v>
      </c>
      <c r="W885" s="64">
        <v>727</v>
      </c>
      <c r="X885" s="64">
        <v>721</v>
      </c>
      <c r="Y885" s="64">
        <v>702</v>
      </c>
      <c r="Z885" s="64">
        <v>676</v>
      </c>
      <c r="AA885" s="64">
        <v>647</v>
      </c>
      <c r="AB885" s="65">
        <v>2</v>
      </c>
      <c r="AC885" s="65">
        <f t="shared" si="39"/>
        <v>1</v>
      </c>
      <c r="AD885" s="65">
        <v>6</v>
      </c>
      <c r="AF885" s="59">
        <v>13</v>
      </c>
      <c r="AG885" s="59">
        <v>16</v>
      </c>
      <c r="AH885">
        <v>2023</v>
      </c>
      <c r="AI885" s="74"/>
    </row>
    <row r="886" spans="1:35">
      <c r="A886" s="64">
        <v>20230604</v>
      </c>
      <c r="B886" s="64">
        <f t="shared" si="40"/>
        <v>716</v>
      </c>
      <c r="C886" s="64">
        <f t="shared" si="41"/>
        <v>518</v>
      </c>
      <c r="D886" s="64">
        <v>604</v>
      </c>
      <c r="E886" s="64">
        <v>569</v>
      </c>
      <c r="F886" s="64">
        <v>550</v>
      </c>
      <c r="G886" s="64">
        <v>536</v>
      </c>
      <c r="H886" s="64">
        <v>534</v>
      </c>
      <c r="I886" s="64">
        <v>532</v>
      </c>
      <c r="J886" s="64">
        <v>544</v>
      </c>
      <c r="K886" s="64">
        <v>550</v>
      </c>
      <c r="L886" s="64">
        <v>561</v>
      </c>
      <c r="M886" s="64">
        <v>518</v>
      </c>
      <c r="N886" s="64">
        <v>566</v>
      </c>
      <c r="O886" s="64">
        <v>526</v>
      </c>
      <c r="P886" s="64">
        <v>560</v>
      </c>
      <c r="Q886" s="64">
        <v>552</v>
      </c>
      <c r="R886" s="64">
        <v>551</v>
      </c>
      <c r="S886" s="64">
        <v>585</v>
      </c>
      <c r="T886" s="64">
        <v>626</v>
      </c>
      <c r="U886" s="64">
        <v>692</v>
      </c>
      <c r="V886" s="64">
        <v>710</v>
      </c>
      <c r="W886" s="64">
        <v>716</v>
      </c>
      <c r="X886" s="64">
        <v>710</v>
      </c>
      <c r="Y886" s="64">
        <v>689</v>
      </c>
      <c r="Z886" s="64">
        <v>660</v>
      </c>
      <c r="AA886" s="64">
        <v>636</v>
      </c>
      <c r="AB886" s="65">
        <v>2</v>
      </c>
      <c r="AC886" s="65">
        <f t="shared" si="39"/>
        <v>2</v>
      </c>
      <c r="AD886" s="65">
        <v>7</v>
      </c>
      <c r="AF886" s="59">
        <v>13</v>
      </c>
      <c r="AG886" s="59">
        <v>13</v>
      </c>
      <c r="AH886">
        <v>2023</v>
      </c>
      <c r="AI886" s="74"/>
    </row>
    <row r="887" spans="1:35">
      <c r="A887" s="64">
        <v>20230605</v>
      </c>
      <c r="B887" s="64">
        <f t="shared" si="40"/>
        <v>725</v>
      </c>
      <c r="C887" s="64">
        <f t="shared" si="41"/>
        <v>525</v>
      </c>
      <c r="D887" s="64">
        <v>594</v>
      </c>
      <c r="E887" s="64">
        <v>563</v>
      </c>
      <c r="F887" s="64">
        <v>543</v>
      </c>
      <c r="G887" s="64">
        <v>526</v>
      </c>
      <c r="H887" s="64">
        <v>525</v>
      </c>
      <c r="I887" s="64">
        <v>532</v>
      </c>
      <c r="J887" s="64">
        <v>555</v>
      </c>
      <c r="K887" s="64">
        <v>589</v>
      </c>
      <c r="L887" s="64">
        <v>639</v>
      </c>
      <c r="M887" s="64">
        <v>670</v>
      </c>
      <c r="N887" s="64">
        <v>683</v>
      </c>
      <c r="O887" s="64">
        <v>708</v>
      </c>
      <c r="P887" s="64">
        <v>694</v>
      </c>
      <c r="Q887" s="64">
        <v>699</v>
      </c>
      <c r="R887" s="64">
        <v>708</v>
      </c>
      <c r="S887" s="64">
        <v>702</v>
      </c>
      <c r="T887" s="64">
        <v>713</v>
      </c>
      <c r="U887" s="64">
        <v>724</v>
      </c>
      <c r="V887" s="64">
        <v>724</v>
      </c>
      <c r="W887" s="64">
        <v>725</v>
      </c>
      <c r="X887" s="64">
        <v>718</v>
      </c>
      <c r="Y887" s="64">
        <v>691</v>
      </c>
      <c r="Z887" s="64">
        <v>668</v>
      </c>
      <c r="AA887" s="64">
        <v>643</v>
      </c>
      <c r="AB887" s="65">
        <v>2</v>
      </c>
      <c r="AC887" s="65">
        <f t="shared" si="39"/>
        <v>0</v>
      </c>
      <c r="AD887" s="65">
        <v>1</v>
      </c>
      <c r="AF887" s="59">
        <v>12</v>
      </c>
      <c r="AG887" s="59">
        <v>3</v>
      </c>
      <c r="AH887">
        <v>2023</v>
      </c>
      <c r="AI887" s="74"/>
    </row>
    <row r="888" spans="1:35">
      <c r="A888" s="64">
        <v>20230606</v>
      </c>
      <c r="B888" s="64">
        <f t="shared" si="40"/>
        <v>713</v>
      </c>
      <c r="C888" s="64">
        <f t="shared" si="41"/>
        <v>536</v>
      </c>
      <c r="D888" s="64">
        <v>602</v>
      </c>
      <c r="E888" s="64">
        <v>571</v>
      </c>
      <c r="F888" s="64">
        <v>549</v>
      </c>
      <c r="G888" s="64">
        <v>537</v>
      </c>
      <c r="H888" s="64">
        <v>536</v>
      </c>
      <c r="I888" s="64">
        <v>544</v>
      </c>
      <c r="J888" s="64">
        <v>567</v>
      </c>
      <c r="K888" s="64">
        <v>589</v>
      </c>
      <c r="L888" s="64">
        <v>621</v>
      </c>
      <c r="M888" s="64">
        <v>603</v>
      </c>
      <c r="N888" s="64">
        <v>671</v>
      </c>
      <c r="O888" s="64">
        <v>656</v>
      </c>
      <c r="P888" s="64">
        <v>600</v>
      </c>
      <c r="Q888" s="64">
        <v>606</v>
      </c>
      <c r="R888" s="64">
        <v>581</v>
      </c>
      <c r="S888" s="64">
        <v>580</v>
      </c>
      <c r="T888" s="64">
        <v>609</v>
      </c>
      <c r="U888" s="64">
        <v>680</v>
      </c>
      <c r="V888" s="64">
        <v>713</v>
      </c>
      <c r="W888" s="64">
        <v>712</v>
      </c>
      <c r="X888" s="64">
        <v>710</v>
      </c>
      <c r="Y888" s="64">
        <v>692</v>
      </c>
      <c r="Z888" s="64">
        <v>670</v>
      </c>
      <c r="AA888" s="64">
        <v>644</v>
      </c>
      <c r="AB888" s="65">
        <v>2</v>
      </c>
      <c r="AC888" s="65">
        <f t="shared" si="39"/>
        <v>3</v>
      </c>
      <c r="AD888" s="65">
        <v>2</v>
      </c>
      <c r="AE888" s="66" t="s">
        <v>75</v>
      </c>
      <c r="AF888" s="59">
        <v>12</v>
      </c>
      <c r="AG888" s="59">
        <v>6</v>
      </c>
      <c r="AH888">
        <v>2023</v>
      </c>
      <c r="AI888" s="74"/>
    </row>
    <row r="889" spans="1:35">
      <c r="A889" s="64">
        <v>20230607</v>
      </c>
      <c r="B889" s="64">
        <f t="shared" si="40"/>
        <v>744</v>
      </c>
      <c r="C889" s="64">
        <f t="shared" si="41"/>
        <v>530</v>
      </c>
      <c r="D889" s="64">
        <v>602</v>
      </c>
      <c r="E889" s="64">
        <v>569</v>
      </c>
      <c r="F889" s="64">
        <v>547</v>
      </c>
      <c r="G889" s="64">
        <v>532</v>
      </c>
      <c r="H889" s="64">
        <v>530</v>
      </c>
      <c r="I889" s="64">
        <v>535</v>
      </c>
      <c r="J889" s="64">
        <v>534</v>
      </c>
      <c r="K889" s="64">
        <v>540</v>
      </c>
      <c r="L889" s="64">
        <v>554</v>
      </c>
      <c r="M889" s="64">
        <v>641</v>
      </c>
      <c r="N889" s="64">
        <v>633</v>
      </c>
      <c r="O889" s="64">
        <v>543</v>
      </c>
      <c r="P889" s="64">
        <v>547</v>
      </c>
      <c r="Q889" s="64">
        <v>597</v>
      </c>
      <c r="R889" s="64">
        <v>645</v>
      </c>
      <c r="S889" s="64">
        <v>643</v>
      </c>
      <c r="T889" s="64">
        <v>708</v>
      </c>
      <c r="U889" s="64">
        <v>738</v>
      </c>
      <c r="V889" s="64">
        <v>732</v>
      </c>
      <c r="W889" s="64">
        <v>744</v>
      </c>
      <c r="X889" s="64">
        <v>733</v>
      </c>
      <c r="Y889" s="64">
        <v>704</v>
      </c>
      <c r="Z889" s="64">
        <v>676</v>
      </c>
      <c r="AA889" s="64">
        <v>645</v>
      </c>
      <c r="AB889" s="65">
        <v>2</v>
      </c>
      <c r="AC889" s="65">
        <f t="shared" si="39"/>
        <v>0</v>
      </c>
      <c r="AD889" s="65">
        <v>3</v>
      </c>
      <c r="AF889" s="59">
        <v>13</v>
      </c>
      <c r="AG889" s="59">
        <v>15</v>
      </c>
      <c r="AH889">
        <v>2023</v>
      </c>
      <c r="AI889" s="74"/>
    </row>
    <row r="890" spans="1:35">
      <c r="A890" s="64">
        <v>20230608</v>
      </c>
      <c r="B890" s="64">
        <f t="shared" si="40"/>
        <v>756</v>
      </c>
      <c r="C890" s="64">
        <f t="shared" si="41"/>
        <v>531</v>
      </c>
      <c r="D890" s="64">
        <v>603</v>
      </c>
      <c r="E890" s="64">
        <v>570</v>
      </c>
      <c r="F890" s="64">
        <v>549</v>
      </c>
      <c r="G890" s="64">
        <v>535</v>
      </c>
      <c r="H890" s="64">
        <v>531</v>
      </c>
      <c r="I890" s="64">
        <v>539</v>
      </c>
      <c r="J890" s="64">
        <v>571</v>
      </c>
      <c r="K890" s="64">
        <v>602</v>
      </c>
      <c r="L890" s="64">
        <v>663</v>
      </c>
      <c r="M890" s="64">
        <v>695</v>
      </c>
      <c r="N890" s="64">
        <v>709</v>
      </c>
      <c r="O890" s="64">
        <v>658</v>
      </c>
      <c r="P890" s="64">
        <v>606</v>
      </c>
      <c r="Q890" s="64">
        <v>661</v>
      </c>
      <c r="R890" s="64">
        <v>687</v>
      </c>
      <c r="S890" s="64">
        <v>692</v>
      </c>
      <c r="T890" s="64">
        <v>719</v>
      </c>
      <c r="U890" s="64">
        <v>728</v>
      </c>
      <c r="V890" s="64">
        <v>752</v>
      </c>
      <c r="W890" s="64">
        <v>756</v>
      </c>
      <c r="X890" s="64">
        <v>747</v>
      </c>
      <c r="Y890" s="64">
        <v>720</v>
      </c>
      <c r="Z890" s="64">
        <v>688</v>
      </c>
      <c r="AA890" s="64">
        <v>659</v>
      </c>
      <c r="AB890" s="65">
        <v>2</v>
      </c>
      <c r="AC890" s="65">
        <f t="shared" si="39"/>
        <v>0</v>
      </c>
      <c r="AD890" s="65">
        <v>4</v>
      </c>
      <c r="AF890" s="59">
        <v>14</v>
      </c>
      <c r="AG890" s="59">
        <v>11</v>
      </c>
      <c r="AH890">
        <v>2023</v>
      </c>
      <c r="AI890" s="74"/>
    </row>
    <row r="891" spans="1:35">
      <c r="A891" s="64">
        <v>20230609</v>
      </c>
      <c r="B891" s="64">
        <f t="shared" si="40"/>
        <v>766</v>
      </c>
      <c r="C891" s="64">
        <f t="shared" si="41"/>
        <v>539</v>
      </c>
      <c r="D891" s="64">
        <v>613</v>
      </c>
      <c r="E891" s="64">
        <v>575</v>
      </c>
      <c r="F891" s="64">
        <v>555</v>
      </c>
      <c r="G891" s="64">
        <v>541</v>
      </c>
      <c r="H891" s="64">
        <v>539</v>
      </c>
      <c r="I891" s="64">
        <v>551</v>
      </c>
      <c r="J891" s="64">
        <v>562</v>
      </c>
      <c r="K891" s="64">
        <v>569</v>
      </c>
      <c r="L891" s="64">
        <v>614</v>
      </c>
      <c r="M891" s="64">
        <v>621</v>
      </c>
      <c r="N891" s="64">
        <v>614</v>
      </c>
      <c r="O891" s="64">
        <v>613</v>
      </c>
      <c r="P891" s="64">
        <v>627</v>
      </c>
      <c r="Q891" s="64">
        <v>688</v>
      </c>
      <c r="R891" s="64">
        <v>685</v>
      </c>
      <c r="S891" s="64">
        <v>654</v>
      </c>
      <c r="T891" s="64">
        <v>711</v>
      </c>
      <c r="U891" s="64">
        <v>759</v>
      </c>
      <c r="V891" s="64">
        <v>766</v>
      </c>
      <c r="W891" s="64">
        <v>763</v>
      </c>
      <c r="X891" s="64">
        <v>746</v>
      </c>
      <c r="Y891" s="64">
        <v>717</v>
      </c>
      <c r="Z891" s="64">
        <v>689</v>
      </c>
      <c r="AA891" s="64">
        <v>661</v>
      </c>
      <c r="AB891" s="65">
        <v>2</v>
      </c>
      <c r="AC891" s="65">
        <f t="shared" si="39"/>
        <v>0</v>
      </c>
      <c r="AD891" s="65">
        <v>5</v>
      </c>
      <c r="AF891" s="59">
        <v>14</v>
      </c>
      <c r="AG891" s="59">
        <v>15</v>
      </c>
      <c r="AH891">
        <v>2023</v>
      </c>
      <c r="AI891" s="74"/>
    </row>
    <row r="892" spans="1:35">
      <c r="A892" s="64">
        <v>20230610</v>
      </c>
      <c r="B892" s="64">
        <f t="shared" si="40"/>
        <v>773</v>
      </c>
      <c r="C892" s="64">
        <f t="shared" si="41"/>
        <v>521</v>
      </c>
      <c r="D892" s="64">
        <v>616</v>
      </c>
      <c r="E892" s="64">
        <v>579</v>
      </c>
      <c r="F892" s="64">
        <v>558</v>
      </c>
      <c r="G892" s="64">
        <v>541</v>
      </c>
      <c r="H892" s="64">
        <v>541</v>
      </c>
      <c r="I892" s="64">
        <v>545</v>
      </c>
      <c r="J892" s="64">
        <v>546</v>
      </c>
      <c r="K892" s="64">
        <v>521</v>
      </c>
      <c r="L892" s="64">
        <v>528</v>
      </c>
      <c r="M892" s="64">
        <v>539</v>
      </c>
      <c r="N892" s="64">
        <v>540</v>
      </c>
      <c r="O892" s="64">
        <v>546</v>
      </c>
      <c r="P892" s="64">
        <v>570</v>
      </c>
      <c r="Q892" s="64">
        <v>636</v>
      </c>
      <c r="R892" s="64">
        <v>679</v>
      </c>
      <c r="S892" s="64">
        <v>664</v>
      </c>
      <c r="T892" s="64">
        <v>691</v>
      </c>
      <c r="U892" s="64">
        <v>733</v>
      </c>
      <c r="V892" s="64">
        <v>773</v>
      </c>
      <c r="W892" s="64">
        <v>762</v>
      </c>
      <c r="X892" s="64">
        <v>750</v>
      </c>
      <c r="Y892" s="64">
        <v>717</v>
      </c>
      <c r="Z892" s="64">
        <v>684</v>
      </c>
      <c r="AA892" s="64">
        <v>657</v>
      </c>
      <c r="AB892" s="65">
        <v>2</v>
      </c>
      <c r="AC892" s="65">
        <f t="shared" si="39"/>
        <v>1</v>
      </c>
      <c r="AD892" s="65">
        <v>6</v>
      </c>
      <c r="AF892" s="59">
        <v>14</v>
      </c>
      <c r="AG892" s="59">
        <v>15</v>
      </c>
      <c r="AH892">
        <v>2023</v>
      </c>
      <c r="AI892" s="74"/>
    </row>
    <row r="893" spans="1:35">
      <c r="A893" s="64">
        <v>20230611</v>
      </c>
      <c r="B893" s="64">
        <f t="shared" si="40"/>
        <v>745</v>
      </c>
      <c r="C893" s="64">
        <f t="shared" si="41"/>
        <v>520</v>
      </c>
      <c r="D893" s="64">
        <v>612</v>
      </c>
      <c r="E893" s="64">
        <v>577</v>
      </c>
      <c r="F893" s="64">
        <v>555</v>
      </c>
      <c r="G893" s="64">
        <v>540</v>
      </c>
      <c r="H893" s="64">
        <v>535</v>
      </c>
      <c r="I893" s="64">
        <v>535</v>
      </c>
      <c r="J893" s="64">
        <v>534</v>
      </c>
      <c r="K893" s="64">
        <v>554</v>
      </c>
      <c r="L893" s="64">
        <v>547</v>
      </c>
      <c r="M893" s="64">
        <v>549</v>
      </c>
      <c r="N893" s="64">
        <v>520</v>
      </c>
      <c r="O893" s="64">
        <v>622</v>
      </c>
      <c r="P893" s="64">
        <v>642</v>
      </c>
      <c r="Q893" s="64">
        <v>582</v>
      </c>
      <c r="R893" s="64">
        <v>614</v>
      </c>
      <c r="S893" s="64">
        <v>681</v>
      </c>
      <c r="T893" s="64">
        <v>691</v>
      </c>
      <c r="U893" s="64">
        <v>732</v>
      </c>
      <c r="V893" s="64">
        <v>741</v>
      </c>
      <c r="W893" s="64">
        <v>745</v>
      </c>
      <c r="X893" s="64">
        <v>743</v>
      </c>
      <c r="Y893" s="64">
        <v>714</v>
      </c>
      <c r="Z893" s="64">
        <v>679</v>
      </c>
      <c r="AA893" s="64">
        <v>646</v>
      </c>
      <c r="AB893" s="65">
        <v>2</v>
      </c>
      <c r="AC893" s="65">
        <f t="shared" si="39"/>
        <v>2</v>
      </c>
      <c r="AD893" s="65">
        <v>7</v>
      </c>
      <c r="AF893" s="59">
        <v>13</v>
      </c>
      <c r="AG893" s="59">
        <v>12</v>
      </c>
      <c r="AH893">
        <v>2023</v>
      </c>
      <c r="AI893" s="74"/>
    </row>
    <row r="894" spans="1:35">
      <c r="A894" s="64">
        <v>20230612</v>
      </c>
      <c r="B894" s="64">
        <f t="shared" si="40"/>
        <v>790</v>
      </c>
      <c r="C894" s="64">
        <f t="shared" si="41"/>
        <v>531</v>
      </c>
      <c r="D894" s="64">
        <v>599</v>
      </c>
      <c r="E894" s="64">
        <v>567</v>
      </c>
      <c r="F894" s="64">
        <v>548</v>
      </c>
      <c r="G894" s="64">
        <v>534</v>
      </c>
      <c r="H894" s="64">
        <v>531</v>
      </c>
      <c r="I894" s="64">
        <v>539</v>
      </c>
      <c r="J894" s="64">
        <v>561</v>
      </c>
      <c r="K894" s="64">
        <v>593</v>
      </c>
      <c r="L894" s="64">
        <v>669</v>
      </c>
      <c r="M894" s="64">
        <v>628</v>
      </c>
      <c r="N894" s="64">
        <v>682</v>
      </c>
      <c r="O894" s="64">
        <v>736</v>
      </c>
      <c r="P894" s="64">
        <v>686</v>
      </c>
      <c r="Q894" s="64">
        <v>732</v>
      </c>
      <c r="R894" s="64">
        <v>730</v>
      </c>
      <c r="S894" s="64">
        <v>771</v>
      </c>
      <c r="T894" s="64">
        <v>786</v>
      </c>
      <c r="U894" s="64">
        <v>759</v>
      </c>
      <c r="V894" s="64">
        <v>781</v>
      </c>
      <c r="W894" s="64">
        <v>790</v>
      </c>
      <c r="X894" s="64">
        <v>774</v>
      </c>
      <c r="Y894" s="64">
        <v>735</v>
      </c>
      <c r="Z894" s="64">
        <v>699</v>
      </c>
      <c r="AA894" s="64">
        <v>665</v>
      </c>
      <c r="AB894" s="65">
        <v>2</v>
      </c>
      <c r="AC894" s="65">
        <f t="shared" si="39"/>
        <v>0</v>
      </c>
      <c r="AD894" s="65">
        <v>1</v>
      </c>
      <c r="AF894" s="59">
        <v>13</v>
      </c>
      <c r="AG894" s="59">
        <v>13</v>
      </c>
      <c r="AH894">
        <v>2023</v>
      </c>
      <c r="AI894" s="74"/>
    </row>
    <row r="895" spans="1:35">
      <c r="A895" s="64">
        <v>20230613</v>
      </c>
      <c r="B895" s="64">
        <f t="shared" si="40"/>
        <v>787</v>
      </c>
      <c r="C895" s="64">
        <f t="shared" si="41"/>
        <v>541</v>
      </c>
      <c r="D895" s="64">
        <v>620</v>
      </c>
      <c r="E895" s="64">
        <v>583</v>
      </c>
      <c r="F895" s="64">
        <v>557</v>
      </c>
      <c r="G895" s="64">
        <v>544</v>
      </c>
      <c r="H895" s="64">
        <v>541</v>
      </c>
      <c r="I895" s="64">
        <v>548</v>
      </c>
      <c r="J895" s="64">
        <v>568</v>
      </c>
      <c r="K895" s="64">
        <v>595</v>
      </c>
      <c r="L895" s="64">
        <v>653</v>
      </c>
      <c r="M895" s="64">
        <v>650</v>
      </c>
      <c r="N895" s="64">
        <v>627</v>
      </c>
      <c r="O895" s="64">
        <v>708</v>
      </c>
      <c r="P895" s="64">
        <v>728</v>
      </c>
      <c r="Q895" s="64">
        <v>645</v>
      </c>
      <c r="R895" s="64">
        <v>748</v>
      </c>
      <c r="S895" s="64">
        <v>733</v>
      </c>
      <c r="T895" s="64">
        <v>787</v>
      </c>
      <c r="U895" s="64">
        <v>780</v>
      </c>
      <c r="V895" s="64">
        <v>778</v>
      </c>
      <c r="W895" s="64">
        <v>784</v>
      </c>
      <c r="X895" s="64">
        <v>769</v>
      </c>
      <c r="Y895" s="64">
        <v>733</v>
      </c>
      <c r="Z895" s="64">
        <v>697</v>
      </c>
      <c r="AA895" s="64">
        <v>660</v>
      </c>
      <c r="AB895" s="65">
        <v>2</v>
      </c>
      <c r="AC895" s="65">
        <f t="shared" si="39"/>
        <v>0</v>
      </c>
      <c r="AD895" s="65">
        <v>2</v>
      </c>
      <c r="AF895" s="59">
        <v>13</v>
      </c>
      <c r="AG895" s="59">
        <v>7</v>
      </c>
      <c r="AH895">
        <v>2023</v>
      </c>
      <c r="AI895" s="74"/>
    </row>
    <row r="896" spans="1:35">
      <c r="A896" s="64">
        <v>20230614</v>
      </c>
      <c r="B896" s="64">
        <f t="shared" si="40"/>
        <v>798</v>
      </c>
      <c r="C896" s="64">
        <f t="shared" si="41"/>
        <v>537</v>
      </c>
      <c r="D896" s="64">
        <v>616</v>
      </c>
      <c r="E896" s="64">
        <v>581</v>
      </c>
      <c r="F896" s="64">
        <v>559</v>
      </c>
      <c r="G896" s="64">
        <v>543</v>
      </c>
      <c r="H896" s="64">
        <v>537</v>
      </c>
      <c r="I896" s="64">
        <v>547</v>
      </c>
      <c r="J896" s="64">
        <v>575</v>
      </c>
      <c r="K896" s="64">
        <v>604</v>
      </c>
      <c r="L896" s="64">
        <v>639</v>
      </c>
      <c r="M896" s="64">
        <v>636</v>
      </c>
      <c r="N896" s="64">
        <v>586</v>
      </c>
      <c r="O896" s="64">
        <v>582</v>
      </c>
      <c r="P896" s="64">
        <v>639</v>
      </c>
      <c r="Q896" s="64">
        <v>649</v>
      </c>
      <c r="R896" s="64">
        <v>719</v>
      </c>
      <c r="S896" s="64">
        <v>709</v>
      </c>
      <c r="T896" s="64">
        <v>749</v>
      </c>
      <c r="U896" s="64">
        <v>798</v>
      </c>
      <c r="V896" s="64">
        <v>790</v>
      </c>
      <c r="W896" s="64">
        <v>794</v>
      </c>
      <c r="X896" s="64">
        <v>776</v>
      </c>
      <c r="Y896" s="64">
        <v>741</v>
      </c>
      <c r="Z896" s="64">
        <v>704</v>
      </c>
      <c r="AA896" s="64">
        <v>671</v>
      </c>
      <c r="AB896" s="65">
        <v>2</v>
      </c>
      <c r="AC896" s="65">
        <f t="shared" si="39"/>
        <v>0</v>
      </c>
      <c r="AD896" s="65">
        <v>3</v>
      </c>
      <c r="AF896" s="59">
        <v>13</v>
      </c>
      <c r="AG896" s="59">
        <v>3</v>
      </c>
      <c r="AH896">
        <v>2023</v>
      </c>
      <c r="AI896" s="74"/>
    </row>
    <row r="897" spans="1:35">
      <c r="A897" s="64">
        <v>20230615</v>
      </c>
      <c r="B897" s="64">
        <f t="shared" si="40"/>
        <v>790</v>
      </c>
      <c r="C897" s="64">
        <f t="shared" si="41"/>
        <v>545</v>
      </c>
      <c r="D897" s="64">
        <v>624</v>
      </c>
      <c r="E897" s="64">
        <v>585</v>
      </c>
      <c r="F897" s="64">
        <v>562</v>
      </c>
      <c r="G897" s="64">
        <v>547</v>
      </c>
      <c r="H897" s="64">
        <v>545</v>
      </c>
      <c r="I897" s="64">
        <v>551</v>
      </c>
      <c r="J897" s="64">
        <v>562</v>
      </c>
      <c r="K897" s="64">
        <v>578</v>
      </c>
      <c r="L897" s="64">
        <v>599</v>
      </c>
      <c r="M897" s="64">
        <v>622</v>
      </c>
      <c r="N897" s="64">
        <v>628</v>
      </c>
      <c r="O897" s="64">
        <v>642</v>
      </c>
      <c r="P897" s="64">
        <v>650</v>
      </c>
      <c r="Q897" s="64">
        <v>674</v>
      </c>
      <c r="R897" s="64">
        <v>686</v>
      </c>
      <c r="S897" s="64">
        <v>706</v>
      </c>
      <c r="T897" s="64">
        <v>736</v>
      </c>
      <c r="U897" s="64">
        <v>782</v>
      </c>
      <c r="V897" s="64">
        <v>790</v>
      </c>
      <c r="W897" s="64">
        <v>783</v>
      </c>
      <c r="X897" s="64">
        <v>771</v>
      </c>
      <c r="Y897" s="64">
        <v>736</v>
      </c>
      <c r="Z897" s="64">
        <v>701</v>
      </c>
      <c r="AA897" s="64">
        <v>669</v>
      </c>
      <c r="AB897" s="65">
        <v>2</v>
      </c>
      <c r="AC897" s="65">
        <f t="shared" si="39"/>
        <v>0</v>
      </c>
      <c r="AD897" s="65">
        <v>4</v>
      </c>
      <c r="AF897" s="59">
        <v>13</v>
      </c>
      <c r="AG897" s="59">
        <v>16</v>
      </c>
      <c r="AH897">
        <v>2023</v>
      </c>
      <c r="AI897" s="74"/>
    </row>
    <row r="898" spans="1:35">
      <c r="A898" s="64">
        <v>20230616</v>
      </c>
      <c r="B898" s="64">
        <f t="shared" si="40"/>
        <v>766</v>
      </c>
      <c r="C898" s="64">
        <f t="shared" si="41"/>
        <v>546</v>
      </c>
      <c r="D898" s="64">
        <v>625</v>
      </c>
      <c r="E898" s="64">
        <v>588</v>
      </c>
      <c r="F898" s="64">
        <v>563</v>
      </c>
      <c r="G898" s="64">
        <v>546</v>
      </c>
      <c r="H898" s="64">
        <v>546</v>
      </c>
      <c r="I898" s="64">
        <v>553</v>
      </c>
      <c r="J898" s="64">
        <v>562</v>
      </c>
      <c r="K898" s="64">
        <v>565</v>
      </c>
      <c r="L898" s="64">
        <v>595</v>
      </c>
      <c r="M898" s="64">
        <v>652</v>
      </c>
      <c r="N898" s="64">
        <v>628</v>
      </c>
      <c r="O898" s="64">
        <v>633</v>
      </c>
      <c r="P898" s="64">
        <v>647</v>
      </c>
      <c r="Q898" s="64">
        <v>688</v>
      </c>
      <c r="R898" s="64">
        <v>707</v>
      </c>
      <c r="S898" s="64">
        <v>737</v>
      </c>
      <c r="T898" s="64">
        <v>765</v>
      </c>
      <c r="U898" s="64">
        <v>763</v>
      </c>
      <c r="V898" s="64">
        <v>764</v>
      </c>
      <c r="W898" s="64">
        <v>766</v>
      </c>
      <c r="X898" s="64">
        <v>762</v>
      </c>
      <c r="Y898" s="64">
        <v>730</v>
      </c>
      <c r="Z898" s="64">
        <v>700</v>
      </c>
      <c r="AA898" s="64">
        <v>673</v>
      </c>
      <c r="AB898" s="65">
        <v>2</v>
      </c>
      <c r="AC898" s="65">
        <f t="shared" ref="AC898:AC961" si="42">IF(NOT(ISBLANK(AE898)),3,IF(AD898=6,1,IF(AD898=7,2,0)))</f>
        <v>0</v>
      </c>
      <c r="AD898" s="65">
        <v>5</v>
      </c>
      <c r="AF898" s="59">
        <v>13</v>
      </c>
      <c r="AG898" s="59">
        <v>15</v>
      </c>
      <c r="AH898">
        <v>2023</v>
      </c>
      <c r="AI898" s="74"/>
    </row>
    <row r="899" spans="1:35">
      <c r="A899" s="64">
        <v>20230617</v>
      </c>
      <c r="B899" s="64">
        <f t="shared" ref="B899:B962" si="43">MAX(D899:AA899)</f>
        <v>769</v>
      </c>
      <c r="C899" s="64">
        <f t="shared" ref="C899:C962" si="44">MIN(D899:AA899)</f>
        <v>532</v>
      </c>
      <c r="D899" s="64">
        <v>626</v>
      </c>
      <c r="E899" s="64">
        <v>589</v>
      </c>
      <c r="F899" s="64">
        <v>566</v>
      </c>
      <c r="G899" s="64">
        <v>550</v>
      </c>
      <c r="H899" s="64">
        <v>545</v>
      </c>
      <c r="I899" s="64">
        <v>549</v>
      </c>
      <c r="J899" s="64">
        <v>545</v>
      </c>
      <c r="K899" s="64">
        <v>561</v>
      </c>
      <c r="L899" s="64">
        <v>532</v>
      </c>
      <c r="M899" s="64">
        <v>553</v>
      </c>
      <c r="N899" s="64">
        <v>588</v>
      </c>
      <c r="O899" s="64">
        <v>620</v>
      </c>
      <c r="P899" s="64">
        <v>637</v>
      </c>
      <c r="Q899" s="64">
        <v>647</v>
      </c>
      <c r="R899" s="64">
        <v>627</v>
      </c>
      <c r="S899" s="64">
        <v>673</v>
      </c>
      <c r="T899" s="64">
        <v>728</v>
      </c>
      <c r="U899" s="64">
        <v>763</v>
      </c>
      <c r="V899" s="64">
        <v>767</v>
      </c>
      <c r="W899" s="64">
        <v>769</v>
      </c>
      <c r="X899" s="64">
        <v>762</v>
      </c>
      <c r="Y899" s="64">
        <v>732</v>
      </c>
      <c r="Z899" s="64">
        <v>703</v>
      </c>
      <c r="AA899" s="64">
        <v>670</v>
      </c>
      <c r="AB899" s="65">
        <v>2</v>
      </c>
      <c r="AC899" s="65">
        <f t="shared" si="42"/>
        <v>1</v>
      </c>
      <c r="AD899" s="65">
        <v>6</v>
      </c>
      <c r="AF899" s="59">
        <v>14</v>
      </c>
      <c r="AG899" s="59">
        <v>15</v>
      </c>
      <c r="AH899">
        <v>2023</v>
      </c>
      <c r="AI899" s="74"/>
    </row>
    <row r="900" spans="1:35">
      <c r="A900" s="64">
        <v>20230618</v>
      </c>
      <c r="B900" s="64">
        <f t="shared" si="43"/>
        <v>739</v>
      </c>
      <c r="C900" s="64">
        <f t="shared" si="44"/>
        <v>543</v>
      </c>
      <c r="D900" s="64">
        <v>625</v>
      </c>
      <c r="E900" s="64">
        <v>591</v>
      </c>
      <c r="F900" s="64">
        <v>564</v>
      </c>
      <c r="G900" s="64">
        <v>549</v>
      </c>
      <c r="H900" s="64">
        <v>543</v>
      </c>
      <c r="I900" s="64">
        <v>549</v>
      </c>
      <c r="J900" s="64">
        <v>560</v>
      </c>
      <c r="K900" s="64">
        <v>577</v>
      </c>
      <c r="L900" s="64">
        <v>591</v>
      </c>
      <c r="M900" s="64">
        <v>594</v>
      </c>
      <c r="N900" s="64">
        <v>571</v>
      </c>
      <c r="O900" s="64">
        <v>583</v>
      </c>
      <c r="P900" s="64">
        <v>631</v>
      </c>
      <c r="Q900" s="64">
        <v>675</v>
      </c>
      <c r="R900" s="64">
        <v>674</v>
      </c>
      <c r="S900" s="64">
        <v>680</v>
      </c>
      <c r="T900" s="64">
        <v>692</v>
      </c>
      <c r="U900" s="64">
        <v>717</v>
      </c>
      <c r="V900" s="64">
        <v>730</v>
      </c>
      <c r="W900" s="64">
        <v>739</v>
      </c>
      <c r="X900" s="64">
        <v>739</v>
      </c>
      <c r="Y900" s="64">
        <v>710</v>
      </c>
      <c r="Z900" s="64">
        <v>678</v>
      </c>
      <c r="AA900" s="64">
        <v>644</v>
      </c>
      <c r="AB900" s="65">
        <v>2</v>
      </c>
      <c r="AC900" s="65">
        <f t="shared" si="42"/>
        <v>2</v>
      </c>
      <c r="AD900" s="65">
        <v>7</v>
      </c>
      <c r="AF900" s="59">
        <v>13</v>
      </c>
      <c r="AG900" s="59">
        <v>7</v>
      </c>
      <c r="AH900">
        <v>2023</v>
      </c>
      <c r="AI900" s="74"/>
    </row>
    <row r="901" spans="1:35">
      <c r="A901" s="64">
        <v>20230619</v>
      </c>
      <c r="B901" s="64">
        <f t="shared" si="43"/>
        <v>810</v>
      </c>
      <c r="C901" s="64">
        <f t="shared" si="44"/>
        <v>534</v>
      </c>
      <c r="D901" s="64">
        <v>601</v>
      </c>
      <c r="E901" s="64">
        <v>570</v>
      </c>
      <c r="F901" s="64">
        <v>549</v>
      </c>
      <c r="G901" s="64">
        <v>535</v>
      </c>
      <c r="H901" s="64">
        <v>534</v>
      </c>
      <c r="I901" s="64">
        <v>543</v>
      </c>
      <c r="J901" s="64">
        <v>558</v>
      </c>
      <c r="K901" s="64">
        <v>568</v>
      </c>
      <c r="L901" s="64">
        <v>599</v>
      </c>
      <c r="M901" s="64">
        <v>630</v>
      </c>
      <c r="N901" s="64">
        <v>647</v>
      </c>
      <c r="O901" s="64">
        <v>669</v>
      </c>
      <c r="P901" s="64">
        <v>686</v>
      </c>
      <c r="Q901" s="64">
        <v>691</v>
      </c>
      <c r="R901" s="64">
        <v>746</v>
      </c>
      <c r="S901" s="64">
        <v>775</v>
      </c>
      <c r="T901" s="64">
        <v>771</v>
      </c>
      <c r="U901" s="64">
        <v>810</v>
      </c>
      <c r="V901" s="64">
        <v>809</v>
      </c>
      <c r="W901" s="64">
        <v>807</v>
      </c>
      <c r="X901" s="64">
        <v>789</v>
      </c>
      <c r="Y901" s="64">
        <v>748</v>
      </c>
      <c r="Z901" s="64">
        <v>712</v>
      </c>
      <c r="AA901" s="64">
        <v>675</v>
      </c>
      <c r="AB901" s="65">
        <v>2</v>
      </c>
      <c r="AC901" s="65">
        <f t="shared" si="42"/>
        <v>0</v>
      </c>
      <c r="AD901" s="65">
        <v>1</v>
      </c>
      <c r="AF901" s="59">
        <v>14</v>
      </c>
      <c r="AG901" s="59">
        <v>15</v>
      </c>
      <c r="AH901">
        <v>2023</v>
      </c>
      <c r="AI901" s="74"/>
    </row>
    <row r="902" spans="1:35">
      <c r="A902" s="64">
        <v>20230620</v>
      </c>
      <c r="B902" s="64">
        <f t="shared" si="43"/>
        <v>815</v>
      </c>
      <c r="C902" s="64">
        <f t="shared" si="44"/>
        <v>545</v>
      </c>
      <c r="D902" s="64">
        <v>628</v>
      </c>
      <c r="E902" s="64">
        <v>593</v>
      </c>
      <c r="F902" s="64">
        <v>569</v>
      </c>
      <c r="G902" s="64">
        <v>551</v>
      </c>
      <c r="H902" s="64">
        <v>545</v>
      </c>
      <c r="I902" s="64">
        <v>553</v>
      </c>
      <c r="J902" s="64">
        <v>571</v>
      </c>
      <c r="K902" s="64">
        <v>611</v>
      </c>
      <c r="L902" s="64">
        <v>684</v>
      </c>
      <c r="M902" s="64">
        <v>763</v>
      </c>
      <c r="N902" s="64">
        <v>788</v>
      </c>
      <c r="O902" s="64">
        <v>784</v>
      </c>
      <c r="P902" s="64">
        <v>787</v>
      </c>
      <c r="Q902" s="64">
        <v>803</v>
      </c>
      <c r="R902" s="64">
        <v>811</v>
      </c>
      <c r="S902" s="64">
        <v>806</v>
      </c>
      <c r="T902" s="64">
        <v>793</v>
      </c>
      <c r="U902" s="64">
        <v>812</v>
      </c>
      <c r="V902" s="64">
        <v>811</v>
      </c>
      <c r="W902" s="64">
        <v>815</v>
      </c>
      <c r="X902" s="64">
        <v>804</v>
      </c>
      <c r="Y902" s="64">
        <v>762</v>
      </c>
      <c r="Z902" s="64">
        <v>721</v>
      </c>
      <c r="AA902" s="64">
        <v>684</v>
      </c>
      <c r="AB902" s="65">
        <v>2</v>
      </c>
      <c r="AC902" s="65">
        <f t="shared" si="42"/>
        <v>0</v>
      </c>
      <c r="AD902" s="65">
        <v>2</v>
      </c>
      <c r="AF902" s="59">
        <v>14</v>
      </c>
      <c r="AG902" s="59">
        <v>6</v>
      </c>
      <c r="AH902">
        <v>2023</v>
      </c>
      <c r="AI902" s="74"/>
    </row>
    <row r="903" spans="1:35">
      <c r="A903" s="64">
        <v>20230621</v>
      </c>
      <c r="B903" s="64">
        <f t="shared" si="43"/>
        <v>784</v>
      </c>
      <c r="C903" s="64">
        <f t="shared" si="44"/>
        <v>552</v>
      </c>
      <c r="D903" s="64">
        <v>635</v>
      </c>
      <c r="E903" s="64">
        <v>596</v>
      </c>
      <c r="F903" s="64">
        <v>573</v>
      </c>
      <c r="G903" s="64">
        <v>557</v>
      </c>
      <c r="H903" s="64">
        <v>552</v>
      </c>
      <c r="I903" s="64">
        <v>558</v>
      </c>
      <c r="J903" s="64">
        <v>586</v>
      </c>
      <c r="K903" s="64">
        <v>637</v>
      </c>
      <c r="L903" s="64">
        <v>692</v>
      </c>
      <c r="M903" s="64">
        <v>706</v>
      </c>
      <c r="N903" s="64">
        <v>784</v>
      </c>
      <c r="O903" s="64">
        <v>768</v>
      </c>
      <c r="P903" s="64">
        <v>751</v>
      </c>
      <c r="Q903" s="64">
        <v>767</v>
      </c>
      <c r="R903" s="64">
        <v>775</v>
      </c>
      <c r="S903" s="64">
        <v>758</v>
      </c>
      <c r="T903" s="64">
        <v>755</v>
      </c>
      <c r="U903" s="64">
        <v>777</v>
      </c>
      <c r="V903" s="64">
        <v>781</v>
      </c>
      <c r="W903" s="64">
        <v>781</v>
      </c>
      <c r="X903" s="64">
        <v>771</v>
      </c>
      <c r="Y903" s="64">
        <v>735</v>
      </c>
      <c r="Z903" s="64">
        <v>705</v>
      </c>
      <c r="AA903" s="64">
        <v>668</v>
      </c>
      <c r="AB903" s="65">
        <v>2</v>
      </c>
      <c r="AC903" s="65">
        <f t="shared" si="42"/>
        <v>0</v>
      </c>
      <c r="AD903" s="65">
        <v>3</v>
      </c>
      <c r="AF903" s="59">
        <v>13</v>
      </c>
      <c r="AG903" s="59">
        <v>3</v>
      </c>
      <c r="AH903">
        <v>2023</v>
      </c>
      <c r="AI903" s="74"/>
    </row>
    <row r="904" spans="1:35">
      <c r="A904" s="64">
        <v>20230622</v>
      </c>
      <c r="B904" s="64">
        <f t="shared" si="43"/>
        <v>780</v>
      </c>
      <c r="C904" s="64">
        <f t="shared" si="44"/>
        <v>547</v>
      </c>
      <c r="D904" s="64">
        <v>623</v>
      </c>
      <c r="E904" s="64">
        <v>591</v>
      </c>
      <c r="F904" s="64">
        <v>566</v>
      </c>
      <c r="G904" s="64">
        <v>549</v>
      </c>
      <c r="H904" s="64">
        <v>547</v>
      </c>
      <c r="I904" s="64">
        <v>556</v>
      </c>
      <c r="J904" s="64">
        <v>583</v>
      </c>
      <c r="K904" s="64">
        <v>589</v>
      </c>
      <c r="L904" s="64">
        <v>619</v>
      </c>
      <c r="M904" s="64">
        <v>622</v>
      </c>
      <c r="N904" s="64">
        <v>625</v>
      </c>
      <c r="O904" s="64">
        <v>656</v>
      </c>
      <c r="P904" s="64">
        <v>662</v>
      </c>
      <c r="Q904" s="64">
        <v>705</v>
      </c>
      <c r="R904" s="64">
        <v>744</v>
      </c>
      <c r="S904" s="64">
        <v>766</v>
      </c>
      <c r="T904" s="64">
        <v>756</v>
      </c>
      <c r="U904" s="64">
        <v>777</v>
      </c>
      <c r="V904" s="64">
        <v>769</v>
      </c>
      <c r="W904" s="64">
        <v>780</v>
      </c>
      <c r="X904" s="64">
        <v>775</v>
      </c>
      <c r="Y904" s="64">
        <v>739</v>
      </c>
      <c r="Z904" s="64">
        <v>710</v>
      </c>
      <c r="AA904" s="64">
        <v>679</v>
      </c>
      <c r="AB904" s="65">
        <v>2</v>
      </c>
      <c r="AC904" s="65">
        <f t="shared" si="42"/>
        <v>0</v>
      </c>
      <c r="AD904" s="65">
        <v>4</v>
      </c>
      <c r="AF904" s="59">
        <v>13</v>
      </c>
      <c r="AG904" s="59">
        <v>15</v>
      </c>
      <c r="AH904">
        <v>2023</v>
      </c>
      <c r="AI904" s="74"/>
    </row>
    <row r="905" spans="1:35">
      <c r="A905" s="64">
        <v>20230623</v>
      </c>
      <c r="B905" s="64">
        <f t="shared" si="43"/>
        <v>811</v>
      </c>
      <c r="C905" s="64">
        <f t="shared" si="44"/>
        <v>550</v>
      </c>
      <c r="D905" s="64">
        <v>627</v>
      </c>
      <c r="E905" s="64">
        <v>593</v>
      </c>
      <c r="F905" s="64">
        <v>568</v>
      </c>
      <c r="G905" s="64">
        <v>552</v>
      </c>
      <c r="H905" s="64">
        <v>550</v>
      </c>
      <c r="I905" s="64">
        <v>561</v>
      </c>
      <c r="J905" s="64">
        <v>571</v>
      </c>
      <c r="K905" s="64">
        <v>587</v>
      </c>
      <c r="L905" s="64">
        <v>608</v>
      </c>
      <c r="M905" s="64">
        <v>643</v>
      </c>
      <c r="N905" s="64">
        <v>660</v>
      </c>
      <c r="O905" s="64">
        <v>640</v>
      </c>
      <c r="P905" s="64">
        <v>663</v>
      </c>
      <c r="Q905" s="64">
        <v>675</v>
      </c>
      <c r="R905" s="64">
        <v>710</v>
      </c>
      <c r="S905" s="64">
        <v>736</v>
      </c>
      <c r="T905" s="64">
        <v>753</v>
      </c>
      <c r="U905" s="64">
        <v>811</v>
      </c>
      <c r="V905" s="64">
        <v>793</v>
      </c>
      <c r="W905" s="64">
        <v>800</v>
      </c>
      <c r="X905" s="64">
        <v>788</v>
      </c>
      <c r="Y905" s="64">
        <v>748</v>
      </c>
      <c r="Z905" s="64">
        <v>715</v>
      </c>
      <c r="AA905" s="64">
        <v>684</v>
      </c>
      <c r="AB905" s="65">
        <v>2</v>
      </c>
      <c r="AC905" s="65">
        <f t="shared" si="42"/>
        <v>0</v>
      </c>
      <c r="AD905" s="65">
        <v>5</v>
      </c>
      <c r="AF905" s="59">
        <v>13</v>
      </c>
      <c r="AG905" s="59">
        <v>16</v>
      </c>
      <c r="AH905">
        <v>2023</v>
      </c>
      <c r="AI905" s="74"/>
    </row>
    <row r="906" spans="1:35">
      <c r="A906" s="64">
        <v>20230624</v>
      </c>
      <c r="B906" s="64">
        <f t="shared" si="43"/>
        <v>768</v>
      </c>
      <c r="C906" s="64">
        <f t="shared" si="44"/>
        <v>553</v>
      </c>
      <c r="D906" s="64">
        <v>635</v>
      </c>
      <c r="E906" s="64">
        <v>602</v>
      </c>
      <c r="F906" s="64">
        <v>578</v>
      </c>
      <c r="G906" s="64">
        <v>559</v>
      </c>
      <c r="H906" s="64">
        <v>553</v>
      </c>
      <c r="I906" s="64">
        <v>560</v>
      </c>
      <c r="J906" s="64">
        <v>571</v>
      </c>
      <c r="K906" s="64">
        <v>584</v>
      </c>
      <c r="L906" s="64">
        <v>593</v>
      </c>
      <c r="M906" s="64">
        <v>600</v>
      </c>
      <c r="N906" s="64">
        <v>624</v>
      </c>
      <c r="O906" s="64">
        <v>649</v>
      </c>
      <c r="P906" s="64">
        <v>618</v>
      </c>
      <c r="Q906" s="64">
        <v>646</v>
      </c>
      <c r="R906" s="64">
        <v>704</v>
      </c>
      <c r="S906" s="64">
        <v>748</v>
      </c>
      <c r="T906" s="64">
        <v>738</v>
      </c>
      <c r="U906" s="64">
        <v>754</v>
      </c>
      <c r="V906" s="64">
        <v>765</v>
      </c>
      <c r="W906" s="64">
        <v>768</v>
      </c>
      <c r="X906" s="64">
        <v>764</v>
      </c>
      <c r="Y906" s="64">
        <v>737</v>
      </c>
      <c r="Z906" s="64">
        <v>708</v>
      </c>
      <c r="AA906" s="64">
        <v>679</v>
      </c>
      <c r="AB906" s="65">
        <v>2</v>
      </c>
      <c r="AC906" s="65">
        <f t="shared" si="42"/>
        <v>1</v>
      </c>
      <c r="AD906" s="65">
        <v>6</v>
      </c>
      <c r="AF906" s="59">
        <v>14</v>
      </c>
      <c r="AG906" s="59">
        <v>13</v>
      </c>
      <c r="AH906">
        <v>2023</v>
      </c>
      <c r="AI906" s="74"/>
    </row>
    <row r="907" spans="1:35">
      <c r="A907" s="64">
        <v>20230625</v>
      </c>
      <c r="B907" s="64">
        <f t="shared" si="43"/>
        <v>767</v>
      </c>
      <c r="C907" s="64">
        <f t="shared" si="44"/>
        <v>547</v>
      </c>
      <c r="D907" s="64">
        <v>632</v>
      </c>
      <c r="E907" s="64">
        <v>591</v>
      </c>
      <c r="F907" s="64">
        <v>567</v>
      </c>
      <c r="G907" s="64">
        <v>552</v>
      </c>
      <c r="H907" s="64">
        <v>547</v>
      </c>
      <c r="I907" s="64">
        <v>547</v>
      </c>
      <c r="J907" s="64">
        <v>564</v>
      </c>
      <c r="K907" s="64">
        <v>593</v>
      </c>
      <c r="L907" s="64">
        <v>620</v>
      </c>
      <c r="M907" s="64">
        <v>655</v>
      </c>
      <c r="N907" s="64">
        <v>692</v>
      </c>
      <c r="O907" s="64">
        <v>697</v>
      </c>
      <c r="P907" s="64">
        <v>699</v>
      </c>
      <c r="Q907" s="64">
        <v>703</v>
      </c>
      <c r="R907" s="64">
        <v>710</v>
      </c>
      <c r="S907" s="64">
        <v>713</v>
      </c>
      <c r="T907" s="64">
        <v>722</v>
      </c>
      <c r="U907" s="64">
        <v>754</v>
      </c>
      <c r="V907" s="64">
        <v>764</v>
      </c>
      <c r="W907" s="64">
        <v>767</v>
      </c>
      <c r="X907" s="64">
        <v>760</v>
      </c>
      <c r="Y907" s="64">
        <v>725</v>
      </c>
      <c r="Z907" s="64">
        <v>695</v>
      </c>
      <c r="AA907" s="64">
        <v>655</v>
      </c>
      <c r="AB907" s="65">
        <v>2</v>
      </c>
      <c r="AC907" s="65">
        <f t="shared" si="42"/>
        <v>2</v>
      </c>
      <c r="AD907" s="65">
        <v>7</v>
      </c>
      <c r="AF907" s="59">
        <v>14</v>
      </c>
      <c r="AG907" s="59">
        <v>2</v>
      </c>
      <c r="AH907">
        <v>2023</v>
      </c>
      <c r="AI907" s="74"/>
    </row>
    <row r="908" spans="1:35">
      <c r="A908" s="64">
        <v>20230626</v>
      </c>
      <c r="B908" s="64">
        <f t="shared" si="43"/>
        <v>857</v>
      </c>
      <c r="C908" s="64">
        <f t="shared" si="44"/>
        <v>546</v>
      </c>
      <c r="D908" s="64">
        <v>612</v>
      </c>
      <c r="E908" s="64">
        <v>579</v>
      </c>
      <c r="F908" s="64">
        <v>556</v>
      </c>
      <c r="G908" s="64">
        <v>547</v>
      </c>
      <c r="H908" s="64">
        <v>546</v>
      </c>
      <c r="I908" s="64">
        <v>556</v>
      </c>
      <c r="J908" s="64">
        <v>593</v>
      </c>
      <c r="K908" s="64">
        <v>658</v>
      </c>
      <c r="L908" s="64">
        <v>732</v>
      </c>
      <c r="M908" s="64">
        <v>787</v>
      </c>
      <c r="N908" s="64">
        <v>819</v>
      </c>
      <c r="O908" s="64">
        <v>846</v>
      </c>
      <c r="P908" s="64">
        <v>825</v>
      </c>
      <c r="Q908" s="64">
        <v>842</v>
      </c>
      <c r="R908" s="64">
        <v>851</v>
      </c>
      <c r="S908" s="64">
        <v>848</v>
      </c>
      <c r="T908" s="64">
        <v>851</v>
      </c>
      <c r="U908" s="64">
        <v>856</v>
      </c>
      <c r="V908" s="64">
        <v>857</v>
      </c>
      <c r="W908" s="64">
        <v>855</v>
      </c>
      <c r="X908" s="64">
        <v>845</v>
      </c>
      <c r="Y908" s="64">
        <v>803</v>
      </c>
      <c r="Z908" s="64">
        <v>759</v>
      </c>
      <c r="AA908" s="64">
        <v>721</v>
      </c>
      <c r="AB908" s="65">
        <v>2</v>
      </c>
      <c r="AC908" s="65">
        <f t="shared" si="42"/>
        <v>0</v>
      </c>
      <c r="AD908" s="65">
        <v>1</v>
      </c>
      <c r="AF908" s="59">
        <v>15</v>
      </c>
      <c r="AG908" s="59">
        <v>10</v>
      </c>
      <c r="AH908">
        <v>2023</v>
      </c>
      <c r="AI908" s="74"/>
    </row>
    <row r="909" spans="1:35">
      <c r="A909" s="64">
        <v>20230627</v>
      </c>
      <c r="B909" s="64">
        <f t="shared" si="43"/>
        <v>871</v>
      </c>
      <c r="C909" s="64">
        <f t="shared" si="44"/>
        <v>577</v>
      </c>
      <c r="D909" s="64">
        <v>666</v>
      </c>
      <c r="E909" s="64">
        <v>625</v>
      </c>
      <c r="F909" s="64">
        <v>602</v>
      </c>
      <c r="G909" s="64">
        <v>581</v>
      </c>
      <c r="H909" s="64">
        <v>577</v>
      </c>
      <c r="I909" s="64">
        <v>587</v>
      </c>
      <c r="J909" s="64">
        <v>620</v>
      </c>
      <c r="K909" s="64">
        <v>683</v>
      </c>
      <c r="L909" s="64">
        <v>769</v>
      </c>
      <c r="M909" s="64">
        <v>834</v>
      </c>
      <c r="N909" s="64">
        <v>871</v>
      </c>
      <c r="O909" s="64">
        <v>869</v>
      </c>
      <c r="P909" s="64">
        <v>866</v>
      </c>
      <c r="Q909" s="64">
        <v>869</v>
      </c>
      <c r="R909" s="64">
        <v>859</v>
      </c>
      <c r="S909" s="64">
        <v>848</v>
      </c>
      <c r="T909" s="64">
        <v>849</v>
      </c>
      <c r="U909" s="64">
        <v>864</v>
      </c>
      <c r="V909" s="64">
        <v>866</v>
      </c>
      <c r="W909" s="64">
        <v>868</v>
      </c>
      <c r="X909" s="64">
        <v>850</v>
      </c>
      <c r="Y909" s="64">
        <v>805</v>
      </c>
      <c r="Z909" s="64">
        <v>759</v>
      </c>
      <c r="AA909" s="64">
        <v>718</v>
      </c>
      <c r="AB909" s="65">
        <v>2</v>
      </c>
      <c r="AC909" s="65">
        <f t="shared" si="42"/>
        <v>0</v>
      </c>
      <c r="AD909" s="65">
        <v>2</v>
      </c>
      <c r="AF909" s="59">
        <v>15</v>
      </c>
      <c r="AG909" s="59">
        <v>5</v>
      </c>
      <c r="AH909">
        <v>2023</v>
      </c>
      <c r="AI909" s="74"/>
    </row>
    <row r="910" spans="1:35">
      <c r="A910" s="64">
        <v>20230628</v>
      </c>
      <c r="B910" s="64">
        <f t="shared" si="43"/>
        <v>905</v>
      </c>
      <c r="C910" s="64">
        <f t="shared" si="44"/>
        <v>584</v>
      </c>
      <c r="D910" s="64">
        <v>669</v>
      </c>
      <c r="E910" s="64">
        <v>632</v>
      </c>
      <c r="F910" s="64">
        <v>604</v>
      </c>
      <c r="G910" s="64">
        <v>586</v>
      </c>
      <c r="H910" s="64">
        <v>584</v>
      </c>
      <c r="I910" s="64">
        <v>593</v>
      </c>
      <c r="J910" s="64">
        <v>625</v>
      </c>
      <c r="K910" s="64">
        <v>696</v>
      </c>
      <c r="L910" s="64">
        <v>756</v>
      </c>
      <c r="M910" s="64">
        <v>801</v>
      </c>
      <c r="N910" s="64">
        <v>822</v>
      </c>
      <c r="O910" s="64">
        <v>834</v>
      </c>
      <c r="P910" s="64">
        <v>836</v>
      </c>
      <c r="Q910" s="64">
        <v>843</v>
      </c>
      <c r="R910" s="64">
        <v>837</v>
      </c>
      <c r="S910" s="64">
        <v>877</v>
      </c>
      <c r="T910" s="64">
        <v>897</v>
      </c>
      <c r="U910" s="64">
        <v>899</v>
      </c>
      <c r="V910" s="64">
        <v>903</v>
      </c>
      <c r="W910" s="64">
        <v>905</v>
      </c>
      <c r="X910" s="64">
        <v>887</v>
      </c>
      <c r="Y910" s="64">
        <v>843</v>
      </c>
      <c r="Z910" s="64">
        <v>794</v>
      </c>
      <c r="AA910" s="64">
        <v>751</v>
      </c>
      <c r="AB910" s="65">
        <v>2</v>
      </c>
      <c r="AC910" s="65">
        <f t="shared" si="42"/>
        <v>0</v>
      </c>
      <c r="AD910" s="65">
        <v>3</v>
      </c>
      <c r="AF910" s="59">
        <v>15</v>
      </c>
      <c r="AG910" s="59">
        <v>15</v>
      </c>
      <c r="AH910">
        <v>2023</v>
      </c>
      <c r="AI910" s="74"/>
    </row>
    <row r="911" spans="1:35">
      <c r="A911" s="64">
        <v>20230629</v>
      </c>
      <c r="B911" s="64">
        <f t="shared" si="43"/>
        <v>914</v>
      </c>
      <c r="C911" s="64">
        <f t="shared" si="44"/>
        <v>590</v>
      </c>
      <c r="D911" s="64">
        <v>690</v>
      </c>
      <c r="E911" s="64">
        <v>644</v>
      </c>
      <c r="F911" s="64">
        <v>615</v>
      </c>
      <c r="G911" s="64">
        <v>595</v>
      </c>
      <c r="H911" s="64">
        <v>590</v>
      </c>
      <c r="I911" s="64">
        <v>598</v>
      </c>
      <c r="J911" s="64">
        <v>631</v>
      </c>
      <c r="K911" s="64">
        <v>698</v>
      </c>
      <c r="L911" s="64">
        <v>774</v>
      </c>
      <c r="M911" s="64">
        <v>845</v>
      </c>
      <c r="N911" s="64">
        <v>872</v>
      </c>
      <c r="O911" s="64">
        <v>897</v>
      </c>
      <c r="P911" s="64">
        <v>876</v>
      </c>
      <c r="Q911" s="64">
        <v>860</v>
      </c>
      <c r="R911" s="64">
        <v>912</v>
      </c>
      <c r="S911" s="64">
        <v>893</v>
      </c>
      <c r="T911" s="64">
        <v>898</v>
      </c>
      <c r="U911" s="64">
        <v>914</v>
      </c>
      <c r="V911" s="64">
        <v>909</v>
      </c>
      <c r="W911" s="64">
        <v>914</v>
      </c>
      <c r="X911" s="64">
        <v>898</v>
      </c>
      <c r="Y911" s="64">
        <v>855</v>
      </c>
      <c r="Z911" s="64">
        <v>804</v>
      </c>
      <c r="AA911" s="64">
        <v>751</v>
      </c>
      <c r="AB911" s="65">
        <v>2</v>
      </c>
      <c r="AC911" s="65">
        <f t="shared" si="42"/>
        <v>0</v>
      </c>
      <c r="AD911" s="65">
        <v>4</v>
      </c>
      <c r="AF911" s="59">
        <v>15</v>
      </c>
      <c r="AG911" s="59">
        <v>12</v>
      </c>
      <c r="AH911">
        <v>2023</v>
      </c>
      <c r="AI911" s="74"/>
    </row>
    <row r="912" spans="1:35">
      <c r="A912" s="64">
        <v>20230630</v>
      </c>
      <c r="B912" s="64">
        <f t="shared" si="43"/>
        <v>888</v>
      </c>
      <c r="C912" s="64">
        <f t="shared" si="44"/>
        <v>597</v>
      </c>
      <c r="D912" s="64">
        <v>693</v>
      </c>
      <c r="E912" s="64">
        <v>648</v>
      </c>
      <c r="F912" s="64">
        <v>619</v>
      </c>
      <c r="G912" s="64">
        <v>603</v>
      </c>
      <c r="H912" s="64">
        <v>597</v>
      </c>
      <c r="I912" s="64">
        <v>608</v>
      </c>
      <c r="J912" s="64">
        <v>651</v>
      </c>
      <c r="K912" s="64">
        <v>723</v>
      </c>
      <c r="L912" s="64">
        <v>795</v>
      </c>
      <c r="M912" s="64">
        <v>848</v>
      </c>
      <c r="N912" s="64">
        <v>880</v>
      </c>
      <c r="O912" s="64">
        <v>882</v>
      </c>
      <c r="P912" s="64">
        <v>875</v>
      </c>
      <c r="Q912" s="64">
        <v>888</v>
      </c>
      <c r="R912" s="64">
        <v>866</v>
      </c>
      <c r="S912" s="64">
        <v>862</v>
      </c>
      <c r="T912" s="64">
        <v>854</v>
      </c>
      <c r="U912" s="64">
        <v>862</v>
      </c>
      <c r="V912" s="64">
        <v>863</v>
      </c>
      <c r="W912" s="64">
        <v>860</v>
      </c>
      <c r="X912" s="64">
        <v>845</v>
      </c>
      <c r="Y912" s="64">
        <v>807</v>
      </c>
      <c r="Z912" s="64">
        <v>768</v>
      </c>
      <c r="AA912" s="64">
        <v>733</v>
      </c>
      <c r="AB912" s="65">
        <v>2</v>
      </c>
      <c r="AC912" s="65">
        <f t="shared" si="42"/>
        <v>0</v>
      </c>
      <c r="AD912" s="65">
        <v>5</v>
      </c>
      <c r="AF912" s="59">
        <v>14</v>
      </c>
      <c r="AG912" s="59">
        <v>2</v>
      </c>
      <c r="AH912">
        <v>2023</v>
      </c>
      <c r="AI912" s="74"/>
    </row>
    <row r="913" spans="1:35">
      <c r="A913" s="64">
        <v>20230701</v>
      </c>
      <c r="B913" s="64">
        <f t="shared" si="43"/>
        <v>840</v>
      </c>
      <c r="C913" s="64">
        <f t="shared" si="44"/>
        <v>582</v>
      </c>
      <c r="D913" s="64">
        <v>679</v>
      </c>
      <c r="E913" s="64">
        <v>636</v>
      </c>
      <c r="F913" s="64">
        <v>606</v>
      </c>
      <c r="G913" s="64">
        <v>587</v>
      </c>
      <c r="H913" s="64">
        <v>582</v>
      </c>
      <c r="I913" s="64">
        <v>589</v>
      </c>
      <c r="J913" s="64">
        <v>613</v>
      </c>
      <c r="K913" s="64">
        <v>638</v>
      </c>
      <c r="L913" s="64">
        <v>679</v>
      </c>
      <c r="M913" s="64">
        <v>735</v>
      </c>
      <c r="N913" s="64">
        <v>753</v>
      </c>
      <c r="O913" s="64">
        <v>758</v>
      </c>
      <c r="P913" s="64">
        <v>792</v>
      </c>
      <c r="Q913" s="64">
        <v>789</v>
      </c>
      <c r="R913" s="64">
        <v>740</v>
      </c>
      <c r="S913" s="64">
        <v>716</v>
      </c>
      <c r="T913" s="64">
        <v>764</v>
      </c>
      <c r="U913" s="64">
        <v>813</v>
      </c>
      <c r="V913" s="64">
        <v>840</v>
      </c>
      <c r="W913" s="64">
        <v>840</v>
      </c>
      <c r="X913" s="64">
        <v>828</v>
      </c>
      <c r="Y913" s="64">
        <v>807</v>
      </c>
      <c r="Z913" s="67">
        <v>768</v>
      </c>
      <c r="AA913" s="67">
        <v>751</v>
      </c>
      <c r="AB913" s="65">
        <v>2</v>
      </c>
      <c r="AC913" s="65">
        <f t="shared" si="42"/>
        <v>1</v>
      </c>
      <c r="AD913" s="65">
        <v>6</v>
      </c>
      <c r="AF913" s="59">
        <v>14</v>
      </c>
      <c r="AG913" s="59">
        <v>9</v>
      </c>
      <c r="AH913">
        <v>2023</v>
      </c>
      <c r="AI913" s="74"/>
    </row>
    <row r="914" spans="1:35">
      <c r="A914" s="64">
        <v>20230702</v>
      </c>
      <c r="B914" s="64">
        <f t="shared" si="43"/>
        <v>855</v>
      </c>
      <c r="C914" s="64">
        <f t="shared" si="44"/>
        <v>567</v>
      </c>
      <c r="D914" s="67">
        <v>653</v>
      </c>
      <c r="E914" s="67">
        <v>614</v>
      </c>
      <c r="F914" s="67">
        <v>586</v>
      </c>
      <c r="G914" s="67">
        <v>567</v>
      </c>
      <c r="H914" s="67">
        <v>569</v>
      </c>
      <c r="I914" s="67">
        <v>588</v>
      </c>
      <c r="J914" s="67">
        <v>607</v>
      </c>
      <c r="K914" s="67">
        <v>636</v>
      </c>
      <c r="L914" s="67">
        <v>656</v>
      </c>
      <c r="M914" s="67">
        <v>680</v>
      </c>
      <c r="N914" s="67">
        <v>697</v>
      </c>
      <c r="O914" s="67">
        <v>708</v>
      </c>
      <c r="P914" s="67">
        <v>710</v>
      </c>
      <c r="Q914" s="67">
        <v>709</v>
      </c>
      <c r="R914" s="67">
        <v>747</v>
      </c>
      <c r="S914" s="67">
        <v>774</v>
      </c>
      <c r="T914" s="67">
        <v>788</v>
      </c>
      <c r="U914" s="67">
        <v>809</v>
      </c>
      <c r="V914" s="67">
        <v>829</v>
      </c>
      <c r="W914" s="67">
        <v>853</v>
      </c>
      <c r="X914" s="67">
        <v>855</v>
      </c>
      <c r="Y914" s="67">
        <v>826</v>
      </c>
      <c r="Z914" s="67">
        <v>779</v>
      </c>
      <c r="AA914" s="64">
        <v>705</v>
      </c>
      <c r="AB914" s="65">
        <v>2</v>
      </c>
      <c r="AC914" s="65">
        <f t="shared" si="42"/>
        <v>2</v>
      </c>
      <c r="AD914" s="65">
        <v>7</v>
      </c>
      <c r="AF914" s="59">
        <v>14</v>
      </c>
      <c r="AG914" s="59">
        <v>13</v>
      </c>
      <c r="AH914">
        <v>2023</v>
      </c>
      <c r="AI914" s="74"/>
    </row>
    <row r="915" spans="1:35">
      <c r="A915" s="64">
        <v>20230703</v>
      </c>
      <c r="B915" s="64">
        <f t="shared" si="43"/>
        <v>898</v>
      </c>
      <c r="C915" s="64">
        <f t="shared" si="44"/>
        <v>584</v>
      </c>
      <c r="D915" s="64">
        <v>677</v>
      </c>
      <c r="E915" s="64">
        <v>634</v>
      </c>
      <c r="F915" s="64">
        <v>605</v>
      </c>
      <c r="G915" s="64">
        <v>592</v>
      </c>
      <c r="H915" s="64">
        <v>584</v>
      </c>
      <c r="I915" s="64">
        <v>594</v>
      </c>
      <c r="J915" s="64">
        <v>634</v>
      </c>
      <c r="K915" s="64">
        <v>710</v>
      </c>
      <c r="L915" s="64">
        <v>784</v>
      </c>
      <c r="M915" s="64">
        <v>819</v>
      </c>
      <c r="N915" s="64">
        <v>866</v>
      </c>
      <c r="O915" s="64">
        <v>893</v>
      </c>
      <c r="P915" s="64">
        <v>893</v>
      </c>
      <c r="Q915" s="64">
        <v>898</v>
      </c>
      <c r="R915" s="64">
        <v>875</v>
      </c>
      <c r="S915" s="64">
        <v>876</v>
      </c>
      <c r="T915" s="64">
        <v>877</v>
      </c>
      <c r="U915" s="64">
        <v>882</v>
      </c>
      <c r="V915" s="64">
        <v>874</v>
      </c>
      <c r="W915" s="64">
        <v>875</v>
      </c>
      <c r="X915" s="64">
        <v>862</v>
      </c>
      <c r="Y915" s="64">
        <v>820</v>
      </c>
      <c r="Z915" s="64">
        <v>778</v>
      </c>
      <c r="AA915" s="64">
        <v>733</v>
      </c>
      <c r="AB915" s="65">
        <v>2</v>
      </c>
      <c r="AC915" s="65">
        <f t="shared" si="42"/>
        <v>0</v>
      </c>
      <c r="AD915" s="65">
        <v>1</v>
      </c>
      <c r="AF915" s="59">
        <v>14</v>
      </c>
      <c r="AG915" s="59">
        <v>2</v>
      </c>
      <c r="AH915">
        <v>2023</v>
      </c>
      <c r="AI915" s="74"/>
    </row>
    <row r="916" spans="1:35">
      <c r="A916" s="64">
        <v>20230704</v>
      </c>
      <c r="B916" s="64">
        <f t="shared" si="43"/>
        <v>927</v>
      </c>
      <c r="C916" s="64">
        <f t="shared" si="44"/>
        <v>581</v>
      </c>
      <c r="D916" s="64">
        <v>680</v>
      </c>
      <c r="E916" s="64">
        <v>635</v>
      </c>
      <c r="F916" s="64">
        <v>606</v>
      </c>
      <c r="G916" s="64">
        <v>587</v>
      </c>
      <c r="H916" s="64">
        <v>581</v>
      </c>
      <c r="I916" s="64">
        <v>591</v>
      </c>
      <c r="J916" s="64">
        <v>629</v>
      </c>
      <c r="K916" s="64">
        <v>679</v>
      </c>
      <c r="L916" s="64">
        <v>768</v>
      </c>
      <c r="M916" s="64">
        <v>808</v>
      </c>
      <c r="N916" s="64">
        <v>859</v>
      </c>
      <c r="O916" s="64">
        <v>850</v>
      </c>
      <c r="P916" s="64">
        <v>855</v>
      </c>
      <c r="Q916" s="64">
        <v>900</v>
      </c>
      <c r="R916" s="64">
        <v>877</v>
      </c>
      <c r="S916" s="64">
        <v>888</v>
      </c>
      <c r="T916" s="64">
        <v>905</v>
      </c>
      <c r="U916" s="64">
        <v>901</v>
      </c>
      <c r="V916" s="64">
        <v>927</v>
      </c>
      <c r="W916" s="64">
        <v>926</v>
      </c>
      <c r="X916" s="64">
        <v>902</v>
      </c>
      <c r="Y916" s="64">
        <v>856</v>
      </c>
      <c r="Z916" s="64">
        <v>812</v>
      </c>
      <c r="AA916" s="64">
        <v>766</v>
      </c>
      <c r="AB916" s="65">
        <v>2</v>
      </c>
      <c r="AC916" s="65">
        <f t="shared" si="42"/>
        <v>0</v>
      </c>
      <c r="AD916" s="65">
        <v>2</v>
      </c>
      <c r="AF916" s="59">
        <v>15</v>
      </c>
      <c r="AG916" s="59">
        <v>9</v>
      </c>
      <c r="AH916">
        <v>2023</v>
      </c>
      <c r="AI916" s="74"/>
    </row>
    <row r="917" spans="1:35">
      <c r="A917" s="64">
        <v>20230705</v>
      </c>
      <c r="B917" s="64">
        <f t="shared" si="43"/>
        <v>908</v>
      </c>
      <c r="C917" s="64">
        <f t="shared" si="44"/>
        <v>603</v>
      </c>
      <c r="D917" s="64">
        <v>708</v>
      </c>
      <c r="E917" s="64">
        <v>667</v>
      </c>
      <c r="F917" s="64">
        <v>632</v>
      </c>
      <c r="G917" s="64">
        <v>613</v>
      </c>
      <c r="H917" s="64">
        <v>603</v>
      </c>
      <c r="I917" s="64">
        <v>609</v>
      </c>
      <c r="J917" s="64">
        <v>650</v>
      </c>
      <c r="K917" s="64">
        <v>709</v>
      </c>
      <c r="L917" s="64">
        <v>772</v>
      </c>
      <c r="M917" s="64">
        <v>806</v>
      </c>
      <c r="N917" s="64">
        <v>794</v>
      </c>
      <c r="O917" s="64">
        <v>754</v>
      </c>
      <c r="P917" s="64">
        <v>779</v>
      </c>
      <c r="Q917" s="64">
        <v>790</v>
      </c>
      <c r="R917" s="64">
        <v>796</v>
      </c>
      <c r="S917" s="64">
        <v>823</v>
      </c>
      <c r="T917" s="64">
        <v>862</v>
      </c>
      <c r="U917" s="64">
        <v>905</v>
      </c>
      <c r="V917" s="64">
        <v>908</v>
      </c>
      <c r="W917" s="64">
        <v>889</v>
      </c>
      <c r="X917" s="64">
        <v>866</v>
      </c>
      <c r="Y917" s="64">
        <v>824</v>
      </c>
      <c r="Z917" s="64">
        <v>775</v>
      </c>
      <c r="AA917" s="64">
        <v>730</v>
      </c>
      <c r="AB917" s="65">
        <v>2</v>
      </c>
      <c r="AC917" s="65">
        <f t="shared" si="42"/>
        <v>0</v>
      </c>
      <c r="AD917" s="65">
        <v>3</v>
      </c>
      <c r="AF917" s="59">
        <v>15</v>
      </c>
      <c r="AG917" s="59">
        <v>14</v>
      </c>
      <c r="AH917">
        <v>2023</v>
      </c>
      <c r="AI917" s="74"/>
    </row>
    <row r="918" spans="1:35">
      <c r="A918" s="64">
        <v>20230706</v>
      </c>
      <c r="B918" s="64">
        <f t="shared" si="43"/>
        <v>900</v>
      </c>
      <c r="C918" s="64">
        <f t="shared" si="44"/>
        <v>576</v>
      </c>
      <c r="D918" s="64">
        <v>674</v>
      </c>
      <c r="E918" s="64">
        <v>630</v>
      </c>
      <c r="F918" s="64">
        <v>602</v>
      </c>
      <c r="G918" s="64">
        <v>583</v>
      </c>
      <c r="H918" s="64">
        <v>576</v>
      </c>
      <c r="I918" s="64">
        <v>589</v>
      </c>
      <c r="J918" s="64">
        <v>615</v>
      </c>
      <c r="K918" s="64">
        <v>639</v>
      </c>
      <c r="L918" s="64">
        <v>676</v>
      </c>
      <c r="M918" s="64">
        <v>766</v>
      </c>
      <c r="N918" s="64">
        <v>734</v>
      </c>
      <c r="O918" s="64">
        <v>759</v>
      </c>
      <c r="P918" s="64">
        <v>745</v>
      </c>
      <c r="Q918" s="64">
        <v>789</v>
      </c>
      <c r="R918" s="64">
        <v>783</v>
      </c>
      <c r="S918" s="64">
        <v>816</v>
      </c>
      <c r="T918" s="64">
        <v>876</v>
      </c>
      <c r="U918" s="64">
        <v>900</v>
      </c>
      <c r="V918" s="64">
        <v>887</v>
      </c>
      <c r="W918" s="64">
        <v>890</v>
      </c>
      <c r="X918" s="64">
        <v>873</v>
      </c>
      <c r="Y918" s="64">
        <v>829</v>
      </c>
      <c r="Z918" s="64">
        <v>784</v>
      </c>
      <c r="AA918" s="64">
        <v>742</v>
      </c>
      <c r="AB918" s="65">
        <v>2</v>
      </c>
      <c r="AC918" s="65">
        <f t="shared" si="42"/>
        <v>0</v>
      </c>
      <c r="AD918" s="65">
        <v>4</v>
      </c>
      <c r="AF918" s="59">
        <v>14</v>
      </c>
      <c r="AG918" s="59">
        <v>16</v>
      </c>
      <c r="AH918">
        <v>2023</v>
      </c>
      <c r="AI918" s="74"/>
    </row>
    <row r="919" spans="1:35">
      <c r="A919" s="64">
        <v>20230707</v>
      </c>
      <c r="B919" s="64">
        <f t="shared" si="43"/>
        <v>928</v>
      </c>
      <c r="C919" s="64">
        <f t="shared" si="44"/>
        <v>592</v>
      </c>
      <c r="D919" s="64">
        <v>683</v>
      </c>
      <c r="E919" s="64">
        <v>639</v>
      </c>
      <c r="F919" s="64">
        <v>614</v>
      </c>
      <c r="G919" s="64">
        <v>599</v>
      </c>
      <c r="H919" s="64">
        <v>592</v>
      </c>
      <c r="I919" s="64">
        <v>601</v>
      </c>
      <c r="J919" s="64">
        <v>639</v>
      </c>
      <c r="K919" s="64">
        <v>707</v>
      </c>
      <c r="L919" s="64">
        <v>791</v>
      </c>
      <c r="M919" s="64">
        <v>845</v>
      </c>
      <c r="N919" s="64">
        <v>889</v>
      </c>
      <c r="O919" s="64">
        <v>904</v>
      </c>
      <c r="P919" s="64">
        <v>903</v>
      </c>
      <c r="Q919" s="64">
        <v>925</v>
      </c>
      <c r="R919" s="64">
        <v>928</v>
      </c>
      <c r="S919" s="64">
        <v>921</v>
      </c>
      <c r="T919" s="64">
        <v>915</v>
      </c>
      <c r="U919" s="64">
        <v>907</v>
      </c>
      <c r="V919" s="64">
        <v>917</v>
      </c>
      <c r="W919" s="64">
        <v>917</v>
      </c>
      <c r="X919" s="64">
        <v>903</v>
      </c>
      <c r="Y919" s="64">
        <v>860</v>
      </c>
      <c r="Z919" s="64">
        <v>815</v>
      </c>
      <c r="AA919" s="64">
        <v>773</v>
      </c>
      <c r="AB919" s="65">
        <v>2</v>
      </c>
      <c r="AC919" s="65">
        <f t="shared" si="42"/>
        <v>0</v>
      </c>
      <c r="AD919" s="65">
        <v>5</v>
      </c>
      <c r="AF919" s="59">
        <v>15</v>
      </c>
      <c r="AG919" s="59">
        <v>5</v>
      </c>
      <c r="AH919">
        <v>2023</v>
      </c>
      <c r="AI919" s="74"/>
    </row>
    <row r="920" spans="1:35">
      <c r="A920" s="64">
        <v>20230708</v>
      </c>
      <c r="B920" s="64">
        <f t="shared" si="43"/>
        <v>871</v>
      </c>
      <c r="C920" s="64">
        <f t="shared" si="44"/>
        <v>612</v>
      </c>
      <c r="D920" s="64">
        <v>713</v>
      </c>
      <c r="E920" s="64">
        <v>663</v>
      </c>
      <c r="F920" s="64">
        <v>636</v>
      </c>
      <c r="G920" s="64">
        <v>617</v>
      </c>
      <c r="H920" s="64">
        <v>612</v>
      </c>
      <c r="I920" s="64">
        <v>614</v>
      </c>
      <c r="J920" s="64">
        <v>640</v>
      </c>
      <c r="K920" s="64">
        <v>686</v>
      </c>
      <c r="L920" s="64">
        <v>741</v>
      </c>
      <c r="M920" s="64">
        <v>789</v>
      </c>
      <c r="N920" s="64">
        <v>847</v>
      </c>
      <c r="O920" s="64">
        <v>840</v>
      </c>
      <c r="P920" s="64">
        <v>841</v>
      </c>
      <c r="Q920" s="64">
        <v>861</v>
      </c>
      <c r="R920" s="64">
        <v>848</v>
      </c>
      <c r="S920" s="64">
        <v>825</v>
      </c>
      <c r="T920" s="64">
        <v>792</v>
      </c>
      <c r="U920" s="64">
        <v>851</v>
      </c>
      <c r="V920" s="64">
        <v>869</v>
      </c>
      <c r="W920" s="64">
        <v>871</v>
      </c>
      <c r="X920" s="64">
        <v>861</v>
      </c>
      <c r="Y920" s="64">
        <v>821</v>
      </c>
      <c r="Z920" s="64">
        <v>786</v>
      </c>
      <c r="AA920" s="64">
        <v>748</v>
      </c>
      <c r="AB920" s="65">
        <v>2</v>
      </c>
      <c r="AC920" s="65">
        <f t="shared" si="42"/>
        <v>1</v>
      </c>
      <c r="AD920" s="65">
        <v>6</v>
      </c>
      <c r="AF920" s="59">
        <v>15</v>
      </c>
      <c r="AG920" s="59">
        <v>3</v>
      </c>
      <c r="AH920">
        <v>2023</v>
      </c>
      <c r="AI920" s="74"/>
    </row>
    <row r="921" spans="1:35">
      <c r="A921" s="64">
        <v>20230709</v>
      </c>
      <c r="B921" s="64">
        <f t="shared" si="43"/>
        <v>896</v>
      </c>
      <c r="C921" s="64">
        <f t="shared" si="44"/>
        <v>598</v>
      </c>
      <c r="D921" s="64">
        <v>697</v>
      </c>
      <c r="E921" s="64">
        <v>650</v>
      </c>
      <c r="F921" s="64">
        <v>619</v>
      </c>
      <c r="G921" s="64">
        <v>602</v>
      </c>
      <c r="H921" s="64">
        <v>598</v>
      </c>
      <c r="I921" s="64">
        <v>604</v>
      </c>
      <c r="J921" s="64">
        <v>621</v>
      </c>
      <c r="K921" s="64">
        <v>657</v>
      </c>
      <c r="L921" s="64">
        <v>686</v>
      </c>
      <c r="M921" s="64">
        <v>723</v>
      </c>
      <c r="N921" s="64">
        <v>774</v>
      </c>
      <c r="O921" s="64">
        <v>737</v>
      </c>
      <c r="P921" s="64">
        <v>830</v>
      </c>
      <c r="Q921" s="64">
        <v>869</v>
      </c>
      <c r="R921" s="64">
        <v>802</v>
      </c>
      <c r="S921" s="64">
        <v>857</v>
      </c>
      <c r="T921" s="64">
        <v>874</v>
      </c>
      <c r="U921" s="64">
        <v>886</v>
      </c>
      <c r="V921" s="64">
        <v>891</v>
      </c>
      <c r="W921" s="64">
        <v>896</v>
      </c>
      <c r="X921" s="64">
        <v>884</v>
      </c>
      <c r="Y921" s="64">
        <v>844</v>
      </c>
      <c r="Z921" s="64">
        <v>791</v>
      </c>
      <c r="AA921" s="64">
        <v>747</v>
      </c>
      <c r="AB921" s="65">
        <v>2</v>
      </c>
      <c r="AC921" s="65">
        <f t="shared" si="42"/>
        <v>2</v>
      </c>
      <c r="AD921" s="65">
        <v>7</v>
      </c>
      <c r="AF921" s="59">
        <v>15</v>
      </c>
      <c r="AG921" s="59">
        <v>7</v>
      </c>
      <c r="AH921">
        <v>2023</v>
      </c>
      <c r="AI921" s="74"/>
    </row>
    <row r="922" spans="1:35">
      <c r="A922" s="64">
        <v>20230710</v>
      </c>
      <c r="B922" s="64">
        <f t="shared" si="43"/>
        <v>976</v>
      </c>
      <c r="C922" s="64">
        <f t="shared" si="44"/>
        <v>597</v>
      </c>
      <c r="D922" s="64">
        <v>688</v>
      </c>
      <c r="E922" s="64">
        <v>647</v>
      </c>
      <c r="F922" s="64">
        <v>617</v>
      </c>
      <c r="G922" s="64">
        <v>602</v>
      </c>
      <c r="H922" s="64">
        <v>597</v>
      </c>
      <c r="I922" s="64">
        <v>607</v>
      </c>
      <c r="J922" s="64">
        <v>639</v>
      </c>
      <c r="K922" s="64">
        <v>712</v>
      </c>
      <c r="L922" s="64">
        <v>802</v>
      </c>
      <c r="M922" s="64">
        <v>860</v>
      </c>
      <c r="N922" s="64">
        <v>878</v>
      </c>
      <c r="O922" s="64">
        <v>907</v>
      </c>
      <c r="P922" s="64">
        <v>896</v>
      </c>
      <c r="Q922" s="64">
        <v>898</v>
      </c>
      <c r="R922" s="64">
        <v>899</v>
      </c>
      <c r="S922" s="64">
        <v>954</v>
      </c>
      <c r="T922" s="64">
        <v>960</v>
      </c>
      <c r="U922" s="64">
        <v>976</v>
      </c>
      <c r="V922" s="64">
        <v>974</v>
      </c>
      <c r="W922" s="64">
        <v>960</v>
      </c>
      <c r="X922" s="64">
        <v>934</v>
      </c>
      <c r="Y922" s="64">
        <v>884</v>
      </c>
      <c r="Z922" s="64">
        <v>831</v>
      </c>
      <c r="AA922" s="64">
        <v>780</v>
      </c>
      <c r="AB922" s="65">
        <v>2</v>
      </c>
      <c r="AC922" s="65">
        <f t="shared" si="42"/>
        <v>0</v>
      </c>
      <c r="AD922" s="65">
        <v>1</v>
      </c>
      <c r="AF922" s="59">
        <v>16</v>
      </c>
      <c r="AG922" s="59">
        <v>15</v>
      </c>
      <c r="AH922">
        <v>2023</v>
      </c>
      <c r="AI922" s="74"/>
    </row>
    <row r="923" spans="1:35">
      <c r="A923" s="64">
        <v>20230711</v>
      </c>
      <c r="B923" s="64">
        <f t="shared" si="43"/>
        <v>993</v>
      </c>
      <c r="C923" s="64">
        <f t="shared" si="44"/>
        <v>618</v>
      </c>
      <c r="D923" s="64">
        <v>717</v>
      </c>
      <c r="E923" s="64">
        <v>672</v>
      </c>
      <c r="F923" s="64">
        <v>642</v>
      </c>
      <c r="G923" s="64">
        <v>625</v>
      </c>
      <c r="H923" s="64">
        <v>618</v>
      </c>
      <c r="I923" s="64">
        <v>627</v>
      </c>
      <c r="J923" s="64">
        <v>667</v>
      </c>
      <c r="K923" s="64">
        <v>736</v>
      </c>
      <c r="L923" s="64">
        <v>818</v>
      </c>
      <c r="M923" s="64">
        <v>850</v>
      </c>
      <c r="N923" s="64">
        <v>889</v>
      </c>
      <c r="O923" s="64">
        <v>902</v>
      </c>
      <c r="P923" s="64">
        <v>911</v>
      </c>
      <c r="Q923" s="64">
        <v>921</v>
      </c>
      <c r="R923" s="64">
        <v>928</v>
      </c>
      <c r="S923" s="64">
        <v>956</v>
      </c>
      <c r="T923" s="64">
        <v>984</v>
      </c>
      <c r="U923" s="64">
        <v>993</v>
      </c>
      <c r="V923" s="64">
        <v>981</v>
      </c>
      <c r="W923" s="64">
        <v>976</v>
      </c>
      <c r="X923" s="64">
        <v>960</v>
      </c>
      <c r="Y923" s="64">
        <v>911</v>
      </c>
      <c r="Z923" s="64">
        <v>857</v>
      </c>
      <c r="AA923" s="64">
        <v>803</v>
      </c>
      <c r="AB923" s="65">
        <v>2</v>
      </c>
      <c r="AC923" s="65">
        <f t="shared" si="42"/>
        <v>0</v>
      </c>
      <c r="AD923" s="65">
        <v>2</v>
      </c>
      <c r="AF923" s="59">
        <v>15</v>
      </c>
      <c r="AG923" s="59">
        <v>15</v>
      </c>
      <c r="AH923">
        <v>2023</v>
      </c>
      <c r="AI923" s="74"/>
    </row>
    <row r="924" spans="1:35">
      <c r="A924" s="64">
        <v>20230712</v>
      </c>
      <c r="B924" s="64">
        <f t="shared" si="43"/>
        <v>1016</v>
      </c>
      <c r="C924" s="64">
        <f t="shared" si="44"/>
        <v>635</v>
      </c>
      <c r="D924" s="64">
        <v>735</v>
      </c>
      <c r="E924" s="64">
        <v>692</v>
      </c>
      <c r="F924" s="64">
        <v>662</v>
      </c>
      <c r="G924" s="64">
        <v>643</v>
      </c>
      <c r="H924" s="64">
        <v>635</v>
      </c>
      <c r="I924" s="64">
        <v>647</v>
      </c>
      <c r="J924" s="64">
        <v>682</v>
      </c>
      <c r="K924" s="64">
        <v>751</v>
      </c>
      <c r="L924" s="64">
        <v>806</v>
      </c>
      <c r="M924" s="64">
        <v>890</v>
      </c>
      <c r="N924" s="64">
        <v>919</v>
      </c>
      <c r="O924" s="64">
        <v>919</v>
      </c>
      <c r="P924" s="64">
        <v>908</v>
      </c>
      <c r="Q924" s="64">
        <v>935</v>
      </c>
      <c r="R924" s="64">
        <v>966</v>
      </c>
      <c r="S924" s="64">
        <v>977</v>
      </c>
      <c r="T924" s="64">
        <v>999</v>
      </c>
      <c r="U924" s="64">
        <v>1015</v>
      </c>
      <c r="V924" s="64">
        <v>1016</v>
      </c>
      <c r="W924" s="64">
        <v>1009</v>
      </c>
      <c r="X924" s="64">
        <v>985</v>
      </c>
      <c r="Y924" s="64">
        <v>932</v>
      </c>
      <c r="Z924" s="64">
        <v>876</v>
      </c>
      <c r="AA924" s="64">
        <v>817</v>
      </c>
      <c r="AB924" s="65">
        <v>2</v>
      </c>
      <c r="AC924" s="65">
        <f t="shared" si="42"/>
        <v>0</v>
      </c>
      <c r="AD924" s="65">
        <v>3</v>
      </c>
      <c r="AF924" s="59">
        <v>15</v>
      </c>
      <c r="AG924" s="59">
        <v>16</v>
      </c>
      <c r="AH924">
        <v>2023</v>
      </c>
      <c r="AI924" s="74"/>
    </row>
    <row r="925" spans="1:35">
      <c r="A925" s="64">
        <v>20230713</v>
      </c>
      <c r="B925" s="64">
        <f t="shared" si="43"/>
        <v>983</v>
      </c>
      <c r="C925" s="64">
        <f t="shared" si="44"/>
        <v>637</v>
      </c>
      <c r="D925" s="64">
        <v>752</v>
      </c>
      <c r="E925" s="64">
        <v>702</v>
      </c>
      <c r="F925" s="64">
        <v>665</v>
      </c>
      <c r="G925" s="64">
        <v>642</v>
      </c>
      <c r="H925" s="64">
        <v>637</v>
      </c>
      <c r="I925" s="64">
        <v>648</v>
      </c>
      <c r="J925" s="64">
        <v>681</v>
      </c>
      <c r="K925" s="64">
        <v>756</v>
      </c>
      <c r="L925" s="64">
        <v>825</v>
      </c>
      <c r="M925" s="64">
        <v>908</v>
      </c>
      <c r="N925" s="64">
        <v>913</v>
      </c>
      <c r="O925" s="64">
        <v>922</v>
      </c>
      <c r="P925" s="64">
        <v>950</v>
      </c>
      <c r="Q925" s="64">
        <v>983</v>
      </c>
      <c r="R925" s="64">
        <v>978</v>
      </c>
      <c r="S925" s="64">
        <v>968</v>
      </c>
      <c r="T925" s="64">
        <v>976</v>
      </c>
      <c r="U925" s="64">
        <v>976</v>
      </c>
      <c r="V925" s="64">
        <v>976</v>
      </c>
      <c r="W925" s="64">
        <v>979</v>
      </c>
      <c r="X925" s="64">
        <v>961</v>
      </c>
      <c r="Y925" s="64">
        <v>914</v>
      </c>
      <c r="Z925" s="64">
        <v>861</v>
      </c>
      <c r="AA925" s="64">
        <v>810</v>
      </c>
      <c r="AB925" s="65">
        <v>2</v>
      </c>
      <c r="AC925" s="65">
        <f t="shared" si="42"/>
        <v>0</v>
      </c>
      <c r="AD925" s="65">
        <v>4</v>
      </c>
      <c r="AF925" s="59">
        <v>15</v>
      </c>
      <c r="AG925" s="59">
        <v>7</v>
      </c>
      <c r="AH925">
        <v>2023</v>
      </c>
      <c r="AI925" s="74"/>
    </row>
    <row r="926" spans="1:35">
      <c r="A926" s="64">
        <v>20230714</v>
      </c>
      <c r="B926" s="64">
        <f t="shared" si="43"/>
        <v>980</v>
      </c>
      <c r="C926" s="64">
        <f t="shared" si="44"/>
        <v>638</v>
      </c>
      <c r="D926" s="64">
        <v>748</v>
      </c>
      <c r="E926" s="64">
        <v>699</v>
      </c>
      <c r="F926" s="64">
        <v>667</v>
      </c>
      <c r="G926" s="64">
        <v>646</v>
      </c>
      <c r="H926" s="64">
        <v>638</v>
      </c>
      <c r="I926" s="64">
        <v>647</v>
      </c>
      <c r="J926" s="64">
        <v>687</v>
      </c>
      <c r="K926" s="64">
        <v>757</v>
      </c>
      <c r="L926" s="64">
        <v>846</v>
      </c>
      <c r="M926" s="64">
        <v>899</v>
      </c>
      <c r="N926" s="64">
        <v>922</v>
      </c>
      <c r="O926" s="64">
        <v>939</v>
      </c>
      <c r="P926" s="64">
        <v>927</v>
      </c>
      <c r="Q926" s="64">
        <v>968</v>
      </c>
      <c r="R926" s="64">
        <v>965</v>
      </c>
      <c r="S926" s="64">
        <v>951</v>
      </c>
      <c r="T926" s="64">
        <v>954</v>
      </c>
      <c r="U926" s="64">
        <v>974</v>
      </c>
      <c r="V926" s="64">
        <v>976</v>
      </c>
      <c r="W926" s="64">
        <v>980</v>
      </c>
      <c r="X926" s="64">
        <v>966</v>
      </c>
      <c r="Y926" s="64">
        <v>922</v>
      </c>
      <c r="Z926" s="64">
        <v>871</v>
      </c>
      <c r="AA926" s="64">
        <v>820</v>
      </c>
      <c r="AB926" s="65">
        <v>2</v>
      </c>
      <c r="AC926" s="65">
        <f t="shared" si="42"/>
        <v>0</v>
      </c>
      <c r="AD926" s="65">
        <v>5</v>
      </c>
      <c r="AF926" s="59">
        <v>15</v>
      </c>
      <c r="AG926" s="59">
        <v>12</v>
      </c>
      <c r="AH926">
        <v>2023</v>
      </c>
      <c r="AI926" s="74"/>
    </row>
    <row r="927" spans="1:35">
      <c r="A927" s="64">
        <v>20230715</v>
      </c>
      <c r="B927" s="64">
        <f t="shared" si="43"/>
        <v>973</v>
      </c>
      <c r="C927" s="64">
        <f t="shared" si="44"/>
        <v>642</v>
      </c>
      <c r="D927" s="64">
        <v>757</v>
      </c>
      <c r="E927" s="64">
        <v>709</v>
      </c>
      <c r="F927" s="64">
        <v>674</v>
      </c>
      <c r="G927" s="64">
        <v>651</v>
      </c>
      <c r="H927" s="64">
        <v>642</v>
      </c>
      <c r="I927" s="64">
        <v>644</v>
      </c>
      <c r="J927" s="64">
        <v>666</v>
      </c>
      <c r="K927" s="64">
        <v>703</v>
      </c>
      <c r="L927" s="64">
        <v>764</v>
      </c>
      <c r="M927" s="64">
        <v>828</v>
      </c>
      <c r="N927" s="64">
        <v>876</v>
      </c>
      <c r="O927" s="64">
        <v>892</v>
      </c>
      <c r="P927" s="64">
        <v>887</v>
      </c>
      <c r="Q927" s="64">
        <v>890</v>
      </c>
      <c r="R927" s="64">
        <v>915</v>
      </c>
      <c r="S927" s="64">
        <v>918</v>
      </c>
      <c r="T927" s="64">
        <v>922</v>
      </c>
      <c r="U927" s="64">
        <v>950</v>
      </c>
      <c r="V927" s="64">
        <v>973</v>
      </c>
      <c r="W927" s="64">
        <v>971</v>
      </c>
      <c r="X927" s="64">
        <v>959</v>
      </c>
      <c r="Y927" s="64">
        <v>919</v>
      </c>
      <c r="Z927" s="64">
        <v>871</v>
      </c>
      <c r="AA927" s="64">
        <v>816</v>
      </c>
      <c r="AB927" s="65">
        <v>2</v>
      </c>
      <c r="AC927" s="65">
        <f t="shared" si="42"/>
        <v>1</v>
      </c>
      <c r="AD927" s="65">
        <v>6</v>
      </c>
      <c r="AF927" s="59">
        <v>15</v>
      </c>
      <c r="AG927" s="59">
        <v>14</v>
      </c>
      <c r="AH927">
        <v>2023</v>
      </c>
      <c r="AI927" s="74"/>
    </row>
    <row r="928" spans="1:35">
      <c r="A928" s="64">
        <v>20230716</v>
      </c>
      <c r="B928" s="64">
        <f t="shared" si="43"/>
        <v>931</v>
      </c>
      <c r="C928" s="64">
        <f t="shared" si="44"/>
        <v>640</v>
      </c>
      <c r="D928" s="64">
        <v>756</v>
      </c>
      <c r="E928" s="64">
        <v>707</v>
      </c>
      <c r="F928" s="64">
        <v>675</v>
      </c>
      <c r="G928" s="64">
        <v>651</v>
      </c>
      <c r="H928" s="64">
        <v>640</v>
      </c>
      <c r="I928" s="64">
        <v>641</v>
      </c>
      <c r="J928" s="64">
        <v>659</v>
      </c>
      <c r="K928" s="64">
        <v>688</v>
      </c>
      <c r="L928" s="64">
        <v>737</v>
      </c>
      <c r="M928" s="64">
        <v>803</v>
      </c>
      <c r="N928" s="64">
        <v>838</v>
      </c>
      <c r="O928" s="64">
        <v>836</v>
      </c>
      <c r="P928" s="64">
        <v>866</v>
      </c>
      <c r="Q928" s="64">
        <v>868</v>
      </c>
      <c r="R928" s="64">
        <v>878</v>
      </c>
      <c r="S928" s="64">
        <v>848</v>
      </c>
      <c r="T928" s="64">
        <v>872</v>
      </c>
      <c r="U928" s="64">
        <v>915</v>
      </c>
      <c r="V928" s="64">
        <v>929</v>
      </c>
      <c r="W928" s="64">
        <v>931</v>
      </c>
      <c r="X928" s="64">
        <v>924</v>
      </c>
      <c r="Y928" s="64">
        <v>888</v>
      </c>
      <c r="Z928" s="64">
        <v>841</v>
      </c>
      <c r="AA928" s="64">
        <v>786</v>
      </c>
      <c r="AB928" s="65">
        <v>2</v>
      </c>
      <c r="AC928" s="65">
        <f t="shared" si="42"/>
        <v>2</v>
      </c>
      <c r="AD928" s="65">
        <v>7</v>
      </c>
      <c r="AF928" s="59">
        <v>15</v>
      </c>
      <c r="AG928" s="59">
        <v>10</v>
      </c>
      <c r="AH928">
        <v>2023</v>
      </c>
      <c r="AI928" s="74"/>
    </row>
    <row r="929" spans="1:35">
      <c r="A929" s="64">
        <v>20230717</v>
      </c>
      <c r="B929" s="64">
        <f t="shared" si="43"/>
        <v>970</v>
      </c>
      <c r="C929" s="64">
        <f t="shared" si="44"/>
        <v>622</v>
      </c>
      <c r="D929" s="64">
        <v>725</v>
      </c>
      <c r="E929" s="64">
        <v>678</v>
      </c>
      <c r="F929" s="64">
        <v>649</v>
      </c>
      <c r="G929" s="64">
        <v>630</v>
      </c>
      <c r="H929" s="64">
        <v>622</v>
      </c>
      <c r="I929" s="64">
        <v>630</v>
      </c>
      <c r="J929" s="64">
        <v>670</v>
      </c>
      <c r="K929" s="64">
        <v>747</v>
      </c>
      <c r="L929" s="64">
        <v>815</v>
      </c>
      <c r="M929" s="64">
        <v>877</v>
      </c>
      <c r="N929" s="64">
        <v>970</v>
      </c>
      <c r="O929" s="64">
        <v>969</v>
      </c>
      <c r="P929" s="64">
        <v>957</v>
      </c>
      <c r="Q929" s="64">
        <v>941</v>
      </c>
      <c r="R929" s="64">
        <v>967</v>
      </c>
      <c r="S929" s="64">
        <v>946</v>
      </c>
      <c r="T929" s="64">
        <v>970</v>
      </c>
      <c r="U929" s="64">
        <v>970</v>
      </c>
      <c r="V929" s="64">
        <v>960</v>
      </c>
      <c r="W929" s="64">
        <v>959</v>
      </c>
      <c r="X929" s="64">
        <v>940</v>
      </c>
      <c r="Y929" s="64">
        <v>890</v>
      </c>
      <c r="Z929" s="64">
        <v>837</v>
      </c>
      <c r="AA929" s="64">
        <v>789</v>
      </c>
      <c r="AB929" s="65">
        <v>2</v>
      </c>
      <c r="AC929" s="65">
        <f t="shared" si="42"/>
        <v>0</v>
      </c>
      <c r="AD929" s="65">
        <v>1</v>
      </c>
      <c r="AF929" s="59">
        <v>15</v>
      </c>
      <c r="AG929" s="59">
        <v>7</v>
      </c>
      <c r="AH929">
        <v>2023</v>
      </c>
      <c r="AI929" s="74"/>
    </row>
    <row r="930" spans="1:35">
      <c r="A930" s="64">
        <v>20230718</v>
      </c>
      <c r="B930" s="64">
        <f t="shared" si="43"/>
        <v>992</v>
      </c>
      <c r="C930" s="64">
        <f t="shared" si="44"/>
        <v>624</v>
      </c>
      <c r="D930" s="64">
        <v>727</v>
      </c>
      <c r="E930" s="64">
        <v>684</v>
      </c>
      <c r="F930" s="64">
        <v>651</v>
      </c>
      <c r="G930" s="64">
        <v>629</v>
      </c>
      <c r="H930" s="64">
        <v>624</v>
      </c>
      <c r="I930" s="64">
        <v>630</v>
      </c>
      <c r="J930" s="64">
        <v>667</v>
      </c>
      <c r="K930" s="64">
        <v>747</v>
      </c>
      <c r="L930" s="64">
        <v>828</v>
      </c>
      <c r="M930" s="64">
        <v>869</v>
      </c>
      <c r="N930" s="64">
        <v>904</v>
      </c>
      <c r="O930" s="64">
        <v>916</v>
      </c>
      <c r="P930" s="64">
        <v>930</v>
      </c>
      <c r="Q930" s="64">
        <v>948</v>
      </c>
      <c r="R930" s="64">
        <v>965</v>
      </c>
      <c r="S930" s="64">
        <v>992</v>
      </c>
      <c r="T930" s="64">
        <v>968</v>
      </c>
      <c r="U930" s="64">
        <v>963</v>
      </c>
      <c r="V930" s="64">
        <v>967</v>
      </c>
      <c r="W930" s="64">
        <v>963</v>
      </c>
      <c r="X930" s="64">
        <v>942</v>
      </c>
      <c r="Y930" s="64">
        <v>892</v>
      </c>
      <c r="Z930" s="64">
        <v>837</v>
      </c>
      <c r="AA930" s="64">
        <v>786</v>
      </c>
      <c r="AB930" s="65">
        <v>2</v>
      </c>
      <c r="AC930" s="65">
        <f t="shared" si="42"/>
        <v>0</v>
      </c>
      <c r="AD930" s="65">
        <v>2</v>
      </c>
      <c r="AF930" s="59">
        <v>15</v>
      </c>
      <c r="AG930" s="59">
        <v>6</v>
      </c>
      <c r="AH930">
        <v>2023</v>
      </c>
      <c r="AI930" s="74"/>
    </row>
    <row r="931" spans="1:35">
      <c r="A931" s="64">
        <v>20230719</v>
      </c>
      <c r="B931" s="64">
        <f t="shared" si="43"/>
        <v>910</v>
      </c>
      <c r="C931" s="64">
        <f t="shared" si="44"/>
        <v>610</v>
      </c>
      <c r="D931" s="64">
        <v>720</v>
      </c>
      <c r="E931" s="64">
        <v>670</v>
      </c>
      <c r="F931" s="64">
        <v>635</v>
      </c>
      <c r="G931" s="64">
        <v>617</v>
      </c>
      <c r="H931" s="64">
        <v>610</v>
      </c>
      <c r="I931" s="64">
        <v>617</v>
      </c>
      <c r="J931" s="64">
        <v>651</v>
      </c>
      <c r="K931" s="64">
        <v>705</v>
      </c>
      <c r="L931" s="64">
        <v>774</v>
      </c>
      <c r="M931" s="64">
        <v>836</v>
      </c>
      <c r="N931" s="64">
        <v>843</v>
      </c>
      <c r="O931" s="64">
        <v>838</v>
      </c>
      <c r="P931" s="64">
        <v>825</v>
      </c>
      <c r="Q931" s="64">
        <v>859</v>
      </c>
      <c r="R931" s="64">
        <v>885</v>
      </c>
      <c r="S931" s="64">
        <v>869</v>
      </c>
      <c r="T931" s="64">
        <v>895</v>
      </c>
      <c r="U931" s="64">
        <v>890</v>
      </c>
      <c r="V931" s="64">
        <v>903</v>
      </c>
      <c r="W931" s="64">
        <v>910</v>
      </c>
      <c r="X931" s="64">
        <v>894</v>
      </c>
      <c r="Y931" s="64">
        <v>853</v>
      </c>
      <c r="Z931" s="64">
        <v>810</v>
      </c>
      <c r="AA931" s="64">
        <v>762</v>
      </c>
      <c r="AB931" s="65">
        <v>2</v>
      </c>
      <c r="AC931" s="65">
        <f t="shared" si="42"/>
        <v>0</v>
      </c>
      <c r="AD931" s="65">
        <v>3</v>
      </c>
      <c r="AF931" s="59">
        <v>14</v>
      </c>
      <c r="AG931" s="59">
        <v>6</v>
      </c>
      <c r="AH931">
        <v>2023</v>
      </c>
      <c r="AI931" s="74"/>
    </row>
    <row r="932" spans="1:35">
      <c r="A932" s="64">
        <v>20230720</v>
      </c>
      <c r="B932" s="64">
        <f t="shared" si="43"/>
        <v>912</v>
      </c>
      <c r="C932" s="64">
        <f t="shared" si="44"/>
        <v>600</v>
      </c>
      <c r="D932" s="64">
        <v>699</v>
      </c>
      <c r="E932" s="64">
        <v>658</v>
      </c>
      <c r="F932" s="64">
        <v>625</v>
      </c>
      <c r="G932" s="64">
        <v>606</v>
      </c>
      <c r="H932" s="64">
        <v>600</v>
      </c>
      <c r="I932" s="64">
        <v>613</v>
      </c>
      <c r="J932" s="64">
        <v>651</v>
      </c>
      <c r="K932" s="64">
        <v>710</v>
      </c>
      <c r="L932" s="64">
        <v>779</v>
      </c>
      <c r="M932" s="64">
        <v>848</v>
      </c>
      <c r="N932" s="64">
        <v>889</v>
      </c>
      <c r="O932" s="64">
        <v>882</v>
      </c>
      <c r="P932" s="64">
        <v>868</v>
      </c>
      <c r="Q932" s="64">
        <v>891</v>
      </c>
      <c r="R932" s="64">
        <v>907</v>
      </c>
      <c r="S932" s="64">
        <v>878</v>
      </c>
      <c r="T932" s="64">
        <v>884</v>
      </c>
      <c r="U932" s="64">
        <v>902</v>
      </c>
      <c r="V932" s="64">
        <v>906</v>
      </c>
      <c r="W932" s="64">
        <v>912</v>
      </c>
      <c r="X932" s="64">
        <v>898</v>
      </c>
      <c r="Y932" s="64">
        <v>853</v>
      </c>
      <c r="Z932" s="64">
        <v>808</v>
      </c>
      <c r="AA932" s="64">
        <v>762</v>
      </c>
      <c r="AB932" s="65">
        <v>2</v>
      </c>
      <c r="AC932" s="65">
        <f t="shared" si="42"/>
        <v>0</v>
      </c>
      <c r="AD932" s="65">
        <v>4</v>
      </c>
      <c r="AF932" s="59">
        <v>14</v>
      </c>
      <c r="AG932" s="59">
        <v>5</v>
      </c>
      <c r="AH932">
        <v>2023</v>
      </c>
      <c r="AI932" s="74"/>
    </row>
    <row r="933" spans="1:35">
      <c r="A933" s="64">
        <v>20230721</v>
      </c>
      <c r="B933" s="64">
        <f t="shared" si="43"/>
        <v>918</v>
      </c>
      <c r="C933" s="64">
        <f t="shared" si="44"/>
        <v>598</v>
      </c>
      <c r="D933" s="64">
        <v>699</v>
      </c>
      <c r="E933" s="64">
        <v>652</v>
      </c>
      <c r="F933" s="64">
        <v>620</v>
      </c>
      <c r="G933" s="64">
        <v>604</v>
      </c>
      <c r="H933" s="64">
        <v>598</v>
      </c>
      <c r="I933" s="64">
        <v>605</v>
      </c>
      <c r="J933" s="64">
        <v>633</v>
      </c>
      <c r="K933" s="64">
        <v>691</v>
      </c>
      <c r="L933" s="64">
        <v>754</v>
      </c>
      <c r="M933" s="64">
        <v>785</v>
      </c>
      <c r="N933" s="64">
        <v>845</v>
      </c>
      <c r="O933" s="64">
        <v>902</v>
      </c>
      <c r="P933" s="64">
        <v>902</v>
      </c>
      <c r="Q933" s="64">
        <v>915</v>
      </c>
      <c r="R933" s="64">
        <v>886</v>
      </c>
      <c r="S933" s="64">
        <v>883</v>
      </c>
      <c r="T933" s="64">
        <v>888</v>
      </c>
      <c r="U933" s="64">
        <v>902</v>
      </c>
      <c r="V933" s="64">
        <v>912</v>
      </c>
      <c r="W933" s="64">
        <v>918</v>
      </c>
      <c r="X933" s="64">
        <v>904</v>
      </c>
      <c r="Y933" s="64">
        <v>864</v>
      </c>
      <c r="Z933" s="64">
        <v>820</v>
      </c>
      <c r="AA933" s="64">
        <v>779</v>
      </c>
      <c r="AB933" s="65">
        <v>2</v>
      </c>
      <c r="AC933" s="65">
        <f t="shared" si="42"/>
        <v>0</v>
      </c>
      <c r="AD933" s="65">
        <v>5</v>
      </c>
      <c r="AF933" s="59">
        <v>15</v>
      </c>
      <c r="AG933" s="59">
        <v>7</v>
      </c>
      <c r="AH933">
        <v>2023</v>
      </c>
      <c r="AI933" s="74"/>
    </row>
    <row r="934" spans="1:35">
      <c r="A934" s="64">
        <v>20230722</v>
      </c>
      <c r="B934" s="64">
        <f t="shared" si="43"/>
        <v>903</v>
      </c>
      <c r="C934" s="64">
        <f t="shared" si="44"/>
        <v>616</v>
      </c>
      <c r="D934" s="64">
        <v>718</v>
      </c>
      <c r="E934" s="64">
        <v>673</v>
      </c>
      <c r="F934" s="64">
        <v>645</v>
      </c>
      <c r="G934" s="64">
        <v>630</v>
      </c>
      <c r="H934" s="64">
        <v>620</v>
      </c>
      <c r="I934" s="64">
        <v>616</v>
      </c>
      <c r="J934" s="64">
        <v>635</v>
      </c>
      <c r="K934" s="64">
        <v>673</v>
      </c>
      <c r="L934" s="64">
        <v>728</v>
      </c>
      <c r="M934" s="64">
        <v>772</v>
      </c>
      <c r="N934" s="64">
        <v>796</v>
      </c>
      <c r="O934" s="64">
        <v>825</v>
      </c>
      <c r="P934" s="64">
        <v>827</v>
      </c>
      <c r="Q934" s="64">
        <v>846</v>
      </c>
      <c r="R934" s="64">
        <v>857</v>
      </c>
      <c r="S934" s="64">
        <v>829</v>
      </c>
      <c r="T934" s="64">
        <v>839</v>
      </c>
      <c r="U934" s="64">
        <v>873</v>
      </c>
      <c r="V934" s="64">
        <v>898</v>
      </c>
      <c r="W934" s="64">
        <v>903</v>
      </c>
      <c r="X934" s="64">
        <v>894</v>
      </c>
      <c r="Y934" s="64">
        <v>855</v>
      </c>
      <c r="Z934" s="64">
        <v>813</v>
      </c>
      <c r="AA934" s="64">
        <v>772</v>
      </c>
      <c r="AB934" s="65">
        <v>2</v>
      </c>
      <c r="AC934" s="65">
        <f t="shared" si="42"/>
        <v>1</v>
      </c>
      <c r="AD934" s="65">
        <v>6</v>
      </c>
      <c r="AF934" s="59">
        <v>14</v>
      </c>
      <c r="AG934" s="59">
        <v>3</v>
      </c>
      <c r="AH934">
        <v>2023</v>
      </c>
      <c r="AI934" s="74"/>
    </row>
    <row r="935" spans="1:35">
      <c r="A935" s="64">
        <v>20230723</v>
      </c>
      <c r="B935" s="64">
        <f t="shared" si="43"/>
        <v>912</v>
      </c>
      <c r="C935" s="64">
        <f t="shared" si="44"/>
        <v>618</v>
      </c>
      <c r="D935" s="64">
        <v>717</v>
      </c>
      <c r="E935" s="64">
        <v>671</v>
      </c>
      <c r="F935" s="64">
        <v>643</v>
      </c>
      <c r="G935" s="64">
        <v>625</v>
      </c>
      <c r="H935" s="64">
        <v>618</v>
      </c>
      <c r="I935" s="64">
        <v>624</v>
      </c>
      <c r="J935" s="64">
        <v>642</v>
      </c>
      <c r="K935" s="64">
        <v>671</v>
      </c>
      <c r="L935" s="64">
        <v>712</v>
      </c>
      <c r="M935" s="64">
        <v>785</v>
      </c>
      <c r="N935" s="64">
        <v>814</v>
      </c>
      <c r="O935" s="64">
        <v>821</v>
      </c>
      <c r="P935" s="64">
        <v>791</v>
      </c>
      <c r="Q935" s="64">
        <v>841</v>
      </c>
      <c r="R935" s="64">
        <v>851</v>
      </c>
      <c r="S935" s="64">
        <v>860</v>
      </c>
      <c r="T935" s="64">
        <v>856</v>
      </c>
      <c r="U935" s="64">
        <v>881</v>
      </c>
      <c r="V935" s="64">
        <v>904</v>
      </c>
      <c r="W935" s="64">
        <v>912</v>
      </c>
      <c r="X935" s="64">
        <v>894</v>
      </c>
      <c r="Y935" s="64">
        <v>854</v>
      </c>
      <c r="Z935" s="64">
        <v>808</v>
      </c>
      <c r="AA935" s="64">
        <v>758</v>
      </c>
      <c r="AB935" s="65">
        <v>2</v>
      </c>
      <c r="AC935" s="65">
        <f t="shared" si="42"/>
        <v>2</v>
      </c>
      <c r="AD935" s="65">
        <v>7</v>
      </c>
      <c r="AF935" s="59">
        <v>15</v>
      </c>
      <c r="AG935" s="59">
        <v>6</v>
      </c>
      <c r="AH935">
        <v>2023</v>
      </c>
      <c r="AI935" s="74"/>
    </row>
    <row r="936" spans="1:35">
      <c r="A936" s="64">
        <v>20230724</v>
      </c>
      <c r="B936" s="64">
        <f t="shared" si="43"/>
        <v>957</v>
      </c>
      <c r="C936" s="64">
        <f t="shared" si="44"/>
        <v>606</v>
      </c>
      <c r="D936" s="64">
        <v>696</v>
      </c>
      <c r="E936" s="64">
        <v>665</v>
      </c>
      <c r="F936" s="64">
        <v>634</v>
      </c>
      <c r="G936" s="64">
        <v>616</v>
      </c>
      <c r="H936" s="64">
        <v>606</v>
      </c>
      <c r="I936" s="64">
        <v>618</v>
      </c>
      <c r="J936" s="64">
        <v>659</v>
      </c>
      <c r="K936" s="64">
        <v>720</v>
      </c>
      <c r="L936" s="64">
        <v>818</v>
      </c>
      <c r="M936" s="64">
        <v>882</v>
      </c>
      <c r="N936" s="64">
        <v>887</v>
      </c>
      <c r="O936" s="64">
        <v>895</v>
      </c>
      <c r="P936" s="64">
        <v>931</v>
      </c>
      <c r="Q936" s="64">
        <v>957</v>
      </c>
      <c r="R936" s="64">
        <v>938</v>
      </c>
      <c r="S936" s="64">
        <v>905</v>
      </c>
      <c r="T936" s="64">
        <v>901</v>
      </c>
      <c r="U936" s="64">
        <v>911</v>
      </c>
      <c r="V936" s="64">
        <v>916</v>
      </c>
      <c r="W936" s="64">
        <v>922</v>
      </c>
      <c r="X936" s="64">
        <v>904</v>
      </c>
      <c r="Y936" s="64">
        <v>855</v>
      </c>
      <c r="Z936" s="64">
        <v>808</v>
      </c>
      <c r="AA936" s="64">
        <v>759</v>
      </c>
      <c r="AB936" s="65">
        <v>2</v>
      </c>
      <c r="AC936" s="65">
        <f t="shared" si="42"/>
        <v>0</v>
      </c>
      <c r="AD936" s="65">
        <v>1</v>
      </c>
      <c r="AF936" s="59">
        <v>15</v>
      </c>
      <c r="AG936" s="59">
        <v>4</v>
      </c>
      <c r="AH936">
        <v>2023</v>
      </c>
      <c r="AI936" s="74"/>
    </row>
    <row r="937" spans="1:35">
      <c r="A937" s="64">
        <v>20230725</v>
      </c>
      <c r="B937" s="64">
        <f t="shared" si="43"/>
        <v>934</v>
      </c>
      <c r="C937" s="64">
        <f t="shared" si="44"/>
        <v>608</v>
      </c>
      <c r="D937" s="64">
        <v>698</v>
      </c>
      <c r="E937" s="64">
        <v>653</v>
      </c>
      <c r="F937" s="64">
        <v>623</v>
      </c>
      <c r="G937" s="64">
        <v>608</v>
      </c>
      <c r="H937" s="64">
        <v>608</v>
      </c>
      <c r="I937" s="64">
        <v>612</v>
      </c>
      <c r="J937" s="64">
        <v>649</v>
      </c>
      <c r="K937" s="64">
        <v>713</v>
      </c>
      <c r="L937" s="64">
        <v>801</v>
      </c>
      <c r="M937" s="64">
        <v>832</v>
      </c>
      <c r="N937" s="64">
        <v>835</v>
      </c>
      <c r="O937" s="64">
        <v>890</v>
      </c>
      <c r="P937" s="64">
        <v>894</v>
      </c>
      <c r="Q937" s="64">
        <v>885</v>
      </c>
      <c r="R937" s="64">
        <v>919</v>
      </c>
      <c r="S937" s="64">
        <v>875</v>
      </c>
      <c r="T937" s="64">
        <v>902</v>
      </c>
      <c r="U937" s="64">
        <v>920</v>
      </c>
      <c r="V937" s="64">
        <v>934</v>
      </c>
      <c r="W937" s="64">
        <v>934</v>
      </c>
      <c r="X937" s="64">
        <v>924</v>
      </c>
      <c r="Y937" s="64">
        <v>879</v>
      </c>
      <c r="Z937" s="64">
        <v>830</v>
      </c>
      <c r="AA937" s="64">
        <v>781</v>
      </c>
      <c r="AB937" s="65">
        <v>2</v>
      </c>
      <c r="AC937" s="65">
        <f t="shared" si="42"/>
        <v>0</v>
      </c>
      <c r="AD937" s="65">
        <v>2</v>
      </c>
      <c r="AF937" s="59">
        <v>15</v>
      </c>
      <c r="AG937" s="59">
        <v>5</v>
      </c>
      <c r="AH937">
        <v>2023</v>
      </c>
      <c r="AI937" s="74"/>
    </row>
    <row r="938" spans="1:35">
      <c r="A938" s="64">
        <v>20230726</v>
      </c>
      <c r="B938" s="64">
        <f t="shared" si="43"/>
        <v>1019</v>
      </c>
      <c r="C938" s="64">
        <f t="shared" si="44"/>
        <v>612</v>
      </c>
      <c r="D938" s="64">
        <v>719</v>
      </c>
      <c r="E938" s="64">
        <v>670</v>
      </c>
      <c r="F938" s="64">
        <v>640</v>
      </c>
      <c r="G938" s="64">
        <v>619</v>
      </c>
      <c r="H938" s="64">
        <v>612</v>
      </c>
      <c r="I938" s="64">
        <v>622</v>
      </c>
      <c r="J938" s="64">
        <v>655</v>
      </c>
      <c r="K938" s="64">
        <v>710</v>
      </c>
      <c r="L938" s="64">
        <v>792</v>
      </c>
      <c r="M938" s="64">
        <v>868</v>
      </c>
      <c r="N938" s="64">
        <v>900</v>
      </c>
      <c r="O938" s="64">
        <v>907</v>
      </c>
      <c r="P938" s="64">
        <v>910</v>
      </c>
      <c r="Q938" s="64">
        <v>938</v>
      </c>
      <c r="R938" s="64">
        <v>935</v>
      </c>
      <c r="S938" s="64">
        <v>930</v>
      </c>
      <c r="T938" s="64">
        <v>976</v>
      </c>
      <c r="U938" s="64">
        <v>1013</v>
      </c>
      <c r="V938" s="64">
        <v>1019</v>
      </c>
      <c r="W938" s="64">
        <v>1013</v>
      </c>
      <c r="X938" s="64">
        <v>990</v>
      </c>
      <c r="Y938" s="64">
        <v>939</v>
      </c>
      <c r="Z938" s="64">
        <v>874</v>
      </c>
      <c r="AA938" s="64">
        <v>808</v>
      </c>
      <c r="AB938" s="65">
        <v>2</v>
      </c>
      <c r="AC938" s="65">
        <f t="shared" si="42"/>
        <v>0</v>
      </c>
      <c r="AD938" s="65">
        <v>3</v>
      </c>
      <c r="AF938" s="59">
        <v>15</v>
      </c>
      <c r="AG938" s="59">
        <v>15</v>
      </c>
      <c r="AH938">
        <v>2023</v>
      </c>
      <c r="AI938" s="74"/>
    </row>
    <row r="939" spans="1:35">
      <c r="A939" s="64">
        <v>20230727</v>
      </c>
      <c r="B939" s="64">
        <f t="shared" si="43"/>
        <v>1037</v>
      </c>
      <c r="C939" s="64">
        <f t="shared" si="44"/>
        <v>631</v>
      </c>
      <c r="D939" s="64">
        <v>738</v>
      </c>
      <c r="E939" s="64">
        <v>689</v>
      </c>
      <c r="F939" s="64">
        <v>657</v>
      </c>
      <c r="G939" s="64">
        <v>638</v>
      </c>
      <c r="H939" s="64">
        <v>631</v>
      </c>
      <c r="I939" s="64">
        <v>638</v>
      </c>
      <c r="J939" s="64">
        <v>674</v>
      </c>
      <c r="K939" s="64">
        <v>725</v>
      </c>
      <c r="L939" s="64">
        <v>808</v>
      </c>
      <c r="M939" s="64">
        <v>872</v>
      </c>
      <c r="N939" s="64">
        <v>916</v>
      </c>
      <c r="O939" s="64">
        <v>930</v>
      </c>
      <c r="P939" s="64">
        <v>913</v>
      </c>
      <c r="Q939" s="64">
        <v>976</v>
      </c>
      <c r="R939" s="64">
        <v>1006</v>
      </c>
      <c r="S939" s="64">
        <v>976</v>
      </c>
      <c r="T939" s="64">
        <v>1009</v>
      </c>
      <c r="U939" s="64">
        <v>1037</v>
      </c>
      <c r="V939" s="64">
        <v>1032</v>
      </c>
      <c r="W939" s="64">
        <v>1029</v>
      </c>
      <c r="X939" s="64">
        <v>1005</v>
      </c>
      <c r="Y939" s="64">
        <v>952</v>
      </c>
      <c r="Z939" s="64">
        <v>894</v>
      </c>
      <c r="AA939" s="64">
        <v>841</v>
      </c>
      <c r="AB939" s="65">
        <v>2</v>
      </c>
      <c r="AC939" s="65">
        <f t="shared" si="42"/>
        <v>0</v>
      </c>
      <c r="AD939" s="65">
        <v>4</v>
      </c>
      <c r="AF939" s="59">
        <v>15</v>
      </c>
      <c r="AG939" s="59">
        <v>15</v>
      </c>
      <c r="AH939">
        <v>2023</v>
      </c>
      <c r="AI939" s="74"/>
    </row>
    <row r="940" spans="1:35">
      <c r="A940" s="64">
        <v>20230728</v>
      </c>
      <c r="B940" s="64">
        <f t="shared" si="43"/>
        <v>1023</v>
      </c>
      <c r="C940" s="64">
        <f t="shared" si="44"/>
        <v>647</v>
      </c>
      <c r="D940" s="64">
        <v>767</v>
      </c>
      <c r="E940" s="64">
        <v>715</v>
      </c>
      <c r="F940" s="64">
        <v>678</v>
      </c>
      <c r="G940" s="64">
        <v>656</v>
      </c>
      <c r="H940" s="64">
        <v>647</v>
      </c>
      <c r="I940" s="64">
        <v>655</v>
      </c>
      <c r="J940" s="64">
        <v>684</v>
      </c>
      <c r="K940" s="64">
        <v>742</v>
      </c>
      <c r="L940" s="64">
        <v>840</v>
      </c>
      <c r="M940" s="64">
        <v>906</v>
      </c>
      <c r="N940" s="64">
        <v>956</v>
      </c>
      <c r="O940" s="64">
        <v>972</v>
      </c>
      <c r="P940" s="64">
        <v>987</v>
      </c>
      <c r="Q940" s="64">
        <v>1023</v>
      </c>
      <c r="R940" s="64">
        <v>1004</v>
      </c>
      <c r="S940" s="64">
        <v>960</v>
      </c>
      <c r="T940" s="64">
        <v>935</v>
      </c>
      <c r="U940" s="64">
        <v>954</v>
      </c>
      <c r="V940" s="64">
        <v>959</v>
      </c>
      <c r="W940" s="64">
        <v>970</v>
      </c>
      <c r="X940" s="64">
        <v>954</v>
      </c>
      <c r="Y940" s="64">
        <v>908</v>
      </c>
      <c r="Z940" s="64">
        <v>861</v>
      </c>
      <c r="AA940" s="64">
        <v>810</v>
      </c>
      <c r="AB940" s="65">
        <v>2</v>
      </c>
      <c r="AC940" s="65">
        <f t="shared" si="42"/>
        <v>0</v>
      </c>
      <c r="AD940" s="65">
        <v>5</v>
      </c>
      <c r="AF940" s="59">
        <v>15</v>
      </c>
      <c r="AG940" s="59">
        <v>7</v>
      </c>
      <c r="AH940">
        <v>2023</v>
      </c>
      <c r="AI940" s="74"/>
    </row>
    <row r="941" spans="1:35">
      <c r="A941" s="64">
        <v>20230729</v>
      </c>
      <c r="B941" s="64">
        <f t="shared" si="43"/>
        <v>1005</v>
      </c>
      <c r="C941" s="64">
        <f t="shared" si="44"/>
        <v>634</v>
      </c>
      <c r="D941" s="64">
        <v>746</v>
      </c>
      <c r="E941" s="64">
        <v>700</v>
      </c>
      <c r="F941" s="64">
        <v>667</v>
      </c>
      <c r="G941" s="64">
        <v>644</v>
      </c>
      <c r="H941" s="64">
        <v>634</v>
      </c>
      <c r="I941" s="64">
        <v>642</v>
      </c>
      <c r="J941" s="64">
        <v>664</v>
      </c>
      <c r="K941" s="64">
        <v>694</v>
      </c>
      <c r="L941" s="64">
        <v>757</v>
      </c>
      <c r="M941" s="64">
        <v>806</v>
      </c>
      <c r="N941" s="64">
        <v>848</v>
      </c>
      <c r="O941" s="64">
        <v>858</v>
      </c>
      <c r="P941" s="64">
        <v>839</v>
      </c>
      <c r="Q941" s="64">
        <v>874</v>
      </c>
      <c r="R941" s="64">
        <v>868</v>
      </c>
      <c r="S941" s="64">
        <v>888</v>
      </c>
      <c r="T941" s="64">
        <v>933</v>
      </c>
      <c r="U941" s="64">
        <v>984</v>
      </c>
      <c r="V941" s="64">
        <v>1005</v>
      </c>
      <c r="W941" s="64">
        <v>996</v>
      </c>
      <c r="X941" s="64">
        <v>975</v>
      </c>
      <c r="Y941" s="64">
        <v>928</v>
      </c>
      <c r="Z941" s="64">
        <v>872</v>
      </c>
      <c r="AA941" s="64">
        <v>813</v>
      </c>
      <c r="AB941" s="65">
        <v>2</v>
      </c>
      <c r="AC941" s="65">
        <f t="shared" si="42"/>
        <v>1</v>
      </c>
      <c r="AD941" s="65">
        <v>6</v>
      </c>
      <c r="AF941" s="59">
        <v>15</v>
      </c>
      <c r="AG941" s="59">
        <v>14</v>
      </c>
      <c r="AH941">
        <v>2023</v>
      </c>
      <c r="AI941" s="74"/>
    </row>
    <row r="942" spans="1:35">
      <c r="A942" s="64">
        <v>20230730</v>
      </c>
      <c r="B942" s="64">
        <f t="shared" si="43"/>
        <v>986</v>
      </c>
      <c r="C942" s="64">
        <f t="shared" si="44"/>
        <v>627</v>
      </c>
      <c r="D942" s="64">
        <v>746</v>
      </c>
      <c r="E942" s="64">
        <v>693</v>
      </c>
      <c r="F942" s="64">
        <v>658</v>
      </c>
      <c r="G942" s="64">
        <v>635</v>
      </c>
      <c r="H942" s="64">
        <v>627</v>
      </c>
      <c r="I942" s="64">
        <v>632</v>
      </c>
      <c r="J942" s="64">
        <v>651</v>
      </c>
      <c r="K942" s="64">
        <v>670</v>
      </c>
      <c r="L942" s="64">
        <v>709</v>
      </c>
      <c r="M942" s="64">
        <v>756</v>
      </c>
      <c r="N942" s="64">
        <v>787</v>
      </c>
      <c r="O942" s="64">
        <v>805</v>
      </c>
      <c r="P942" s="64">
        <v>815</v>
      </c>
      <c r="Q942" s="64">
        <v>850</v>
      </c>
      <c r="R942" s="64">
        <v>865</v>
      </c>
      <c r="S942" s="64">
        <v>893</v>
      </c>
      <c r="T942" s="64">
        <v>928</v>
      </c>
      <c r="U942" s="64">
        <v>972</v>
      </c>
      <c r="V942" s="64">
        <v>981</v>
      </c>
      <c r="W942" s="64">
        <v>986</v>
      </c>
      <c r="X942" s="64">
        <v>973</v>
      </c>
      <c r="Y942" s="64">
        <v>931</v>
      </c>
      <c r="Z942" s="64">
        <v>872</v>
      </c>
      <c r="AA942" s="64">
        <v>810</v>
      </c>
      <c r="AB942" s="65">
        <v>2</v>
      </c>
      <c r="AC942" s="65">
        <f t="shared" si="42"/>
        <v>2</v>
      </c>
      <c r="AD942" s="65">
        <v>7</v>
      </c>
      <c r="AF942" s="59">
        <v>15</v>
      </c>
      <c r="AG942" s="59">
        <v>14</v>
      </c>
      <c r="AH942">
        <v>2023</v>
      </c>
      <c r="AI942" s="74"/>
    </row>
    <row r="943" spans="1:35">
      <c r="A943" s="64">
        <v>20230731</v>
      </c>
      <c r="B943" s="64">
        <f t="shared" si="43"/>
        <v>1051</v>
      </c>
      <c r="C943" s="64">
        <f t="shared" si="44"/>
        <v>629</v>
      </c>
      <c r="D943" s="64">
        <v>742</v>
      </c>
      <c r="E943" s="64">
        <v>690</v>
      </c>
      <c r="F943" s="64">
        <v>658</v>
      </c>
      <c r="G943" s="64">
        <v>637</v>
      </c>
      <c r="H943" s="64">
        <v>629</v>
      </c>
      <c r="I943" s="64">
        <v>640</v>
      </c>
      <c r="J943" s="64">
        <v>673</v>
      </c>
      <c r="K943" s="64">
        <v>743</v>
      </c>
      <c r="L943" s="64">
        <v>832</v>
      </c>
      <c r="M943" s="64">
        <v>862</v>
      </c>
      <c r="N943" s="64">
        <v>940</v>
      </c>
      <c r="O943" s="64">
        <v>916</v>
      </c>
      <c r="P943" s="64">
        <v>946</v>
      </c>
      <c r="Q943" s="64">
        <v>969</v>
      </c>
      <c r="R943" s="64">
        <v>973</v>
      </c>
      <c r="S943" s="64">
        <v>974</v>
      </c>
      <c r="T943" s="64">
        <v>1017</v>
      </c>
      <c r="U943" s="64">
        <v>1047</v>
      </c>
      <c r="V943" s="64">
        <v>1051</v>
      </c>
      <c r="W943" s="64">
        <v>1038</v>
      </c>
      <c r="X943" s="64">
        <v>1006</v>
      </c>
      <c r="Y943" s="64">
        <v>955</v>
      </c>
      <c r="Z943" s="64">
        <v>893</v>
      </c>
      <c r="AA943" s="64">
        <v>830</v>
      </c>
      <c r="AB943" s="65">
        <v>2</v>
      </c>
      <c r="AC943" s="65">
        <f t="shared" si="42"/>
        <v>0</v>
      </c>
      <c r="AD943" s="65">
        <v>1</v>
      </c>
      <c r="AF943" s="59">
        <v>15</v>
      </c>
      <c r="AG943" s="59">
        <v>15</v>
      </c>
      <c r="AH943">
        <v>2023</v>
      </c>
      <c r="AI943" s="74"/>
    </row>
    <row r="944" spans="1:35">
      <c r="A944" s="64">
        <v>20230801</v>
      </c>
      <c r="B944" s="64">
        <f t="shared" si="43"/>
        <v>1078</v>
      </c>
      <c r="C944" s="64">
        <f t="shared" si="44"/>
        <v>641</v>
      </c>
      <c r="D944" s="64">
        <v>761</v>
      </c>
      <c r="E944" s="64">
        <v>715</v>
      </c>
      <c r="F944" s="64">
        <v>678</v>
      </c>
      <c r="G944" s="64">
        <v>654</v>
      </c>
      <c r="H944" s="64">
        <v>641</v>
      </c>
      <c r="I944" s="64">
        <v>652</v>
      </c>
      <c r="J944" s="64">
        <v>685</v>
      </c>
      <c r="K944" s="64">
        <v>735</v>
      </c>
      <c r="L944" s="64">
        <v>827</v>
      </c>
      <c r="M944" s="64">
        <v>909</v>
      </c>
      <c r="N944" s="64">
        <v>948</v>
      </c>
      <c r="O944" s="64">
        <v>950</v>
      </c>
      <c r="P944" s="64">
        <v>952</v>
      </c>
      <c r="Q944" s="64">
        <v>984</v>
      </c>
      <c r="R944" s="64">
        <v>995</v>
      </c>
      <c r="S944" s="64">
        <v>1024</v>
      </c>
      <c r="T944" s="64">
        <v>1036</v>
      </c>
      <c r="U944" s="64">
        <v>1078</v>
      </c>
      <c r="V944" s="64">
        <v>1077</v>
      </c>
      <c r="W944" s="64">
        <v>1072</v>
      </c>
      <c r="X944" s="64">
        <v>1042</v>
      </c>
      <c r="Y944" s="64">
        <v>982</v>
      </c>
      <c r="Z944" s="64">
        <v>917</v>
      </c>
      <c r="AA944" s="64">
        <v>849</v>
      </c>
      <c r="AB944" s="65">
        <v>2</v>
      </c>
      <c r="AC944" s="65">
        <f t="shared" si="42"/>
        <v>0</v>
      </c>
      <c r="AD944" s="65">
        <v>2</v>
      </c>
      <c r="AF944" s="59">
        <v>15</v>
      </c>
      <c r="AG944" s="59">
        <v>15</v>
      </c>
      <c r="AH944">
        <v>2023</v>
      </c>
      <c r="AI944" s="74"/>
    </row>
    <row r="945" spans="1:35">
      <c r="A945" s="64">
        <v>20230802</v>
      </c>
      <c r="B945" s="64">
        <f t="shared" si="43"/>
        <v>1106</v>
      </c>
      <c r="C945" s="64">
        <f t="shared" si="44"/>
        <v>654</v>
      </c>
      <c r="D945" s="64">
        <v>777</v>
      </c>
      <c r="E945" s="64">
        <v>724</v>
      </c>
      <c r="F945" s="64">
        <v>687</v>
      </c>
      <c r="G945" s="64">
        <v>663</v>
      </c>
      <c r="H945" s="64">
        <v>654</v>
      </c>
      <c r="I945" s="64">
        <v>669</v>
      </c>
      <c r="J945" s="64">
        <v>704</v>
      </c>
      <c r="K945" s="64">
        <v>758</v>
      </c>
      <c r="L945" s="64">
        <v>842</v>
      </c>
      <c r="M945" s="64">
        <v>914</v>
      </c>
      <c r="N945" s="64">
        <v>967</v>
      </c>
      <c r="O945" s="64">
        <v>966</v>
      </c>
      <c r="P945" s="64">
        <v>976</v>
      </c>
      <c r="Q945" s="64">
        <v>1004</v>
      </c>
      <c r="R945" s="64">
        <v>996</v>
      </c>
      <c r="S945" s="64">
        <v>1036</v>
      </c>
      <c r="T945" s="64">
        <v>1070</v>
      </c>
      <c r="U945" s="64">
        <v>1103</v>
      </c>
      <c r="V945" s="64">
        <v>1106</v>
      </c>
      <c r="W945" s="64">
        <v>1094</v>
      </c>
      <c r="X945" s="64">
        <v>1064</v>
      </c>
      <c r="Y945" s="64">
        <v>1006</v>
      </c>
      <c r="Z945" s="64">
        <v>943</v>
      </c>
      <c r="AA945" s="64">
        <v>872</v>
      </c>
      <c r="AB945" s="65">
        <v>2</v>
      </c>
      <c r="AC945" s="65">
        <f t="shared" si="42"/>
        <v>0</v>
      </c>
      <c r="AD945" s="65">
        <v>3</v>
      </c>
      <c r="AF945" s="59">
        <v>15</v>
      </c>
      <c r="AG945" s="59">
        <v>15</v>
      </c>
      <c r="AH945">
        <v>2023</v>
      </c>
      <c r="AI945" s="74"/>
    </row>
    <row r="946" spans="1:35">
      <c r="A946" s="64">
        <v>20230803</v>
      </c>
      <c r="B946" s="64">
        <f t="shared" si="43"/>
        <v>1109</v>
      </c>
      <c r="C946" s="64">
        <f t="shared" si="44"/>
        <v>673</v>
      </c>
      <c r="D946" s="64">
        <v>799</v>
      </c>
      <c r="E946" s="64">
        <v>747</v>
      </c>
      <c r="F946" s="64">
        <v>705</v>
      </c>
      <c r="G946" s="64">
        <v>682</v>
      </c>
      <c r="H946" s="64">
        <v>673</v>
      </c>
      <c r="I946" s="64">
        <v>683</v>
      </c>
      <c r="J946" s="64">
        <v>712</v>
      </c>
      <c r="K946" s="64">
        <v>771</v>
      </c>
      <c r="L946" s="64">
        <v>859</v>
      </c>
      <c r="M946" s="64">
        <v>940</v>
      </c>
      <c r="N946" s="64">
        <v>982</v>
      </c>
      <c r="O946" s="64">
        <v>996</v>
      </c>
      <c r="P946" s="64">
        <v>1002</v>
      </c>
      <c r="Q946" s="64">
        <v>1033</v>
      </c>
      <c r="R946" s="64">
        <v>1042</v>
      </c>
      <c r="S946" s="64">
        <v>1041</v>
      </c>
      <c r="T946" s="64">
        <v>1075</v>
      </c>
      <c r="U946" s="64">
        <v>1109</v>
      </c>
      <c r="V946" s="64">
        <v>1106</v>
      </c>
      <c r="W946" s="64">
        <v>1098</v>
      </c>
      <c r="X946" s="64">
        <v>1074</v>
      </c>
      <c r="Y946" s="64">
        <v>1025</v>
      </c>
      <c r="Z946" s="64">
        <v>964</v>
      </c>
      <c r="AA946" s="64">
        <v>897</v>
      </c>
      <c r="AB946" s="65">
        <v>2</v>
      </c>
      <c r="AC946" s="65">
        <f t="shared" si="42"/>
        <v>0</v>
      </c>
      <c r="AD946" s="65">
        <v>4</v>
      </c>
      <c r="AF946" s="59">
        <v>15</v>
      </c>
      <c r="AG946" s="59">
        <v>16</v>
      </c>
      <c r="AH946">
        <v>2023</v>
      </c>
      <c r="AI946" s="74"/>
    </row>
    <row r="947" spans="1:35">
      <c r="A947" s="64">
        <v>20230804</v>
      </c>
      <c r="B947" s="64">
        <f t="shared" si="43"/>
        <v>1094</v>
      </c>
      <c r="C947" s="64">
        <f t="shared" si="44"/>
        <v>676</v>
      </c>
      <c r="D947" s="64">
        <v>816</v>
      </c>
      <c r="E947" s="64">
        <v>759</v>
      </c>
      <c r="F947" s="64">
        <v>718</v>
      </c>
      <c r="G947" s="64">
        <v>690</v>
      </c>
      <c r="H947" s="64">
        <v>676</v>
      </c>
      <c r="I947" s="64">
        <v>681</v>
      </c>
      <c r="J947" s="64">
        <v>717</v>
      </c>
      <c r="K947" s="64">
        <v>783</v>
      </c>
      <c r="L947" s="64">
        <v>882</v>
      </c>
      <c r="M947" s="64">
        <v>956</v>
      </c>
      <c r="N947" s="64">
        <v>999</v>
      </c>
      <c r="O947" s="64">
        <v>1000</v>
      </c>
      <c r="P947" s="64">
        <v>1027</v>
      </c>
      <c r="Q947" s="64">
        <v>1033</v>
      </c>
      <c r="R947" s="64">
        <v>1048</v>
      </c>
      <c r="S947" s="64">
        <v>1048</v>
      </c>
      <c r="T947" s="64">
        <v>1077</v>
      </c>
      <c r="U947" s="64">
        <v>1094</v>
      </c>
      <c r="V947" s="64">
        <v>1092</v>
      </c>
      <c r="W947" s="64">
        <v>1086</v>
      </c>
      <c r="X947" s="64">
        <v>1062</v>
      </c>
      <c r="Y947" s="64">
        <v>1008</v>
      </c>
      <c r="Z947" s="64">
        <v>945</v>
      </c>
      <c r="AA947" s="64">
        <v>884</v>
      </c>
      <c r="AB947" s="65">
        <v>2</v>
      </c>
      <c r="AC947" s="65">
        <f t="shared" si="42"/>
        <v>0</v>
      </c>
      <c r="AD947" s="65">
        <v>5</v>
      </c>
      <c r="AF947" s="59">
        <v>15</v>
      </c>
      <c r="AG947" s="59">
        <v>15</v>
      </c>
      <c r="AH947">
        <v>2023</v>
      </c>
      <c r="AI947" s="74"/>
    </row>
    <row r="948" spans="1:35">
      <c r="A948" s="64">
        <v>20230805</v>
      </c>
      <c r="B948" s="64">
        <f t="shared" si="43"/>
        <v>1073</v>
      </c>
      <c r="C948" s="64">
        <f t="shared" si="44"/>
        <v>678</v>
      </c>
      <c r="D948" s="64">
        <v>813</v>
      </c>
      <c r="E948" s="64">
        <v>756</v>
      </c>
      <c r="F948" s="64">
        <v>716</v>
      </c>
      <c r="G948" s="64">
        <v>692</v>
      </c>
      <c r="H948" s="64">
        <v>678</v>
      </c>
      <c r="I948" s="64">
        <v>683</v>
      </c>
      <c r="J948" s="64">
        <v>708</v>
      </c>
      <c r="K948" s="64">
        <v>744</v>
      </c>
      <c r="L948" s="64">
        <v>802</v>
      </c>
      <c r="M948" s="64">
        <v>862</v>
      </c>
      <c r="N948" s="64">
        <v>912</v>
      </c>
      <c r="O948" s="64">
        <v>922</v>
      </c>
      <c r="P948" s="64">
        <v>921</v>
      </c>
      <c r="Q948" s="64">
        <v>918</v>
      </c>
      <c r="R948" s="64">
        <v>948</v>
      </c>
      <c r="S948" s="64">
        <v>970</v>
      </c>
      <c r="T948" s="64">
        <v>997</v>
      </c>
      <c r="U948" s="64">
        <v>1054</v>
      </c>
      <c r="V948" s="64">
        <v>1073</v>
      </c>
      <c r="W948" s="64">
        <v>1059</v>
      </c>
      <c r="X948" s="64">
        <v>1042</v>
      </c>
      <c r="Y948" s="64">
        <v>993</v>
      </c>
      <c r="Z948" s="64">
        <v>933</v>
      </c>
      <c r="AA948" s="64">
        <v>871</v>
      </c>
      <c r="AB948" s="65">
        <v>2</v>
      </c>
      <c r="AC948" s="65">
        <f t="shared" si="42"/>
        <v>1</v>
      </c>
      <c r="AD948" s="65">
        <v>6</v>
      </c>
      <c r="AF948" s="59">
        <v>15</v>
      </c>
      <c r="AG948" s="59">
        <v>15</v>
      </c>
      <c r="AH948">
        <v>2023</v>
      </c>
      <c r="AI948" s="74"/>
    </row>
    <row r="949" spans="1:35">
      <c r="A949" s="64">
        <v>20230806</v>
      </c>
      <c r="B949" s="64">
        <f t="shared" si="43"/>
        <v>1050</v>
      </c>
      <c r="C949" s="64">
        <f t="shared" si="44"/>
        <v>675</v>
      </c>
      <c r="D949" s="64">
        <v>803</v>
      </c>
      <c r="E949" s="64">
        <v>748</v>
      </c>
      <c r="F949" s="64">
        <v>708</v>
      </c>
      <c r="G949" s="64">
        <v>683</v>
      </c>
      <c r="H949" s="64">
        <v>675</v>
      </c>
      <c r="I949" s="64">
        <v>682</v>
      </c>
      <c r="J949" s="64">
        <v>695</v>
      </c>
      <c r="K949" s="64">
        <v>720</v>
      </c>
      <c r="L949" s="64">
        <v>767</v>
      </c>
      <c r="M949" s="64">
        <v>820</v>
      </c>
      <c r="N949" s="64">
        <v>864</v>
      </c>
      <c r="O949" s="64">
        <v>881</v>
      </c>
      <c r="P949" s="64">
        <v>899</v>
      </c>
      <c r="Q949" s="64">
        <v>924</v>
      </c>
      <c r="R949" s="64">
        <v>900</v>
      </c>
      <c r="S949" s="64">
        <v>938</v>
      </c>
      <c r="T949" s="64">
        <v>980</v>
      </c>
      <c r="U949" s="64">
        <v>1030</v>
      </c>
      <c r="V949" s="64">
        <v>1050</v>
      </c>
      <c r="W949" s="64">
        <v>1046</v>
      </c>
      <c r="X949" s="64">
        <v>1036</v>
      </c>
      <c r="Y949" s="64">
        <v>989</v>
      </c>
      <c r="Z949" s="64">
        <v>925</v>
      </c>
      <c r="AA949" s="64">
        <v>862</v>
      </c>
      <c r="AB949" s="65">
        <v>2</v>
      </c>
      <c r="AC949" s="65">
        <f t="shared" si="42"/>
        <v>2</v>
      </c>
      <c r="AD949" s="65">
        <v>7</v>
      </c>
      <c r="AF949" s="59">
        <v>15</v>
      </c>
      <c r="AG949" s="59">
        <v>13</v>
      </c>
      <c r="AH949">
        <v>2023</v>
      </c>
      <c r="AI949" s="74"/>
    </row>
    <row r="950" spans="1:35">
      <c r="A950" s="64">
        <v>20230807</v>
      </c>
      <c r="B950" s="64">
        <f t="shared" si="43"/>
        <v>1112</v>
      </c>
      <c r="C950" s="64">
        <f t="shared" si="44"/>
        <v>678</v>
      </c>
      <c r="D950" s="64">
        <v>793</v>
      </c>
      <c r="E950" s="64">
        <v>747</v>
      </c>
      <c r="F950" s="64">
        <v>714</v>
      </c>
      <c r="G950" s="64">
        <v>689</v>
      </c>
      <c r="H950" s="64">
        <v>678</v>
      </c>
      <c r="I950" s="64">
        <v>688</v>
      </c>
      <c r="J950" s="64">
        <v>719</v>
      </c>
      <c r="K950" s="64">
        <v>773</v>
      </c>
      <c r="L950" s="64">
        <v>861</v>
      </c>
      <c r="M950" s="64">
        <v>945</v>
      </c>
      <c r="N950" s="64">
        <v>969</v>
      </c>
      <c r="O950" s="64">
        <v>990</v>
      </c>
      <c r="P950" s="64">
        <v>988</v>
      </c>
      <c r="Q950" s="64">
        <v>1033</v>
      </c>
      <c r="R950" s="64">
        <v>1025</v>
      </c>
      <c r="S950" s="64">
        <v>1031</v>
      </c>
      <c r="T950" s="64">
        <v>1086</v>
      </c>
      <c r="U950" s="64">
        <v>1111</v>
      </c>
      <c r="V950" s="64">
        <v>1112</v>
      </c>
      <c r="W950" s="64">
        <v>1102</v>
      </c>
      <c r="X950" s="64">
        <v>1080</v>
      </c>
      <c r="Y950" s="64">
        <v>1026</v>
      </c>
      <c r="Z950" s="64">
        <v>961</v>
      </c>
      <c r="AA950" s="64">
        <v>889</v>
      </c>
      <c r="AB950" s="65">
        <v>2</v>
      </c>
      <c r="AC950" s="65">
        <f t="shared" si="42"/>
        <v>0</v>
      </c>
      <c r="AD950" s="65">
        <v>1</v>
      </c>
      <c r="AF950" s="59">
        <v>15</v>
      </c>
      <c r="AG950" s="59">
        <v>14</v>
      </c>
      <c r="AH950">
        <v>2023</v>
      </c>
      <c r="AI950" s="74"/>
    </row>
    <row r="951" spans="1:35">
      <c r="A951" s="64">
        <v>20230808</v>
      </c>
      <c r="B951" s="64">
        <f t="shared" si="43"/>
        <v>1090</v>
      </c>
      <c r="C951" s="64">
        <f t="shared" si="44"/>
        <v>686</v>
      </c>
      <c r="D951" s="64">
        <v>817</v>
      </c>
      <c r="E951" s="64">
        <v>755</v>
      </c>
      <c r="F951" s="64">
        <v>717</v>
      </c>
      <c r="G951" s="64">
        <v>695</v>
      </c>
      <c r="H951" s="64">
        <v>686</v>
      </c>
      <c r="I951" s="64">
        <v>693</v>
      </c>
      <c r="J951" s="64">
        <v>722</v>
      </c>
      <c r="K951" s="64">
        <v>786</v>
      </c>
      <c r="L951" s="64">
        <v>871</v>
      </c>
      <c r="M951" s="64">
        <v>931</v>
      </c>
      <c r="N951" s="64">
        <v>964</v>
      </c>
      <c r="O951" s="64">
        <v>974</v>
      </c>
      <c r="P951" s="64">
        <v>986</v>
      </c>
      <c r="Q951" s="64">
        <v>1006</v>
      </c>
      <c r="R951" s="64">
        <v>989</v>
      </c>
      <c r="S951" s="64">
        <v>1011</v>
      </c>
      <c r="T951" s="64">
        <v>1051</v>
      </c>
      <c r="U951" s="64">
        <v>1090</v>
      </c>
      <c r="V951" s="64">
        <v>1078</v>
      </c>
      <c r="W951" s="64">
        <v>1072</v>
      </c>
      <c r="X951" s="64">
        <v>1051</v>
      </c>
      <c r="Y951" s="64">
        <v>998</v>
      </c>
      <c r="Z951" s="64">
        <v>934</v>
      </c>
      <c r="AA951" s="64">
        <v>870</v>
      </c>
      <c r="AB951" s="65">
        <v>2</v>
      </c>
      <c r="AC951" s="65">
        <f t="shared" si="42"/>
        <v>0</v>
      </c>
      <c r="AD951" s="65">
        <v>2</v>
      </c>
      <c r="AF951" s="59">
        <v>15</v>
      </c>
      <c r="AG951" s="59">
        <v>9</v>
      </c>
      <c r="AH951">
        <v>2023</v>
      </c>
      <c r="AI951" s="74"/>
    </row>
    <row r="952" spans="1:35">
      <c r="A952" s="64">
        <v>20230809</v>
      </c>
      <c r="B952" s="64">
        <f t="shared" si="43"/>
        <v>984</v>
      </c>
      <c r="C952" s="64">
        <f t="shared" si="44"/>
        <v>685</v>
      </c>
      <c r="D952" s="64">
        <v>799</v>
      </c>
      <c r="E952" s="64">
        <v>746</v>
      </c>
      <c r="F952" s="64">
        <v>718</v>
      </c>
      <c r="G952" s="64">
        <v>697</v>
      </c>
      <c r="H952" s="64">
        <v>685</v>
      </c>
      <c r="I952" s="64">
        <v>691</v>
      </c>
      <c r="J952" s="64">
        <v>720</v>
      </c>
      <c r="K952" s="64">
        <v>775</v>
      </c>
      <c r="L952" s="64">
        <v>862</v>
      </c>
      <c r="M952" s="64">
        <v>941</v>
      </c>
      <c r="N952" s="64">
        <v>983</v>
      </c>
      <c r="O952" s="64">
        <v>984</v>
      </c>
      <c r="P952" s="64">
        <v>970</v>
      </c>
      <c r="Q952" s="64">
        <v>965</v>
      </c>
      <c r="R952" s="64">
        <v>967</v>
      </c>
      <c r="S952" s="64">
        <v>953</v>
      </c>
      <c r="T952" s="64">
        <v>955</v>
      </c>
      <c r="U952" s="64">
        <v>962</v>
      </c>
      <c r="V952" s="64">
        <v>961</v>
      </c>
      <c r="W952" s="64">
        <v>965</v>
      </c>
      <c r="X952" s="64">
        <v>934</v>
      </c>
      <c r="Y952" s="64">
        <v>890</v>
      </c>
      <c r="Z952" s="64">
        <v>839</v>
      </c>
      <c r="AA952" s="64">
        <v>788</v>
      </c>
      <c r="AB952" s="65">
        <v>2</v>
      </c>
      <c r="AC952" s="65">
        <f t="shared" si="42"/>
        <v>0</v>
      </c>
      <c r="AD952" s="65">
        <v>3</v>
      </c>
      <c r="AF952" s="59">
        <v>15</v>
      </c>
      <c r="AG952" s="59">
        <v>2</v>
      </c>
      <c r="AH952">
        <v>2023</v>
      </c>
      <c r="AI952" s="74"/>
    </row>
    <row r="953" spans="1:35">
      <c r="A953" s="64">
        <v>20230810</v>
      </c>
      <c r="B953" s="64">
        <f t="shared" si="43"/>
        <v>965</v>
      </c>
      <c r="C953" s="64">
        <f t="shared" si="44"/>
        <v>637</v>
      </c>
      <c r="D953" s="64">
        <v>731</v>
      </c>
      <c r="E953" s="64">
        <v>691</v>
      </c>
      <c r="F953" s="64">
        <v>661</v>
      </c>
      <c r="G953" s="64">
        <v>644</v>
      </c>
      <c r="H953" s="64">
        <v>637</v>
      </c>
      <c r="I953" s="64">
        <v>643</v>
      </c>
      <c r="J953" s="64">
        <v>659</v>
      </c>
      <c r="K953" s="64">
        <v>713</v>
      </c>
      <c r="L953" s="64">
        <v>766</v>
      </c>
      <c r="M953" s="64">
        <v>814</v>
      </c>
      <c r="N953" s="64">
        <v>824</v>
      </c>
      <c r="O953" s="64">
        <v>832</v>
      </c>
      <c r="P953" s="64">
        <v>828</v>
      </c>
      <c r="Q953" s="64">
        <v>821</v>
      </c>
      <c r="R953" s="64">
        <v>838</v>
      </c>
      <c r="S953" s="64">
        <v>863</v>
      </c>
      <c r="T953" s="64">
        <v>906</v>
      </c>
      <c r="U953" s="64">
        <v>954</v>
      </c>
      <c r="V953" s="64">
        <v>962</v>
      </c>
      <c r="W953" s="64">
        <v>965</v>
      </c>
      <c r="X953" s="64">
        <v>946</v>
      </c>
      <c r="Y953" s="64">
        <v>901</v>
      </c>
      <c r="Z953" s="64">
        <v>854</v>
      </c>
      <c r="AA953" s="64">
        <v>801</v>
      </c>
      <c r="AB953" s="65">
        <v>2</v>
      </c>
      <c r="AC953" s="65">
        <f t="shared" si="42"/>
        <v>0</v>
      </c>
      <c r="AD953" s="65">
        <v>4</v>
      </c>
      <c r="AF953" s="59">
        <v>15</v>
      </c>
      <c r="AG953" s="59">
        <v>11</v>
      </c>
      <c r="AH953">
        <v>2023</v>
      </c>
      <c r="AI953" s="74"/>
    </row>
    <row r="954" spans="1:35">
      <c r="A954" s="64">
        <v>20230811</v>
      </c>
      <c r="B954" s="64">
        <f t="shared" si="43"/>
        <v>1020</v>
      </c>
      <c r="C954" s="64">
        <f t="shared" si="44"/>
        <v>622</v>
      </c>
      <c r="D954" s="64">
        <v>738</v>
      </c>
      <c r="E954" s="64">
        <v>686</v>
      </c>
      <c r="F954" s="64">
        <v>646</v>
      </c>
      <c r="G954" s="64">
        <v>626</v>
      </c>
      <c r="H954" s="64">
        <v>622</v>
      </c>
      <c r="I954" s="64">
        <v>638</v>
      </c>
      <c r="J954" s="64">
        <v>671</v>
      </c>
      <c r="K954" s="64">
        <v>718</v>
      </c>
      <c r="L954" s="64">
        <v>792</v>
      </c>
      <c r="M954" s="64">
        <v>852</v>
      </c>
      <c r="N954" s="64">
        <v>889</v>
      </c>
      <c r="O954" s="64">
        <v>903</v>
      </c>
      <c r="P954" s="64">
        <v>899</v>
      </c>
      <c r="Q954" s="64">
        <v>921</v>
      </c>
      <c r="R954" s="64">
        <v>943</v>
      </c>
      <c r="S954" s="64">
        <v>949</v>
      </c>
      <c r="T954" s="64">
        <v>989</v>
      </c>
      <c r="U954" s="64">
        <v>1020</v>
      </c>
      <c r="V954" s="64">
        <v>1010</v>
      </c>
      <c r="W954" s="64">
        <v>1003</v>
      </c>
      <c r="X954" s="64">
        <v>973</v>
      </c>
      <c r="Y954" s="64">
        <v>918</v>
      </c>
      <c r="Z954" s="64">
        <v>861</v>
      </c>
      <c r="AA954" s="64">
        <v>808</v>
      </c>
      <c r="AB954" s="65">
        <v>2</v>
      </c>
      <c r="AC954" s="65">
        <f t="shared" si="42"/>
        <v>0</v>
      </c>
      <c r="AD954" s="65">
        <v>5</v>
      </c>
      <c r="AF954" s="59">
        <v>15</v>
      </c>
      <c r="AG954" s="59">
        <v>15</v>
      </c>
      <c r="AH954">
        <v>2023</v>
      </c>
      <c r="AI954" s="74"/>
    </row>
    <row r="955" spans="1:35">
      <c r="A955" s="64">
        <v>20230812</v>
      </c>
      <c r="B955" s="64">
        <f t="shared" si="43"/>
        <v>999</v>
      </c>
      <c r="C955" s="64">
        <f t="shared" si="44"/>
        <v>632</v>
      </c>
      <c r="D955" s="64">
        <v>745</v>
      </c>
      <c r="E955" s="64">
        <v>695</v>
      </c>
      <c r="F955" s="64">
        <v>663</v>
      </c>
      <c r="G955" s="64">
        <v>639</v>
      </c>
      <c r="H955" s="64">
        <v>632</v>
      </c>
      <c r="I955" s="64">
        <v>644</v>
      </c>
      <c r="J955" s="64">
        <v>660</v>
      </c>
      <c r="K955" s="64">
        <v>686</v>
      </c>
      <c r="L955" s="64">
        <v>728</v>
      </c>
      <c r="M955" s="64">
        <v>788</v>
      </c>
      <c r="N955" s="64">
        <v>835</v>
      </c>
      <c r="O955" s="64">
        <v>860</v>
      </c>
      <c r="P955" s="64">
        <v>869</v>
      </c>
      <c r="Q955" s="64">
        <v>889</v>
      </c>
      <c r="R955" s="64">
        <v>890</v>
      </c>
      <c r="S955" s="64">
        <v>907</v>
      </c>
      <c r="T955" s="64">
        <v>953</v>
      </c>
      <c r="U955" s="64">
        <v>979</v>
      </c>
      <c r="V955" s="64">
        <v>993</v>
      </c>
      <c r="W955" s="64">
        <v>999</v>
      </c>
      <c r="X955" s="64">
        <v>976</v>
      </c>
      <c r="Y955" s="64">
        <v>928</v>
      </c>
      <c r="Z955" s="64">
        <v>870</v>
      </c>
      <c r="AA955" s="64">
        <v>813</v>
      </c>
      <c r="AB955" s="65">
        <v>2</v>
      </c>
      <c r="AC955" s="65">
        <f t="shared" si="42"/>
        <v>1</v>
      </c>
      <c r="AD955" s="65">
        <v>6</v>
      </c>
      <c r="AF955" s="59">
        <v>15</v>
      </c>
      <c r="AG955" s="59">
        <v>14</v>
      </c>
      <c r="AH955">
        <v>2023</v>
      </c>
      <c r="AI955" s="74"/>
    </row>
    <row r="956" spans="1:35">
      <c r="A956" s="64">
        <v>20230813</v>
      </c>
      <c r="B956" s="64">
        <f t="shared" si="43"/>
        <v>988</v>
      </c>
      <c r="C956" s="64">
        <f t="shared" si="44"/>
        <v>628</v>
      </c>
      <c r="D956" s="64">
        <v>746</v>
      </c>
      <c r="E956" s="64">
        <v>695</v>
      </c>
      <c r="F956" s="64">
        <v>660</v>
      </c>
      <c r="G956" s="64">
        <v>638</v>
      </c>
      <c r="H956" s="64">
        <v>628</v>
      </c>
      <c r="I956" s="64">
        <v>632</v>
      </c>
      <c r="J956" s="64">
        <v>644</v>
      </c>
      <c r="K956" s="64">
        <v>664</v>
      </c>
      <c r="L956" s="64">
        <v>703</v>
      </c>
      <c r="M956" s="64">
        <v>756</v>
      </c>
      <c r="N956" s="64">
        <v>790</v>
      </c>
      <c r="O956" s="64">
        <v>818</v>
      </c>
      <c r="P956" s="64">
        <v>837</v>
      </c>
      <c r="Q956" s="64">
        <v>855</v>
      </c>
      <c r="R956" s="64">
        <v>874</v>
      </c>
      <c r="S956" s="64">
        <v>886</v>
      </c>
      <c r="T956" s="64">
        <v>910</v>
      </c>
      <c r="U956" s="64">
        <v>962</v>
      </c>
      <c r="V956" s="64">
        <v>980</v>
      </c>
      <c r="W956" s="64">
        <v>988</v>
      </c>
      <c r="X956" s="64">
        <v>972</v>
      </c>
      <c r="Y956" s="64">
        <v>923</v>
      </c>
      <c r="Z956" s="64">
        <v>860</v>
      </c>
      <c r="AA956" s="64">
        <v>799</v>
      </c>
      <c r="AB956" s="65">
        <v>2</v>
      </c>
      <c r="AC956" s="65">
        <f t="shared" si="42"/>
        <v>2</v>
      </c>
      <c r="AD956" s="65">
        <v>7</v>
      </c>
      <c r="AF956" s="59">
        <v>15</v>
      </c>
      <c r="AG956" s="59">
        <v>14</v>
      </c>
      <c r="AH956">
        <v>2023</v>
      </c>
      <c r="AI956" s="74"/>
    </row>
    <row r="957" spans="1:35">
      <c r="A957" s="64">
        <v>20230814</v>
      </c>
      <c r="B957" s="64">
        <f t="shared" si="43"/>
        <v>1033</v>
      </c>
      <c r="C957" s="64">
        <f t="shared" si="44"/>
        <v>625</v>
      </c>
      <c r="D957" s="64">
        <v>731</v>
      </c>
      <c r="E957" s="64">
        <v>683</v>
      </c>
      <c r="F957" s="64">
        <v>653</v>
      </c>
      <c r="G957" s="64">
        <v>634</v>
      </c>
      <c r="H957" s="64">
        <v>625</v>
      </c>
      <c r="I957" s="64">
        <v>639</v>
      </c>
      <c r="J957" s="64">
        <v>669</v>
      </c>
      <c r="K957" s="64">
        <v>720</v>
      </c>
      <c r="L957" s="64">
        <v>792</v>
      </c>
      <c r="M957" s="64">
        <v>858</v>
      </c>
      <c r="N957" s="64">
        <v>912</v>
      </c>
      <c r="O957" s="64">
        <v>934</v>
      </c>
      <c r="P957" s="64">
        <v>950</v>
      </c>
      <c r="Q957" s="64">
        <v>959</v>
      </c>
      <c r="R957" s="64">
        <v>945</v>
      </c>
      <c r="S957" s="64">
        <v>960</v>
      </c>
      <c r="T957" s="64">
        <v>995</v>
      </c>
      <c r="U957" s="64">
        <v>1033</v>
      </c>
      <c r="V957" s="64">
        <v>1030</v>
      </c>
      <c r="W957" s="64">
        <v>1019</v>
      </c>
      <c r="X957" s="64">
        <v>987</v>
      </c>
      <c r="Y957" s="64">
        <v>932</v>
      </c>
      <c r="Z957" s="64">
        <v>875</v>
      </c>
      <c r="AA957" s="64">
        <v>820</v>
      </c>
      <c r="AB957" s="65">
        <v>2</v>
      </c>
      <c r="AC957" s="65">
        <f t="shared" si="42"/>
        <v>0</v>
      </c>
      <c r="AD957" s="65">
        <v>1</v>
      </c>
      <c r="AF957" s="59">
        <v>15</v>
      </c>
      <c r="AG957" s="59">
        <v>15</v>
      </c>
      <c r="AH957">
        <v>2023</v>
      </c>
      <c r="AI957" s="74"/>
    </row>
    <row r="958" spans="1:35">
      <c r="A958" s="64">
        <v>20230815</v>
      </c>
      <c r="B958" s="64">
        <f t="shared" si="43"/>
        <v>998</v>
      </c>
      <c r="C958" s="64">
        <f t="shared" si="44"/>
        <v>640</v>
      </c>
      <c r="D958" s="64">
        <v>755</v>
      </c>
      <c r="E958" s="64">
        <v>706</v>
      </c>
      <c r="F958" s="64">
        <v>671</v>
      </c>
      <c r="G958" s="64">
        <v>648</v>
      </c>
      <c r="H958" s="64">
        <v>640</v>
      </c>
      <c r="I958" s="64">
        <v>650</v>
      </c>
      <c r="J958" s="64">
        <v>668</v>
      </c>
      <c r="K958" s="64">
        <v>699</v>
      </c>
      <c r="L958" s="64">
        <v>743</v>
      </c>
      <c r="M958" s="64">
        <v>816</v>
      </c>
      <c r="N958" s="64">
        <v>845</v>
      </c>
      <c r="O958" s="64">
        <v>857</v>
      </c>
      <c r="P958" s="64">
        <v>854</v>
      </c>
      <c r="Q958" s="64">
        <v>850</v>
      </c>
      <c r="R958" s="64">
        <v>866</v>
      </c>
      <c r="S958" s="64">
        <v>876</v>
      </c>
      <c r="T958" s="64">
        <v>927</v>
      </c>
      <c r="U958" s="64">
        <v>978</v>
      </c>
      <c r="V958" s="64">
        <v>991</v>
      </c>
      <c r="W958" s="64">
        <v>998</v>
      </c>
      <c r="X958" s="64">
        <v>978</v>
      </c>
      <c r="Y958" s="64">
        <v>927</v>
      </c>
      <c r="Z958" s="64">
        <v>867</v>
      </c>
      <c r="AA958" s="64">
        <v>808</v>
      </c>
      <c r="AB958" s="65">
        <v>2</v>
      </c>
      <c r="AC958" s="65">
        <f t="shared" si="42"/>
        <v>3</v>
      </c>
      <c r="AD958" s="65">
        <v>2</v>
      </c>
      <c r="AE958" s="66" t="s">
        <v>76</v>
      </c>
      <c r="AF958" s="59">
        <v>15</v>
      </c>
      <c r="AG958" s="59">
        <v>15</v>
      </c>
      <c r="AH958">
        <v>2023</v>
      </c>
      <c r="AI958" s="74"/>
    </row>
    <row r="959" spans="1:35">
      <c r="A959" s="64">
        <v>20230816</v>
      </c>
      <c r="B959" s="64">
        <f t="shared" si="43"/>
        <v>1049</v>
      </c>
      <c r="C959" s="64">
        <f t="shared" si="44"/>
        <v>638</v>
      </c>
      <c r="D959" s="64">
        <v>745</v>
      </c>
      <c r="E959" s="64">
        <v>695</v>
      </c>
      <c r="F959" s="64">
        <v>662</v>
      </c>
      <c r="G959" s="64">
        <v>643</v>
      </c>
      <c r="H959" s="64">
        <v>638</v>
      </c>
      <c r="I959" s="64">
        <v>650</v>
      </c>
      <c r="J959" s="64">
        <v>687</v>
      </c>
      <c r="K959" s="64">
        <v>752</v>
      </c>
      <c r="L959" s="64">
        <v>852</v>
      </c>
      <c r="M959" s="64">
        <v>918</v>
      </c>
      <c r="N959" s="64">
        <v>925</v>
      </c>
      <c r="O959" s="64">
        <v>901</v>
      </c>
      <c r="P959" s="64">
        <v>916</v>
      </c>
      <c r="Q959" s="64">
        <v>951</v>
      </c>
      <c r="R959" s="64">
        <v>966</v>
      </c>
      <c r="S959" s="64">
        <v>994</v>
      </c>
      <c r="T959" s="64">
        <v>1013</v>
      </c>
      <c r="U959" s="64">
        <v>1042</v>
      </c>
      <c r="V959" s="64">
        <v>1049</v>
      </c>
      <c r="W959" s="64">
        <v>1040</v>
      </c>
      <c r="X959" s="64">
        <v>1008</v>
      </c>
      <c r="Y959" s="64">
        <v>947</v>
      </c>
      <c r="Z959" s="64">
        <v>887</v>
      </c>
      <c r="AA959" s="64">
        <v>829</v>
      </c>
      <c r="AB959" s="65">
        <v>2</v>
      </c>
      <c r="AC959" s="65">
        <f t="shared" si="42"/>
        <v>0</v>
      </c>
      <c r="AD959" s="65">
        <v>3</v>
      </c>
      <c r="AF959" s="59">
        <v>15</v>
      </c>
      <c r="AG959" s="59">
        <v>14</v>
      </c>
      <c r="AH959">
        <v>2023</v>
      </c>
      <c r="AI959" s="74"/>
    </row>
    <row r="960" spans="1:35">
      <c r="A960" s="64">
        <v>20230817</v>
      </c>
      <c r="B960" s="64">
        <f t="shared" si="43"/>
        <v>1021</v>
      </c>
      <c r="C960" s="64">
        <f t="shared" si="44"/>
        <v>643</v>
      </c>
      <c r="D960" s="64">
        <v>758</v>
      </c>
      <c r="E960" s="64">
        <v>708</v>
      </c>
      <c r="F960" s="64">
        <v>676</v>
      </c>
      <c r="G960" s="64">
        <v>651</v>
      </c>
      <c r="H960" s="64">
        <v>643</v>
      </c>
      <c r="I960" s="64">
        <v>653</v>
      </c>
      <c r="J960" s="64">
        <v>686</v>
      </c>
      <c r="K960" s="64">
        <v>736</v>
      </c>
      <c r="L960" s="64">
        <v>825</v>
      </c>
      <c r="M960" s="64">
        <v>889</v>
      </c>
      <c r="N960" s="64">
        <v>948</v>
      </c>
      <c r="O960" s="64">
        <v>979</v>
      </c>
      <c r="P960" s="64">
        <v>991</v>
      </c>
      <c r="Q960" s="64">
        <v>1021</v>
      </c>
      <c r="R960" s="64">
        <v>1011</v>
      </c>
      <c r="S960" s="64">
        <v>964</v>
      </c>
      <c r="T960" s="64">
        <v>971</v>
      </c>
      <c r="U960" s="64">
        <v>995</v>
      </c>
      <c r="V960" s="64">
        <v>1004</v>
      </c>
      <c r="W960" s="64">
        <v>1001</v>
      </c>
      <c r="X960" s="64">
        <v>969</v>
      </c>
      <c r="Y960" s="64">
        <v>912</v>
      </c>
      <c r="Z960" s="64">
        <v>856</v>
      </c>
      <c r="AA960" s="64">
        <v>801</v>
      </c>
      <c r="AB960" s="65">
        <v>2</v>
      </c>
      <c r="AC960" s="65">
        <f t="shared" si="42"/>
        <v>0</v>
      </c>
      <c r="AD960" s="65">
        <v>4</v>
      </c>
      <c r="AF960" s="59">
        <v>15</v>
      </c>
      <c r="AG960" s="59">
        <v>10</v>
      </c>
      <c r="AH960">
        <v>2023</v>
      </c>
      <c r="AI960" s="74"/>
    </row>
    <row r="961" spans="1:35">
      <c r="A961" s="64">
        <v>20230818</v>
      </c>
      <c r="B961" s="64">
        <f t="shared" si="43"/>
        <v>1023</v>
      </c>
      <c r="C961" s="64">
        <f t="shared" si="44"/>
        <v>630</v>
      </c>
      <c r="D961" s="64">
        <v>734</v>
      </c>
      <c r="E961" s="64">
        <v>686</v>
      </c>
      <c r="F961" s="64">
        <v>655</v>
      </c>
      <c r="G961" s="64">
        <v>634</v>
      </c>
      <c r="H961" s="64">
        <v>630</v>
      </c>
      <c r="I961" s="64">
        <v>642</v>
      </c>
      <c r="J961" s="64">
        <v>680</v>
      </c>
      <c r="K961" s="64">
        <v>738</v>
      </c>
      <c r="L961" s="64">
        <v>818</v>
      </c>
      <c r="M961" s="64">
        <v>879</v>
      </c>
      <c r="N961" s="64">
        <v>937</v>
      </c>
      <c r="O961" s="64">
        <v>926</v>
      </c>
      <c r="P961" s="64">
        <v>930</v>
      </c>
      <c r="Q961" s="64">
        <v>976</v>
      </c>
      <c r="R961" s="64">
        <v>990</v>
      </c>
      <c r="S961" s="64">
        <v>969</v>
      </c>
      <c r="T961" s="64">
        <v>993</v>
      </c>
      <c r="U961" s="64">
        <v>1023</v>
      </c>
      <c r="V961" s="64">
        <v>1014</v>
      </c>
      <c r="W961" s="64">
        <v>1012</v>
      </c>
      <c r="X961" s="64">
        <v>985</v>
      </c>
      <c r="Y961" s="64">
        <v>931</v>
      </c>
      <c r="Z961" s="64">
        <v>876</v>
      </c>
      <c r="AA961" s="64">
        <v>825</v>
      </c>
      <c r="AB961" s="65">
        <v>2</v>
      </c>
      <c r="AC961" s="65">
        <f t="shared" si="42"/>
        <v>0</v>
      </c>
      <c r="AD961" s="65">
        <v>5</v>
      </c>
      <c r="AF961" s="59">
        <v>15</v>
      </c>
      <c r="AG961" s="59">
        <v>14</v>
      </c>
      <c r="AH961">
        <v>2023</v>
      </c>
      <c r="AI961" s="74"/>
    </row>
    <row r="962" spans="1:35">
      <c r="A962" s="64">
        <v>20230819</v>
      </c>
      <c r="B962" s="64">
        <f t="shared" si="43"/>
        <v>1001</v>
      </c>
      <c r="C962" s="64">
        <f t="shared" si="44"/>
        <v>644</v>
      </c>
      <c r="D962" s="64">
        <v>765</v>
      </c>
      <c r="E962" s="64">
        <v>716</v>
      </c>
      <c r="F962" s="64">
        <v>677</v>
      </c>
      <c r="G962" s="64">
        <v>654</v>
      </c>
      <c r="H962" s="64">
        <v>644</v>
      </c>
      <c r="I962" s="64">
        <v>654</v>
      </c>
      <c r="J962" s="64">
        <v>678</v>
      </c>
      <c r="K962" s="64">
        <v>712</v>
      </c>
      <c r="L962" s="64">
        <v>772</v>
      </c>
      <c r="M962" s="64">
        <v>818</v>
      </c>
      <c r="N962" s="64">
        <v>856</v>
      </c>
      <c r="O962" s="64">
        <v>879</v>
      </c>
      <c r="P962" s="64">
        <v>886</v>
      </c>
      <c r="Q962" s="64">
        <v>912</v>
      </c>
      <c r="R962" s="64">
        <v>927</v>
      </c>
      <c r="S962" s="64">
        <v>926</v>
      </c>
      <c r="T962" s="64">
        <v>946</v>
      </c>
      <c r="U962" s="64">
        <v>982</v>
      </c>
      <c r="V962" s="64">
        <v>1001</v>
      </c>
      <c r="W962" s="64">
        <v>999</v>
      </c>
      <c r="X962" s="64">
        <v>975</v>
      </c>
      <c r="Y962" s="64">
        <v>925</v>
      </c>
      <c r="Z962" s="64">
        <v>867</v>
      </c>
      <c r="AA962" s="64">
        <v>813</v>
      </c>
      <c r="AB962" s="65">
        <v>2</v>
      </c>
      <c r="AC962" s="65">
        <f t="shared" ref="AC962:AC1025" si="45">IF(NOT(ISBLANK(AE962)),3,IF(AD962=6,1,IF(AD962=7,2,0)))</f>
        <v>1</v>
      </c>
      <c r="AD962" s="65">
        <v>6</v>
      </c>
      <c r="AF962" s="59">
        <v>15</v>
      </c>
      <c r="AG962" s="59">
        <v>15</v>
      </c>
      <c r="AH962">
        <v>2023</v>
      </c>
      <c r="AI962" s="74"/>
    </row>
    <row r="963" spans="1:35">
      <c r="A963" s="64">
        <v>20230820</v>
      </c>
      <c r="B963" s="64">
        <f t="shared" ref="B963:B1026" si="46">MAX(D963:AA963)</f>
        <v>1008</v>
      </c>
      <c r="C963" s="64">
        <f t="shared" ref="C963:C1026" si="47">MIN(D963:AA963)</f>
        <v>632</v>
      </c>
      <c r="D963" s="64">
        <v>749</v>
      </c>
      <c r="E963" s="64">
        <v>700</v>
      </c>
      <c r="F963" s="64">
        <v>665</v>
      </c>
      <c r="G963" s="64">
        <v>642</v>
      </c>
      <c r="H963" s="64">
        <v>632</v>
      </c>
      <c r="I963" s="64">
        <v>639</v>
      </c>
      <c r="J963" s="64">
        <v>654</v>
      </c>
      <c r="K963" s="64">
        <v>676</v>
      </c>
      <c r="L963" s="64">
        <v>714</v>
      </c>
      <c r="M963" s="64">
        <v>771</v>
      </c>
      <c r="N963" s="64">
        <v>813</v>
      </c>
      <c r="O963" s="64">
        <v>838</v>
      </c>
      <c r="P963" s="64">
        <v>849</v>
      </c>
      <c r="Q963" s="64">
        <v>872</v>
      </c>
      <c r="R963" s="64">
        <v>882</v>
      </c>
      <c r="S963" s="64">
        <v>905</v>
      </c>
      <c r="T963" s="64">
        <v>941</v>
      </c>
      <c r="U963" s="64">
        <v>983</v>
      </c>
      <c r="V963" s="64">
        <v>1001</v>
      </c>
      <c r="W963" s="64">
        <v>1008</v>
      </c>
      <c r="X963" s="64">
        <v>989</v>
      </c>
      <c r="Y963" s="64">
        <v>933</v>
      </c>
      <c r="Z963" s="64">
        <v>869</v>
      </c>
      <c r="AA963" s="64">
        <v>804</v>
      </c>
      <c r="AB963" s="65">
        <v>2</v>
      </c>
      <c r="AC963" s="65">
        <f t="shared" si="45"/>
        <v>2</v>
      </c>
      <c r="AD963" s="65">
        <v>7</v>
      </c>
      <c r="AF963" s="59">
        <v>15</v>
      </c>
      <c r="AG963" s="59">
        <v>14</v>
      </c>
      <c r="AH963">
        <v>2023</v>
      </c>
      <c r="AI963" s="74"/>
    </row>
    <row r="964" spans="1:35">
      <c r="A964" s="64">
        <v>20230821</v>
      </c>
      <c r="B964" s="64">
        <f t="shared" si="46"/>
        <v>1075</v>
      </c>
      <c r="C964" s="64">
        <f t="shared" si="47"/>
        <v>630</v>
      </c>
      <c r="D964" s="64">
        <v>733</v>
      </c>
      <c r="E964" s="64">
        <v>688</v>
      </c>
      <c r="F964" s="64">
        <v>657</v>
      </c>
      <c r="G964" s="64">
        <v>636</v>
      </c>
      <c r="H964" s="64">
        <v>630</v>
      </c>
      <c r="I964" s="64">
        <v>642</v>
      </c>
      <c r="J964" s="64">
        <v>683</v>
      </c>
      <c r="K964" s="64">
        <v>753</v>
      </c>
      <c r="L964" s="64">
        <v>846</v>
      </c>
      <c r="M964" s="64">
        <v>914</v>
      </c>
      <c r="N964" s="64">
        <v>951</v>
      </c>
      <c r="O964" s="64">
        <v>972</v>
      </c>
      <c r="P964" s="64">
        <v>981</v>
      </c>
      <c r="Q964" s="64">
        <v>1014</v>
      </c>
      <c r="R964" s="64">
        <v>1012</v>
      </c>
      <c r="S964" s="64">
        <v>1036</v>
      </c>
      <c r="T964" s="64">
        <v>1053</v>
      </c>
      <c r="U964" s="64">
        <v>1075</v>
      </c>
      <c r="V964" s="64">
        <v>1062</v>
      </c>
      <c r="W964" s="64">
        <v>1059</v>
      </c>
      <c r="X964" s="64">
        <v>1025</v>
      </c>
      <c r="Y964" s="64">
        <v>963</v>
      </c>
      <c r="Z964" s="64">
        <v>897</v>
      </c>
      <c r="AA964" s="64">
        <v>854</v>
      </c>
      <c r="AB964" s="65">
        <v>2</v>
      </c>
      <c r="AC964" s="65">
        <f t="shared" si="45"/>
        <v>0</v>
      </c>
      <c r="AD964" s="65">
        <v>1</v>
      </c>
      <c r="AF964" s="59">
        <v>15</v>
      </c>
      <c r="AG964" s="59">
        <v>14</v>
      </c>
      <c r="AH964">
        <v>2023</v>
      </c>
      <c r="AI964" s="74"/>
    </row>
    <row r="965" spans="1:35">
      <c r="A965" s="64">
        <v>20230822</v>
      </c>
      <c r="B965" s="64">
        <f t="shared" si="46"/>
        <v>1045</v>
      </c>
      <c r="C965" s="64">
        <f t="shared" si="47"/>
        <v>658</v>
      </c>
      <c r="D965" s="64">
        <v>792</v>
      </c>
      <c r="E965" s="64">
        <v>724</v>
      </c>
      <c r="F965" s="64">
        <v>688</v>
      </c>
      <c r="G965" s="64">
        <v>664</v>
      </c>
      <c r="H965" s="64">
        <v>658</v>
      </c>
      <c r="I965" s="64">
        <v>669</v>
      </c>
      <c r="J965" s="64">
        <v>695</v>
      </c>
      <c r="K965" s="64">
        <v>766</v>
      </c>
      <c r="L965" s="64">
        <v>860</v>
      </c>
      <c r="M965" s="64">
        <v>920</v>
      </c>
      <c r="N965" s="64">
        <v>940</v>
      </c>
      <c r="O965" s="64">
        <v>933</v>
      </c>
      <c r="P965" s="64">
        <v>934</v>
      </c>
      <c r="Q965" s="64">
        <v>965</v>
      </c>
      <c r="R965" s="64">
        <v>1004</v>
      </c>
      <c r="S965" s="64">
        <v>1000</v>
      </c>
      <c r="T965" s="64">
        <v>1023</v>
      </c>
      <c r="U965" s="64">
        <v>1044</v>
      </c>
      <c r="V965" s="64">
        <v>1038</v>
      </c>
      <c r="W965" s="64">
        <v>1045</v>
      </c>
      <c r="X965" s="64">
        <v>1011</v>
      </c>
      <c r="Y965" s="64">
        <v>957</v>
      </c>
      <c r="Z965" s="64">
        <v>895</v>
      </c>
      <c r="AA965" s="64">
        <v>839</v>
      </c>
      <c r="AB965" s="65">
        <v>2</v>
      </c>
      <c r="AC965" s="65">
        <f t="shared" si="45"/>
        <v>0</v>
      </c>
      <c r="AD965" s="65">
        <v>2</v>
      </c>
      <c r="AF965" s="59">
        <v>15</v>
      </c>
      <c r="AG965" s="59">
        <v>11</v>
      </c>
      <c r="AH965">
        <v>2023</v>
      </c>
      <c r="AI965" s="74"/>
    </row>
    <row r="966" spans="1:35">
      <c r="A966" s="64">
        <v>20230823</v>
      </c>
      <c r="B966" s="64">
        <f t="shared" si="46"/>
        <v>986</v>
      </c>
      <c r="C966" s="64">
        <f t="shared" si="47"/>
        <v>657</v>
      </c>
      <c r="D966" s="64">
        <v>769</v>
      </c>
      <c r="E966" s="64">
        <v>718</v>
      </c>
      <c r="F966" s="64">
        <v>685</v>
      </c>
      <c r="G966" s="64">
        <v>663</v>
      </c>
      <c r="H966" s="64">
        <v>657</v>
      </c>
      <c r="I966" s="64">
        <v>671</v>
      </c>
      <c r="J966" s="64">
        <v>699</v>
      </c>
      <c r="K966" s="64">
        <v>764</v>
      </c>
      <c r="L966" s="64">
        <v>847</v>
      </c>
      <c r="M966" s="64">
        <v>922</v>
      </c>
      <c r="N966" s="64">
        <v>963</v>
      </c>
      <c r="O966" s="64">
        <v>975</v>
      </c>
      <c r="P966" s="64">
        <v>980</v>
      </c>
      <c r="Q966" s="64">
        <v>986</v>
      </c>
      <c r="R966" s="64">
        <v>982</v>
      </c>
      <c r="S966" s="64">
        <v>964</v>
      </c>
      <c r="T966" s="64">
        <v>947</v>
      </c>
      <c r="U966" s="64">
        <v>957</v>
      </c>
      <c r="V966" s="64">
        <v>955</v>
      </c>
      <c r="W966" s="64">
        <v>962</v>
      </c>
      <c r="X966" s="64">
        <v>934</v>
      </c>
      <c r="Y966" s="64">
        <v>886</v>
      </c>
      <c r="Z966" s="64">
        <v>834</v>
      </c>
      <c r="AA966" s="64">
        <v>784</v>
      </c>
      <c r="AB966" s="65">
        <v>2</v>
      </c>
      <c r="AC966" s="65">
        <f t="shared" si="45"/>
        <v>0</v>
      </c>
      <c r="AD966" s="65">
        <v>3</v>
      </c>
      <c r="AF966" s="59">
        <v>14</v>
      </c>
      <c r="AG966" s="59">
        <v>2</v>
      </c>
      <c r="AH966">
        <v>2023</v>
      </c>
      <c r="AI966" s="74"/>
    </row>
    <row r="967" spans="1:35">
      <c r="A967" s="64">
        <v>20230824</v>
      </c>
      <c r="B967" s="64">
        <f t="shared" si="46"/>
        <v>956</v>
      </c>
      <c r="C967" s="64">
        <f t="shared" si="47"/>
        <v>629</v>
      </c>
      <c r="D967" s="64">
        <v>723</v>
      </c>
      <c r="E967" s="64">
        <v>680</v>
      </c>
      <c r="F967" s="64">
        <v>652</v>
      </c>
      <c r="G967" s="64">
        <v>634</v>
      </c>
      <c r="H967" s="64">
        <v>629</v>
      </c>
      <c r="I967" s="64">
        <v>646</v>
      </c>
      <c r="J967" s="64">
        <v>681</v>
      </c>
      <c r="K967" s="64">
        <v>759</v>
      </c>
      <c r="L967" s="64">
        <v>853</v>
      </c>
      <c r="M967" s="64">
        <v>916</v>
      </c>
      <c r="N967" s="64">
        <v>930</v>
      </c>
      <c r="O967" s="64">
        <v>906</v>
      </c>
      <c r="P967" s="64">
        <v>905</v>
      </c>
      <c r="Q967" s="64">
        <v>900</v>
      </c>
      <c r="R967" s="64">
        <v>912</v>
      </c>
      <c r="S967" s="64">
        <v>898</v>
      </c>
      <c r="T967" s="64">
        <v>922</v>
      </c>
      <c r="U967" s="64">
        <v>948</v>
      </c>
      <c r="V967" s="64">
        <v>956</v>
      </c>
      <c r="W967" s="64">
        <v>951</v>
      </c>
      <c r="X967" s="64">
        <v>919</v>
      </c>
      <c r="Y967" s="64">
        <v>864</v>
      </c>
      <c r="Z967" s="64">
        <v>811</v>
      </c>
      <c r="AA967" s="64">
        <v>764</v>
      </c>
      <c r="AB967" s="65">
        <v>2</v>
      </c>
      <c r="AC967" s="65">
        <f t="shared" si="45"/>
        <v>0</v>
      </c>
      <c r="AD967" s="65">
        <v>4</v>
      </c>
      <c r="AF967" s="59">
        <v>15</v>
      </c>
      <c r="AG967" s="59">
        <v>5</v>
      </c>
      <c r="AH967">
        <v>2023</v>
      </c>
      <c r="AI967" s="74"/>
    </row>
    <row r="968" spans="1:35">
      <c r="A968" s="64">
        <v>20230825</v>
      </c>
      <c r="B968" s="64">
        <f t="shared" si="46"/>
        <v>959</v>
      </c>
      <c r="C968" s="64">
        <f t="shared" si="47"/>
        <v>603</v>
      </c>
      <c r="D968" s="64">
        <v>702</v>
      </c>
      <c r="E968" s="64">
        <v>657</v>
      </c>
      <c r="F968" s="64">
        <v>630</v>
      </c>
      <c r="G968" s="64">
        <v>611</v>
      </c>
      <c r="H968" s="64">
        <v>603</v>
      </c>
      <c r="I968" s="64">
        <v>617</v>
      </c>
      <c r="J968" s="64">
        <v>653</v>
      </c>
      <c r="K968" s="64">
        <v>694</v>
      </c>
      <c r="L968" s="64">
        <v>760</v>
      </c>
      <c r="M968" s="64">
        <v>816</v>
      </c>
      <c r="N968" s="64">
        <v>844</v>
      </c>
      <c r="O968" s="64">
        <v>862</v>
      </c>
      <c r="P968" s="64">
        <v>861</v>
      </c>
      <c r="Q968" s="64">
        <v>884</v>
      </c>
      <c r="R968" s="64">
        <v>900</v>
      </c>
      <c r="S968" s="64">
        <v>920</v>
      </c>
      <c r="T968" s="64">
        <v>943</v>
      </c>
      <c r="U968" s="64">
        <v>959</v>
      </c>
      <c r="V968" s="64">
        <v>950</v>
      </c>
      <c r="W968" s="64">
        <v>948</v>
      </c>
      <c r="X968" s="64">
        <v>917</v>
      </c>
      <c r="Y968" s="64">
        <v>861</v>
      </c>
      <c r="Z968" s="64">
        <v>811</v>
      </c>
      <c r="AA968" s="64">
        <v>768</v>
      </c>
      <c r="AB968" s="65">
        <v>2</v>
      </c>
      <c r="AC968" s="65">
        <f t="shared" si="45"/>
        <v>0</v>
      </c>
      <c r="AD968" s="65">
        <v>5</v>
      </c>
      <c r="AF968" s="59">
        <v>15</v>
      </c>
      <c r="AG968" s="59">
        <v>15</v>
      </c>
      <c r="AH968">
        <v>2023</v>
      </c>
      <c r="AI968" s="74"/>
    </row>
    <row r="969" spans="1:35">
      <c r="A969" s="64">
        <v>20230826</v>
      </c>
      <c r="B969" s="64">
        <f t="shared" si="46"/>
        <v>919</v>
      </c>
      <c r="C969" s="64">
        <f t="shared" si="47"/>
        <v>605</v>
      </c>
      <c r="D969" s="64">
        <v>711</v>
      </c>
      <c r="E969" s="64">
        <v>665</v>
      </c>
      <c r="F969" s="64">
        <v>633</v>
      </c>
      <c r="G969" s="64">
        <v>611</v>
      </c>
      <c r="H969" s="64">
        <v>605</v>
      </c>
      <c r="I969" s="64">
        <v>618</v>
      </c>
      <c r="J969" s="64">
        <v>636</v>
      </c>
      <c r="K969" s="64">
        <v>645</v>
      </c>
      <c r="L969" s="64">
        <v>676</v>
      </c>
      <c r="M969" s="64">
        <v>715</v>
      </c>
      <c r="N969" s="64">
        <v>745</v>
      </c>
      <c r="O969" s="64">
        <v>753</v>
      </c>
      <c r="P969" s="64">
        <v>762</v>
      </c>
      <c r="Q969" s="64">
        <v>790</v>
      </c>
      <c r="R969" s="64">
        <v>810</v>
      </c>
      <c r="S969" s="64">
        <v>817</v>
      </c>
      <c r="T969" s="64">
        <v>855</v>
      </c>
      <c r="U969" s="64">
        <v>904</v>
      </c>
      <c r="V969" s="64">
        <v>915</v>
      </c>
      <c r="W969" s="64">
        <v>919</v>
      </c>
      <c r="X969" s="64">
        <v>891</v>
      </c>
      <c r="Y969" s="64">
        <v>842</v>
      </c>
      <c r="Z969" s="64">
        <v>793</v>
      </c>
      <c r="AA969" s="64">
        <v>744</v>
      </c>
      <c r="AB969" s="65">
        <v>2</v>
      </c>
      <c r="AC969" s="65">
        <f t="shared" si="45"/>
        <v>1</v>
      </c>
      <c r="AD969" s="65">
        <v>6</v>
      </c>
      <c r="AF969" s="59">
        <v>15</v>
      </c>
      <c r="AG969" s="59">
        <v>15</v>
      </c>
      <c r="AH969">
        <v>2023</v>
      </c>
      <c r="AI969" s="74"/>
    </row>
    <row r="970" spans="1:35">
      <c r="A970" s="64">
        <v>20230827</v>
      </c>
      <c r="B970" s="64">
        <f t="shared" si="46"/>
        <v>953</v>
      </c>
      <c r="C970" s="64">
        <f t="shared" si="47"/>
        <v>591</v>
      </c>
      <c r="D970" s="64">
        <v>687</v>
      </c>
      <c r="E970" s="64">
        <v>646</v>
      </c>
      <c r="F970" s="64">
        <v>613</v>
      </c>
      <c r="G970" s="64">
        <v>595</v>
      </c>
      <c r="H970" s="64">
        <v>591</v>
      </c>
      <c r="I970" s="64">
        <v>604</v>
      </c>
      <c r="J970" s="64">
        <v>613</v>
      </c>
      <c r="K970" s="64">
        <v>627</v>
      </c>
      <c r="L970" s="64">
        <v>660</v>
      </c>
      <c r="M970" s="64">
        <v>708</v>
      </c>
      <c r="N970" s="64">
        <v>740</v>
      </c>
      <c r="O970" s="64">
        <v>760</v>
      </c>
      <c r="P970" s="64">
        <v>773</v>
      </c>
      <c r="Q970" s="64">
        <v>799</v>
      </c>
      <c r="R970" s="64">
        <v>808</v>
      </c>
      <c r="S970" s="64">
        <v>839</v>
      </c>
      <c r="T970" s="64">
        <v>888</v>
      </c>
      <c r="U970" s="64">
        <v>935</v>
      </c>
      <c r="V970" s="64">
        <v>950</v>
      </c>
      <c r="W970" s="64">
        <v>953</v>
      </c>
      <c r="X970" s="64">
        <v>930</v>
      </c>
      <c r="Y970" s="64">
        <v>883</v>
      </c>
      <c r="Z970" s="64">
        <v>828</v>
      </c>
      <c r="AA970" s="64">
        <v>776</v>
      </c>
      <c r="AB970" s="65">
        <v>2</v>
      </c>
      <c r="AC970" s="65">
        <f t="shared" si="45"/>
        <v>2</v>
      </c>
      <c r="AD970" s="65">
        <v>7</v>
      </c>
      <c r="AF970" s="59">
        <v>15</v>
      </c>
      <c r="AG970" s="59">
        <v>15</v>
      </c>
      <c r="AH970">
        <v>2023</v>
      </c>
      <c r="AI970" s="74"/>
    </row>
    <row r="971" spans="1:35">
      <c r="A971" s="64">
        <v>20230828</v>
      </c>
      <c r="B971" s="64">
        <f t="shared" si="46"/>
        <v>1018</v>
      </c>
      <c r="C971" s="64">
        <f t="shared" si="47"/>
        <v>623</v>
      </c>
      <c r="D971" s="64">
        <v>714</v>
      </c>
      <c r="E971" s="64">
        <v>674</v>
      </c>
      <c r="F971" s="64">
        <v>649</v>
      </c>
      <c r="G971" s="64">
        <v>630</v>
      </c>
      <c r="H971" s="64">
        <v>623</v>
      </c>
      <c r="I971" s="64">
        <v>635</v>
      </c>
      <c r="J971" s="64">
        <v>670</v>
      </c>
      <c r="K971" s="64">
        <v>738</v>
      </c>
      <c r="L971" s="64">
        <v>829</v>
      </c>
      <c r="M971" s="64">
        <v>887</v>
      </c>
      <c r="N971" s="64">
        <v>917</v>
      </c>
      <c r="O971" s="64">
        <v>937</v>
      </c>
      <c r="P971" s="64">
        <v>954</v>
      </c>
      <c r="Q971" s="64">
        <v>970</v>
      </c>
      <c r="R971" s="64">
        <v>973</v>
      </c>
      <c r="S971" s="64">
        <v>1001</v>
      </c>
      <c r="T971" s="64">
        <v>1006</v>
      </c>
      <c r="U971" s="64">
        <v>1018</v>
      </c>
      <c r="V971" s="64">
        <v>1014</v>
      </c>
      <c r="W971" s="64">
        <v>1012</v>
      </c>
      <c r="X971" s="64">
        <v>978</v>
      </c>
      <c r="Y971" s="64">
        <v>920</v>
      </c>
      <c r="Z971" s="64">
        <v>864</v>
      </c>
      <c r="AA971" s="64">
        <v>806</v>
      </c>
      <c r="AB971" s="65">
        <v>2</v>
      </c>
      <c r="AC971" s="65">
        <f t="shared" si="45"/>
        <v>0</v>
      </c>
      <c r="AD971" s="65">
        <v>1</v>
      </c>
      <c r="AF971" s="59">
        <v>15</v>
      </c>
      <c r="AG971" s="59">
        <v>13</v>
      </c>
      <c r="AH971">
        <v>2023</v>
      </c>
      <c r="AI971" s="74"/>
    </row>
    <row r="972" spans="1:35">
      <c r="A972" s="64">
        <v>20230829</v>
      </c>
      <c r="B972" s="64">
        <f t="shared" si="46"/>
        <v>1001</v>
      </c>
      <c r="C972" s="64">
        <f t="shared" si="47"/>
        <v>637</v>
      </c>
      <c r="D972" s="64">
        <v>742</v>
      </c>
      <c r="E972" s="64">
        <v>697</v>
      </c>
      <c r="F972" s="64">
        <v>666</v>
      </c>
      <c r="G972" s="64">
        <v>643</v>
      </c>
      <c r="H972" s="64">
        <v>637</v>
      </c>
      <c r="I972" s="64">
        <v>651</v>
      </c>
      <c r="J972" s="64">
        <v>689</v>
      </c>
      <c r="K972" s="64">
        <v>764</v>
      </c>
      <c r="L972" s="64">
        <v>835</v>
      </c>
      <c r="M972" s="64">
        <v>904</v>
      </c>
      <c r="N972" s="64">
        <v>916</v>
      </c>
      <c r="O972" s="64">
        <v>941</v>
      </c>
      <c r="P972" s="64">
        <v>953</v>
      </c>
      <c r="Q972" s="64">
        <v>986</v>
      </c>
      <c r="R972" s="64">
        <v>1001</v>
      </c>
      <c r="S972" s="64">
        <v>1000</v>
      </c>
      <c r="T972" s="64">
        <v>986</v>
      </c>
      <c r="U972" s="64">
        <v>982</v>
      </c>
      <c r="V972" s="64">
        <v>988</v>
      </c>
      <c r="W972" s="64">
        <v>993</v>
      </c>
      <c r="X972" s="64">
        <v>957</v>
      </c>
      <c r="Y972" s="64">
        <v>902</v>
      </c>
      <c r="Z972" s="64">
        <v>846</v>
      </c>
      <c r="AA972" s="64">
        <v>792</v>
      </c>
      <c r="AB972" s="65">
        <v>2</v>
      </c>
      <c r="AC972" s="65">
        <f t="shared" si="45"/>
        <v>0</v>
      </c>
      <c r="AD972" s="65">
        <v>2</v>
      </c>
      <c r="AF972" s="59">
        <v>15</v>
      </c>
      <c r="AG972" s="59">
        <v>8</v>
      </c>
      <c r="AH972">
        <v>2023</v>
      </c>
      <c r="AI972" s="74"/>
    </row>
    <row r="973" spans="1:35">
      <c r="A973" s="64">
        <v>20230830</v>
      </c>
      <c r="B973" s="64">
        <f t="shared" si="46"/>
        <v>937</v>
      </c>
      <c r="C973" s="64">
        <f t="shared" si="47"/>
        <v>630</v>
      </c>
      <c r="D973" s="64">
        <v>729</v>
      </c>
      <c r="E973" s="64">
        <v>683</v>
      </c>
      <c r="F973" s="64">
        <v>655</v>
      </c>
      <c r="G973" s="64">
        <v>635</v>
      </c>
      <c r="H973" s="64">
        <v>630</v>
      </c>
      <c r="I973" s="64">
        <v>646</v>
      </c>
      <c r="J973" s="64">
        <v>680</v>
      </c>
      <c r="K973" s="64">
        <v>763</v>
      </c>
      <c r="L973" s="64">
        <v>855</v>
      </c>
      <c r="M973" s="64">
        <v>914</v>
      </c>
      <c r="N973" s="64">
        <v>937</v>
      </c>
      <c r="O973" s="64">
        <v>927</v>
      </c>
      <c r="P973" s="64">
        <v>900</v>
      </c>
      <c r="Q973" s="64">
        <v>884</v>
      </c>
      <c r="R973" s="64">
        <v>851</v>
      </c>
      <c r="S973" s="64">
        <v>892</v>
      </c>
      <c r="T973" s="64">
        <v>893</v>
      </c>
      <c r="U973" s="64">
        <v>893</v>
      </c>
      <c r="V973" s="64">
        <v>881</v>
      </c>
      <c r="W973" s="64">
        <v>881</v>
      </c>
      <c r="X973" s="64">
        <v>850</v>
      </c>
      <c r="Y973" s="64">
        <v>804</v>
      </c>
      <c r="Z973" s="64">
        <v>763</v>
      </c>
      <c r="AA973" s="64">
        <v>725</v>
      </c>
      <c r="AB973" s="65">
        <v>2</v>
      </c>
      <c r="AC973" s="65">
        <f t="shared" si="45"/>
        <v>0</v>
      </c>
      <c r="AD973" s="65">
        <v>3</v>
      </c>
      <c r="AF973" s="59">
        <v>14</v>
      </c>
      <c r="AG973" s="59">
        <v>2</v>
      </c>
      <c r="AH973">
        <v>2023</v>
      </c>
      <c r="AI973" s="74"/>
    </row>
    <row r="974" spans="1:35">
      <c r="A974" s="64">
        <v>20230831</v>
      </c>
      <c r="B974" s="64">
        <f t="shared" si="46"/>
        <v>897</v>
      </c>
      <c r="C974" s="64">
        <f t="shared" si="47"/>
        <v>572</v>
      </c>
      <c r="D974" s="64">
        <v>667</v>
      </c>
      <c r="E974" s="64">
        <v>623</v>
      </c>
      <c r="F974" s="64">
        <v>596</v>
      </c>
      <c r="G974" s="64">
        <v>577</v>
      </c>
      <c r="H974" s="64">
        <v>572</v>
      </c>
      <c r="I974" s="64">
        <v>591</v>
      </c>
      <c r="J974" s="64">
        <v>628</v>
      </c>
      <c r="K974" s="64">
        <v>680</v>
      </c>
      <c r="L974" s="64">
        <v>744</v>
      </c>
      <c r="M974" s="64">
        <v>775</v>
      </c>
      <c r="N974" s="64">
        <v>817</v>
      </c>
      <c r="O974" s="64">
        <v>787</v>
      </c>
      <c r="P974" s="64">
        <v>778</v>
      </c>
      <c r="Q974" s="64">
        <v>816</v>
      </c>
      <c r="R974" s="64">
        <v>843</v>
      </c>
      <c r="S974" s="64">
        <v>865</v>
      </c>
      <c r="T974" s="64">
        <v>857</v>
      </c>
      <c r="U974" s="64">
        <v>890</v>
      </c>
      <c r="V974" s="64">
        <v>897</v>
      </c>
      <c r="W974" s="64">
        <v>891</v>
      </c>
      <c r="X974" s="64">
        <v>864</v>
      </c>
      <c r="Y974" s="64">
        <v>817</v>
      </c>
      <c r="Z974" s="64">
        <v>773</v>
      </c>
      <c r="AA974" s="64">
        <v>732</v>
      </c>
      <c r="AB974" s="65">
        <v>2</v>
      </c>
      <c r="AC974" s="65">
        <f t="shared" si="45"/>
        <v>0</v>
      </c>
      <c r="AD974" s="65">
        <v>4</v>
      </c>
      <c r="AF974" s="59">
        <v>14</v>
      </c>
      <c r="AG974" s="59">
        <v>13</v>
      </c>
      <c r="AH974">
        <v>2023</v>
      </c>
      <c r="AI974" s="74"/>
    </row>
    <row r="975" spans="1:35">
      <c r="A975" s="64">
        <v>20230901</v>
      </c>
      <c r="B975" s="64">
        <f t="shared" si="46"/>
        <v>902</v>
      </c>
      <c r="C975" s="64">
        <f t="shared" si="47"/>
        <v>585</v>
      </c>
      <c r="D975" s="64">
        <v>676</v>
      </c>
      <c r="E975" s="64">
        <v>637</v>
      </c>
      <c r="F975" s="64">
        <v>608</v>
      </c>
      <c r="G975" s="64">
        <v>588</v>
      </c>
      <c r="H975" s="64">
        <v>585</v>
      </c>
      <c r="I975" s="64">
        <v>599</v>
      </c>
      <c r="J975" s="64">
        <v>628</v>
      </c>
      <c r="K975" s="64">
        <v>704</v>
      </c>
      <c r="L975" s="64">
        <v>766</v>
      </c>
      <c r="M975" s="64">
        <v>802</v>
      </c>
      <c r="N975" s="64">
        <v>878</v>
      </c>
      <c r="O975" s="64">
        <v>864</v>
      </c>
      <c r="P975" s="64">
        <v>880</v>
      </c>
      <c r="Q975" s="64">
        <v>898</v>
      </c>
      <c r="R975" s="64">
        <v>901</v>
      </c>
      <c r="S975" s="64">
        <v>885</v>
      </c>
      <c r="T975" s="64">
        <v>882</v>
      </c>
      <c r="U975" s="64">
        <v>893</v>
      </c>
      <c r="V975" s="64">
        <v>891</v>
      </c>
      <c r="W975" s="64">
        <v>902</v>
      </c>
      <c r="X975" s="64">
        <v>872</v>
      </c>
      <c r="Y975" s="64">
        <v>828</v>
      </c>
      <c r="Z975" s="64">
        <v>791</v>
      </c>
      <c r="AA975" s="64">
        <v>745</v>
      </c>
      <c r="AB975" s="65">
        <v>3</v>
      </c>
      <c r="AC975" s="65">
        <f t="shared" si="45"/>
        <v>0</v>
      </c>
      <c r="AD975" s="65">
        <v>5</v>
      </c>
      <c r="AF975" s="59">
        <v>14</v>
      </c>
      <c r="AG975" s="59">
        <v>4</v>
      </c>
      <c r="AH975">
        <v>2023</v>
      </c>
      <c r="AI975" s="74"/>
    </row>
    <row r="976" spans="1:35">
      <c r="A976" s="64">
        <v>20230902</v>
      </c>
      <c r="B976" s="64">
        <f t="shared" si="46"/>
        <v>921</v>
      </c>
      <c r="C976" s="64">
        <f t="shared" si="47"/>
        <v>593</v>
      </c>
      <c r="D976" s="64">
        <v>693</v>
      </c>
      <c r="E976" s="64">
        <v>652</v>
      </c>
      <c r="F976" s="64">
        <v>627</v>
      </c>
      <c r="G976" s="64">
        <v>606</v>
      </c>
      <c r="H976" s="64">
        <v>593</v>
      </c>
      <c r="I976" s="64">
        <v>599</v>
      </c>
      <c r="J976" s="64">
        <v>612</v>
      </c>
      <c r="K976" s="64">
        <v>639</v>
      </c>
      <c r="L976" s="64">
        <v>701</v>
      </c>
      <c r="M976" s="64">
        <v>738</v>
      </c>
      <c r="N976" s="64">
        <v>755</v>
      </c>
      <c r="O976" s="64">
        <v>786</v>
      </c>
      <c r="P976" s="64">
        <v>790</v>
      </c>
      <c r="Q976" s="64">
        <v>776</v>
      </c>
      <c r="R976" s="64">
        <v>808</v>
      </c>
      <c r="S976" s="64">
        <v>819</v>
      </c>
      <c r="T976" s="64">
        <v>872</v>
      </c>
      <c r="U976" s="64">
        <v>921</v>
      </c>
      <c r="V976" s="64">
        <v>917</v>
      </c>
      <c r="W976" s="64">
        <v>919</v>
      </c>
      <c r="X976" s="64">
        <v>891</v>
      </c>
      <c r="Y976" s="64">
        <v>843</v>
      </c>
      <c r="Z976" s="64">
        <v>798</v>
      </c>
      <c r="AA976" s="64">
        <v>759</v>
      </c>
      <c r="AB976" s="65">
        <v>3</v>
      </c>
      <c r="AC976" s="65">
        <f t="shared" si="45"/>
        <v>1</v>
      </c>
      <c r="AD976" s="65">
        <v>6</v>
      </c>
      <c r="AF976" s="59">
        <v>15</v>
      </c>
      <c r="AG976" s="59">
        <v>13</v>
      </c>
      <c r="AH976">
        <v>2023</v>
      </c>
      <c r="AI976" s="74"/>
    </row>
    <row r="977" spans="1:35">
      <c r="A977" s="64">
        <v>20230903</v>
      </c>
      <c r="B977" s="64">
        <f t="shared" si="46"/>
        <v>946</v>
      </c>
      <c r="C977" s="64">
        <f t="shared" si="47"/>
        <v>599</v>
      </c>
      <c r="D977" s="64">
        <v>708</v>
      </c>
      <c r="E977" s="64">
        <v>664</v>
      </c>
      <c r="F977" s="64">
        <v>629</v>
      </c>
      <c r="G977" s="64">
        <v>610</v>
      </c>
      <c r="H977" s="64">
        <v>599</v>
      </c>
      <c r="I977" s="64">
        <v>605</v>
      </c>
      <c r="J977" s="64">
        <v>621</v>
      </c>
      <c r="K977" s="64">
        <v>647</v>
      </c>
      <c r="L977" s="64">
        <v>679</v>
      </c>
      <c r="M977" s="64">
        <v>729</v>
      </c>
      <c r="N977" s="64">
        <v>740</v>
      </c>
      <c r="O977" s="64">
        <v>763</v>
      </c>
      <c r="P977" s="64">
        <v>787</v>
      </c>
      <c r="Q977" s="64">
        <v>802</v>
      </c>
      <c r="R977" s="64">
        <v>824</v>
      </c>
      <c r="S977" s="64">
        <v>859</v>
      </c>
      <c r="T977" s="64">
        <v>901</v>
      </c>
      <c r="U977" s="64">
        <v>933</v>
      </c>
      <c r="V977" s="64">
        <v>946</v>
      </c>
      <c r="W977" s="64">
        <v>939</v>
      </c>
      <c r="X977" s="64">
        <v>908</v>
      </c>
      <c r="Y977" s="64">
        <v>856</v>
      </c>
      <c r="Z977" s="64">
        <v>804</v>
      </c>
      <c r="AA977" s="64">
        <v>753</v>
      </c>
      <c r="AB977" s="65">
        <v>3</v>
      </c>
      <c r="AC977" s="65">
        <f t="shared" si="45"/>
        <v>2</v>
      </c>
      <c r="AD977" s="65">
        <v>7</v>
      </c>
      <c r="AF977" s="59">
        <v>15</v>
      </c>
      <c r="AG977" s="59">
        <v>14</v>
      </c>
      <c r="AH977">
        <v>2023</v>
      </c>
      <c r="AI977" s="74"/>
    </row>
    <row r="978" spans="1:35">
      <c r="A978" s="64">
        <v>20230904</v>
      </c>
      <c r="B978" s="64">
        <f t="shared" si="46"/>
        <v>1003</v>
      </c>
      <c r="C978" s="64">
        <f t="shared" si="47"/>
        <v>597</v>
      </c>
      <c r="D978" s="64">
        <v>693</v>
      </c>
      <c r="E978" s="64">
        <v>649</v>
      </c>
      <c r="F978" s="64">
        <v>623</v>
      </c>
      <c r="G978" s="64">
        <v>606</v>
      </c>
      <c r="H978" s="64">
        <v>597</v>
      </c>
      <c r="I978" s="64">
        <v>616</v>
      </c>
      <c r="J978" s="64">
        <v>651</v>
      </c>
      <c r="K978" s="64">
        <v>709</v>
      </c>
      <c r="L978" s="64">
        <v>792</v>
      </c>
      <c r="M978" s="64">
        <v>847</v>
      </c>
      <c r="N978" s="64">
        <v>872</v>
      </c>
      <c r="O978" s="64">
        <v>880</v>
      </c>
      <c r="P978" s="64">
        <v>885</v>
      </c>
      <c r="Q978" s="64">
        <v>913</v>
      </c>
      <c r="R978" s="64">
        <v>919</v>
      </c>
      <c r="S978" s="64">
        <v>938</v>
      </c>
      <c r="T978" s="64">
        <v>974</v>
      </c>
      <c r="U978" s="64">
        <v>1003</v>
      </c>
      <c r="V978" s="64">
        <v>991</v>
      </c>
      <c r="W978" s="64">
        <v>974</v>
      </c>
      <c r="X978" s="64">
        <v>934</v>
      </c>
      <c r="Y978" s="64">
        <v>875</v>
      </c>
      <c r="Z978" s="64">
        <v>820</v>
      </c>
      <c r="AA978" s="64">
        <v>770</v>
      </c>
      <c r="AB978" s="65">
        <v>3</v>
      </c>
      <c r="AC978" s="65">
        <f t="shared" si="45"/>
        <v>0</v>
      </c>
      <c r="AD978" s="65">
        <v>1</v>
      </c>
      <c r="AF978" s="59">
        <v>14</v>
      </c>
      <c r="AG978" s="59">
        <v>14</v>
      </c>
      <c r="AH978">
        <v>2023</v>
      </c>
      <c r="AI978" s="74"/>
    </row>
    <row r="979" spans="1:35">
      <c r="A979" s="64">
        <v>20230905</v>
      </c>
      <c r="B979" s="64">
        <f t="shared" si="46"/>
        <v>976</v>
      </c>
      <c r="C979" s="64">
        <f t="shared" si="47"/>
        <v>609</v>
      </c>
      <c r="D979" s="64">
        <v>710</v>
      </c>
      <c r="E979" s="64">
        <v>666</v>
      </c>
      <c r="F979" s="64">
        <v>635</v>
      </c>
      <c r="G979" s="64">
        <v>616</v>
      </c>
      <c r="H979" s="64">
        <v>609</v>
      </c>
      <c r="I979" s="64">
        <v>622</v>
      </c>
      <c r="J979" s="64">
        <v>657</v>
      </c>
      <c r="K979" s="64">
        <v>734</v>
      </c>
      <c r="L979" s="64">
        <v>765</v>
      </c>
      <c r="M979" s="64">
        <v>815</v>
      </c>
      <c r="N979" s="64">
        <v>834</v>
      </c>
      <c r="O979" s="64">
        <v>837</v>
      </c>
      <c r="P979" s="64">
        <v>880</v>
      </c>
      <c r="Q979" s="64">
        <v>861</v>
      </c>
      <c r="R979" s="64">
        <v>875</v>
      </c>
      <c r="S979" s="64">
        <v>897</v>
      </c>
      <c r="T979" s="64">
        <v>931</v>
      </c>
      <c r="U979" s="64">
        <v>976</v>
      </c>
      <c r="V979" s="64">
        <v>953</v>
      </c>
      <c r="W979" s="64">
        <v>934</v>
      </c>
      <c r="X979" s="64">
        <v>895</v>
      </c>
      <c r="Y979" s="64">
        <v>843</v>
      </c>
      <c r="Z979" s="64">
        <v>798</v>
      </c>
      <c r="AA979" s="64">
        <v>749</v>
      </c>
      <c r="AB979" s="65">
        <v>3</v>
      </c>
      <c r="AC979" s="65">
        <f t="shared" si="45"/>
        <v>0</v>
      </c>
      <c r="AD979" s="65">
        <v>2</v>
      </c>
      <c r="AF979" s="59">
        <v>14</v>
      </c>
      <c r="AG979" s="59">
        <v>13</v>
      </c>
      <c r="AH979">
        <v>2023</v>
      </c>
      <c r="AI979" s="74"/>
    </row>
    <row r="980" spans="1:35">
      <c r="A980" s="64">
        <v>20230906</v>
      </c>
      <c r="B980" s="64">
        <f t="shared" si="46"/>
        <v>980</v>
      </c>
      <c r="C980" s="64">
        <f t="shared" si="47"/>
        <v>599</v>
      </c>
      <c r="D980" s="64">
        <v>690</v>
      </c>
      <c r="E980" s="64">
        <v>650</v>
      </c>
      <c r="F980" s="64">
        <v>622</v>
      </c>
      <c r="G980" s="64">
        <v>603</v>
      </c>
      <c r="H980" s="64">
        <v>599</v>
      </c>
      <c r="I980" s="64">
        <v>617</v>
      </c>
      <c r="J980" s="64">
        <v>652</v>
      </c>
      <c r="K980" s="64">
        <v>699</v>
      </c>
      <c r="L980" s="64">
        <v>755</v>
      </c>
      <c r="M980" s="64">
        <v>798</v>
      </c>
      <c r="N980" s="64">
        <v>824</v>
      </c>
      <c r="O980" s="64">
        <v>832</v>
      </c>
      <c r="P980" s="64">
        <v>832</v>
      </c>
      <c r="Q980" s="64">
        <v>859</v>
      </c>
      <c r="R980" s="64">
        <v>880</v>
      </c>
      <c r="S980" s="64">
        <v>906</v>
      </c>
      <c r="T980" s="64">
        <v>945</v>
      </c>
      <c r="U980" s="64">
        <v>980</v>
      </c>
      <c r="V980" s="64">
        <v>974</v>
      </c>
      <c r="W980" s="64">
        <v>963</v>
      </c>
      <c r="X980" s="64">
        <v>927</v>
      </c>
      <c r="Y980" s="64">
        <v>870</v>
      </c>
      <c r="Z980" s="64">
        <v>819</v>
      </c>
      <c r="AA980" s="64">
        <v>762</v>
      </c>
      <c r="AB980" s="65">
        <v>3</v>
      </c>
      <c r="AC980" s="65">
        <f t="shared" si="45"/>
        <v>0</v>
      </c>
      <c r="AD980" s="65">
        <v>3</v>
      </c>
      <c r="AF980" s="59">
        <v>14</v>
      </c>
      <c r="AG980" s="59">
        <v>15</v>
      </c>
      <c r="AH980">
        <v>2023</v>
      </c>
      <c r="AI980" s="74"/>
    </row>
    <row r="981" spans="1:35">
      <c r="A981" s="64">
        <v>20230907</v>
      </c>
      <c r="B981" s="64">
        <f t="shared" si="46"/>
        <v>921</v>
      </c>
      <c r="C981" s="64">
        <f t="shared" si="47"/>
        <v>605</v>
      </c>
      <c r="D981" s="64">
        <v>701</v>
      </c>
      <c r="E981" s="64">
        <v>663</v>
      </c>
      <c r="F981" s="64">
        <v>633</v>
      </c>
      <c r="G981" s="64">
        <v>611</v>
      </c>
      <c r="H981" s="64">
        <v>605</v>
      </c>
      <c r="I981" s="64">
        <v>620</v>
      </c>
      <c r="J981" s="64">
        <v>650</v>
      </c>
      <c r="K981" s="64">
        <v>694</v>
      </c>
      <c r="L981" s="64">
        <v>742</v>
      </c>
      <c r="M981" s="64">
        <v>786</v>
      </c>
      <c r="N981" s="64">
        <v>802</v>
      </c>
      <c r="O981" s="64">
        <v>804</v>
      </c>
      <c r="P981" s="64">
        <v>799</v>
      </c>
      <c r="Q981" s="64">
        <v>819</v>
      </c>
      <c r="R981" s="64">
        <v>824</v>
      </c>
      <c r="S981" s="64">
        <v>843</v>
      </c>
      <c r="T981" s="64">
        <v>890</v>
      </c>
      <c r="U981" s="64">
        <v>921</v>
      </c>
      <c r="V981" s="64">
        <v>914</v>
      </c>
      <c r="W981" s="64">
        <v>906</v>
      </c>
      <c r="X981" s="64">
        <v>875</v>
      </c>
      <c r="Y981" s="64">
        <v>827</v>
      </c>
      <c r="Z981" s="64">
        <v>784</v>
      </c>
      <c r="AA981" s="64">
        <v>736</v>
      </c>
      <c r="AB981" s="65">
        <v>3</v>
      </c>
      <c r="AC981" s="65">
        <f t="shared" si="45"/>
        <v>0</v>
      </c>
      <c r="AD981" s="65">
        <v>4</v>
      </c>
      <c r="AF981" s="59">
        <v>14</v>
      </c>
      <c r="AG981" s="59">
        <v>15</v>
      </c>
      <c r="AH981">
        <v>2023</v>
      </c>
      <c r="AI981" s="74"/>
    </row>
    <row r="982" spans="1:35">
      <c r="A982" s="64">
        <v>20230908</v>
      </c>
      <c r="B982" s="64">
        <f t="shared" si="46"/>
        <v>898</v>
      </c>
      <c r="C982" s="64">
        <f t="shared" si="47"/>
        <v>592</v>
      </c>
      <c r="D982" s="64">
        <v>682</v>
      </c>
      <c r="E982" s="64">
        <v>643</v>
      </c>
      <c r="F982" s="64">
        <v>618</v>
      </c>
      <c r="G982" s="64">
        <v>597</v>
      </c>
      <c r="H982" s="64">
        <v>592</v>
      </c>
      <c r="I982" s="64">
        <v>605</v>
      </c>
      <c r="J982" s="64">
        <v>635</v>
      </c>
      <c r="K982" s="64">
        <v>669</v>
      </c>
      <c r="L982" s="64">
        <v>720</v>
      </c>
      <c r="M982" s="64">
        <v>754</v>
      </c>
      <c r="N982" s="64">
        <v>765</v>
      </c>
      <c r="O982" s="64">
        <v>771</v>
      </c>
      <c r="P982" s="64">
        <v>765</v>
      </c>
      <c r="Q982" s="64">
        <v>790</v>
      </c>
      <c r="R982" s="64">
        <v>811</v>
      </c>
      <c r="S982" s="64">
        <v>836</v>
      </c>
      <c r="T982" s="64">
        <v>869</v>
      </c>
      <c r="U982" s="64">
        <v>898</v>
      </c>
      <c r="V982" s="64">
        <v>891</v>
      </c>
      <c r="W982" s="64">
        <v>881</v>
      </c>
      <c r="X982" s="64">
        <v>843</v>
      </c>
      <c r="Y982" s="64">
        <v>797</v>
      </c>
      <c r="Z982" s="64">
        <v>756</v>
      </c>
      <c r="AA982" s="64">
        <v>720</v>
      </c>
      <c r="AB982" s="65">
        <v>3</v>
      </c>
      <c r="AC982" s="65">
        <f t="shared" si="45"/>
        <v>0</v>
      </c>
      <c r="AD982" s="65">
        <v>5</v>
      </c>
      <c r="AF982" s="59">
        <v>14</v>
      </c>
      <c r="AG982" s="59">
        <v>15</v>
      </c>
      <c r="AH982">
        <v>2023</v>
      </c>
      <c r="AI982" s="74"/>
    </row>
    <row r="983" spans="1:35">
      <c r="A983" s="64">
        <v>20230909</v>
      </c>
      <c r="B983" s="64">
        <f t="shared" si="46"/>
        <v>864</v>
      </c>
      <c r="C983" s="64">
        <f t="shared" si="47"/>
        <v>575</v>
      </c>
      <c r="D983" s="64">
        <v>663</v>
      </c>
      <c r="E983" s="64">
        <v>624</v>
      </c>
      <c r="F983" s="64">
        <v>598</v>
      </c>
      <c r="G983" s="64">
        <v>581</v>
      </c>
      <c r="H983" s="64">
        <v>575</v>
      </c>
      <c r="I983" s="64">
        <v>591</v>
      </c>
      <c r="J983" s="64">
        <v>608</v>
      </c>
      <c r="K983" s="64">
        <v>616</v>
      </c>
      <c r="L983" s="64">
        <v>647</v>
      </c>
      <c r="M983" s="64">
        <v>688</v>
      </c>
      <c r="N983" s="64">
        <v>710</v>
      </c>
      <c r="O983" s="64">
        <v>721</v>
      </c>
      <c r="P983" s="64">
        <v>722</v>
      </c>
      <c r="Q983" s="64">
        <v>741</v>
      </c>
      <c r="R983" s="64">
        <v>758</v>
      </c>
      <c r="S983" s="64">
        <v>773</v>
      </c>
      <c r="T983" s="64">
        <v>811</v>
      </c>
      <c r="U983" s="64">
        <v>852</v>
      </c>
      <c r="V983" s="64">
        <v>864</v>
      </c>
      <c r="W983" s="64">
        <v>857</v>
      </c>
      <c r="X983" s="64">
        <v>823</v>
      </c>
      <c r="Y983" s="64">
        <v>780</v>
      </c>
      <c r="Z983" s="64">
        <v>737</v>
      </c>
      <c r="AA983" s="64">
        <v>698</v>
      </c>
      <c r="AB983" s="65">
        <v>3</v>
      </c>
      <c r="AC983" s="65">
        <f t="shared" si="45"/>
        <v>1</v>
      </c>
      <c r="AD983" s="65">
        <v>6</v>
      </c>
      <c r="AF983" s="59">
        <v>14</v>
      </c>
      <c r="AG983" s="59">
        <v>15</v>
      </c>
      <c r="AH983">
        <v>2023</v>
      </c>
      <c r="AI983" s="74"/>
    </row>
    <row r="984" spans="1:35">
      <c r="A984" s="64">
        <v>20230910</v>
      </c>
      <c r="B984" s="64">
        <f t="shared" si="46"/>
        <v>852</v>
      </c>
      <c r="C984" s="64">
        <f t="shared" si="47"/>
        <v>567</v>
      </c>
      <c r="D984" s="64">
        <v>647</v>
      </c>
      <c r="E984" s="64">
        <v>609</v>
      </c>
      <c r="F984" s="64">
        <v>585</v>
      </c>
      <c r="G984" s="64">
        <v>569</v>
      </c>
      <c r="H984" s="64">
        <v>567</v>
      </c>
      <c r="I984" s="64">
        <v>581</v>
      </c>
      <c r="J984" s="64">
        <v>592</v>
      </c>
      <c r="K984" s="64">
        <v>601</v>
      </c>
      <c r="L984" s="64">
        <v>609</v>
      </c>
      <c r="M984" s="64">
        <v>659</v>
      </c>
      <c r="N984" s="64">
        <v>687</v>
      </c>
      <c r="O984" s="64">
        <v>712</v>
      </c>
      <c r="P984" s="64">
        <v>715</v>
      </c>
      <c r="Q984" s="64">
        <v>715</v>
      </c>
      <c r="R984" s="64">
        <v>726</v>
      </c>
      <c r="S984" s="64">
        <v>752</v>
      </c>
      <c r="T984" s="64">
        <v>802</v>
      </c>
      <c r="U984" s="64">
        <v>832</v>
      </c>
      <c r="V984" s="64">
        <v>851</v>
      </c>
      <c r="W984" s="64">
        <v>852</v>
      </c>
      <c r="X984" s="64">
        <v>821</v>
      </c>
      <c r="Y984" s="64">
        <v>771</v>
      </c>
      <c r="Z984" s="64">
        <v>732</v>
      </c>
      <c r="AA984" s="64">
        <v>688</v>
      </c>
      <c r="AB984" s="65">
        <v>3</v>
      </c>
      <c r="AC984" s="65">
        <f t="shared" si="45"/>
        <v>2</v>
      </c>
      <c r="AD984" s="65">
        <v>7</v>
      </c>
      <c r="AF984" s="59">
        <v>14</v>
      </c>
      <c r="AG984" s="59">
        <v>11</v>
      </c>
      <c r="AH984">
        <v>2023</v>
      </c>
      <c r="AI984" s="74"/>
    </row>
    <row r="985" spans="1:35">
      <c r="A985" s="64">
        <v>20230911</v>
      </c>
      <c r="B985" s="64">
        <f t="shared" si="46"/>
        <v>927</v>
      </c>
      <c r="C985" s="64">
        <f t="shared" si="47"/>
        <v>563</v>
      </c>
      <c r="D985" s="64">
        <v>638</v>
      </c>
      <c r="E985" s="64">
        <v>602</v>
      </c>
      <c r="F985" s="64">
        <v>580</v>
      </c>
      <c r="G985" s="64">
        <v>567</v>
      </c>
      <c r="H985" s="64">
        <v>563</v>
      </c>
      <c r="I985" s="64">
        <v>579</v>
      </c>
      <c r="J985" s="64">
        <v>611</v>
      </c>
      <c r="K985" s="64">
        <v>644</v>
      </c>
      <c r="L985" s="64">
        <v>710</v>
      </c>
      <c r="M985" s="64">
        <v>771</v>
      </c>
      <c r="N985" s="64">
        <v>793</v>
      </c>
      <c r="O985" s="64">
        <v>802</v>
      </c>
      <c r="P985" s="64">
        <v>804</v>
      </c>
      <c r="Q985" s="64">
        <v>852</v>
      </c>
      <c r="R985" s="64">
        <v>855</v>
      </c>
      <c r="S985" s="64">
        <v>890</v>
      </c>
      <c r="T985" s="64">
        <v>909</v>
      </c>
      <c r="U985" s="64">
        <v>927</v>
      </c>
      <c r="V985" s="64">
        <v>923</v>
      </c>
      <c r="W985" s="64">
        <v>918</v>
      </c>
      <c r="X985" s="64">
        <v>882</v>
      </c>
      <c r="Y985" s="64">
        <v>824</v>
      </c>
      <c r="Z985" s="64">
        <v>775</v>
      </c>
      <c r="AA985" s="64">
        <v>728</v>
      </c>
      <c r="AB985" s="65">
        <v>3</v>
      </c>
      <c r="AC985" s="65">
        <f t="shared" si="45"/>
        <v>0</v>
      </c>
      <c r="AD985" s="65">
        <v>1</v>
      </c>
      <c r="AF985" s="59">
        <v>14</v>
      </c>
      <c r="AG985" s="59">
        <v>14</v>
      </c>
      <c r="AH985">
        <v>2023</v>
      </c>
      <c r="AI985" s="74"/>
    </row>
    <row r="986" spans="1:35">
      <c r="A986" s="64">
        <v>20230912</v>
      </c>
      <c r="B986" s="64">
        <f t="shared" si="46"/>
        <v>935</v>
      </c>
      <c r="C986" s="64">
        <f t="shared" si="47"/>
        <v>585</v>
      </c>
      <c r="D986" s="64">
        <v>673</v>
      </c>
      <c r="E986" s="64">
        <v>633</v>
      </c>
      <c r="F986" s="64">
        <v>605</v>
      </c>
      <c r="G986" s="64">
        <v>588</v>
      </c>
      <c r="H986" s="64">
        <v>585</v>
      </c>
      <c r="I986" s="64">
        <v>599</v>
      </c>
      <c r="J986" s="64">
        <v>630</v>
      </c>
      <c r="K986" s="64">
        <v>678</v>
      </c>
      <c r="L986" s="64">
        <v>742</v>
      </c>
      <c r="M986" s="64">
        <v>805</v>
      </c>
      <c r="N986" s="64">
        <v>858</v>
      </c>
      <c r="O986" s="64">
        <v>877</v>
      </c>
      <c r="P986" s="64">
        <v>867</v>
      </c>
      <c r="Q986" s="64">
        <v>880</v>
      </c>
      <c r="R986" s="64">
        <v>912</v>
      </c>
      <c r="S986" s="64">
        <v>912</v>
      </c>
      <c r="T986" s="64">
        <v>908</v>
      </c>
      <c r="U986" s="64">
        <v>925</v>
      </c>
      <c r="V986" s="64">
        <v>935</v>
      </c>
      <c r="W986" s="64">
        <v>934</v>
      </c>
      <c r="X986" s="64">
        <v>894</v>
      </c>
      <c r="Y986" s="64">
        <v>839</v>
      </c>
      <c r="Z986" s="64">
        <v>790</v>
      </c>
      <c r="AA986" s="64">
        <v>743</v>
      </c>
      <c r="AB986" s="65">
        <v>3</v>
      </c>
      <c r="AC986" s="65">
        <f t="shared" si="45"/>
        <v>0</v>
      </c>
      <c r="AD986" s="65">
        <v>2</v>
      </c>
      <c r="AF986" s="59">
        <v>14</v>
      </c>
      <c r="AG986" s="59">
        <v>11</v>
      </c>
      <c r="AH986">
        <v>2023</v>
      </c>
      <c r="AI986" s="74"/>
    </row>
    <row r="987" spans="1:35">
      <c r="A987" s="64">
        <v>20230913</v>
      </c>
      <c r="B987" s="64">
        <f t="shared" si="46"/>
        <v>962</v>
      </c>
      <c r="C987" s="64">
        <f t="shared" si="47"/>
        <v>593</v>
      </c>
      <c r="D987" s="64">
        <v>684</v>
      </c>
      <c r="E987" s="64">
        <v>642</v>
      </c>
      <c r="F987" s="64">
        <v>614</v>
      </c>
      <c r="G987" s="64">
        <v>597</v>
      </c>
      <c r="H987" s="64">
        <v>593</v>
      </c>
      <c r="I987" s="64">
        <v>609</v>
      </c>
      <c r="J987" s="64">
        <v>639</v>
      </c>
      <c r="K987" s="64">
        <v>690</v>
      </c>
      <c r="L987" s="64">
        <v>781</v>
      </c>
      <c r="M987" s="64">
        <v>808</v>
      </c>
      <c r="N987" s="64">
        <v>852</v>
      </c>
      <c r="O987" s="64">
        <v>861</v>
      </c>
      <c r="P987" s="64">
        <v>869</v>
      </c>
      <c r="Q987" s="64">
        <v>877</v>
      </c>
      <c r="R987" s="64">
        <v>901</v>
      </c>
      <c r="S987" s="64">
        <v>957</v>
      </c>
      <c r="T987" s="64">
        <v>947</v>
      </c>
      <c r="U987" s="64">
        <v>958</v>
      </c>
      <c r="V987" s="64">
        <v>962</v>
      </c>
      <c r="W987" s="64">
        <v>959</v>
      </c>
      <c r="X987" s="64">
        <v>921</v>
      </c>
      <c r="Y987" s="64">
        <v>864</v>
      </c>
      <c r="Z987" s="64">
        <v>811</v>
      </c>
      <c r="AA987" s="64">
        <v>759</v>
      </c>
      <c r="AB987" s="65">
        <v>3</v>
      </c>
      <c r="AC987" s="65">
        <f t="shared" si="45"/>
        <v>0</v>
      </c>
      <c r="AD987" s="65">
        <v>3</v>
      </c>
      <c r="AF987" s="59">
        <v>15</v>
      </c>
      <c r="AG987" s="59">
        <v>11</v>
      </c>
      <c r="AH987">
        <v>2023</v>
      </c>
      <c r="AI987" s="74"/>
    </row>
    <row r="988" spans="1:35">
      <c r="A988" s="64">
        <v>20230914</v>
      </c>
      <c r="B988" s="64">
        <f t="shared" si="46"/>
        <v>884</v>
      </c>
      <c r="C988" s="64">
        <f t="shared" si="47"/>
        <v>599</v>
      </c>
      <c r="D988" s="64">
        <v>698</v>
      </c>
      <c r="E988" s="64">
        <v>655</v>
      </c>
      <c r="F988" s="64">
        <v>624</v>
      </c>
      <c r="G988" s="64">
        <v>604</v>
      </c>
      <c r="H988" s="64">
        <v>599</v>
      </c>
      <c r="I988" s="64">
        <v>616</v>
      </c>
      <c r="J988" s="64">
        <v>650</v>
      </c>
      <c r="K988" s="64">
        <v>716</v>
      </c>
      <c r="L988" s="64">
        <v>800</v>
      </c>
      <c r="M988" s="64">
        <v>870</v>
      </c>
      <c r="N988" s="64">
        <v>884</v>
      </c>
      <c r="O988" s="64">
        <v>877</v>
      </c>
      <c r="P988" s="64">
        <v>863</v>
      </c>
      <c r="Q988" s="64">
        <v>856</v>
      </c>
      <c r="R988" s="64">
        <v>869</v>
      </c>
      <c r="S988" s="64">
        <v>833</v>
      </c>
      <c r="T988" s="64">
        <v>873</v>
      </c>
      <c r="U988" s="64">
        <v>874</v>
      </c>
      <c r="V988" s="64">
        <v>876</v>
      </c>
      <c r="W988" s="64">
        <v>877</v>
      </c>
      <c r="X988" s="64">
        <v>855</v>
      </c>
      <c r="Y988" s="64">
        <v>810</v>
      </c>
      <c r="Z988" s="64">
        <v>775</v>
      </c>
      <c r="AA988" s="64">
        <v>735</v>
      </c>
      <c r="AB988" s="65">
        <v>3</v>
      </c>
      <c r="AC988" s="65">
        <f t="shared" si="45"/>
        <v>0</v>
      </c>
      <c r="AD988" s="65">
        <v>4</v>
      </c>
      <c r="AF988" s="59">
        <v>13</v>
      </c>
      <c r="AG988" s="59">
        <v>3</v>
      </c>
      <c r="AH988">
        <v>2023</v>
      </c>
      <c r="AI988" s="74"/>
    </row>
    <row r="989" spans="1:35">
      <c r="A989" s="64">
        <v>20230915</v>
      </c>
      <c r="B989" s="64">
        <f t="shared" si="46"/>
        <v>988</v>
      </c>
      <c r="C989" s="64">
        <f t="shared" si="47"/>
        <v>594</v>
      </c>
      <c r="D989" s="64">
        <v>681</v>
      </c>
      <c r="E989" s="64">
        <v>642</v>
      </c>
      <c r="F989" s="64">
        <v>613</v>
      </c>
      <c r="G989" s="64">
        <v>597</v>
      </c>
      <c r="H989" s="64">
        <v>594</v>
      </c>
      <c r="I989" s="64">
        <v>611</v>
      </c>
      <c r="J989" s="64">
        <v>645</v>
      </c>
      <c r="K989" s="64">
        <v>696</v>
      </c>
      <c r="L989" s="64">
        <v>768</v>
      </c>
      <c r="M989" s="64">
        <v>823</v>
      </c>
      <c r="N989" s="64">
        <v>854</v>
      </c>
      <c r="O989" s="64">
        <v>855</v>
      </c>
      <c r="P989" s="64">
        <v>857</v>
      </c>
      <c r="Q989" s="64">
        <v>887</v>
      </c>
      <c r="R989" s="64">
        <v>912</v>
      </c>
      <c r="S989" s="64">
        <v>922</v>
      </c>
      <c r="T989" s="64">
        <v>959</v>
      </c>
      <c r="U989" s="64">
        <v>988</v>
      </c>
      <c r="V989" s="64">
        <v>982</v>
      </c>
      <c r="W989" s="64">
        <v>971</v>
      </c>
      <c r="X989" s="64">
        <v>938</v>
      </c>
      <c r="Y989" s="64">
        <v>884</v>
      </c>
      <c r="Z989" s="64">
        <v>831</v>
      </c>
      <c r="AA989" s="64">
        <v>784</v>
      </c>
      <c r="AB989" s="65">
        <v>3</v>
      </c>
      <c r="AC989" s="65">
        <f t="shared" si="45"/>
        <v>0</v>
      </c>
      <c r="AD989" s="65">
        <v>5</v>
      </c>
      <c r="AF989" s="59">
        <v>15</v>
      </c>
      <c r="AG989" s="59">
        <v>14</v>
      </c>
      <c r="AH989">
        <v>2023</v>
      </c>
      <c r="AI989" s="74"/>
    </row>
    <row r="990" spans="1:35">
      <c r="A990" s="64">
        <v>20230916</v>
      </c>
      <c r="B990" s="64">
        <f t="shared" si="46"/>
        <v>901</v>
      </c>
      <c r="C990" s="64">
        <f t="shared" si="47"/>
        <v>620</v>
      </c>
      <c r="D990" s="64">
        <v>724</v>
      </c>
      <c r="E990" s="64">
        <v>681</v>
      </c>
      <c r="F990" s="64">
        <v>646</v>
      </c>
      <c r="G990" s="64">
        <v>626</v>
      </c>
      <c r="H990" s="64">
        <v>620</v>
      </c>
      <c r="I990" s="64">
        <v>633</v>
      </c>
      <c r="J990" s="64">
        <v>648</v>
      </c>
      <c r="K990" s="64">
        <v>677</v>
      </c>
      <c r="L990" s="64">
        <v>748</v>
      </c>
      <c r="M990" s="64">
        <v>790</v>
      </c>
      <c r="N990" s="64">
        <v>826</v>
      </c>
      <c r="O990" s="64">
        <v>822</v>
      </c>
      <c r="P990" s="64">
        <v>901</v>
      </c>
      <c r="Q990" s="64">
        <v>853</v>
      </c>
      <c r="R990" s="64">
        <v>822</v>
      </c>
      <c r="S990" s="64">
        <v>783</v>
      </c>
      <c r="T990" s="64">
        <v>845</v>
      </c>
      <c r="U990" s="64">
        <v>889</v>
      </c>
      <c r="V990" s="64">
        <v>900</v>
      </c>
      <c r="W990" s="64">
        <v>896</v>
      </c>
      <c r="X990" s="64">
        <v>863</v>
      </c>
      <c r="Y990" s="64">
        <v>821</v>
      </c>
      <c r="Z990" s="64">
        <v>779</v>
      </c>
      <c r="AA990" s="64">
        <v>739</v>
      </c>
      <c r="AB990" s="65">
        <v>3</v>
      </c>
      <c r="AC990" s="65">
        <f t="shared" si="45"/>
        <v>1</v>
      </c>
      <c r="AD990" s="65">
        <v>6</v>
      </c>
      <c r="AF990" s="59">
        <v>14</v>
      </c>
      <c r="AG990" s="59">
        <v>3</v>
      </c>
      <c r="AH990">
        <v>2023</v>
      </c>
      <c r="AI990" s="74"/>
    </row>
    <row r="991" spans="1:35">
      <c r="A991" s="64">
        <v>20230917</v>
      </c>
      <c r="B991" s="64">
        <f t="shared" si="46"/>
        <v>867</v>
      </c>
      <c r="C991" s="64">
        <f t="shared" si="47"/>
        <v>597</v>
      </c>
      <c r="D991" s="64">
        <v>692</v>
      </c>
      <c r="E991" s="64">
        <v>652</v>
      </c>
      <c r="F991" s="64">
        <v>621</v>
      </c>
      <c r="G991" s="64">
        <v>602</v>
      </c>
      <c r="H991" s="64">
        <v>597</v>
      </c>
      <c r="I991" s="64">
        <v>607</v>
      </c>
      <c r="J991" s="64">
        <v>620</v>
      </c>
      <c r="K991" s="64">
        <v>643</v>
      </c>
      <c r="L991" s="64">
        <v>711</v>
      </c>
      <c r="M991" s="64">
        <v>725</v>
      </c>
      <c r="N991" s="64">
        <v>739</v>
      </c>
      <c r="O991" s="64">
        <v>760</v>
      </c>
      <c r="P991" s="64">
        <v>769</v>
      </c>
      <c r="Q991" s="64">
        <v>765</v>
      </c>
      <c r="R991" s="64">
        <v>795</v>
      </c>
      <c r="S991" s="64">
        <v>817</v>
      </c>
      <c r="T991" s="64">
        <v>826</v>
      </c>
      <c r="U991" s="64">
        <v>843</v>
      </c>
      <c r="V991" s="64">
        <v>867</v>
      </c>
      <c r="W991" s="64">
        <v>860</v>
      </c>
      <c r="X991" s="64">
        <v>832</v>
      </c>
      <c r="Y991" s="64">
        <v>784</v>
      </c>
      <c r="Z991" s="64">
        <v>747</v>
      </c>
      <c r="AA991" s="64">
        <v>708</v>
      </c>
      <c r="AB991" s="65">
        <v>3</v>
      </c>
      <c r="AC991" s="65">
        <f t="shared" si="45"/>
        <v>2</v>
      </c>
      <c r="AD991" s="65">
        <v>7</v>
      </c>
      <c r="AF991" s="59">
        <v>14</v>
      </c>
      <c r="AG991" s="59">
        <v>4</v>
      </c>
      <c r="AH991">
        <v>2023</v>
      </c>
      <c r="AI991" s="74"/>
    </row>
    <row r="992" spans="1:35">
      <c r="A992" s="64">
        <v>20230918</v>
      </c>
      <c r="B992" s="64">
        <f t="shared" si="46"/>
        <v>930</v>
      </c>
      <c r="C992" s="64">
        <f t="shared" si="47"/>
        <v>579</v>
      </c>
      <c r="D992" s="64">
        <v>657</v>
      </c>
      <c r="E992" s="64">
        <v>621</v>
      </c>
      <c r="F992" s="64">
        <v>595</v>
      </c>
      <c r="G992" s="64">
        <v>582</v>
      </c>
      <c r="H992" s="64">
        <v>579</v>
      </c>
      <c r="I992" s="64">
        <v>597</v>
      </c>
      <c r="J992" s="64">
        <v>628</v>
      </c>
      <c r="K992" s="64">
        <v>670</v>
      </c>
      <c r="L992" s="64">
        <v>759</v>
      </c>
      <c r="M992" s="64">
        <v>815</v>
      </c>
      <c r="N992" s="64">
        <v>826</v>
      </c>
      <c r="O992" s="64">
        <v>834</v>
      </c>
      <c r="P992" s="64">
        <v>824</v>
      </c>
      <c r="Q992" s="64">
        <v>854</v>
      </c>
      <c r="R992" s="64">
        <v>866</v>
      </c>
      <c r="S992" s="64">
        <v>894</v>
      </c>
      <c r="T992" s="64">
        <v>907</v>
      </c>
      <c r="U992" s="64">
        <v>930</v>
      </c>
      <c r="V992" s="64">
        <v>925</v>
      </c>
      <c r="W992" s="64">
        <v>915</v>
      </c>
      <c r="X992" s="64">
        <v>877</v>
      </c>
      <c r="Y992" s="64">
        <v>822</v>
      </c>
      <c r="Z992" s="64">
        <v>776</v>
      </c>
      <c r="AA992" s="64">
        <v>726</v>
      </c>
      <c r="AB992" s="65">
        <v>3</v>
      </c>
      <c r="AC992" s="65">
        <f t="shared" si="45"/>
        <v>0</v>
      </c>
      <c r="AD992" s="65">
        <v>1</v>
      </c>
      <c r="AF992" s="59">
        <v>14</v>
      </c>
      <c r="AG992" s="59">
        <v>13</v>
      </c>
      <c r="AH992">
        <v>2023</v>
      </c>
      <c r="AI992" s="74"/>
    </row>
    <row r="993" spans="1:35">
      <c r="A993" s="64">
        <v>20230919</v>
      </c>
      <c r="B993" s="64">
        <f t="shared" si="46"/>
        <v>917</v>
      </c>
      <c r="C993" s="64">
        <f t="shared" si="47"/>
        <v>579</v>
      </c>
      <c r="D993" s="64">
        <v>667</v>
      </c>
      <c r="E993" s="64">
        <v>628</v>
      </c>
      <c r="F993" s="64">
        <v>600</v>
      </c>
      <c r="G993" s="64">
        <v>582</v>
      </c>
      <c r="H993" s="64">
        <v>579</v>
      </c>
      <c r="I993" s="64">
        <v>595</v>
      </c>
      <c r="J993" s="64">
        <v>627</v>
      </c>
      <c r="K993" s="64">
        <v>666</v>
      </c>
      <c r="L993" s="64">
        <v>713</v>
      </c>
      <c r="M993" s="64">
        <v>765</v>
      </c>
      <c r="N993" s="64">
        <v>825</v>
      </c>
      <c r="O993" s="64">
        <v>792</v>
      </c>
      <c r="P993" s="64">
        <v>816</v>
      </c>
      <c r="Q993" s="64">
        <v>869</v>
      </c>
      <c r="R993" s="64">
        <v>882</v>
      </c>
      <c r="S993" s="64">
        <v>856</v>
      </c>
      <c r="T993" s="64">
        <v>888</v>
      </c>
      <c r="U993" s="64">
        <v>916</v>
      </c>
      <c r="V993" s="64">
        <v>917</v>
      </c>
      <c r="W993" s="64">
        <v>907</v>
      </c>
      <c r="X993" s="64">
        <v>870</v>
      </c>
      <c r="Y993" s="64">
        <v>814</v>
      </c>
      <c r="Z993" s="64">
        <v>765</v>
      </c>
      <c r="AA993" s="64">
        <v>720</v>
      </c>
      <c r="AB993" s="65">
        <v>3</v>
      </c>
      <c r="AC993" s="65">
        <f t="shared" si="45"/>
        <v>0</v>
      </c>
      <c r="AD993" s="65">
        <v>2</v>
      </c>
      <c r="AF993" s="59">
        <v>14</v>
      </c>
      <c r="AG993" s="59">
        <v>11</v>
      </c>
      <c r="AH993">
        <v>2023</v>
      </c>
      <c r="AI993" s="74"/>
    </row>
    <row r="994" spans="1:35">
      <c r="A994" s="64">
        <v>20230920</v>
      </c>
      <c r="B994" s="64">
        <f t="shared" si="46"/>
        <v>949</v>
      </c>
      <c r="C994" s="64">
        <f t="shared" si="47"/>
        <v>582</v>
      </c>
      <c r="D994" s="64">
        <v>664</v>
      </c>
      <c r="E994" s="64">
        <v>626</v>
      </c>
      <c r="F994" s="64">
        <v>600</v>
      </c>
      <c r="G994" s="64">
        <v>586</v>
      </c>
      <c r="H994" s="64">
        <v>582</v>
      </c>
      <c r="I994" s="64">
        <v>596</v>
      </c>
      <c r="J994" s="64">
        <v>632</v>
      </c>
      <c r="K994" s="64">
        <v>696</v>
      </c>
      <c r="L994" s="64">
        <v>779</v>
      </c>
      <c r="M994" s="64">
        <v>826</v>
      </c>
      <c r="N994" s="64">
        <v>855</v>
      </c>
      <c r="O994" s="64">
        <v>862</v>
      </c>
      <c r="P994" s="64">
        <v>862</v>
      </c>
      <c r="Q994" s="64">
        <v>908</v>
      </c>
      <c r="R994" s="64">
        <v>923</v>
      </c>
      <c r="S994" s="64">
        <v>925</v>
      </c>
      <c r="T994" s="64">
        <v>922</v>
      </c>
      <c r="U994" s="64">
        <v>931</v>
      </c>
      <c r="V994" s="64">
        <v>941</v>
      </c>
      <c r="W994" s="64">
        <v>949</v>
      </c>
      <c r="X994" s="64">
        <v>915</v>
      </c>
      <c r="Y994" s="64">
        <v>855</v>
      </c>
      <c r="Z994" s="64">
        <v>787</v>
      </c>
      <c r="AA994" s="64">
        <v>743</v>
      </c>
      <c r="AB994" s="65">
        <v>3</v>
      </c>
      <c r="AC994" s="65">
        <f t="shared" si="45"/>
        <v>0</v>
      </c>
      <c r="AD994" s="65">
        <v>3</v>
      </c>
      <c r="AF994" s="59">
        <v>15</v>
      </c>
      <c r="AG994" s="59">
        <v>6</v>
      </c>
      <c r="AH994">
        <v>2023</v>
      </c>
      <c r="AI994" s="74"/>
    </row>
    <row r="995" spans="1:35">
      <c r="A995" s="64">
        <v>20230921</v>
      </c>
      <c r="B995" s="64">
        <f t="shared" si="46"/>
        <v>830</v>
      </c>
      <c r="C995" s="64">
        <f t="shared" si="47"/>
        <v>575</v>
      </c>
      <c r="D995" s="64">
        <v>685</v>
      </c>
      <c r="E995" s="64">
        <v>635</v>
      </c>
      <c r="F995" s="64">
        <v>601</v>
      </c>
      <c r="G995" s="64">
        <v>578</v>
      </c>
      <c r="H995" s="64">
        <v>575</v>
      </c>
      <c r="I995" s="64">
        <v>584</v>
      </c>
      <c r="J995" s="64">
        <v>616</v>
      </c>
      <c r="K995" s="64">
        <v>664</v>
      </c>
      <c r="L995" s="64">
        <v>691</v>
      </c>
      <c r="M995" s="64">
        <v>713</v>
      </c>
      <c r="N995" s="64">
        <v>728</v>
      </c>
      <c r="O995" s="64">
        <v>726</v>
      </c>
      <c r="P995" s="64">
        <v>769</v>
      </c>
      <c r="Q995" s="64">
        <v>783</v>
      </c>
      <c r="R995" s="64">
        <v>768</v>
      </c>
      <c r="S995" s="64">
        <v>793</v>
      </c>
      <c r="T995" s="64">
        <v>812</v>
      </c>
      <c r="U995" s="64">
        <v>830</v>
      </c>
      <c r="V995" s="64">
        <v>828</v>
      </c>
      <c r="W995" s="64">
        <v>823</v>
      </c>
      <c r="X995" s="64">
        <v>798</v>
      </c>
      <c r="Y995" s="64">
        <v>756</v>
      </c>
      <c r="Z995" s="64">
        <v>723</v>
      </c>
      <c r="AA995" s="64">
        <v>685</v>
      </c>
      <c r="AB995" s="65">
        <v>3</v>
      </c>
      <c r="AC995" s="65">
        <f t="shared" si="45"/>
        <v>0</v>
      </c>
      <c r="AD995" s="65">
        <v>4</v>
      </c>
      <c r="AF995" s="59">
        <v>14</v>
      </c>
      <c r="AG995" s="59">
        <v>7</v>
      </c>
      <c r="AH995">
        <v>2023</v>
      </c>
      <c r="AI995" s="74"/>
    </row>
    <row r="996" spans="1:35">
      <c r="A996" s="64">
        <v>20230922</v>
      </c>
      <c r="B996" s="64">
        <f t="shared" si="46"/>
        <v>818</v>
      </c>
      <c r="C996" s="64">
        <f t="shared" si="47"/>
        <v>555</v>
      </c>
      <c r="D996" s="64">
        <v>633</v>
      </c>
      <c r="E996" s="64">
        <v>601</v>
      </c>
      <c r="F996" s="64">
        <v>575</v>
      </c>
      <c r="G996" s="64">
        <v>557</v>
      </c>
      <c r="H996" s="64">
        <v>555</v>
      </c>
      <c r="I996" s="64">
        <v>572</v>
      </c>
      <c r="J996" s="64">
        <v>604</v>
      </c>
      <c r="K996" s="64">
        <v>660</v>
      </c>
      <c r="L996" s="64">
        <v>725</v>
      </c>
      <c r="M996" s="64">
        <v>763</v>
      </c>
      <c r="N996" s="64">
        <v>748</v>
      </c>
      <c r="O996" s="64">
        <v>747</v>
      </c>
      <c r="P996" s="64">
        <v>736</v>
      </c>
      <c r="Q996" s="64">
        <v>807</v>
      </c>
      <c r="R996" s="64">
        <v>788</v>
      </c>
      <c r="S996" s="64">
        <v>784</v>
      </c>
      <c r="T996" s="64">
        <v>791</v>
      </c>
      <c r="U996" s="64">
        <v>810</v>
      </c>
      <c r="V996" s="64">
        <v>818</v>
      </c>
      <c r="W996" s="64">
        <v>814</v>
      </c>
      <c r="X996" s="64">
        <v>792</v>
      </c>
      <c r="Y996" s="64">
        <v>756</v>
      </c>
      <c r="Z996" s="64">
        <v>727</v>
      </c>
      <c r="AA996" s="64">
        <v>688</v>
      </c>
      <c r="AB996" s="65">
        <v>3</v>
      </c>
      <c r="AC996" s="65">
        <f t="shared" si="45"/>
        <v>0</v>
      </c>
      <c r="AD996" s="65">
        <v>5</v>
      </c>
      <c r="AF996" s="59">
        <v>13</v>
      </c>
      <c r="AG996" s="59">
        <v>4</v>
      </c>
      <c r="AH996">
        <v>2023</v>
      </c>
      <c r="AI996" s="74"/>
    </row>
    <row r="997" spans="1:35">
      <c r="A997" s="64">
        <v>20230923</v>
      </c>
      <c r="B997" s="64">
        <f t="shared" si="46"/>
        <v>738</v>
      </c>
      <c r="C997" s="64">
        <f t="shared" si="47"/>
        <v>553</v>
      </c>
      <c r="D997" s="64">
        <v>636</v>
      </c>
      <c r="E997" s="64">
        <v>599</v>
      </c>
      <c r="F997" s="64">
        <v>573</v>
      </c>
      <c r="G997" s="64">
        <v>559</v>
      </c>
      <c r="H997" s="64">
        <v>553</v>
      </c>
      <c r="I997" s="64">
        <v>561</v>
      </c>
      <c r="J997" s="64">
        <v>583</v>
      </c>
      <c r="K997" s="64">
        <v>590</v>
      </c>
      <c r="L997" s="64">
        <v>596</v>
      </c>
      <c r="M997" s="64">
        <v>631</v>
      </c>
      <c r="N997" s="64">
        <v>626</v>
      </c>
      <c r="O997" s="64">
        <v>667</v>
      </c>
      <c r="P997" s="64">
        <v>713</v>
      </c>
      <c r="Q997" s="64">
        <v>681</v>
      </c>
      <c r="R997" s="64">
        <v>678</v>
      </c>
      <c r="S997" s="64">
        <v>705</v>
      </c>
      <c r="T997" s="64">
        <v>714</v>
      </c>
      <c r="U997" s="64">
        <v>725</v>
      </c>
      <c r="V997" s="64">
        <v>738</v>
      </c>
      <c r="W997" s="64">
        <v>736</v>
      </c>
      <c r="X997" s="64">
        <v>717</v>
      </c>
      <c r="Y997" s="64">
        <v>680</v>
      </c>
      <c r="Z997" s="64">
        <v>651</v>
      </c>
      <c r="AA997" s="64">
        <v>630</v>
      </c>
      <c r="AB997" s="65">
        <v>3</v>
      </c>
      <c r="AC997" s="65">
        <f t="shared" si="45"/>
        <v>1</v>
      </c>
      <c r="AD997" s="65">
        <v>6</v>
      </c>
      <c r="AF997" s="59">
        <v>14</v>
      </c>
      <c r="AG997" s="59">
        <v>7</v>
      </c>
      <c r="AH997">
        <v>2023</v>
      </c>
      <c r="AI997" s="74"/>
    </row>
    <row r="998" spans="1:35">
      <c r="A998" s="64">
        <v>20230924</v>
      </c>
      <c r="B998" s="64">
        <f t="shared" si="46"/>
        <v>764</v>
      </c>
      <c r="C998" s="64">
        <f t="shared" si="47"/>
        <v>523</v>
      </c>
      <c r="D998" s="64">
        <v>593</v>
      </c>
      <c r="E998" s="64">
        <v>559</v>
      </c>
      <c r="F998" s="64">
        <v>535</v>
      </c>
      <c r="G998" s="64">
        <v>523</v>
      </c>
      <c r="H998" s="64">
        <v>524</v>
      </c>
      <c r="I998" s="64">
        <v>527</v>
      </c>
      <c r="J998" s="64">
        <v>544</v>
      </c>
      <c r="K998" s="64">
        <v>556</v>
      </c>
      <c r="L998" s="64">
        <v>583</v>
      </c>
      <c r="M998" s="64">
        <v>568</v>
      </c>
      <c r="N998" s="64">
        <v>591</v>
      </c>
      <c r="O998" s="64">
        <v>618</v>
      </c>
      <c r="P998" s="64">
        <v>628</v>
      </c>
      <c r="Q998" s="64">
        <v>632</v>
      </c>
      <c r="R998" s="64">
        <v>674</v>
      </c>
      <c r="S998" s="64">
        <v>686</v>
      </c>
      <c r="T998" s="64">
        <v>716</v>
      </c>
      <c r="U998" s="64">
        <v>736</v>
      </c>
      <c r="V998" s="64">
        <v>762</v>
      </c>
      <c r="W998" s="64">
        <v>764</v>
      </c>
      <c r="X998" s="64">
        <v>741</v>
      </c>
      <c r="Y998" s="64">
        <v>707</v>
      </c>
      <c r="Z998" s="64">
        <v>679</v>
      </c>
      <c r="AA998" s="64">
        <v>644</v>
      </c>
      <c r="AB998" s="65">
        <v>3</v>
      </c>
      <c r="AC998" s="65">
        <f t="shared" si="45"/>
        <v>2</v>
      </c>
      <c r="AD998" s="65">
        <v>7</v>
      </c>
      <c r="AF998" s="59">
        <v>13</v>
      </c>
      <c r="AG998" s="59">
        <v>8</v>
      </c>
      <c r="AH998">
        <v>2023</v>
      </c>
      <c r="AI998" s="74"/>
    </row>
    <row r="999" spans="1:35">
      <c r="A999" s="64">
        <v>20230925</v>
      </c>
      <c r="B999" s="64">
        <f t="shared" si="46"/>
        <v>854</v>
      </c>
      <c r="C999" s="64">
        <f t="shared" si="47"/>
        <v>535</v>
      </c>
      <c r="D999" s="64">
        <v>600</v>
      </c>
      <c r="E999" s="64">
        <v>571</v>
      </c>
      <c r="F999" s="64">
        <v>547</v>
      </c>
      <c r="G999" s="64">
        <v>535</v>
      </c>
      <c r="H999" s="64">
        <v>536</v>
      </c>
      <c r="I999" s="64">
        <v>554</v>
      </c>
      <c r="J999" s="64">
        <v>586</v>
      </c>
      <c r="K999" s="64">
        <v>632</v>
      </c>
      <c r="L999" s="64">
        <v>680</v>
      </c>
      <c r="M999" s="64">
        <v>723</v>
      </c>
      <c r="N999" s="64">
        <v>739</v>
      </c>
      <c r="O999" s="64">
        <v>745</v>
      </c>
      <c r="P999" s="64">
        <v>756</v>
      </c>
      <c r="Q999" s="64">
        <v>821</v>
      </c>
      <c r="R999" s="64">
        <v>836</v>
      </c>
      <c r="S999" s="64">
        <v>817</v>
      </c>
      <c r="T999" s="64">
        <v>831</v>
      </c>
      <c r="U999" s="64">
        <v>854</v>
      </c>
      <c r="V999" s="64">
        <v>854</v>
      </c>
      <c r="W999" s="64">
        <v>849</v>
      </c>
      <c r="X999" s="64">
        <v>817</v>
      </c>
      <c r="Y999" s="64">
        <v>770</v>
      </c>
      <c r="Z999" s="64">
        <v>726</v>
      </c>
      <c r="AA999" s="64">
        <v>686</v>
      </c>
      <c r="AB999" s="65">
        <v>3</v>
      </c>
      <c r="AC999" s="65">
        <f t="shared" si="45"/>
        <v>0</v>
      </c>
      <c r="AD999" s="65">
        <v>1</v>
      </c>
      <c r="AF999" s="59">
        <v>14</v>
      </c>
      <c r="AG999" s="59">
        <v>10</v>
      </c>
      <c r="AH999">
        <v>2023</v>
      </c>
      <c r="AI999" s="74"/>
    </row>
    <row r="1000" spans="1:35">
      <c r="A1000" s="64">
        <v>20230926</v>
      </c>
      <c r="B1000" s="64">
        <f t="shared" si="46"/>
        <v>862</v>
      </c>
      <c r="C1000" s="64">
        <f t="shared" si="47"/>
        <v>555</v>
      </c>
      <c r="D1000" s="64">
        <v>636</v>
      </c>
      <c r="E1000" s="64">
        <v>600</v>
      </c>
      <c r="F1000" s="64">
        <v>574</v>
      </c>
      <c r="G1000" s="64">
        <v>557</v>
      </c>
      <c r="H1000" s="64">
        <v>555</v>
      </c>
      <c r="I1000" s="64">
        <v>571</v>
      </c>
      <c r="J1000" s="64">
        <v>604</v>
      </c>
      <c r="K1000" s="64">
        <v>633</v>
      </c>
      <c r="L1000" s="64">
        <v>694</v>
      </c>
      <c r="M1000" s="64">
        <v>770</v>
      </c>
      <c r="N1000" s="64">
        <v>773</v>
      </c>
      <c r="O1000" s="64">
        <v>756</v>
      </c>
      <c r="P1000" s="64">
        <v>764</v>
      </c>
      <c r="Q1000" s="64">
        <v>802</v>
      </c>
      <c r="R1000" s="64">
        <v>831</v>
      </c>
      <c r="S1000" s="64">
        <v>830</v>
      </c>
      <c r="T1000" s="64">
        <v>838</v>
      </c>
      <c r="U1000" s="64">
        <v>862</v>
      </c>
      <c r="V1000" s="64">
        <v>857</v>
      </c>
      <c r="W1000" s="64">
        <v>848</v>
      </c>
      <c r="X1000" s="64">
        <v>820</v>
      </c>
      <c r="Y1000" s="64">
        <v>775</v>
      </c>
      <c r="Z1000" s="64">
        <v>736</v>
      </c>
      <c r="AA1000" s="64">
        <v>698</v>
      </c>
      <c r="AB1000" s="65">
        <v>3</v>
      </c>
      <c r="AC1000" s="65">
        <f t="shared" si="45"/>
        <v>0</v>
      </c>
      <c r="AD1000" s="65">
        <v>2</v>
      </c>
      <c r="AF1000" s="59">
        <v>14</v>
      </c>
      <c r="AG1000" s="59">
        <v>11</v>
      </c>
      <c r="AH1000">
        <v>2023</v>
      </c>
      <c r="AI1000" s="74"/>
    </row>
    <row r="1001" spans="1:35">
      <c r="A1001" s="64">
        <v>20230927</v>
      </c>
      <c r="B1001" s="64">
        <f t="shared" si="46"/>
        <v>832</v>
      </c>
      <c r="C1001" s="64">
        <f t="shared" si="47"/>
        <v>563</v>
      </c>
      <c r="D1001" s="64">
        <v>644</v>
      </c>
      <c r="E1001" s="64">
        <v>606</v>
      </c>
      <c r="F1001" s="64">
        <v>580</v>
      </c>
      <c r="G1001" s="64">
        <v>566</v>
      </c>
      <c r="H1001" s="64">
        <v>563</v>
      </c>
      <c r="I1001" s="64">
        <v>577</v>
      </c>
      <c r="J1001" s="64">
        <v>606</v>
      </c>
      <c r="K1001" s="64">
        <v>639</v>
      </c>
      <c r="L1001" s="64">
        <v>682</v>
      </c>
      <c r="M1001" s="64">
        <v>708</v>
      </c>
      <c r="N1001" s="64">
        <v>720</v>
      </c>
      <c r="O1001" s="64">
        <v>723</v>
      </c>
      <c r="P1001" s="64">
        <v>741</v>
      </c>
      <c r="Q1001" s="64">
        <v>759</v>
      </c>
      <c r="R1001" s="64">
        <v>782</v>
      </c>
      <c r="S1001" s="64">
        <v>798</v>
      </c>
      <c r="T1001" s="64">
        <v>813</v>
      </c>
      <c r="U1001" s="64">
        <v>832</v>
      </c>
      <c r="V1001" s="64">
        <v>832</v>
      </c>
      <c r="W1001" s="64">
        <v>824</v>
      </c>
      <c r="X1001" s="64">
        <v>802</v>
      </c>
      <c r="Y1001" s="64">
        <v>767</v>
      </c>
      <c r="Z1001" s="64">
        <v>733</v>
      </c>
      <c r="AA1001" s="64">
        <v>696</v>
      </c>
      <c r="AB1001" s="65">
        <v>3</v>
      </c>
      <c r="AC1001" s="65">
        <f t="shared" si="45"/>
        <v>0</v>
      </c>
      <c r="AD1001" s="65">
        <v>3</v>
      </c>
      <c r="AF1001" s="59">
        <v>14</v>
      </c>
      <c r="AG1001" s="59">
        <v>12</v>
      </c>
      <c r="AH1001">
        <v>2023</v>
      </c>
      <c r="AI1001" s="74"/>
    </row>
    <row r="1002" spans="1:35">
      <c r="A1002" s="64">
        <v>20230928</v>
      </c>
      <c r="B1002" s="64">
        <f t="shared" si="46"/>
        <v>781</v>
      </c>
      <c r="C1002" s="64">
        <f t="shared" si="47"/>
        <v>558</v>
      </c>
      <c r="D1002" s="64">
        <v>644</v>
      </c>
      <c r="E1002" s="64">
        <v>606</v>
      </c>
      <c r="F1002" s="64">
        <v>581</v>
      </c>
      <c r="G1002" s="64">
        <v>563</v>
      </c>
      <c r="H1002" s="64">
        <v>558</v>
      </c>
      <c r="I1002" s="64">
        <v>570</v>
      </c>
      <c r="J1002" s="64">
        <v>592</v>
      </c>
      <c r="K1002" s="64">
        <v>609</v>
      </c>
      <c r="L1002" s="64">
        <v>635</v>
      </c>
      <c r="M1002" s="64">
        <v>648</v>
      </c>
      <c r="N1002" s="64">
        <v>722</v>
      </c>
      <c r="O1002" s="64">
        <v>674</v>
      </c>
      <c r="P1002" s="64">
        <v>632</v>
      </c>
      <c r="Q1002" s="64">
        <v>670</v>
      </c>
      <c r="R1002" s="64">
        <v>676</v>
      </c>
      <c r="S1002" s="64">
        <v>706</v>
      </c>
      <c r="T1002" s="64">
        <v>745</v>
      </c>
      <c r="U1002" s="64">
        <v>778</v>
      </c>
      <c r="V1002" s="64">
        <v>781</v>
      </c>
      <c r="W1002" s="64">
        <v>774</v>
      </c>
      <c r="X1002" s="64">
        <v>756</v>
      </c>
      <c r="Y1002" s="64">
        <v>725</v>
      </c>
      <c r="Z1002" s="64">
        <v>694</v>
      </c>
      <c r="AA1002" s="64">
        <v>656</v>
      </c>
      <c r="AB1002" s="65">
        <v>3</v>
      </c>
      <c r="AC1002" s="65">
        <f t="shared" si="45"/>
        <v>3</v>
      </c>
      <c r="AD1002" s="65">
        <v>4</v>
      </c>
      <c r="AE1002" s="66" t="s">
        <v>77</v>
      </c>
      <c r="AF1002" s="59">
        <v>14</v>
      </c>
      <c r="AG1002" s="59">
        <v>10</v>
      </c>
      <c r="AH1002">
        <v>2023</v>
      </c>
      <c r="AI1002" s="74"/>
    </row>
    <row r="1003" spans="1:35">
      <c r="A1003" s="64">
        <v>20230929</v>
      </c>
      <c r="B1003" s="64">
        <f t="shared" si="46"/>
        <v>722</v>
      </c>
      <c r="C1003" s="64">
        <f t="shared" si="47"/>
        <v>523</v>
      </c>
      <c r="D1003" s="64">
        <v>606</v>
      </c>
      <c r="E1003" s="64">
        <v>571</v>
      </c>
      <c r="F1003" s="64">
        <v>549</v>
      </c>
      <c r="G1003" s="64">
        <v>532</v>
      </c>
      <c r="H1003" s="64">
        <v>527</v>
      </c>
      <c r="I1003" s="64">
        <v>538</v>
      </c>
      <c r="J1003" s="64">
        <v>560</v>
      </c>
      <c r="K1003" s="64">
        <v>559</v>
      </c>
      <c r="L1003" s="64">
        <v>539</v>
      </c>
      <c r="M1003" s="64">
        <v>526</v>
      </c>
      <c r="N1003" s="64">
        <v>523</v>
      </c>
      <c r="O1003" s="64">
        <v>525</v>
      </c>
      <c r="P1003" s="64">
        <v>539</v>
      </c>
      <c r="Q1003" s="64">
        <v>565</v>
      </c>
      <c r="R1003" s="64">
        <v>591</v>
      </c>
      <c r="S1003" s="64">
        <v>631</v>
      </c>
      <c r="T1003" s="64">
        <v>665</v>
      </c>
      <c r="U1003" s="64">
        <v>706</v>
      </c>
      <c r="V1003" s="64">
        <v>722</v>
      </c>
      <c r="W1003" s="64">
        <v>722</v>
      </c>
      <c r="X1003" s="64">
        <v>712</v>
      </c>
      <c r="Y1003" s="64">
        <v>689</v>
      </c>
      <c r="Z1003" s="64">
        <v>664</v>
      </c>
      <c r="AA1003" s="64">
        <v>631</v>
      </c>
      <c r="AB1003" s="65">
        <v>3</v>
      </c>
      <c r="AC1003" s="65">
        <f t="shared" si="45"/>
        <v>3</v>
      </c>
      <c r="AD1003" s="65">
        <v>5</v>
      </c>
      <c r="AE1003" s="66" t="s">
        <v>77</v>
      </c>
      <c r="AF1003" s="59">
        <v>14</v>
      </c>
      <c r="AG1003" s="59">
        <v>13</v>
      </c>
      <c r="AH1003">
        <v>2023</v>
      </c>
      <c r="AI1003" s="74"/>
    </row>
    <row r="1004" spans="1:35">
      <c r="A1004" s="64">
        <v>20230930</v>
      </c>
      <c r="B1004" s="64">
        <f t="shared" si="46"/>
        <v>702</v>
      </c>
      <c r="C1004" s="64">
        <f t="shared" si="47"/>
        <v>519</v>
      </c>
      <c r="D1004" s="64">
        <v>586</v>
      </c>
      <c r="E1004" s="64">
        <v>556</v>
      </c>
      <c r="F1004" s="64">
        <v>537</v>
      </c>
      <c r="G1004" s="64">
        <v>521</v>
      </c>
      <c r="H1004" s="64">
        <v>519</v>
      </c>
      <c r="I1004" s="64">
        <v>531</v>
      </c>
      <c r="J1004" s="64">
        <v>546</v>
      </c>
      <c r="K1004" s="64">
        <v>573</v>
      </c>
      <c r="L1004" s="64">
        <v>607</v>
      </c>
      <c r="M1004" s="64">
        <v>628</v>
      </c>
      <c r="N1004" s="64">
        <v>645</v>
      </c>
      <c r="O1004" s="64">
        <v>609</v>
      </c>
      <c r="P1004" s="64">
        <v>629</v>
      </c>
      <c r="Q1004" s="64">
        <v>632</v>
      </c>
      <c r="R1004" s="64">
        <v>629</v>
      </c>
      <c r="S1004" s="64">
        <v>593</v>
      </c>
      <c r="T1004" s="64">
        <v>639</v>
      </c>
      <c r="U1004" s="64">
        <v>672</v>
      </c>
      <c r="V1004" s="64">
        <v>701</v>
      </c>
      <c r="W1004" s="64">
        <v>702</v>
      </c>
      <c r="X1004" s="64">
        <v>691</v>
      </c>
      <c r="Y1004" s="64">
        <v>670</v>
      </c>
      <c r="Z1004" s="64">
        <v>645</v>
      </c>
      <c r="AA1004" s="64">
        <v>619</v>
      </c>
      <c r="AB1004" s="65">
        <v>3</v>
      </c>
      <c r="AC1004" s="65">
        <f t="shared" si="45"/>
        <v>3</v>
      </c>
      <c r="AD1004" s="65">
        <v>6</v>
      </c>
      <c r="AE1004" s="66" t="s">
        <v>77</v>
      </c>
      <c r="AF1004" s="59">
        <v>12</v>
      </c>
      <c r="AG1004" s="59">
        <v>3</v>
      </c>
      <c r="AH1004">
        <v>2023</v>
      </c>
      <c r="AI1004" s="74"/>
    </row>
    <row r="1005" spans="1:35">
      <c r="A1005" s="64">
        <v>20231001</v>
      </c>
      <c r="B1005" s="64">
        <f t="shared" si="46"/>
        <v>705</v>
      </c>
      <c r="C1005" s="64">
        <f t="shared" si="47"/>
        <v>506</v>
      </c>
      <c r="D1005" s="64">
        <v>574</v>
      </c>
      <c r="E1005" s="64">
        <v>543</v>
      </c>
      <c r="F1005" s="64">
        <v>522</v>
      </c>
      <c r="G1005" s="64">
        <v>507</v>
      </c>
      <c r="H1005" s="64">
        <v>506</v>
      </c>
      <c r="I1005" s="64">
        <v>519</v>
      </c>
      <c r="J1005" s="64">
        <v>535</v>
      </c>
      <c r="K1005" s="64">
        <v>544</v>
      </c>
      <c r="L1005" s="64">
        <v>536</v>
      </c>
      <c r="M1005" s="64">
        <v>531</v>
      </c>
      <c r="N1005" s="64">
        <v>535</v>
      </c>
      <c r="O1005" s="64">
        <v>516</v>
      </c>
      <c r="P1005" s="64">
        <v>531</v>
      </c>
      <c r="Q1005" s="64">
        <v>544</v>
      </c>
      <c r="R1005" s="64">
        <v>553</v>
      </c>
      <c r="S1005" s="64">
        <v>587</v>
      </c>
      <c r="T1005" s="64">
        <v>636</v>
      </c>
      <c r="U1005" s="64">
        <v>688</v>
      </c>
      <c r="V1005" s="64">
        <v>705</v>
      </c>
      <c r="W1005" s="64">
        <v>702</v>
      </c>
      <c r="X1005" s="64">
        <v>689</v>
      </c>
      <c r="Y1005" s="64">
        <v>665</v>
      </c>
      <c r="Z1005" s="64">
        <v>638</v>
      </c>
      <c r="AA1005" s="64">
        <v>610</v>
      </c>
      <c r="AB1005" s="65">
        <v>3</v>
      </c>
      <c r="AC1005" s="65">
        <f t="shared" si="45"/>
        <v>2</v>
      </c>
      <c r="AD1005" s="65">
        <v>7</v>
      </c>
      <c r="AF1005" s="59">
        <v>11</v>
      </c>
      <c r="AG1005" s="59">
        <v>13</v>
      </c>
      <c r="AH1005">
        <v>2023</v>
      </c>
      <c r="AI1005" s="74"/>
    </row>
    <row r="1006" spans="1:35">
      <c r="A1006" s="64">
        <v>20231002</v>
      </c>
      <c r="B1006" s="64">
        <f t="shared" si="46"/>
        <v>717</v>
      </c>
      <c r="C1006" s="64">
        <f t="shared" si="47"/>
        <v>497</v>
      </c>
      <c r="D1006" s="64">
        <v>565</v>
      </c>
      <c r="E1006" s="64">
        <v>534</v>
      </c>
      <c r="F1006" s="64">
        <v>513</v>
      </c>
      <c r="G1006" s="64">
        <v>499</v>
      </c>
      <c r="H1006" s="64">
        <v>497</v>
      </c>
      <c r="I1006" s="64">
        <v>510</v>
      </c>
      <c r="J1006" s="64">
        <v>526</v>
      </c>
      <c r="K1006" s="64">
        <v>541</v>
      </c>
      <c r="L1006" s="64">
        <v>514</v>
      </c>
      <c r="M1006" s="64">
        <v>516</v>
      </c>
      <c r="N1006" s="64">
        <v>505</v>
      </c>
      <c r="O1006" s="64">
        <v>514</v>
      </c>
      <c r="P1006" s="64">
        <v>520</v>
      </c>
      <c r="Q1006" s="64">
        <v>543</v>
      </c>
      <c r="R1006" s="64">
        <v>562</v>
      </c>
      <c r="S1006" s="64">
        <v>606</v>
      </c>
      <c r="T1006" s="64">
        <v>669</v>
      </c>
      <c r="U1006" s="64">
        <v>694</v>
      </c>
      <c r="V1006" s="64">
        <v>717</v>
      </c>
      <c r="W1006" s="64">
        <v>709</v>
      </c>
      <c r="X1006" s="64">
        <v>689</v>
      </c>
      <c r="Y1006" s="64">
        <v>661</v>
      </c>
      <c r="Z1006" s="64">
        <v>637</v>
      </c>
      <c r="AA1006" s="64">
        <v>608</v>
      </c>
      <c r="AB1006" s="65">
        <v>3</v>
      </c>
      <c r="AC1006" s="65">
        <f t="shared" si="45"/>
        <v>3</v>
      </c>
      <c r="AD1006" s="65">
        <v>1</v>
      </c>
      <c r="AE1006" s="66" t="s">
        <v>78</v>
      </c>
      <c r="AF1006" s="59">
        <v>11</v>
      </c>
      <c r="AG1006" s="59">
        <v>13</v>
      </c>
      <c r="AH1006">
        <v>2023</v>
      </c>
      <c r="AI1006" s="74"/>
    </row>
    <row r="1007" spans="1:35">
      <c r="A1007" s="64">
        <v>20231003</v>
      </c>
      <c r="B1007" s="64">
        <f t="shared" si="46"/>
        <v>723</v>
      </c>
      <c r="C1007" s="64">
        <f t="shared" si="47"/>
        <v>505</v>
      </c>
      <c r="D1007" s="64">
        <v>567</v>
      </c>
      <c r="E1007" s="64">
        <v>541</v>
      </c>
      <c r="F1007" s="64">
        <v>521</v>
      </c>
      <c r="G1007" s="64">
        <v>507</v>
      </c>
      <c r="H1007" s="64">
        <v>505</v>
      </c>
      <c r="I1007" s="64">
        <v>518</v>
      </c>
      <c r="J1007" s="64">
        <v>538</v>
      </c>
      <c r="K1007" s="64">
        <v>567</v>
      </c>
      <c r="L1007" s="64">
        <v>593</v>
      </c>
      <c r="M1007" s="64">
        <v>636</v>
      </c>
      <c r="N1007" s="64">
        <v>652</v>
      </c>
      <c r="O1007" s="64">
        <v>652</v>
      </c>
      <c r="P1007" s="64">
        <v>656</v>
      </c>
      <c r="Q1007" s="64">
        <v>656</v>
      </c>
      <c r="R1007" s="64">
        <v>676</v>
      </c>
      <c r="S1007" s="64">
        <v>679</v>
      </c>
      <c r="T1007" s="64">
        <v>689</v>
      </c>
      <c r="U1007" s="64">
        <v>704</v>
      </c>
      <c r="V1007" s="64">
        <v>723</v>
      </c>
      <c r="W1007" s="64">
        <v>714</v>
      </c>
      <c r="X1007" s="64">
        <v>694</v>
      </c>
      <c r="Y1007" s="64">
        <v>663</v>
      </c>
      <c r="Z1007" s="64">
        <v>637</v>
      </c>
      <c r="AA1007" s="64">
        <v>610</v>
      </c>
      <c r="AB1007" s="65">
        <v>3</v>
      </c>
      <c r="AC1007" s="65">
        <f t="shared" si="45"/>
        <v>3</v>
      </c>
      <c r="AD1007" s="65">
        <v>2</v>
      </c>
      <c r="AE1007" s="66" t="s">
        <v>78</v>
      </c>
      <c r="AF1007" s="59">
        <v>11</v>
      </c>
      <c r="AG1007" s="59">
        <v>2</v>
      </c>
      <c r="AH1007">
        <v>2023</v>
      </c>
      <c r="AI1007" s="74"/>
    </row>
    <row r="1008" spans="1:35">
      <c r="A1008" s="64">
        <v>20231004</v>
      </c>
      <c r="B1008" s="64">
        <f t="shared" si="46"/>
        <v>763</v>
      </c>
      <c r="C1008" s="64">
        <f t="shared" si="47"/>
        <v>507</v>
      </c>
      <c r="D1008" s="64">
        <v>570</v>
      </c>
      <c r="E1008" s="64">
        <v>541</v>
      </c>
      <c r="F1008" s="64">
        <v>520</v>
      </c>
      <c r="G1008" s="64">
        <v>507</v>
      </c>
      <c r="H1008" s="64">
        <v>508</v>
      </c>
      <c r="I1008" s="64">
        <v>524</v>
      </c>
      <c r="J1008" s="64">
        <v>554</v>
      </c>
      <c r="K1008" s="64">
        <v>582</v>
      </c>
      <c r="L1008" s="64">
        <v>583</v>
      </c>
      <c r="M1008" s="64">
        <v>610</v>
      </c>
      <c r="N1008" s="64">
        <v>620</v>
      </c>
      <c r="O1008" s="64">
        <v>613</v>
      </c>
      <c r="P1008" s="64">
        <v>607</v>
      </c>
      <c r="Q1008" s="64">
        <v>631</v>
      </c>
      <c r="R1008" s="64">
        <v>650</v>
      </c>
      <c r="S1008" s="64">
        <v>682</v>
      </c>
      <c r="T1008" s="64">
        <v>725</v>
      </c>
      <c r="U1008" s="64">
        <v>761</v>
      </c>
      <c r="V1008" s="64">
        <v>763</v>
      </c>
      <c r="W1008" s="64">
        <v>751</v>
      </c>
      <c r="X1008" s="64">
        <v>727</v>
      </c>
      <c r="Y1008" s="64">
        <v>694</v>
      </c>
      <c r="Z1008" s="64">
        <v>666</v>
      </c>
      <c r="AA1008" s="64">
        <v>634</v>
      </c>
      <c r="AB1008" s="65">
        <v>3</v>
      </c>
      <c r="AC1008" s="65">
        <f t="shared" si="45"/>
        <v>0</v>
      </c>
      <c r="AD1008" s="65">
        <v>3</v>
      </c>
      <c r="AF1008" s="59">
        <v>10</v>
      </c>
      <c r="AG1008" s="59">
        <v>12</v>
      </c>
      <c r="AH1008">
        <v>2023</v>
      </c>
      <c r="AI1008" s="74"/>
    </row>
    <row r="1009" spans="1:35">
      <c r="A1009" s="64">
        <v>20231005</v>
      </c>
      <c r="B1009" s="64">
        <f t="shared" si="46"/>
        <v>736</v>
      </c>
      <c r="C1009" s="64">
        <f t="shared" si="47"/>
        <v>522</v>
      </c>
      <c r="D1009" s="64">
        <v>589</v>
      </c>
      <c r="E1009" s="64">
        <v>556</v>
      </c>
      <c r="F1009" s="64">
        <v>535</v>
      </c>
      <c r="G1009" s="64">
        <v>524</v>
      </c>
      <c r="H1009" s="64">
        <v>522</v>
      </c>
      <c r="I1009" s="64">
        <v>530</v>
      </c>
      <c r="J1009" s="64">
        <v>559</v>
      </c>
      <c r="K1009" s="64">
        <v>601</v>
      </c>
      <c r="L1009" s="64">
        <v>611</v>
      </c>
      <c r="M1009" s="64">
        <v>627</v>
      </c>
      <c r="N1009" s="64">
        <v>555</v>
      </c>
      <c r="O1009" s="64">
        <v>602</v>
      </c>
      <c r="P1009" s="64">
        <v>625</v>
      </c>
      <c r="Q1009" s="64">
        <v>651</v>
      </c>
      <c r="R1009" s="64">
        <v>650</v>
      </c>
      <c r="S1009" s="64">
        <v>647</v>
      </c>
      <c r="T1009" s="64">
        <v>691</v>
      </c>
      <c r="U1009" s="64">
        <v>726</v>
      </c>
      <c r="V1009" s="64">
        <v>736</v>
      </c>
      <c r="W1009" s="64">
        <v>726</v>
      </c>
      <c r="X1009" s="64">
        <v>705</v>
      </c>
      <c r="Y1009" s="64">
        <v>677</v>
      </c>
      <c r="Z1009" s="64">
        <v>651</v>
      </c>
      <c r="AA1009" s="64">
        <v>618</v>
      </c>
      <c r="AB1009" s="65">
        <v>3</v>
      </c>
      <c r="AC1009" s="65">
        <f t="shared" si="45"/>
        <v>0</v>
      </c>
      <c r="AD1009" s="65">
        <v>4</v>
      </c>
      <c r="AF1009" s="59">
        <v>9</v>
      </c>
      <c r="AG1009" s="59">
        <v>12</v>
      </c>
      <c r="AH1009">
        <v>2023</v>
      </c>
      <c r="AI1009" s="74"/>
    </row>
    <row r="1010" spans="1:35">
      <c r="A1010" s="64">
        <v>20231006</v>
      </c>
      <c r="B1010" s="64">
        <f t="shared" si="46"/>
        <v>733</v>
      </c>
      <c r="C1010" s="64">
        <f t="shared" si="47"/>
        <v>511</v>
      </c>
      <c r="D1010" s="64">
        <v>577</v>
      </c>
      <c r="E1010" s="64">
        <v>544</v>
      </c>
      <c r="F1010" s="64">
        <v>525</v>
      </c>
      <c r="G1010" s="64">
        <v>511</v>
      </c>
      <c r="H1010" s="64">
        <v>513</v>
      </c>
      <c r="I1010" s="64">
        <v>528</v>
      </c>
      <c r="J1010" s="64">
        <v>553</v>
      </c>
      <c r="K1010" s="64">
        <v>597</v>
      </c>
      <c r="L1010" s="64">
        <v>598</v>
      </c>
      <c r="M1010" s="64">
        <v>642</v>
      </c>
      <c r="N1010" s="64">
        <v>588</v>
      </c>
      <c r="O1010" s="64">
        <v>633</v>
      </c>
      <c r="P1010" s="64">
        <v>608</v>
      </c>
      <c r="Q1010" s="64">
        <v>646</v>
      </c>
      <c r="R1010" s="64">
        <v>695</v>
      </c>
      <c r="S1010" s="64">
        <v>687</v>
      </c>
      <c r="T1010" s="64">
        <v>707</v>
      </c>
      <c r="U1010" s="64">
        <v>716</v>
      </c>
      <c r="V1010" s="64">
        <v>733</v>
      </c>
      <c r="W1010" s="64">
        <v>724</v>
      </c>
      <c r="X1010" s="64">
        <v>705</v>
      </c>
      <c r="Y1010" s="64">
        <v>679</v>
      </c>
      <c r="Z1010" s="64">
        <v>656</v>
      </c>
      <c r="AA1010" s="64">
        <v>626</v>
      </c>
      <c r="AB1010" s="65">
        <v>3</v>
      </c>
      <c r="AC1010" s="65">
        <f t="shared" si="45"/>
        <v>0</v>
      </c>
      <c r="AD1010" s="65">
        <v>5</v>
      </c>
      <c r="AF1010" s="59">
        <v>9</v>
      </c>
      <c r="AG1010" s="59">
        <v>7</v>
      </c>
      <c r="AH1010">
        <v>2023</v>
      </c>
      <c r="AI1010" s="74"/>
    </row>
    <row r="1011" spans="1:35">
      <c r="A1011" s="64">
        <v>20231007</v>
      </c>
      <c r="B1011" s="64">
        <f t="shared" si="46"/>
        <v>719</v>
      </c>
      <c r="C1011" s="64">
        <f t="shared" si="47"/>
        <v>517</v>
      </c>
      <c r="D1011" s="64">
        <v>585</v>
      </c>
      <c r="E1011" s="64">
        <v>556</v>
      </c>
      <c r="F1011" s="64">
        <v>532</v>
      </c>
      <c r="G1011" s="64">
        <v>518</v>
      </c>
      <c r="H1011" s="64">
        <v>517</v>
      </c>
      <c r="I1011" s="64">
        <v>532</v>
      </c>
      <c r="J1011" s="64">
        <v>552</v>
      </c>
      <c r="K1011" s="64">
        <v>578</v>
      </c>
      <c r="L1011" s="64">
        <v>611</v>
      </c>
      <c r="M1011" s="64">
        <v>623</v>
      </c>
      <c r="N1011" s="64">
        <v>652</v>
      </c>
      <c r="O1011" s="64">
        <v>647</v>
      </c>
      <c r="P1011" s="64">
        <v>640</v>
      </c>
      <c r="Q1011" s="64">
        <v>663</v>
      </c>
      <c r="R1011" s="64">
        <v>675</v>
      </c>
      <c r="S1011" s="64">
        <v>679</v>
      </c>
      <c r="T1011" s="64">
        <v>689</v>
      </c>
      <c r="U1011" s="64">
        <v>702</v>
      </c>
      <c r="V1011" s="64">
        <v>719</v>
      </c>
      <c r="W1011" s="64">
        <v>709</v>
      </c>
      <c r="X1011" s="64">
        <v>692</v>
      </c>
      <c r="Y1011" s="64">
        <v>668</v>
      </c>
      <c r="Z1011" s="64">
        <v>646</v>
      </c>
      <c r="AA1011" s="64">
        <v>626</v>
      </c>
      <c r="AB1011" s="65">
        <v>3</v>
      </c>
      <c r="AC1011" s="65">
        <f t="shared" si="45"/>
        <v>1</v>
      </c>
      <c r="AD1011" s="65">
        <v>6</v>
      </c>
      <c r="AF1011" s="59">
        <v>9</v>
      </c>
      <c r="AG1011" s="59">
        <v>2</v>
      </c>
      <c r="AH1011">
        <v>2023</v>
      </c>
      <c r="AI1011" s="74"/>
    </row>
    <row r="1012" spans="1:35">
      <c r="A1012" s="64">
        <v>20231008</v>
      </c>
      <c r="B1012" s="64">
        <f t="shared" si="46"/>
        <v>710</v>
      </c>
      <c r="C1012" s="64">
        <f t="shared" si="47"/>
        <v>520</v>
      </c>
      <c r="D1012" s="64">
        <v>585</v>
      </c>
      <c r="E1012" s="64">
        <v>550</v>
      </c>
      <c r="F1012" s="64">
        <v>531</v>
      </c>
      <c r="G1012" s="64">
        <v>520</v>
      </c>
      <c r="H1012" s="64">
        <v>520</v>
      </c>
      <c r="I1012" s="64">
        <v>529</v>
      </c>
      <c r="J1012" s="64">
        <v>547</v>
      </c>
      <c r="K1012" s="64">
        <v>566</v>
      </c>
      <c r="L1012" s="64">
        <v>581</v>
      </c>
      <c r="M1012" s="64">
        <v>620</v>
      </c>
      <c r="N1012" s="64">
        <v>580</v>
      </c>
      <c r="O1012" s="64">
        <v>550</v>
      </c>
      <c r="P1012" s="64">
        <v>575</v>
      </c>
      <c r="Q1012" s="64">
        <v>568</v>
      </c>
      <c r="R1012" s="64">
        <v>594</v>
      </c>
      <c r="S1012" s="64">
        <v>628</v>
      </c>
      <c r="T1012" s="64">
        <v>662</v>
      </c>
      <c r="U1012" s="64">
        <v>689</v>
      </c>
      <c r="V1012" s="64">
        <v>710</v>
      </c>
      <c r="W1012" s="64">
        <v>702</v>
      </c>
      <c r="X1012" s="64">
        <v>691</v>
      </c>
      <c r="Y1012" s="64">
        <v>665</v>
      </c>
      <c r="Z1012" s="64">
        <v>644</v>
      </c>
      <c r="AA1012" s="64">
        <v>618</v>
      </c>
      <c r="AB1012" s="65">
        <v>3</v>
      </c>
      <c r="AC1012" s="65">
        <f t="shared" si="45"/>
        <v>2</v>
      </c>
      <c r="AD1012" s="65">
        <v>7</v>
      </c>
      <c r="AF1012" s="59">
        <v>9</v>
      </c>
      <c r="AG1012" s="59">
        <v>3</v>
      </c>
      <c r="AH1012">
        <v>2023</v>
      </c>
      <c r="AI1012" s="74"/>
    </row>
    <row r="1013" spans="1:35">
      <c r="A1013" s="64">
        <v>20231009</v>
      </c>
      <c r="B1013" s="64">
        <f t="shared" si="46"/>
        <v>731</v>
      </c>
      <c r="C1013" s="64">
        <f t="shared" si="47"/>
        <v>515</v>
      </c>
      <c r="D1013" s="64">
        <v>575</v>
      </c>
      <c r="E1013" s="64">
        <v>546</v>
      </c>
      <c r="F1013" s="64">
        <v>527</v>
      </c>
      <c r="G1013" s="64">
        <v>515</v>
      </c>
      <c r="H1013" s="64">
        <v>516</v>
      </c>
      <c r="I1013" s="64">
        <v>529</v>
      </c>
      <c r="J1013" s="64">
        <v>549</v>
      </c>
      <c r="K1013" s="64">
        <v>551</v>
      </c>
      <c r="L1013" s="64">
        <v>566</v>
      </c>
      <c r="M1013" s="64">
        <v>552</v>
      </c>
      <c r="N1013" s="64">
        <v>570</v>
      </c>
      <c r="O1013" s="64">
        <v>606</v>
      </c>
      <c r="P1013" s="64">
        <v>630</v>
      </c>
      <c r="Q1013" s="64">
        <v>622</v>
      </c>
      <c r="R1013" s="64">
        <v>593</v>
      </c>
      <c r="S1013" s="64">
        <v>670</v>
      </c>
      <c r="T1013" s="64">
        <v>688</v>
      </c>
      <c r="U1013" s="64">
        <v>708</v>
      </c>
      <c r="V1013" s="64">
        <v>731</v>
      </c>
      <c r="W1013" s="64">
        <v>726</v>
      </c>
      <c r="X1013" s="64">
        <v>709</v>
      </c>
      <c r="Y1013" s="64">
        <v>680</v>
      </c>
      <c r="Z1013" s="64">
        <v>651</v>
      </c>
      <c r="AA1013" s="64">
        <v>621</v>
      </c>
      <c r="AB1013" s="65">
        <v>3</v>
      </c>
      <c r="AC1013" s="65">
        <f t="shared" si="45"/>
        <v>3</v>
      </c>
      <c r="AD1013" s="65">
        <v>1</v>
      </c>
      <c r="AE1013" s="66" t="s">
        <v>79</v>
      </c>
      <c r="AF1013" s="59">
        <v>10</v>
      </c>
      <c r="AG1013" s="59">
        <v>7</v>
      </c>
      <c r="AH1013">
        <v>2023</v>
      </c>
      <c r="AI1013" s="74"/>
    </row>
    <row r="1014" spans="1:35">
      <c r="A1014" s="64">
        <v>20231010</v>
      </c>
      <c r="B1014" s="64">
        <f t="shared" si="46"/>
        <v>748</v>
      </c>
      <c r="C1014" s="64">
        <f t="shared" si="47"/>
        <v>514</v>
      </c>
      <c r="D1014" s="64">
        <v>574</v>
      </c>
      <c r="E1014" s="64">
        <v>548</v>
      </c>
      <c r="F1014" s="64">
        <v>527</v>
      </c>
      <c r="G1014" s="64">
        <v>514</v>
      </c>
      <c r="H1014" s="64">
        <v>514</v>
      </c>
      <c r="I1014" s="64">
        <v>530</v>
      </c>
      <c r="J1014" s="64">
        <v>566</v>
      </c>
      <c r="K1014" s="64">
        <v>577</v>
      </c>
      <c r="L1014" s="64">
        <v>586</v>
      </c>
      <c r="M1014" s="64">
        <v>582</v>
      </c>
      <c r="N1014" s="64">
        <v>571</v>
      </c>
      <c r="O1014" s="64">
        <v>596</v>
      </c>
      <c r="P1014" s="64">
        <v>582</v>
      </c>
      <c r="Q1014" s="64">
        <v>620</v>
      </c>
      <c r="R1014" s="64">
        <v>666</v>
      </c>
      <c r="S1014" s="64">
        <v>683</v>
      </c>
      <c r="T1014" s="64">
        <v>722</v>
      </c>
      <c r="U1014" s="64">
        <v>738</v>
      </c>
      <c r="V1014" s="64">
        <v>748</v>
      </c>
      <c r="W1014" s="64">
        <v>739</v>
      </c>
      <c r="X1014" s="64">
        <v>720</v>
      </c>
      <c r="Y1014" s="64">
        <v>688</v>
      </c>
      <c r="Z1014" s="64">
        <v>660</v>
      </c>
      <c r="AA1014" s="64">
        <v>633</v>
      </c>
      <c r="AB1014" s="65">
        <v>3</v>
      </c>
      <c r="AC1014" s="65">
        <f t="shared" si="45"/>
        <v>0</v>
      </c>
      <c r="AD1014" s="65">
        <v>2</v>
      </c>
      <c r="AF1014" s="59">
        <v>10</v>
      </c>
      <c r="AG1014" s="59">
        <v>12</v>
      </c>
      <c r="AH1014">
        <v>2023</v>
      </c>
      <c r="AI1014" s="74"/>
    </row>
    <row r="1015" spans="1:35">
      <c r="A1015" s="64">
        <v>20231011</v>
      </c>
      <c r="B1015" s="64">
        <f t="shared" si="46"/>
        <v>759</v>
      </c>
      <c r="C1015" s="64">
        <f t="shared" si="47"/>
        <v>523</v>
      </c>
      <c r="D1015" s="64">
        <v>588</v>
      </c>
      <c r="E1015" s="64">
        <v>558</v>
      </c>
      <c r="F1015" s="64">
        <v>536</v>
      </c>
      <c r="G1015" s="64">
        <v>523</v>
      </c>
      <c r="H1015" s="64">
        <v>525</v>
      </c>
      <c r="I1015" s="64">
        <v>541</v>
      </c>
      <c r="J1015" s="64">
        <v>574</v>
      </c>
      <c r="K1015" s="64">
        <v>592</v>
      </c>
      <c r="L1015" s="64">
        <v>609</v>
      </c>
      <c r="M1015" s="64">
        <v>625</v>
      </c>
      <c r="N1015" s="64">
        <v>607</v>
      </c>
      <c r="O1015" s="64">
        <v>615</v>
      </c>
      <c r="P1015" s="64">
        <v>612</v>
      </c>
      <c r="Q1015" s="64">
        <v>643</v>
      </c>
      <c r="R1015" s="64">
        <v>660</v>
      </c>
      <c r="S1015" s="64">
        <v>682</v>
      </c>
      <c r="T1015" s="64">
        <v>714</v>
      </c>
      <c r="U1015" s="64">
        <v>748</v>
      </c>
      <c r="V1015" s="64">
        <v>759</v>
      </c>
      <c r="W1015" s="64">
        <v>748</v>
      </c>
      <c r="X1015" s="64">
        <v>726</v>
      </c>
      <c r="Y1015" s="64">
        <v>694</v>
      </c>
      <c r="Z1015" s="64">
        <v>666</v>
      </c>
      <c r="AA1015" s="64">
        <v>636</v>
      </c>
      <c r="AB1015" s="65">
        <v>3</v>
      </c>
      <c r="AC1015" s="65">
        <f t="shared" si="45"/>
        <v>0</v>
      </c>
      <c r="AD1015" s="65">
        <v>3</v>
      </c>
      <c r="AF1015" s="59">
        <v>10</v>
      </c>
      <c r="AG1015" s="59">
        <v>10</v>
      </c>
      <c r="AH1015">
        <v>2023</v>
      </c>
      <c r="AI1015" s="74"/>
    </row>
    <row r="1016" spans="1:35">
      <c r="A1016" s="64">
        <v>20231012</v>
      </c>
      <c r="B1016" s="64">
        <f t="shared" si="46"/>
        <v>752</v>
      </c>
      <c r="C1016" s="64">
        <f t="shared" si="47"/>
        <v>526</v>
      </c>
      <c r="D1016" s="64">
        <v>594</v>
      </c>
      <c r="E1016" s="64">
        <v>562</v>
      </c>
      <c r="F1016" s="64">
        <v>541</v>
      </c>
      <c r="G1016" s="64">
        <v>526</v>
      </c>
      <c r="H1016" s="64">
        <v>526</v>
      </c>
      <c r="I1016" s="64">
        <v>542</v>
      </c>
      <c r="J1016" s="64">
        <v>575</v>
      </c>
      <c r="K1016" s="64">
        <v>585</v>
      </c>
      <c r="L1016" s="64">
        <v>585</v>
      </c>
      <c r="M1016" s="64">
        <v>594</v>
      </c>
      <c r="N1016" s="64">
        <v>601</v>
      </c>
      <c r="O1016" s="64">
        <v>586</v>
      </c>
      <c r="P1016" s="64">
        <v>581</v>
      </c>
      <c r="Q1016" s="64">
        <v>603</v>
      </c>
      <c r="R1016" s="64">
        <v>624</v>
      </c>
      <c r="S1016" s="64">
        <v>658</v>
      </c>
      <c r="T1016" s="64">
        <v>708</v>
      </c>
      <c r="U1016" s="64">
        <v>744</v>
      </c>
      <c r="V1016" s="64">
        <v>752</v>
      </c>
      <c r="W1016" s="64">
        <v>743</v>
      </c>
      <c r="X1016" s="64">
        <v>723</v>
      </c>
      <c r="Y1016" s="64">
        <v>692</v>
      </c>
      <c r="Z1016" s="64">
        <v>666</v>
      </c>
      <c r="AA1016" s="64">
        <v>639</v>
      </c>
      <c r="AB1016" s="65">
        <v>3</v>
      </c>
      <c r="AC1016" s="65">
        <f t="shared" si="45"/>
        <v>0</v>
      </c>
      <c r="AD1016" s="65">
        <v>4</v>
      </c>
      <c r="AF1016" s="59">
        <v>9</v>
      </c>
      <c r="AG1016" s="59">
        <v>12</v>
      </c>
      <c r="AH1016">
        <v>2023</v>
      </c>
      <c r="AI1016" s="74"/>
    </row>
    <row r="1017" spans="1:35">
      <c r="A1017" s="64">
        <v>20231013</v>
      </c>
      <c r="B1017" s="64">
        <f t="shared" si="46"/>
        <v>749</v>
      </c>
      <c r="C1017" s="64">
        <f t="shared" si="47"/>
        <v>526</v>
      </c>
      <c r="D1017" s="64">
        <v>593</v>
      </c>
      <c r="E1017" s="64">
        <v>561</v>
      </c>
      <c r="F1017" s="64">
        <v>538</v>
      </c>
      <c r="G1017" s="64">
        <v>526</v>
      </c>
      <c r="H1017" s="64">
        <v>529</v>
      </c>
      <c r="I1017" s="64">
        <v>544</v>
      </c>
      <c r="J1017" s="64">
        <v>577</v>
      </c>
      <c r="K1017" s="64">
        <v>605</v>
      </c>
      <c r="L1017" s="64">
        <v>630</v>
      </c>
      <c r="M1017" s="64">
        <v>624</v>
      </c>
      <c r="N1017" s="64">
        <v>650</v>
      </c>
      <c r="O1017" s="64">
        <v>591</v>
      </c>
      <c r="P1017" s="64">
        <v>615</v>
      </c>
      <c r="Q1017" s="64">
        <v>631</v>
      </c>
      <c r="R1017" s="64">
        <v>687</v>
      </c>
      <c r="S1017" s="64">
        <v>704</v>
      </c>
      <c r="T1017" s="64">
        <v>717</v>
      </c>
      <c r="U1017" s="64">
        <v>735</v>
      </c>
      <c r="V1017" s="64">
        <v>749</v>
      </c>
      <c r="W1017" s="64">
        <v>737</v>
      </c>
      <c r="X1017" s="64">
        <v>722</v>
      </c>
      <c r="Y1017" s="64">
        <v>694</v>
      </c>
      <c r="Z1017" s="64">
        <v>671</v>
      </c>
      <c r="AA1017" s="64">
        <v>645</v>
      </c>
      <c r="AB1017" s="65">
        <v>3</v>
      </c>
      <c r="AC1017" s="65">
        <f t="shared" si="45"/>
        <v>0</v>
      </c>
      <c r="AD1017" s="65">
        <v>5</v>
      </c>
      <c r="AF1017" s="59">
        <v>10</v>
      </c>
      <c r="AG1017" s="59">
        <v>7</v>
      </c>
      <c r="AH1017">
        <v>2023</v>
      </c>
      <c r="AI1017" s="74"/>
    </row>
    <row r="1018" spans="1:35">
      <c r="A1018" s="64">
        <v>20231014</v>
      </c>
      <c r="B1018" s="64">
        <f t="shared" si="46"/>
        <v>721</v>
      </c>
      <c r="C1018" s="64">
        <f t="shared" si="47"/>
        <v>528</v>
      </c>
      <c r="D1018" s="64">
        <v>600</v>
      </c>
      <c r="E1018" s="64">
        <v>567</v>
      </c>
      <c r="F1018" s="64">
        <v>542</v>
      </c>
      <c r="G1018" s="64">
        <v>529</v>
      </c>
      <c r="H1018" s="64">
        <v>528</v>
      </c>
      <c r="I1018" s="64">
        <v>540</v>
      </c>
      <c r="J1018" s="64">
        <v>562</v>
      </c>
      <c r="K1018" s="64">
        <v>557</v>
      </c>
      <c r="L1018" s="64">
        <v>543</v>
      </c>
      <c r="M1018" s="64">
        <v>545</v>
      </c>
      <c r="N1018" s="64">
        <v>541</v>
      </c>
      <c r="O1018" s="64">
        <v>560</v>
      </c>
      <c r="P1018" s="64">
        <v>605</v>
      </c>
      <c r="Q1018" s="64">
        <v>579</v>
      </c>
      <c r="R1018" s="64">
        <v>592</v>
      </c>
      <c r="S1018" s="64">
        <v>631</v>
      </c>
      <c r="T1018" s="64">
        <v>655</v>
      </c>
      <c r="U1018" s="64">
        <v>700</v>
      </c>
      <c r="V1018" s="64">
        <v>721</v>
      </c>
      <c r="W1018" s="64">
        <v>714</v>
      </c>
      <c r="X1018" s="64">
        <v>700</v>
      </c>
      <c r="Y1018" s="64">
        <v>676</v>
      </c>
      <c r="Z1018" s="64">
        <v>649</v>
      </c>
      <c r="AA1018" s="64">
        <v>628</v>
      </c>
      <c r="AB1018" s="65">
        <v>3</v>
      </c>
      <c r="AC1018" s="65">
        <f t="shared" si="45"/>
        <v>1</v>
      </c>
      <c r="AD1018" s="65">
        <v>6</v>
      </c>
      <c r="AF1018" s="59">
        <v>9</v>
      </c>
      <c r="AG1018" s="59">
        <v>10</v>
      </c>
      <c r="AH1018">
        <v>2023</v>
      </c>
      <c r="AI1018" s="74"/>
    </row>
    <row r="1019" spans="1:35">
      <c r="A1019" s="64">
        <v>20231015</v>
      </c>
      <c r="B1019" s="64">
        <f t="shared" si="46"/>
        <v>712</v>
      </c>
      <c r="C1019" s="64">
        <f t="shared" si="47"/>
        <v>522</v>
      </c>
      <c r="D1019" s="64">
        <v>587</v>
      </c>
      <c r="E1019" s="64">
        <v>558</v>
      </c>
      <c r="F1019" s="64">
        <v>536</v>
      </c>
      <c r="G1019" s="64">
        <v>523</v>
      </c>
      <c r="H1019" s="64">
        <v>522</v>
      </c>
      <c r="I1019" s="64">
        <v>534</v>
      </c>
      <c r="J1019" s="64">
        <v>550</v>
      </c>
      <c r="K1019" s="64">
        <v>548</v>
      </c>
      <c r="L1019" s="64">
        <v>531</v>
      </c>
      <c r="M1019" s="64">
        <v>523</v>
      </c>
      <c r="N1019" s="64">
        <v>530</v>
      </c>
      <c r="O1019" s="64">
        <v>538</v>
      </c>
      <c r="P1019" s="64">
        <v>557</v>
      </c>
      <c r="Q1019" s="64">
        <v>556</v>
      </c>
      <c r="R1019" s="64">
        <v>562</v>
      </c>
      <c r="S1019" s="64">
        <v>593</v>
      </c>
      <c r="T1019" s="64">
        <v>640</v>
      </c>
      <c r="U1019" s="64">
        <v>690</v>
      </c>
      <c r="V1019" s="64">
        <v>712</v>
      </c>
      <c r="W1019" s="64">
        <v>705</v>
      </c>
      <c r="X1019" s="64">
        <v>689</v>
      </c>
      <c r="Y1019" s="64">
        <v>664</v>
      </c>
      <c r="Z1019" s="64">
        <v>641</v>
      </c>
      <c r="AA1019" s="64">
        <v>613</v>
      </c>
      <c r="AB1019" s="65">
        <v>3</v>
      </c>
      <c r="AC1019" s="65">
        <f t="shared" si="45"/>
        <v>2</v>
      </c>
      <c r="AD1019" s="65">
        <v>7</v>
      </c>
      <c r="AF1019" s="59">
        <v>9</v>
      </c>
      <c r="AG1019" s="59">
        <v>9</v>
      </c>
      <c r="AH1019">
        <v>2023</v>
      </c>
      <c r="AI1019" s="74"/>
    </row>
    <row r="1020" spans="1:35">
      <c r="A1020" s="64">
        <v>20231016</v>
      </c>
      <c r="B1020" s="64">
        <f t="shared" si="46"/>
        <v>742</v>
      </c>
      <c r="C1020" s="64">
        <f t="shared" si="47"/>
        <v>513</v>
      </c>
      <c r="D1020" s="64">
        <v>572</v>
      </c>
      <c r="E1020" s="64">
        <v>542</v>
      </c>
      <c r="F1020" s="64">
        <v>522</v>
      </c>
      <c r="G1020" s="64">
        <v>513</v>
      </c>
      <c r="H1020" s="64">
        <v>515</v>
      </c>
      <c r="I1020" s="64">
        <v>533</v>
      </c>
      <c r="J1020" s="64">
        <v>566</v>
      </c>
      <c r="K1020" s="64">
        <v>583</v>
      </c>
      <c r="L1020" s="64">
        <v>591</v>
      </c>
      <c r="M1020" s="64">
        <v>606</v>
      </c>
      <c r="N1020" s="64">
        <v>612</v>
      </c>
      <c r="O1020" s="64">
        <v>596</v>
      </c>
      <c r="P1020" s="64">
        <v>577</v>
      </c>
      <c r="Q1020" s="64">
        <v>597</v>
      </c>
      <c r="R1020" s="64">
        <v>634</v>
      </c>
      <c r="S1020" s="64">
        <v>660</v>
      </c>
      <c r="T1020" s="64">
        <v>701</v>
      </c>
      <c r="U1020" s="64">
        <v>733</v>
      </c>
      <c r="V1020" s="64">
        <v>742</v>
      </c>
      <c r="W1020" s="64">
        <v>731</v>
      </c>
      <c r="X1020" s="64">
        <v>712</v>
      </c>
      <c r="Y1020" s="64">
        <v>684</v>
      </c>
      <c r="Z1020" s="64">
        <v>656</v>
      </c>
      <c r="AA1020" s="64">
        <v>628</v>
      </c>
      <c r="AB1020" s="65">
        <v>3</v>
      </c>
      <c r="AC1020" s="65">
        <f t="shared" si="45"/>
        <v>0</v>
      </c>
      <c r="AD1020" s="65">
        <v>1</v>
      </c>
      <c r="AF1020" s="59">
        <v>9</v>
      </c>
      <c r="AG1020" s="59">
        <v>9</v>
      </c>
      <c r="AH1020">
        <v>2023</v>
      </c>
      <c r="AI1020" s="74"/>
    </row>
    <row r="1021" spans="1:35">
      <c r="A1021" s="64">
        <v>20231017</v>
      </c>
      <c r="B1021" s="64">
        <f t="shared" si="46"/>
        <v>741</v>
      </c>
      <c r="C1021" s="64">
        <f t="shared" si="47"/>
        <v>522</v>
      </c>
      <c r="D1021" s="64">
        <v>587</v>
      </c>
      <c r="E1021" s="64">
        <v>554</v>
      </c>
      <c r="F1021" s="64">
        <v>533</v>
      </c>
      <c r="G1021" s="64">
        <v>522</v>
      </c>
      <c r="H1021" s="64">
        <v>522</v>
      </c>
      <c r="I1021" s="64">
        <v>538</v>
      </c>
      <c r="J1021" s="64">
        <v>568</v>
      </c>
      <c r="K1021" s="64">
        <v>580</v>
      </c>
      <c r="L1021" s="64">
        <v>579</v>
      </c>
      <c r="M1021" s="64">
        <v>567</v>
      </c>
      <c r="N1021" s="64">
        <v>563</v>
      </c>
      <c r="O1021" s="64">
        <v>573</v>
      </c>
      <c r="P1021" s="64">
        <v>587</v>
      </c>
      <c r="Q1021" s="64">
        <v>602</v>
      </c>
      <c r="R1021" s="64">
        <v>598</v>
      </c>
      <c r="S1021" s="64">
        <v>642</v>
      </c>
      <c r="T1021" s="64">
        <v>696</v>
      </c>
      <c r="U1021" s="64">
        <v>733</v>
      </c>
      <c r="V1021" s="64">
        <v>741</v>
      </c>
      <c r="W1021" s="64">
        <v>731</v>
      </c>
      <c r="X1021" s="64">
        <v>713</v>
      </c>
      <c r="Y1021" s="64">
        <v>684</v>
      </c>
      <c r="Z1021" s="64">
        <v>657</v>
      </c>
      <c r="AA1021" s="64">
        <v>630</v>
      </c>
      <c r="AB1021" s="65">
        <v>3</v>
      </c>
      <c r="AC1021" s="65">
        <f t="shared" si="45"/>
        <v>0</v>
      </c>
      <c r="AD1021" s="65">
        <v>2</v>
      </c>
      <c r="AF1021" s="59">
        <v>8</v>
      </c>
      <c r="AG1021" s="59">
        <v>12</v>
      </c>
      <c r="AH1021">
        <v>2023</v>
      </c>
      <c r="AI1021" s="74"/>
    </row>
    <row r="1022" spans="1:35">
      <c r="A1022" s="64">
        <v>20231018</v>
      </c>
      <c r="B1022" s="64">
        <f t="shared" si="46"/>
        <v>750</v>
      </c>
      <c r="C1022" s="64">
        <f t="shared" si="47"/>
        <v>519</v>
      </c>
      <c r="D1022" s="64">
        <v>584</v>
      </c>
      <c r="E1022" s="64">
        <v>553</v>
      </c>
      <c r="F1022" s="64">
        <v>531</v>
      </c>
      <c r="G1022" s="64">
        <v>519</v>
      </c>
      <c r="H1022" s="64">
        <v>520</v>
      </c>
      <c r="I1022" s="64">
        <v>537</v>
      </c>
      <c r="J1022" s="64">
        <v>572</v>
      </c>
      <c r="K1022" s="64">
        <v>586</v>
      </c>
      <c r="L1022" s="64">
        <v>577</v>
      </c>
      <c r="M1022" s="64">
        <v>578</v>
      </c>
      <c r="N1022" s="64">
        <v>580</v>
      </c>
      <c r="O1022" s="64">
        <v>567</v>
      </c>
      <c r="P1022" s="64">
        <v>561</v>
      </c>
      <c r="Q1022" s="64">
        <v>595</v>
      </c>
      <c r="R1022" s="64">
        <v>630</v>
      </c>
      <c r="S1022" s="64">
        <v>672</v>
      </c>
      <c r="T1022" s="64">
        <v>706</v>
      </c>
      <c r="U1022" s="64">
        <v>741</v>
      </c>
      <c r="V1022" s="64">
        <v>750</v>
      </c>
      <c r="W1022" s="64">
        <v>741</v>
      </c>
      <c r="X1022" s="64">
        <v>723</v>
      </c>
      <c r="Y1022" s="64">
        <v>692</v>
      </c>
      <c r="Z1022" s="64">
        <v>667</v>
      </c>
      <c r="AA1022" s="64">
        <v>637</v>
      </c>
      <c r="AB1022" s="65">
        <v>3</v>
      </c>
      <c r="AC1022" s="65">
        <f t="shared" si="45"/>
        <v>0</v>
      </c>
      <c r="AD1022" s="65">
        <v>3</v>
      </c>
      <c r="AF1022" s="59">
        <v>7</v>
      </c>
      <c r="AG1022" s="59">
        <v>12</v>
      </c>
      <c r="AH1022">
        <v>2023</v>
      </c>
      <c r="AI1022" s="74"/>
    </row>
    <row r="1023" spans="1:35">
      <c r="A1023" s="64">
        <v>20231019</v>
      </c>
      <c r="B1023" s="64">
        <f t="shared" si="46"/>
        <v>761</v>
      </c>
      <c r="C1023" s="64">
        <f t="shared" si="47"/>
        <v>525</v>
      </c>
      <c r="D1023" s="64">
        <v>593</v>
      </c>
      <c r="E1023" s="64">
        <v>561</v>
      </c>
      <c r="F1023" s="64">
        <v>538</v>
      </c>
      <c r="G1023" s="64">
        <v>525</v>
      </c>
      <c r="H1023" s="64">
        <v>526</v>
      </c>
      <c r="I1023" s="64">
        <v>543</v>
      </c>
      <c r="J1023" s="64">
        <v>577</v>
      </c>
      <c r="K1023" s="64">
        <v>598</v>
      </c>
      <c r="L1023" s="64">
        <v>596</v>
      </c>
      <c r="M1023" s="64">
        <v>602</v>
      </c>
      <c r="N1023" s="64">
        <v>608</v>
      </c>
      <c r="O1023" s="64">
        <v>610</v>
      </c>
      <c r="P1023" s="64">
        <v>612</v>
      </c>
      <c r="Q1023" s="64">
        <v>641</v>
      </c>
      <c r="R1023" s="64">
        <v>665</v>
      </c>
      <c r="S1023" s="64">
        <v>688</v>
      </c>
      <c r="T1023" s="64">
        <v>719</v>
      </c>
      <c r="U1023" s="64">
        <v>749</v>
      </c>
      <c r="V1023" s="64">
        <v>761</v>
      </c>
      <c r="W1023" s="64">
        <v>748</v>
      </c>
      <c r="X1023" s="64">
        <v>726</v>
      </c>
      <c r="Y1023" s="64">
        <v>696</v>
      </c>
      <c r="Z1023" s="64">
        <v>673</v>
      </c>
      <c r="AA1023" s="64">
        <v>645</v>
      </c>
      <c r="AB1023" s="65">
        <v>3</v>
      </c>
      <c r="AC1023" s="65">
        <f t="shared" si="45"/>
        <v>0</v>
      </c>
      <c r="AD1023" s="65">
        <v>4</v>
      </c>
      <c r="AF1023" s="59">
        <v>8</v>
      </c>
      <c r="AG1023" s="59">
        <v>10</v>
      </c>
      <c r="AH1023">
        <v>2023</v>
      </c>
      <c r="AI1023" s="74"/>
    </row>
    <row r="1024" spans="1:35">
      <c r="A1024" s="64">
        <v>20231020</v>
      </c>
      <c r="B1024" s="64">
        <f t="shared" si="46"/>
        <v>730</v>
      </c>
      <c r="C1024" s="64">
        <f t="shared" si="47"/>
        <v>521</v>
      </c>
      <c r="D1024" s="64">
        <v>599</v>
      </c>
      <c r="E1024" s="64">
        <v>565</v>
      </c>
      <c r="F1024" s="64">
        <v>538</v>
      </c>
      <c r="G1024" s="64">
        <v>523</v>
      </c>
      <c r="H1024" s="64">
        <v>521</v>
      </c>
      <c r="I1024" s="64">
        <v>538</v>
      </c>
      <c r="J1024" s="64">
        <v>572</v>
      </c>
      <c r="K1024" s="64">
        <v>622</v>
      </c>
      <c r="L1024" s="64">
        <v>657</v>
      </c>
      <c r="M1024" s="64">
        <v>666</v>
      </c>
      <c r="N1024" s="64">
        <v>679</v>
      </c>
      <c r="O1024" s="64">
        <v>638</v>
      </c>
      <c r="P1024" s="64">
        <v>558</v>
      </c>
      <c r="Q1024" s="64">
        <v>556</v>
      </c>
      <c r="R1024" s="64">
        <v>587</v>
      </c>
      <c r="S1024" s="64">
        <v>640</v>
      </c>
      <c r="T1024" s="64">
        <v>692</v>
      </c>
      <c r="U1024" s="64">
        <v>721</v>
      </c>
      <c r="V1024" s="64">
        <v>730</v>
      </c>
      <c r="W1024" s="64">
        <v>718</v>
      </c>
      <c r="X1024" s="64">
        <v>706</v>
      </c>
      <c r="Y1024" s="64">
        <v>680</v>
      </c>
      <c r="Z1024" s="64">
        <v>655</v>
      </c>
      <c r="AA1024" s="64">
        <v>630</v>
      </c>
      <c r="AB1024" s="65">
        <v>3</v>
      </c>
      <c r="AC1024" s="65">
        <f t="shared" si="45"/>
        <v>0</v>
      </c>
      <c r="AD1024" s="65">
        <v>5</v>
      </c>
      <c r="AF1024" s="59">
        <v>7</v>
      </c>
      <c r="AG1024" s="59">
        <v>7</v>
      </c>
      <c r="AH1024">
        <v>2023</v>
      </c>
      <c r="AI1024" s="74"/>
    </row>
    <row r="1025" spans="1:35">
      <c r="A1025" s="64">
        <v>20231021</v>
      </c>
      <c r="B1025" s="64">
        <f t="shared" si="46"/>
        <v>701</v>
      </c>
      <c r="C1025" s="64">
        <f t="shared" si="47"/>
        <v>502</v>
      </c>
      <c r="D1025" s="64">
        <v>588</v>
      </c>
      <c r="E1025" s="64">
        <v>555</v>
      </c>
      <c r="F1025" s="64">
        <v>533</v>
      </c>
      <c r="G1025" s="64">
        <v>520</v>
      </c>
      <c r="H1025" s="64">
        <v>518</v>
      </c>
      <c r="I1025" s="64">
        <v>535</v>
      </c>
      <c r="J1025" s="64">
        <v>555</v>
      </c>
      <c r="K1025" s="64">
        <v>549</v>
      </c>
      <c r="L1025" s="64">
        <v>531</v>
      </c>
      <c r="M1025" s="64">
        <v>509</v>
      </c>
      <c r="N1025" s="64">
        <v>503</v>
      </c>
      <c r="O1025" s="64">
        <v>502</v>
      </c>
      <c r="P1025" s="64">
        <v>508</v>
      </c>
      <c r="Q1025" s="64">
        <v>527</v>
      </c>
      <c r="R1025" s="64">
        <v>542</v>
      </c>
      <c r="S1025" s="64">
        <v>585</v>
      </c>
      <c r="T1025" s="64">
        <v>637</v>
      </c>
      <c r="U1025" s="64">
        <v>684</v>
      </c>
      <c r="V1025" s="64">
        <v>701</v>
      </c>
      <c r="W1025" s="64">
        <v>696</v>
      </c>
      <c r="X1025" s="64">
        <v>683</v>
      </c>
      <c r="Y1025" s="64">
        <v>660</v>
      </c>
      <c r="Z1025" s="64">
        <v>640</v>
      </c>
      <c r="AA1025" s="64">
        <v>620</v>
      </c>
      <c r="AB1025" s="65">
        <v>3</v>
      </c>
      <c r="AC1025" s="65">
        <f t="shared" si="45"/>
        <v>1</v>
      </c>
      <c r="AD1025" s="65">
        <v>6</v>
      </c>
      <c r="AF1025" s="59">
        <v>7</v>
      </c>
      <c r="AG1025" s="59">
        <v>12</v>
      </c>
      <c r="AH1025">
        <v>2023</v>
      </c>
      <c r="AI1025" s="74"/>
    </row>
    <row r="1026" spans="1:35">
      <c r="A1026" s="64">
        <v>20231022</v>
      </c>
      <c r="B1026" s="64">
        <f t="shared" si="46"/>
        <v>705</v>
      </c>
      <c r="C1026" s="64">
        <f t="shared" si="47"/>
        <v>491</v>
      </c>
      <c r="D1026" s="64">
        <v>579</v>
      </c>
      <c r="E1026" s="64">
        <v>549</v>
      </c>
      <c r="F1026" s="64">
        <v>529</v>
      </c>
      <c r="G1026" s="64">
        <v>515</v>
      </c>
      <c r="H1026" s="64">
        <v>516</v>
      </c>
      <c r="I1026" s="64">
        <v>531</v>
      </c>
      <c r="J1026" s="64">
        <v>552</v>
      </c>
      <c r="K1026" s="64">
        <v>538</v>
      </c>
      <c r="L1026" s="64">
        <v>502</v>
      </c>
      <c r="M1026" s="64">
        <v>491</v>
      </c>
      <c r="N1026" s="64">
        <v>513</v>
      </c>
      <c r="O1026" s="64">
        <v>492</v>
      </c>
      <c r="P1026" s="64">
        <v>504</v>
      </c>
      <c r="Q1026" s="64">
        <v>542</v>
      </c>
      <c r="R1026" s="64">
        <v>546</v>
      </c>
      <c r="S1026" s="64">
        <v>604</v>
      </c>
      <c r="T1026" s="64">
        <v>639</v>
      </c>
      <c r="U1026" s="64">
        <v>680</v>
      </c>
      <c r="V1026" s="64">
        <v>705</v>
      </c>
      <c r="W1026" s="64">
        <v>696</v>
      </c>
      <c r="X1026" s="64">
        <v>687</v>
      </c>
      <c r="Y1026" s="64">
        <v>663</v>
      </c>
      <c r="Z1026" s="64">
        <v>640</v>
      </c>
      <c r="AA1026" s="64">
        <v>615</v>
      </c>
      <c r="AB1026" s="65">
        <v>3</v>
      </c>
      <c r="AC1026" s="65">
        <f t="shared" ref="AC1026:AC1089" si="48">IF(NOT(ISBLANK(AE1026)),3,IF(AD1026=6,1,IF(AD1026=7,2,0)))</f>
        <v>2</v>
      </c>
      <c r="AD1026" s="65">
        <v>7</v>
      </c>
      <c r="AF1026" s="59">
        <v>7</v>
      </c>
      <c r="AG1026" s="59">
        <v>10</v>
      </c>
      <c r="AH1026">
        <v>2023</v>
      </c>
      <c r="AI1026" s="74"/>
    </row>
    <row r="1027" spans="1:35">
      <c r="A1027" s="64">
        <v>20231023</v>
      </c>
      <c r="B1027" s="64">
        <f t="shared" ref="B1027:B1090" si="49">MAX(D1027:AA1027)</f>
        <v>737</v>
      </c>
      <c r="C1027" s="64">
        <f t="shared" ref="C1027:C1090" si="50">MIN(D1027:AA1027)</f>
        <v>517</v>
      </c>
      <c r="D1027" s="64">
        <v>573</v>
      </c>
      <c r="E1027" s="64">
        <v>544</v>
      </c>
      <c r="F1027" s="64">
        <v>526</v>
      </c>
      <c r="G1027" s="64">
        <v>517</v>
      </c>
      <c r="H1027" s="64">
        <v>520</v>
      </c>
      <c r="I1027" s="64">
        <v>537</v>
      </c>
      <c r="J1027" s="64">
        <v>572</v>
      </c>
      <c r="K1027" s="64">
        <v>583</v>
      </c>
      <c r="L1027" s="64">
        <v>574</v>
      </c>
      <c r="M1027" s="64">
        <v>569</v>
      </c>
      <c r="N1027" s="64">
        <v>563</v>
      </c>
      <c r="O1027" s="64">
        <v>560</v>
      </c>
      <c r="P1027" s="64">
        <v>574</v>
      </c>
      <c r="Q1027" s="64">
        <v>613</v>
      </c>
      <c r="R1027" s="64">
        <v>627</v>
      </c>
      <c r="S1027" s="64">
        <v>654</v>
      </c>
      <c r="T1027" s="64">
        <v>695</v>
      </c>
      <c r="U1027" s="64">
        <v>728</v>
      </c>
      <c r="V1027" s="64">
        <v>737</v>
      </c>
      <c r="W1027" s="64">
        <v>728</v>
      </c>
      <c r="X1027" s="64">
        <v>706</v>
      </c>
      <c r="Y1027" s="64">
        <v>684</v>
      </c>
      <c r="Z1027" s="64">
        <v>658</v>
      </c>
      <c r="AA1027" s="64">
        <v>630</v>
      </c>
      <c r="AB1027" s="65">
        <v>3</v>
      </c>
      <c r="AC1027" s="65">
        <f t="shared" si="48"/>
        <v>0</v>
      </c>
      <c r="AD1027" s="65">
        <v>1</v>
      </c>
      <c r="AF1027" s="59">
        <v>7</v>
      </c>
      <c r="AG1027" s="59">
        <v>11</v>
      </c>
      <c r="AH1027">
        <v>2023</v>
      </c>
      <c r="AI1027" s="74"/>
    </row>
    <row r="1028" spans="1:35">
      <c r="A1028" s="64">
        <v>20231024</v>
      </c>
      <c r="B1028" s="64">
        <f t="shared" si="49"/>
        <v>743</v>
      </c>
      <c r="C1028" s="64">
        <f t="shared" si="50"/>
        <v>521</v>
      </c>
      <c r="D1028" s="64">
        <v>584</v>
      </c>
      <c r="E1028" s="64">
        <v>554</v>
      </c>
      <c r="F1028" s="64">
        <v>532</v>
      </c>
      <c r="G1028" s="64">
        <v>521</v>
      </c>
      <c r="H1028" s="64">
        <v>526</v>
      </c>
      <c r="I1028" s="64">
        <v>544</v>
      </c>
      <c r="J1028" s="64">
        <v>577</v>
      </c>
      <c r="K1028" s="64">
        <v>600</v>
      </c>
      <c r="L1028" s="64">
        <v>602</v>
      </c>
      <c r="M1028" s="64">
        <v>566</v>
      </c>
      <c r="N1028" s="64">
        <v>606</v>
      </c>
      <c r="O1028" s="64">
        <v>592</v>
      </c>
      <c r="P1028" s="64">
        <v>576</v>
      </c>
      <c r="Q1028" s="64">
        <v>584</v>
      </c>
      <c r="R1028" s="64">
        <v>624</v>
      </c>
      <c r="S1028" s="64">
        <v>674</v>
      </c>
      <c r="T1028" s="64">
        <v>707</v>
      </c>
      <c r="U1028" s="64">
        <v>731</v>
      </c>
      <c r="V1028" s="64">
        <v>743</v>
      </c>
      <c r="W1028" s="64">
        <v>733</v>
      </c>
      <c r="X1028" s="64">
        <v>715</v>
      </c>
      <c r="Y1028" s="64">
        <v>687</v>
      </c>
      <c r="Z1028" s="64">
        <v>664</v>
      </c>
      <c r="AA1028" s="64">
        <v>636</v>
      </c>
      <c r="AB1028" s="65">
        <v>3</v>
      </c>
      <c r="AC1028" s="65">
        <f t="shared" si="48"/>
        <v>0</v>
      </c>
      <c r="AD1028" s="65">
        <v>2</v>
      </c>
      <c r="AF1028" s="59">
        <v>7</v>
      </c>
      <c r="AG1028" s="59">
        <v>9</v>
      </c>
      <c r="AH1028">
        <v>2023</v>
      </c>
      <c r="AI1028" s="74"/>
    </row>
    <row r="1029" spans="1:35">
      <c r="A1029" s="64">
        <v>20231025</v>
      </c>
      <c r="B1029" s="64">
        <f t="shared" si="49"/>
        <v>750</v>
      </c>
      <c r="C1029" s="64">
        <f t="shared" si="50"/>
        <v>529</v>
      </c>
      <c r="D1029" s="64">
        <v>591</v>
      </c>
      <c r="E1029" s="64">
        <v>559</v>
      </c>
      <c r="F1029" s="64">
        <v>539</v>
      </c>
      <c r="G1029" s="64">
        <v>529</v>
      </c>
      <c r="H1029" s="64">
        <v>530</v>
      </c>
      <c r="I1029" s="64">
        <v>549</v>
      </c>
      <c r="J1029" s="64">
        <v>582</v>
      </c>
      <c r="K1029" s="64">
        <v>597</v>
      </c>
      <c r="L1029" s="64">
        <v>588</v>
      </c>
      <c r="M1029" s="64">
        <v>591</v>
      </c>
      <c r="N1029" s="64">
        <v>588</v>
      </c>
      <c r="O1029" s="64">
        <v>573</v>
      </c>
      <c r="P1029" s="64">
        <v>569</v>
      </c>
      <c r="Q1029" s="64">
        <v>606</v>
      </c>
      <c r="R1029" s="64">
        <v>634</v>
      </c>
      <c r="S1029" s="64">
        <v>666</v>
      </c>
      <c r="T1029" s="64">
        <v>711</v>
      </c>
      <c r="U1029" s="64">
        <v>739</v>
      </c>
      <c r="V1029" s="64">
        <v>750</v>
      </c>
      <c r="W1029" s="64">
        <v>740</v>
      </c>
      <c r="X1029" s="64">
        <v>722</v>
      </c>
      <c r="Y1029" s="64">
        <v>693</v>
      </c>
      <c r="Z1029" s="64">
        <v>665</v>
      </c>
      <c r="AA1029" s="64">
        <v>638</v>
      </c>
      <c r="AB1029" s="65">
        <v>3</v>
      </c>
      <c r="AC1029" s="65">
        <f t="shared" si="48"/>
        <v>0</v>
      </c>
      <c r="AD1029" s="65">
        <v>3</v>
      </c>
      <c r="AF1029" s="59">
        <v>8</v>
      </c>
      <c r="AG1029" s="59">
        <v>11</v>
      </c>
      <c r="AH1029">
        <v>2023</v>
      </c>
      <c r="AI1029" s="74"/>
    </row>
    <row r="1030" spans="1:35">
      <c r="A1030" s="64">
        <v>20231026</v>
      </c>
      <c r="B1030" s="64">
        <f t="shared" si="49"/>
        <v>753</v>
      </c>
      <c r="C1030" s="64">
        <f t="shared" si="50"/>
        <v>528</v>
      </c>
      <c r="D1030" s="64">
        <v>595</v>
      </c>
      <c r="E1030" s="64">
        <v>562</v>
      </c>
      <c r="F1030" s="64">
        <v>540</v>
      </c>
      <c r="G1030" s="64">
        <v>528</v>
      </c>
      <c r="H1030" s="64">
        <v>531</v>
      </c>
      <c r="I1030" s="64">
        <v>548</v>
      </c>
      <c r="J1030" s="64">
        <v>583</v>
      </c>
      <c r="K1030" s="64">
        <v>611</v>
      </c>
      <c r="L1030" s="64">
        <v>608</v>
      </c>
      <c r="M1030" s="64">
        <v>609</v>
      </c>
      <c r="N1030" s="64">
        <v>597</v>
      </c>
      <c r="O1030" s="64">
        <v>587</v>
      </c>
      <c r="P1030" s="64">
        <v>595</v>
      </c>
      <c r="Q1030" s="64">
        <v>626</v>
      </c>
      <c r="R1030" s="64">
        <v>632</v>
      </c>
      <c r="S1030" s="64">
        <v>674</v>
      </c>
      <c r="T1030" s="64">
        <v>714</v>
      </c>
      <c r="U1030" s="64">
        <v>743</v>
      </c>
      <c r="V1030" s="64">
        <v>753</v>
      </c>
      <c r="W1030" s="64">
        <v>739</v>
      </c>
      <c r="X1030" s="64">
        <v>720</v>
      </c>
      <c r="Y1030" s="64">
        <v>692</v>
      </c>
      <c r="Z1030" s="64">
        <v>667</v>
      </c>
      <c r="AA1030" s="64">
        <v>642</v>
      </c>
      <c r="AB1030" s="65">
        <v>3</v>
      </c>
      <c r="AC1030" s="65">
        <f t="shared" si="48"/>
        <v>0</v>
      </c>
      <c r="AD1030" s="65">
        <v>4</v>
      </c>
      <c r="AF1030" s="59">
        <v>9</v>
      </c>
      <c r="AG1030" s="59">
        <v>9</v>
      </c>
      <c r="AH1030">
        <v>2023</v>
      </c>
      <c r="AI1030" s="74"/>
    </row>
    <row r="1031" spans="1:35">
      <c r="A1031" s="64">
        <v>20231027</v>
      </c>
      <c r="B1031" s="64">
        <f t="shared" si="49"/>
        <v>739</v>
      </c>
      <c r="C1031" s="64">
        <f t="shared" si="50"/>
        <v>529</v>
      </c>
      <c r="D1031" s="64">
        <v>598</v>
      </c>
      <c r="E1031" s="64">
        <v>565</v>
      </c>
      <c r="F1031" s="64">
        <v>542</v>
      </c>
      <c r="G1031" s="64">
        <v>529</v>
      </c>
      <c r="H1031" s="64">
        <v>530</v>
      </c>
      <c r="I1031" s="64">
        <v>549</v>
      </c>
      <c r="J1031" s="64">
        <v>585</v>
      </c>
      <c r="K1031" s="64">
        <v>605</v>
      </c>
      <c r="L1031" s="64">
        <v>600</v>
      </c>
      <c r="M1031" s="64">
        <v>591</v>
      </c>
      <c r="N1031" s="64">
        <v>561</v>
      </c>
      <c r="O1031" s="64">
        <v>575</v>
      </c>
      <c r="P1031" s="64">
        <v>594</v>
      </c>
      <c r="Q1031" s="64">
        <v>611</v>
      </c>
      <c r="R1031" s="64">
        <v>601</v>
      </c>
      <c r="S1031" s="64">
        <v>639</v>
      </c>
      <c r="T1031" s="64">
        <v>700</v>
      </c>
      <c r="U1031" s="64">
        <v>731</v>
      </c>
      <c r="V1031" s="64">
        <v>739</v>
      </c>
      <c r="W1031" s="64">
        <v>727</v>
      </c>
      <c r="X1031" s="64">
        <v>709</v>
      </c>
      <c r="Y1031" s="64">
        <v>684</v>
      </c>
      <c r="Z1031" s="64">
        <v>663</v>
      </c>
      <c r="AA1031" s="64">
        <v>637</v>
      </c>
      <c r="AB1031" s="65">
        <v>3</v>
      </c>
      <c r="AC1031" s="65">
        <f t="shared" si="48"/>
        <v>0</v>
      </c>
      <c r="AD1031" s="65">
        <v>5</v>
      </c>
      <c r="AF1031" s="59">
        <v>8</v>
      </c>
      <c r="AG1031" s="59">
        <v>10</v>
      </c>
      <c r="AH1031">
        <v>2023</v>
      </c>
      <c r="AI1031" s="74"/>
    </row>
    <row r="1032" spans="1:35">
      <c r="A1032" s="64">
        <v>20231028</v>
      </c>
      <c r="B1032" s="64">
        <f t="shared" si="49"/>
        <v>713</v>
      </c>
      <c r="C1032" s="64">
        <f t="shared" si="50"/>
        <v>528</v>
      </c>
      <c r="D1032" s="64">
        <v>595</v>
      </c>
      <c r="E1032" s="64">
        <v>563</v>
      </c>
      <c r="F1032" s="64">
        <v>541</v>
      </c>
      <c r="G1032" s="64">
        <v>528</v>
      </c>
      <c r="H1032" s="64">
        <v>528</v>
      </c>
      <c r="I1032" s="64">
        <v>545</v>
      </c>
      <c r="J1032" s="64">
        <v>570</v>
      </c>
      <c r="K1032" s="64">
        <v>567</v>
      </c>
      <c r="L1032" s="64">
        <v>545</v>
      </c>
      <c r="M1032" s="64">
        <v>532</v>
      </c>
      <c r="N1032" s="64">
        <v>530</v>
      </c>
      <c r="O1032" s="64">
        <v>544</v>
      </c>
      <c r="P1032" s="64">
        <v>555</v>
      </c>
      <c r="Q1032" s="64">
        <v>574</v>
      </c>
      <c r="R1032" s="64">
        <v>562</v>
      </c>
      <c r="S1032" s="64">
        <v>593</v>
      </c>
      <c r="T1032" s="64">
        <v>655</v>
      </c>
      <c r="U1032" s="64">
        <v>692</v>
      </c>
      <c r="V1032" s="64">
        <v>713</v>
      </c>
      <c r="W1032" s="64">
        <v>704</v>
      </c>
      <c r="X1032" s="64">
        <v>691</v>
      </c>
      <c r="Y1032" s="64">
        <v>672</v>
      </c>
      <c r="Z1032" s="64">
        <v>650</v>
      </c>
      <c r="AA1032" s="64">
        <v>628</v>
      </c>
      <c r="AB1032" s="65">
        <v>3</v>
      </c>
      <c r="AC1032" s="65">
        <f t="shared" si="48"/>
        <v>1</v>
      </c>
      <c r="AD1032" s="65">
        <v>6</v>
      </c>
      <c r="AF1032" s="59">
        <v>7</v>
      </c>
      <c r="AG1032" s="59">
        <v>10</v>
      </c>
      <c r="AH1032">
        <v>2023</v>
      </c>
      <c r="AI1032" s="74"/>
    </row>
    <row r="1033" spans="1:35">
      <c r="A1033" s="64">
        <v>20231029</v>
      </c>
      <c r="B1033" s="64">
        <f t="shared" si="49"/>
        <v>715</v>
      </c>
      <c r="C1033" s="64">
        <f t="shared" si="50"/>
        <v>508</v>
      </c>
      <c r="D1033" s="64">
        <v>587</v>
      </c>
      <c r="E1033" s="64">
        <v>557</v>
      </c>
      <c r="F1033" s="64">
        <v>539</v>
      </c>
      <c r="G1033" s="64">
        <v>526</v>
      </c>
      <c r="H1033" s="64">
        <v>527</v>
      </c>
      <c r="I1033" s="64">
        <v>540</v>
      </c>
      <c r="J1033" s="64">
        <v>562</v>
      </c>
      <c r="K1033" s="64">
        <v>555</v>
      </c>
      <c r="L1033" s="64">
        <v>520</v>
      </c>
      <c r="M1033" s="64">
        <v>508</v>
      </c>
      <c r="N1033" s="64">
        <v>512</v>
      </c>
      <c r="O1033" s="64">
        <v>528</v>
      </c>
      <c r="P1033" s="64">
        <v>530</v>
      </c>
      <c r="Q1033" s="64">
        <v>537</v>
      </c>
      <c r="R1033" s="64">
        <v>574</v>
      </c>
      <c r="S1033" s="64">
        <v>608</v>
      </c>
      <c r="T1033" s="64">
        <v>645</v>
      </c>
      <c r="U1033" s="64">
        <v>691</v>
      </c>
      <c r="V1033" s="64">
        <v>715</v>
      </c>
      <c r="W1033" s="64">
        <v>707</v>
      </c>
      <c r="X1033" s="64">
        <v>694</v>
      </c>
      <c r="Y1033" s="64">
        <v>670</v>
      </c>
      <c r="Z1033" s="64">
        <v>648</v>
      </c>
      <c r="AA1033" s="64">
        <v>623</v>
      </c>
      <c r="AB1033" s="65">
        <v>3</v>
      </c>
      <c r="AC1033" s="65">
        <f t="shared" si="48"/>
        <v>2</v>
      </c>
      <c r="AD1033" s="65">
        <v>7</v>
      </c>
      <c r="AF1033" s="59">
        <v>7</v>
      </c>
      <c r="AG1033" s="59">
        <v>10</v>
      </c>
      <c r="AH1033">
        <v>2023</v>
      </c>
      <c r="AI1033" s="74"/>
    </row>
    <row r="1034" spans="1:35">
      <c r="A1034" s="64">
        <v>20231030</v>
      </c>
      <c r="B1034" s="64">
        <f t="shared" si="49"/>
        <v>742</v>
      </c>
      <c r="C1034" s="64">
        <f t="shared" si="50"/>
        <v>519</v>
      </c>
      <c r="D1034" s="64">
        <v>579</v>
      </c>
      <c r="E1034" s="64">
        <v>550</v>
      </c>
      <c r="F1034" s="64">
        <v>530</v>
      </c>
      <c r="G1034" s="64">
        <v>519</v>
      </c>
      <c r="H1034" s="64">
        <v>523</v>
      </c>
      <c r="I1034" s="64">
        <v>540</v>
      </c>
      <c r="J1034" s="64">
        <v>575</v>
      </c>
      <c r="K1034" s="64">
        <v>597</v>
      </c>
      <c r="L1034" s="64">
        <v>584</v>
      </c>
      <c r="M1034" s="64">
        <v>594</v>
      </c>
      <c r="N1034" s="64">
        <v>592</v>
      </c>
      <c r="O1034" s="64">
        <v>586</v>
      </c>
      <c r="P1034" s="64">
        <v>590</v>
      </c>
      <c r="Q1034" s="64">
        <v>631</v>
      </c>
      <c r="R1034" s="64">
        <v>639</v>
      </c>
      <c r="S1034" s="64">
        <v>672</v>
      </c>
      <c r="T1034" s="64">
        <v>711</v>
      </c>
      <c r="U1034" s="64">
        <v>737</v>
      </c>
      <c r="V1034" s="64">
        <v>742</v>
      </c>
      <c r="W1034" s="64">
        <v>732</v>
      </c>
      <c r="X1034" s="64">
        <v>714</v>
      </c>
      <c r="Y1034" s="64">
        <v>689</v>
      </c>
      <c r="Z1034" s="64">
        <v>662</v>
      </c>
      <c r="AA1034" s="64">
        <v>634</v>
      </c>
      <c r="AB1034" s="65">
        <v>3</v>
      </c>
      <c r="AC1034" s="65">
        <f t="shared" si="48"/>
        <v>0</v>
      </c>
      <c r="AD1034" s="65">
        <v>1</v>
      </c>
      <c r="AF1034" s="59">
        <v>8</v>
      </c>
      <c r="AG1034" s="59">
        <v>10</v>
      </c>
      <c r="AH1034">
        <v>2023</v>
      </c>
      <c r="AI1034" s="74"/>
    </row>
    <row r="1035" spans="1:35">
      <c r="A1035" s="64">
        <v>20231031</v>
      </c>
      <c r="B1035" s="64">
        <f t="shared" si="49"/>
        <v>742</v>
      </c>
      <c r="C1035" s="64">
        <f t="shared" si="50"/>
        <v>526</v>
      </c>
      <c r="D1035" s="64">
        <v>592</v>
      </c>
      <c r="E1035" s="64">
        <v>558</v>
      </c>
      <c r="F1035" s="64">
        <v>539</v>
      </c>
      <c r="G1035" s="64">
        <v>526</v>
      </c>
      <c r="H1035" s="64">
        <v>529</v>
      </c>
      <c r="I1035" s="64">
        <v>547</v>
      </c>
      <c r="J1035" s="64">
        <v>580</v>
      </c>
      <c r="K1035" s="64">
        <v>599</v>
      </c>
      <c r="L1035" s="64">
        <v>582</v>
      </c>
      <c r="M1035" s="64">
        <v>574</v>
      </c>
      <c r="N1035" s="64">
        <v>570</v>
      </c>
      <c r="O1035" s="64">
        <v>562</v>
      </c>
      <c r="P1035" s="64">
        <v>563</v>
      </c>
      <c r="Q1035" s="64">
        <v>596</v>
      </c>
      <c r="R1035" s="64">
        <v>621</v>
      </c>
      <c r="S1035" s="64">
        <v>655</v>
      </c>
      <c r="T1035" s="64">
        <v>706</v>
      </c>
      <c r="U1035" s="64">
        <v>733</v>
      </c>
      <c r="V1035" s="64">
        <v>742</v>
      </c>
      <c r="W1035" s="64">
        <v>733</v>
      </c>
      <c r="X1035" s="64">
        <v>714</v>
      </c>
      <c r="Y1035" s="64">
        <v>684</v>
      </c>
      <c r="Z1035" s="64">
        <v>661</v>
      </c>
      <c r="AA1035" s="64">
        <v>632</v>
      </c>
      <c r="AB1035" s="65">
        <v>3</v>
      </c>
      <c r="AC1035" s="65">
        <f t="shared" si="48"/>
        <v>0</v>
      </c>
      <c r="AD1035" s="65">
        <v>2</v>
      </c>
      <c r="AF1035" s="59">
        <v>7</v>
      </c>
      <c r="AG1035" s="59">
        <v>10</v>
      </c>
      <c r="AH1035">
        <v>2023</v>
      </c>
      <c r="AI1035" s="74"/>
    </row>
    <row r="1036" spans="1:35">
      <c r="A1036" s="64">
        <v>20231101</v>
      </c>
      <c r="B1036" s="64">
        <f t="shared" si="49"/>
        <v>744</v>
      </c>
      <c r="C1036" s="64">
        <f t="shared" si="50"/>
        <v>525</v>
      </c>
      <c r="D1036" s="64">
        <v>592</v>
      </c>
      <c r="E1036" s="64">
        <v>560</v>
      </c>
      <c r="F1036" s="64">
        <v>541</v>
      </c>
      <c r="G1036" s="64">
        <v>525</v>
      </c>
      <c r="H1036" s="64">
        <v>528</v>
      </c>
      <c r="I1036" s="64">
        <v>545</v>
      </c>
      <c r="J1036" s="64">
        <v>576</v>
      </c>
      <c r="K1036" s="64">
        <v>600</v>
      </c>
      <c r="L1036" s="64">
        <v>588</v>
      </c>
      <c r="M1036" s="64">
        <v>582</v>
      </c>
      <c r="N1036" s="64">
        <v>572</v>
      </c>
      <c r="O1036" s="64">
        <v>574</v>
      </c>
      <c r="P1036" s="64">
        <v>570</v>
      </c>
      <c r="Q1036" s="64">
        <v>598</v>
      </c>
      <c r="R1036" s="64">
        <v>628</v>
      </c>
      <c r="S1036" s="64">
        <v>668</v>
      </c>
      <c r="T1036" s="64">
        <v>713</v>
      </c>
      <c r="U1036" s="64">
        <v>740</v>
      </c>
      <c r="V1036" s="64">
        <v>744</v>
      </c>
      <c r="W1036" s="64">
        <v>733</v>
      </c>
      <c r="X1036" s="64">
        <v>714</v>
      </c>
      <c r="Y1036" s="64">
        <v>687</v>
      </c>
      <c r="Z1036" s="64">
        <v>664</v>
      </c>
      <c r="AA1036" s="64">
        <v>635</v>
      </c>
      <c r="AB1036" s="65">
        <v>3</v>
      </c>
      <c r="AC1036" s="65">
        <f t="shared" si="48"/>
        <v>0</v>
      </c>
      <c r="AD1036" s="65">
        <v>3</v>
      </c>
      <c r="AF1036" s="59">
        <v>7</v>
      </c>
      <c r="AG1036" s="59">
        <v>10</v>
      </c>
      <c r="AH1036">
        <v>2023</v>
      </c>
      <c r="AI1036" s="74"/>
    </row>
    <row r="1037" spans="1:35">
      <c r="A1037" s="64">
        <v>20231102</v>
      </c>
      <c r="B1037" s="64">
        <f t="shared" si="49"/>
        <v>751</v>
      </c>
      <c r="C1037" s="64">
        <f t="shared" si="50"/>
        <v>526</v>
      </c>
      <c r="D1037" s="64">
        <v>590</v>
      </c>
      <c r="E1037" s="64">
        <v>560</v>
      </c>
      <c r="F1037" s="64">
        <v>539</v>
      </c>
      <c r="G1037" s="64">
        <v>526</v>
      </c>
      <c r="H1037" s="64">
        <v>528</v>
      </c>
      <c r="I1037" s="64">
        <v>547</v>
      </c>
      <c r="J1037" s="64">
        <v>581</v>
      </c>
      <c r="K1037" s="64">
        <v>600</v>
      </c>
      <c r="L1037" s="64">
        <v>587</v>
      </c>
      <c r="M1037" s="64">
        <v>569</v>
      </c>
      <c r="N1037" s="64">
        <v>579</v>
      </c>
      <c r="O1037" s="64">
        <v>574</v>
      </c>
      <c r="P1037" s="64">
        <v>572</v>
      </c>
      <c r="Q1037" s="64">
        <v>603</v>
      </c>
      <c r="R1037" s="64">
        <v>631</v>
      </c>
      <c r="S1037" s="64">
        <v>670</v>
      </c>
      <c r="T1037" s="64">
        <v>726</v>
      </c>
      <c r="U1037" s="64">
        <v>751</v>
      </c>
      <c r="V1037" s="64">
        <v>751</v>
      </c>
      <c r="W1037" s="64">
        <v>738</v>
      </c>
      <c r="X1037" s="64">
        <v>717</v>
      </c>
      <c r="Y1037" s="64">
        <v>688</v>
      </c>
      <c r="Z1037" s="64">
        <v>664</v>
      </c>
      <c r="AA1037" s="64">
        <v>638</v>
      </c>
      <c r="AB1037" s="65">
        <v>3</v>
      </c>
      <c r="AC1037" s="65">
        <f t="shared" si="48"/>
        <v>0</v>
      </c>
      <c r="AD1037" s="65">
        <v>4</v>
      </c>
      <c r="AF1037" s="59">
        <v>8</v>
      </c>
      <c r="AG1037" s="59">
        <v>10</v>
      </c>
      <c r="AH1037">
        <v>2023</v>
      </c>
      <c r="AI1037" s="74"/>
    </row>
    <row r="1038" spans="1:35">
      <c r="A1038" s="64">
        <v>20231103</v>
      </c>
      <c r="B1038" s="64">
        <f t="shared" si="49"/>
        <v>760</v>
      </c>
      <c r="C1038" s="64">
        <f t="shared" si="50"/>
        <v>529</v>
      </c>
      <c r="D1038" s="64">
        <v>595</v>
      </c>
      <c r="E1038" s="64">
        <v>563</v>
      </c>
      <c r="F1038" s="64">
        <v>541</v>
      </c>
      <c r="G1038" s="64">
        <v>529</v>
      </c>
      <c r="H1038" s="64">
        <v>531</v>
      </c>
      <c r="I1038" s="64">
        <v>547</v>
      </c>
      <c r="J1038" s="64">
        <v>580</v>
      </c>
      <c r="K1038" s="64">
        <v>603</v>
      </c>
      <c r="L1038" s="64">
        <v>590</v>
      </c>
      <c r="M1038" s="64">
        <v>597</v>
      </c>
      <c r="N1038" s="64">
        <v>605</v>
      </c>
      <c r="O1038" s="64">
        <v>605</v>
      </c>
      <c r="P1038" s="64">
        <v>615</v>
      </c>
      <c r="Q1038" s="64">
        <v>653</v>
      </c>
      <c r="R1038" s="64">
        <v>669</v>
      </c>
      <c r="S1038" s="64">
        <v>707</v>
      </c>
      <c r="T1038" s="64">
        <v>730</v>
      </c>
      <c r="U1038" s="64">
        <v>756</v>
      </c>
      <c r="V1038" s="64">
        <v>760</v>
      </c>
      <c r="W1038" s="64">
        <v>748</v>
      </c>
      <c r="X1038" s="64">
        <v>725</v>
      </c>
      <c r="Y1038" s="64">
        <v>693</v>
      </c>
      <c r="Z1038" s="64">
        <v>667</v>
      </c>
      <c r="AA1038" s="64">
        <v>642</v>
      </c>
      <c r="AB1038" s="65">
        <v>3</v>
      </c>
      <c r="AC1038" s="65">
        <f t="shared" si="48"/>
        <v>0</v>
      </c>
      <c r="AD1038" s="65">
        <v>5</v>
      </c>
      <c r="AF1038" s="59">
        <v>9</v>
      </c>
      <c r="AG1038" s="59">
        <v>8</v>
      </c>
      <c r="AH1038">
        <v>2023</v>
      </c>
      <c r="AI1038" s="74"/>
    </row>
    <row r="1039" spans="1:35">
      <c r="A1039" s="64">
        <v>20231104</v>
      </c>
      <c r="B1039" s="64">
        <f t="shared" si="49"/>
        <v>742</v>
      </c>
      <c r="C1039" s="64">
        <f t="shared" si="50"/>
        <v>529</v>
      </c>
      <c r="D1039" s="64">
        <v>599</v>
      </c>
      <c r="E1039" s="64">
        <v>567</v>
      </c>
      <c r="F1039" s="64">
        <v>544</v>
      </c>
      <c r="G1039" s="64">
        <v>529</v>
      </c>
      <c r="H1039" s="64">
        <v>531</v>
      </c>
      <c r="I1039" s="64">
        <v>545</v>
      </c>
      <c r="J1039" s="64">
        <v>569</v>
      </c>
      <c r="K1039" s="64">
        <v>573</v>
      </c>
      <c r="L1039" s="64">
        <v>563</v>
      </c>
      <c r="M1039" s="64">
        <v>580</v>
      </c>
      <c r="N1039" s="64">
        <v>614</v>
      </c>
      <c r="O1039" s="64">
        <v>635</v>
      </c>
      <c r="P1039" s="64">
        <v>638</v>
      </c>
      <c r="Q1039" s="64">
        <v>638</v>
      </c>
      <c r="R1039" s="64">
        <v>641</v>
      </c>
      <c r="S1039" s="64">
        <v>670</v>
      </c>
      <c r="T1039" s="64">
        <v>693</v>
      </c>
      <c r="U1039" s="64">
        <v>733</v>
      </c>
      <c r="V1039" s="64">
        <v>742</v>
      </c>
      <c r="W1039" s="64">
        <v>731</v>
      </c>
      <c r="X1039" s="64">
        <v>707</v>
      </c>
      <c r="Y1039" s="64">
        <v>679</v>
      </c>
      <c r="Z1039" s="64">
        <v>654</v>
      </c>
      <c r="AA1039" s="64">
        <v>630</v>
      </c>
      <c r="AB1039" s="65">
        <v>3</v>
      </c>
      <c r="AC1039" s="65">
        <f t="shared" si="48"/>
        <v>1</v>
      </c>
      <c r="AD1039" s="65">
        <v>6</v>
      </c>
      <c r="AF1039" s="59">
        <v>11</v>
      </c>
      <c r="AG1039" s="59">
        <v>8</v>
      </c>
      <c r="AH1039">
        <v>2023</v>
      </c>
      <c r="AI1039" s="74"/>
    </row>
    <row r="1040" spans="1:35">
      <c r="A1040" s="64">
        <v>20231105</v>
      </c>
      <c r="B1040" s="64">
        <f t="shared" si="49"/>
        <v>734</v>
      </c>
      <c r="C1040" s="64">
        <f t="shared" si="50"/>
        <v>523</v>
      </c>
      <c r="D1040" s="64">
        <v>590</v>
      </c>
      <c r="E1040" s="64">
        <v>560</v>
      </c>
      <c r="F1040" s="64">
        <v>540</v>
      </c>
      <c r="G1040" s="64">
        <v>524</v>
      </c>
      <c r="H1040" s="64">
        <v>523</v>
      </c>
      <c r="I1040" s="64">
        <v>537</v>
      </c>
      <c r="J1040" s="64">
        <v>559</v>
      </c>
      <c r="K1040" s="64">
        <v>576</v>
      </c>
      <c r="L1040" s="64">
        <v>600</v>
      </c>
      <c r="M1040" s="64">
        <v>626</v>
      </c>
      <c r="N1040" s="64">
        <v>624</v>
      </c>
      <c r="O1040" s="64">
        <v>648</v>
      </c>
      <c r="P1040" s="64">
        <v>612</v>
      </c>
      <c r="Q1040" s="64">
        <v>633</v>
      </c>
      <c r="R1040" s="64">
        <v>644</v>
      </c>
      <c r="S1040" s="64">
        <v>657</v>
      </c>
      <c r="T1040" s="64">
        <v>684</v>
      </c>
      <c r="U1040" s="64">
        <v>717</v>
      </c>
      <c r="V1040" s="64">
        <v>734</v>
      </c>
      <c r="W1040" s="64">
        <v>726</v>
      </c>
      <c r="X1040" s="64">
        <v>705</v>
      </c>
      <c r="Y1040" s="64">
        <v>679</v>
      </c>
      <c r="Z1040" s="64">
        <v>653</v>
      </c>
      <c r="AA1040" s="64">
        <v>626</v>
      </c>
      <c r="AB1040" s="65">
        <v>3</v>
      </c>
      <c r="AC1040" s="65">
        <f t="shared" si="48"/>
        <v>2</v>
      </c>
      <c r="AD1040" s="65">
        <v>7</v>
      </c>
      <c r="AF1040" s="59">
        <v>12</v>
      </c>
      <c r="AG1040" s="59">
        <v>2</v>
      </c>
      <c r="AH1040">
        <v>2023</v>
      </c>
      <c r="AI1040" s="74"/>
    </row>
    <row r="1041" spans="1:35">
      <c r="A1041" s="64">
        <v>20231106</v>
      </c>
      <c r="B1041" s="64">
        <f t="shared" si="49"/>
        <v>735</v>
      </c>
      <c r="C1041" s="64">
        <f t="shared" si="50"/>
        <v>531</v>
      </c>
      <c r="D1041" s="64">
        <v>584</v>
      </c>
      <c r="E1041" s="64">
        <v>560</v>
      </c>
      <c r="F1041" s="64">
        <v>541</v>
      </c>
      <c r="G1041" s="64">
        <v>531</v>
      </c>
      <c r="H1041" s="64">
        <v>536</v>
      </c>
      <c r="I1041" s="64">
        <v>549</v>
      </c>
      <c r="J1041" s="64">
        <v>574</v>
      </c>
      <c r="K1041" s="64">
        <v>624</v>
      </c>
      <c r="L1041" s="64">
        <v>663</v>
      </c>
      <c r="M1041" s="64">
        <v>682</v>
      </c>
      <c r="N1041" s="64">
        <v>702</v>
      </c>
      <c r="O1041" s="64">
        <v>700</v>
      </c>
      <c r="P1041" s="64">
        <v>669</v>
      </c>
      <c r="Q1041" s="64">
        <v>687</v>
      </c>
      <c r="R1041" s="64">
        <v>689</v>
      </c>
      <c r="S1041" s="64">
        <v>695</v>
      </c>
      <c r="T1041" s="64">
        <v>704</v>
      </c>
      <c r="U1041" s="64">
        <v>733</v>
      </c>
      <c r="V1041" s="64">
        <v>735</v>
      </c>
      <c r="W1041" s="64">
        <v>722</v>
      </c>
      <c r="X1041" s="64">
        <v>705</v>
      </c>
      <c r="Y1041" s="64">
        <v>674</v>
      </c>
      <c r="Z1041" s="64">
        <v>651</v>
      </c>
      <c r="AA1041" s="64">
        <v>627</v>
      </c>
      <c r="AB1041" s="65">
        <v>3</v>
      </c>
      <c r="AC1041" s="65">
        <f t="shared" si="48"/>
        <v>0</v>
      </c>
      <c r="AD1041" s="65">
        <v>1</v>
      </c>
      <c r="AF1041" s="59">
        <v>7</v>
      </c>
      <c r="AG1041" s="59">
        <v>2</v>
      </c>
      <c r="AH1041">
        <v>2023</v>
      </c>
      <c r="AI1041" s="74"/>
    </row>
    <row r="1042" spans="1:35">
      <c r="A1042" s="64">
        <v>20231107</v>
      </c>
      <c r="B1042" s="64">
        <f t="shared" si="49"/>
        <v>734</v>
      </c>
      <c r="C1042" s="64">
        <f t="shared" si="50"/>
        <v>520</v>
      </c>
      <c r="D1042" s="64">
        <v>584</v>
      </c>
      <c r="E1042" s="64">
        <v>553</v>
      </c>
      <c r="F1042" s="64">
        <v>533</v>
      </c>
      <c r="G1042" s="64">
        <v>520</v>
      </c>
      <c r="H1042" s="64">
        <v>522</v>
      </c>
      <c r="I1042" s="64">
        <v>539</v>
      </c>
      <c r="J1042" s="64">
        <v>575</v>
      </c>
      <c r="K1042" s="64">
        <v>607</v>
      </c>
      <c r="L1042" s="64">
        <v>591</v>
      </c>
      <c r="M1042" s="64">
        <v>564</v>
      </c>
      <c r="N1042" s="64">
        <v>595</v>
      </c>
      <c r="O1042" s="64">
        <v>588</v>
      </c>
      <c r="P1042" s="64">
        <v>583</v>
      </c>
      <c r="Q1042" s="64">
        <v>600</v>
      </c>
      <c r="R1042" s="64">
        <v>619</v>
      </c>
      <c r="S1042" s="64">
        <v>661</v>
      </c>
      <c r="T1042" s="64">
        <v>697</v>
      </c>
      <c r="U1042" s="64">
        <v>725</v>
      </c>
      <c r="V1042" s="64">
        <v>734</v>
      </c>
      <c r="W1042" s="64">
        <v>722</v>
      </c>
      <c r="X1042" s="64">
        <v>704</v>
      </c>
      <c r="Y1042" s="64">
        <v>681</v>
      </c>
      <c r="Z1042" s="64">
        <v>658</v>
      </c>
      <c r="AA1042" s="64">
        <v>633</v>
      </c>
      <c r="AB1042" s="65">
        <v>3</v>
      </c>
      <c r="AC1042" s="65">
        <f t="shared" si="48"/>
        <v>0</v>
      </c>
      <c r="AD1042" s="65">
        <v>2</v>
      </c>
      <c r="AF1042" s="59">
        <v>6</v>
      </c>
      <c r="AG1042" s="59">
        <v>5</v>
      </c>
      <c r="AH1042">
        <v>2023</v>
      </c>
      <c r="AI1042" s="74"/>
    </row>
    <row r="1043" spans="1:35">
      <c r="A1043" s="64">
        <v>20231108</v>
      </c>
      <c r="B1043" s="64">
        <f t="shared" si="49"/>
        <v>736</v>
      </c>
      <c r="C1043" s="64">
        <f t="shared" si="50"/>
        <v>526</v>
      </c>
      <c r="D1043" s="64">
        <v>590</v>
      </c>
      <c r="E1043" s="64">
        <v>560</v>
      </c>
      <c r="F1043" s="64">
        <v>540</v>
      </c>
      <c r="G1043" s="64">
        <v>526</v>
      </c>
      <c r="H1043" s="64">
        <v>529</v>
      </c>
      <c r="I1043" s="64">
        <v>546</v>
      </c>
      <c r="J1043" s="64">
        <v>581</v>
      </c>
      <c r="K1043" s="64">
        <v>609</v>
      </c>
      <c r="L1043" s="64">
        <v>608</v>
      </c>
      <c r="M1043" s="64">
        <v>595</v>
      </c>
      <c r="N1043" s="64">
        <v>579</v>
      </c>
      <c r="O1043" s="64">
        <v>548</v>
      </c>
      <c r="P1043" s="64">
        <v>549</v>
      </c>
      <c r="Q1043" s="64">
        <v>585</v>
      </c>
      <c r="R1043" s="64">
        <v>605</v>
      </c>
      <c r="S1043" s="64">
        <v>648</v>
      </c>
      <c r="T1043" s="64">
        <v>694</v>
      </c>
      <c r="U1043" s="64">
        <v>729</v>
      </c>
      <c r="V1043" s="64">
        <v>736</v>
      </c>
      <c r="W1043" s="64">
        <v>727</v>
      </c>
      <c r="X1043" s="64">
        <v>710</v>
      </c>
      <c r="Y1043" s="64">
        <v>682</v>
      </c>
      <c r="Z1043" s="64">
        <v>659</v>
      </c>
      <c r="AA1043" s="64">
        <v>631</v>
      </c>
      <c r="AB1043" s="65">
        <v>3</v>
      </c>
      <c r="AC1043" s="65">
        <f t="shared" si="48"/>
        <v>0</v>
      </c>
      <c r="AD1043" s="65">
        <v>3</v>
      </c>
      <c r="AF1043" s="59">
        <v>5</v>
      </c>
      <c r="AG1043" s="59">
        <v>10</v>
      </c>
      <c r="AH1043">
        <v>2023</v>
      </c>
      <c r="AI1043" s="74"/>
    </row>
    <row r="1044" spans="1:35">
      <c r="A1044" s="64">
        <v>20231109</v>
      </c>
      <c r="B1044" s="64">
        <f t="shared" si="49"/>
        <v>744</v>
      </c>
      <c r="C1044" s="64">
        <f t="shared" si="50"/>
        <v>525</v>
      </c>
      <c r="D1044" s="64">
        <v>588</v>
      </c>
      <c r="E1044" s="64">
        <v>557</v>
      </c>
      <c r="F1044" s="64">
        <v>537</v>
      </c>
      <c r="G1044" s="64">
        <v>525</v>
      </c>
      <c r="H1044" s="64">
        <v>528</v>
      </c>
      <c r="I1044" s="64">
        <v>547</v>
      </c>
      <c r="J1044" s="64">
        <v>583</v>
      </c>
      <c r="K1044" s="64">
        <v>607</v>
      </c>
      <c r="L1044" s="64">
        <v>613</v>
      </c>
      <c r="M1044" s="64">
        <v>615</v>
      </c>
      <c r="N1044" s="64">
        <v>632</v>
      </c>
      <c r="O1044" s="64">
        <v>639</v>
      </c>
      <c r="P1044" s="64">
        <v>662</v>
      </c>
      <c r="Q1044" s="64">
        <v>696</v>
      </c>
      <c r="R1044" s="64">
        <v>686</v>
      </c>
      <c r="S1044" s="64">
        <v>695</v>
      </c>
      <c r="T1044" s="64">
        <v>709</v>
      </c>
      <c r="U1044" s="64">
        <v>736</v>
      </c>
      <c r="V1044" s="64">
        <v>744</v>
      </c>
      <c r="W1044" s="64">
        <v>731</v>
      </c>
      <c r="X1044" s="64">
        <v>714</v>
      </c>
      <c r="Y1044" s="64">
        <v>687</v>
      </c>
      <c r="Z1044" s="64">
        <v>663</v>
      </c>
      <c r="AA1044" s="64">
        <v>638</v>
      </c>
      <c r="AB1044" s="65">
        <v>3</v>
      </c>
      <c r="AC1044" s="65">
        <f t="shared" si="48"/>
        <v>0</v>
      </c>
      <c r="AD1044" s="65">
        <v>4</v>
      </c>
      <c r="AF1044" s="59">
        <v>7</v>
      </c>
      <c r="AG1044" s="59">
        <v>3</v>
      </c>
      <c r="AH1044">
        <v>2023</v>
      </c>
      <c r="AI1044" s="74"/>
    </row>
    <row r="1045" spans="1:35">
      <c r="A1045" s="64">
        <v>20231110</v>
      </c>
      <c r="B1045" s="64">
        <f t="shared" si="49"/>
        <v>739</v>
      </c>
      <c r="C1045" s="64">
        <f t="shared" si="50"/>
        <v>510</v>
      </c>
      <c r="D1045" s="64">
        <v>595</v>
      </c>
      <c r="E1045" s="64">
        <v>565</v>
      </c>
      <c r="F1045" s="64">
        <v>537</v>
      </c>
      <c r="G1045" s="64">
        <v>517</v>
      </c>
      <c r="H1045" s="64">
        <v>510</v>
      </c>
      <c r="I1045" s="64">
        <v>525</v>
      </c>
      <c r="J1045" s="64">
        <v>562</v>
      </c>
      <c r="K1045" s="64">
        <v>613</v>
      </c>
      <c r="L1045" s="64">
        <v>653</v>
      </c>
      <c r="M1045" s="64">
        <v>664</v>
      </c>
      <c r="N1045" s="64">
        <v>672</v>
      </c>
      <c r="O1045" s="64">
        <v>605</v>
      </c>
      <c r="P1045" s="64">
        <v>624</v>
      </c>
      <c r="Q1045" s="64">
        <v>624</v>
      </c>
      <c r="R1045" s="64">
        <v>631</v>
      </c>
      <c r="S1045" s="64">
        <v>664</v>
      </c>
      <c r="T1045" s="64">
        <v>667</v>
      </c>
      <c r="U1045" s="64">
        <v>729</v>
      </c>
      <c r="V1045" s="64">
        <v>739</v>
      </c>
      <c r="W1045" s="64">
        <v>727</v>
      </c>
      <c r="X1045" s="64">
        <v>713</v>
      </c>
      <c r="Y1045" s="64">
        <v>691</v>
      </c>
      <c r="Z1045" s="64">
        <v>671</v>
      </c>
      <c r="AA1045" s="64">
        <v>652</v>
      </c>
      <c r="AB1045" s="65">
        <v>3</v>
      </c>
      <c r="AC1045" s="65">
        <f t="shared" si="48"/>
        <v>0</v>
      </c>
      <c r="AD1045" s="65">
        <v>5</v>
      </c>
      <c r="AF1045" s="59">
        <v>5</v>
      </c>
      <c r="AG1045" s="59">
        <v>4</v>
      </c>
      <c r="AH1045">
        <v>2023</v>
      </c>
      <c r="AI1045" s="74"/>
    </row>
    <row r="1046" spans="1:35">
      <c r="A1046" s="64">
        <v>20231111</v>
      </c>
      <c r="B1046" s="64">
        <f t="shared" si="49"/>
        <v>732</v>
      </c>
      <c r="C1046" s="64">
        <f t="shared" si="50"/>
        <v>520</v>
      </c>
      <c r="D1046" s="64">
        <v>608</v>
      </c>
      <c r="E1046" s="64">
        <v>576</v>
      </c>
      <c r="F1046" s="64">
        <v>554</v>
      </c>
      <c r="G1046" s="64">
        <v>544</v>
      </c>
      <c r="H1046" s="64">
        <v>544</v>
      </c>
      <c r="I1046" s="64">
        <v>558</v>
      </c>
      <c r="J1046" s="64">
        <v>583</v>
      </c>
      <c r="K1046" s="64">
        <v>591</v>
      </c>
      <c r="L1046" s="64">
        <v>570</v>
      </c>
      <c r="M1046" s="64">
        <v>524</v>
      </c>
      <c r="N1046" s="64">
        <v>528</v>
      </c>
      <c r="O1046" s="64">
        <v>520</v>
      </c>
      <c r="P1046" s="64">
        <v>528</v>
      </c>
      <c r="Q1046" s="64">
        <v>556</v>
      </c>
      <c r="R1046" s="64">
        <v>612</v>
      </c>
      <c r="S1046" s="64">
        <v>625</v>
      </c>
      <c r="T1046" s="64">
        <v>674</v>
      </c>
      <c r="U1046" s="64">
        <v>717</v>
      </c>
      <c r="V1046" s="64">
        <v>732</v>
      </c>
      <c r="W1046" s="64">
        <v>722</v>
      </c>
      <c r="X1046" s="64">
        <v>708</v>
      </c>
      <c r="Y1046" s="64">
        <v>687</v>
      </c>
      <c r="Z1046" s="64">
        <v>666</v>
      </c>
      <c r="AA1046" s="64">
        <v>644</v>
      </c>
      <c r="AB1046" s="65">
        <v>3</v>
      </c>
      <c r="AC1046" s="65">
        <f t="shared" si="48"/>
        <v>1</v>
      </c>
      <c r="AD1046" s="65">
        <v>6</v>
      </c>
      <c r="AF1046" s="59">
        <v>4</v>
      </c>
      <c r="AG1046" s="59">
        <v>7</v>
      </c>
      <c r="AH1046">
        <v>2023</v>
      </c>
      <c r="AI1046" s="74"/>
    </row>
    <row r="1047" spans="1:35">
      <c r="A1047" s="64">
        <v>20231112</v>
      </c>
      <c r="B1047" s="64">
        <f t="shared" si="49"/>
        <v>739</v>
      </c>
      <c r="C1047" s="64">
        <f t="shared" si="50"/>
        <v>541</v>
      </c>
      <c r="D1047" s="64">
        <v>606</v>
      </c>
      <c r="E1047" s="64">
        <v>574</v>
      </c>
      <c r="F1047" s="64">
        <v>554</v>
      </c>
      <c r="G1047" s="64">
        <v>543</v>
      </c>
      <c r="H1047" s="64">
        <v>541</v>
      </c>
      <c r="I1047" s="64">
        <v>555</v>
      </c>
      <c r="J1047" s="64">
        <v>576</v>
      </c>
      <c r="K1047" s="64">
        <v>590</v>
      </c>
      <c r="L1047" s="64">
        <v>604</v>
      </c>
      <c r="M1047" s="64">
        <v>560</v>
      </c>
      <c r="N1047" s="64">
        <v>614</v>
      </c>
      <c r="O1047" s="64">
        <v>558</v>
      </c>
      <c r="P1047" s="64">
        <v>570</v>
      </c>
      <c r="Q1047" s="64">
        <v>639</v>
      </c>
      <c r="R1047" s="64">
        <v>641</v>
      </c>
      <c r="S1047" s="64">
        <v>648</v>
      </c>
      <c r="T1047" s="64">
        <v>678</v>
      </c>
      <c r="U1047" s="64">
        <v>725</v>
      </c>
      <c r="V1047" s="64">
        <v>739</v>
      </c>
      <c r="W1047" s="64">
        <v>730</v>
      </c>
      <c r="X1047" s="64">
        <v>715</v>
      </c>
      <c r="Y1047" s="64">
        <v>690</v>
      </c>
      <c r="Z1047" s="64">
        <v>671</v>
      </c>
      <c r="AA1047" s="64">
        <v>649</v>
      </c>
      <c r="AB1047" s="65">
        <v>3</v>
      </c>
      <c r="AC1047" s="65">
        <f t="shared" si="48"/>
        <v>2</v>
      </c>
      <c r="AD1047" s="65">
        <v>7</v>
      </c>
      <c r="AF1047" s="59">
        <v>3</v>
      </c>
      <c r="AG1047" s="59">
        <v>2</v>
      </c>
      <c r="AH1047">
        <v>2023</v>
      </c>
      <c r="AI1047" s="74"/>
    </row>
    <row r="1048" spans="1:35">
      <c r="A1048" s="64">
        <v>20231113</v>
      </c>
      <c r="B1048" s="64">
        <f t="shared" si="49"/>
        <v>794</v>
      </c>
      <c r="C1048" s="64">
        <f t="shared" si="50"/>
        <v>552</v>
      </c>
      <c r="D1048" s="64">
        <v>609</v>
      </c>
      <c r="E1048" s="64">
        <v>577</v>
      </c>
      <c r="F1048" s="64">
        <v>559</v>
      </c>
      <c r="G1048" s="64">
        <v>552</v>
      </c>
      <c r="H1048" s="64">
        <v>555</v>
      </c>
      <c r="I1048" s="64">
        <v>572</v>
      </c>
      <c r="J1048" s="64">
        <v>609</v>
      </c>
      <c r="K1048" s="64">
        <v>649</v>
      </c>
      <c r="L1048" s="64">
        <v>667</v>
      </c>
      <c r="M1048" s="64">
        <v>692</v>
      </c>
      <c r="N1048" s="64">
        <v>673</v>
      </c>
      <c r="O1048" s="64">
        <v>667</v>
      </c>
      <c r="P1048" s="64">
        <v>669</v>
      </c>
      <c r="Q1048" s="64">
        <v>696</v>
      </c>
      <c r="R1048" s="64">
        <v>702</v>
      </c>
      <c r="S1048" s="64">
        <v>723</v>
      </c>
      <c r="T1048" s="64">
        <v>751</v>
      </c>
      <c r="U1048" s="64">
        <v>792</v>
      </c>
      <c r="V1048" s="64">
        <v>794</v>
      </c>
      <c r="W1048" s="64">
        <v>780</v>
      </c>
      <c r="X1048" s="64">
        <v>757</v>
      </c>
      <c r="Y1048" s="64">
        <v>725</v>
      </c>
      <c r="Z1048" s="64">
        <v>704</v>
      </c>
      <c r="AA1048" s="64">
        <v>680</v>
      </c>
      <c r="AB1048" s="65">
        <v>3</v>
      </c>
      <c r="AC1048" s="65">
        <f t="shared" si="48"/>
        <v>0</v>
      </c>
      <c r="AD1048" s="65">
        <v>1</v>
      </c>
      <c r="AF1048" s="59">
        <v>3</v>
      </c>
      <c r="AG1048" s="59">
        <v>3</v>
      </c>
      <c r="AH1048">
        <v>2023</v>
      </c>
      <c r="AI1048" s="74"/>
    </row>
    <row r="1049" spans="1:35">
      <c r="A1049" s="64">
        <v>20231114</v>
      </c>
      <c r="B1049" s="64">
        <f t="shared" si="49"/>
        <v>784</v>
      </c>
      <c r="C1049" s="64">
        <f t="shared" si="50"/>
        <v>564</v>
      </c>
      <c r="D1049" s="64">
        <v>633</v>
      </c>
      <c r="E1049" s="64">
        <v>596</v>
      </c>
      <c r="F1049" s="64">
        <v>577</v>
      </c>
      <c r="G1049" s="64">
        <v>564</v>
      </c>
      <c r="H1049" s="64">
        <v>564</v>
      </c>
      <c r="I1049" s="64">
        <v>583</v>
      </c>
      <c r="J1049" s="64">
        <v>617</v>
      </c>
      <c r="K1049" s="64">
        <v>659</v>
      </c>
      <c r="L1049" s="64">
        <v>681</v>
      </c>
      <c r="M1049" s="64">
        <v>689</v>
      </c>
      <c r="N1049" s="64">
        <v>675</v>
      </c>
      <c r="O1049" s="64">
        <v>700</v>
      </c>
      <c r="P1049" s="64">
        <v>675</v>
      </c>
      <c r="Q1049" s="64">
        <v>690</v>
      </c>
      <c r="R1049" s="64">
        <v>710</v>
      </c>
      <c r="S1049" s="64">
        <v>710</v>
      </c>
      <c r="T1049" s="64">
        <v>745</v>
      </c>
      <c r="U1049" s="64">
        <v>778</v>
      </c>
      <c r="V1049" s="64">
        <v>784</v>
      </c>
      <c r="W1049" s="64">
        <v>774</v>
      </c>
      <c r="X1049" s="64">
        <v>754</v>
      </c>
      <c r="Y1049" s="64">
        <v>725</v>
      </c>
      <c r="Z1049" s="64">
        <v>700</v>
      </c>
      <c r="AA1049" s="64">
        <v>678</v>
      </c>
      <c r="AB1049" s="65">
        <v>3</v>
      </c>
      <c r="AC1049" s="65">
        <f t="shared" si="48"/>
        <v>0</v>
      </c>
      <c r="AD1049" s="65">
        <v>2</v>
      </c>
      <c r="AF1049" s="59">
        <v>4</v>
      </c>
      <c r="AG1049" s="59">
        <v>2</v>
      </c>
      <c r="AH1049">
        <v>2023</v>
      </c>
      <c r="AI1049" s="74"/>
    </row>
    <row r="1050" spans="1:35">
      <c r="A1050" s="64">
        <v>20231115</v>
      </c>
      <c r="B1050" s="64">
        <f t="shared" si="49"/>
        <v>769</v>
      </c>
      <c r="C1050" s="64">
        <f t="shared" si="50"/>
        <v>562</v>
      </c>
      <c r="D1050" s="64">
        <v>633</v>
      </c>
      <c r="E1050" s="64">
        <v>595</v>
      </c>
      <c r="F1050" s="64">
        <v>573</v>
      </c>
      <c r="G1050" s="64">
        <v>562</v>
      </c>
      <c r="H1050" s="64">
        <v>565</v>
      </c>
      <c r="I1050" s="64">
        <v>583</v>
      </c>
      <c r="J1050" s="64">
        <v>620</v>
      </c>
      <c r="K1050" s="64">
        <v>656</v>
      </c>
      <c r="L1050" s="64">
        <v>636</v>
      </c>
      <c r="M1050" s="64">
        <v>620</v>
      </c>
      <c r="N1050" s="64">
        <v>608</v>
      </c>
      <c r="O1050" s="64">
        <v>573</v>
      </c>
      <c r="P1050" s="64">
        <v>584</v>
      </c>
      <c r="Q1050" s="64">
        <v>601</v>
      </c>
      <c r="R1050" s="64">
        <v>610</v>
      </c>
      <c r="S1050" s="64">
        <v>652</v>
      </c>
      <c r="T1050" s="64">
        <v>715</v>
      </c>
      <c r="U1050" s="64">
        <v>757</v>
      </c>
      <c r="V1050" s="64">
        <v>769</v>
      </c>
      <c r="W1050" s="64">
        <v>762</v>
      </c>
      <c r="X1050" s="64">
        <v>747</v>
      </c>
      <c r="Y1050" s="64">
        <v>725</v>
      </c>
      <c r="Z1050" s="64">
        <v>705</v>
      </c>
      <c r="AA1050" s="64">
        <v>680</v>
      </c>
      <c r="AB1050" s="65">
        <v>3</v>
      </c>
      <c r="AC1050" s="65">
        <f t="shared" si="48"/>
        <v>0</v>
      </c>
      <c r="AD1050" s="65">
        <v>3</v>
      </c>
      <c r="AF1050" s="59">
        <v>5</v>
      </c>
      <c r="AG1050" s="59">
        <v>8</v>
      </c>
      <c r="AH1050">
        <v>2023</v>
      </c>
      <c r="AI1050" s="74"/>
    </row>
    <row r="1051" spans="1:35">
      <c r="A1051" s="64">
        <v>20231116</v>
      </c>
      <c r="B1051" s="64">
        <f t="shared" si="49"/>
        <v>807</v>
      </c>
      <c r="C1051" s="64">
        <f t="shared" si="50"/>
        <v>566</v>
      </c>
      <c r="D1051" s="64">
        <v>635</v>
      </c>
      <c r="E1051" s="64">
        <v>604</v>
      </c>
      <c r="F1051" s="64">
        <v>581</v>
      </c>
      <c r="G1051" s="64">
        <v>566</v>
      </c>
      <c r="H1051" s="64">
        <v>568</v>
      </c>
      <c r="I1051" s="64">
        <v>586</v>
      </c>
      <c r="J1051" s="64">
        <v>618</v>
      </c>
      <c r="K1051" s="64">
        <v>659</v>
      </c>
      <c r="L1051" s="64">
        <v>706</v>
      </c>
      <c r="M1051" s="64">
        <v>732</v>
      </c>
      <c r="N1051" s="64">
        <v>717</v>
      </c>
      <c r="O1051" s="64">
        <v>704</v>
      </c>
      <c r="P1051" s="64">
        <v>748</v>
      </c>
      <c r="Q1051" s="64">
        <v>770</v>
      </c>
      <c r="R1051" s="64">
        <v>779</v>
      </c>
      <c r="S1051" s="64">
        <v>790</v>
      </c>
      <c r="T1051" s="64">
        <v>794</v>
      </c>
      <c r="U1051" s="64">
        <v>807</v>
      </c>
      <c r="V1051" s="64">
        <v>798</v>
      </c>
      <c r="W1051" s="64">
        <v>787</v>
      </c>
      <c r="X1051" s="64">
        <v>762</v>
      </c>
      <c r="Y1051" s="64">
        <v>735</v>
      </c>
      <c r="Z1051" s="64">
        <v>710</v>
      </c>
      <c r="AA1051" s="64">
        <v>685</v>
      </c>
      <c r="AB1051" s="65">
        <v>3</v>
      </c>
      <c r="AC1051" s="65">
        <f t="shared" si="48"/>
        <v>0</v>
      </c>
      <c r="AD1051" s="65">
        <v>4</v>
      </c>
      <c r="AF1051" s="59">
        <v>4</v>
      </c>
      <c r="AG1051" s="59">
        <v>2</v>
      </c>
      <c r="AH1051">
        <v>2023</v>
      </c>
      <c r="AI1051" s="74"/>
    </row>
    <row r="1052" spans="1:35">
      <c r="A1052" s="64">
        <v>20231117</v>
      </c>
      <c r="B1052" s="64">
        <f t="shared" si="49"/>
        <v>834</v>
      </c>
      <c r="C1052" s="64">
        <f t="shared" si="50"/>
        <v>572</v>
      </c>
      <c r="D1052" s="64">
        <v>641</v>
      </c>
      <c r="E1052" s="64">
        <v>608</v>
      </c>
      <c r="F1052" s="64">
        <v>586</v>
      </c>
      <c r="G1052" s="64">
        <v>572</v>
      </c>
      <c r="H1052" s="64">
        <v>577</v>
      </c>
      <c r="I1052" s="64">
        <v>594</v>
      </c>
      <c r="J1052" s="64">
        <v>626</v>
      </c>
      <c r="K1052" s="64">
        <v>676</v>
      </c>
      <c r="L1052" s="64">
        <v>716</v>
      </c>
      <c r="M1052" s="64">
        <v>700</v>
      </c>
      <c r="N1052" s="64">
        <v>687</v>
      </c>
      <c r="O1052" s="64">
        <v>641</v>
      </c>
      <c r="P1052" s="64">
        <v>719</v>
      </c>
      <c r="Q1052" s="64">
        <v>750</v>
      </c>
      <c r="R1052" s="64">
        <v>762</v>
      </c>
      <c r="S1052" s="64">
        <v>790</v>
      </c>
      <c r="T1052" s="64">
        <v>805</v>
      </c>
      <c r="U1052" s="64">
        <v>834</v>
      </c>
      <c r="V1052" s="64">
        <v>824</v>
      </c>
      <c r="W1052" s="64">
        <v>814</v>
      </c>
      <c r="X1052" s="64">
        <v>790</v>
      </c>
      <c r="Y1052" s="64">
        <v>757</v>
      </c>
      <c r="Z1052" s="64">
        <v>743</v>
      </c>
      <c r="AA1052" s="64">
        <v>723</v>
      </c>
      <c r="AB1052" s="65">
        <v>3</v>
      </c>
      <c r="AC1052" s="65">
        <f t="shared" si="48"/>
        <v>0</v>
      </c>
      <c r="AD1052" s="65">
        <v>5</v>
      </c>
      <c r="AF1052" s="59">
        <v>3</v>
      </c>
      <c r="AG1052" s="59">
        <v>2</v>
      </c>
      <c r="AH1052">
        <v>2023</v>
      </c>
      <c r="AI1052" s="74"/>
    </row>
    <row r="1053" spans="1:35">
      <c r="A1053" s="64">
        <v>20231118</v>
      </c>
      <c r="B1053" s="64">
        <f t="shared" si="49"/>
        <v>805</v>
      </c>
      <c r="C1053" s="64">
        <f t="shared" si="50"/>
        <v>604</v>
      </c>
      <c r="D1053" s="64">
        <v>677</v>
      </c>
      <c r="E1053" s="64">
        <v>642</v>
      </c>
      <c r="F1053" s="64">
        <v>618</v>
      </c>
      <c r="G1053" s="64">
        <v>604</v>
      </c>
      <c r="H1053" s="64">
        <v>604</v>
      </c>
      <c r="I1053" s="64">
        <v>621</v>
      </c>
      <c r="J1053" s="64">
        <v>645</v>
      </c>
      <c r="K1053" s="64">
        <v>665</v>
      </c>
      <c r="L1053" s="64">
        <v>666</v>
      </c>
      <c r="M1053" s="64">
        <v>676</v>
      </c>
      <c r="N1053" s="64">
        <v>711</v>
      </c>
      <c r="O1053" s="64">
        <v>721</v>
      </c>
      <c r="P1053" s="64">
        <v>704</v>
      </c>
      <c r="Q1053" s="64">
        <v>728</v>
      </c>
      <c r="R1053" s="64">
        <v>716</v>
      </c>
      <c r="S1053" s="64">
        <v>732</v>
      </c>
      <c r="T1053" s="64">
        <v>750</v>
      </c>
      <c r="U1053" s="64">
        <v>798</v>
      </c>
      <c r="V1053" s="64">
        <v>805</v>
      </c>
      <c r="W1053" s="64">
        <v>788</v>
      </c>
      <c r="X1053" s="64">
        <v>766</v>
      </c>
      <c r="Y1053" s="64">
        <v>742</v>
      </c>
      <c r="Z1053" s="64">
        <v>730</v>
      </c>
      <c r="AA1053" s="64">
        <v>716</v>
      </c>
      <c r="AB1053" s="65">
        <v>3</v>
      </c>
      <c r="AC1053" s="65">
        <f t="shared" si="48"/>
        <v>1</v>
      </c>
      <c r="AD1053" s="65">
        <v>6</v>
      </c>
      <c r="AF1053" s="59">
        <v>2</v>
      </c>
      <c r="AG1053" s="59">
        <v>2</v>
      </c>
      <c r="AH1053">
        <v>2023</v>
      </c>
      <c r="AI1053" s="74"/>
    </row>
    <row r="1054" spans="1:35">
      <c r="A1054" s="64">
        <v>20231119</v>
      </c>
      <c r="B1054" s="64">
        <f t="shared" si="49"/>
        <v>754</v>
      </c>
      <c r="C1054" s="64">
        <f t="shared" si="50"/>
        <v>522</v>
      </c>
      <c r="D1054" s="64">
        <v>669</v>
      </c>
      <c r="E1054" s="64">
        <v>633</v>
      </c>
      <c r="F1054" s="64">
        <v>609</v>
      </c>
      <c r="G1054" s="64">
        <v>594</v>
      </c>
      <c r="H1054" s="64">
        <v>596</v>
      </c>
      <c r="I1054" s="64">
        <v>607</v>
      </c>
      <c r="J1054" s="64">
        <v>628</v>
      </c>
      <c r="K1054" s="64">
        <v>629</v>
      </c>
      <c r="L1054" s="64">
        <v>595</v>
      </c>
      <c r="M1054" s="64">
        <v>573</v>
      </c>
      <c r="N1054" s="64">
        <v>556</v>
      </c>
      <c r="O1054" s="64">
        <v>532</v>
      </c>
      <c r="P1054" s="64">
        <v>522</v>
      </c>
      <c r="Q1054" s="64">
        <v>524</v>
      </c>
      <c r="R1054" s="64">
        <v>553</v>
      </c>
      <c r="S1054" s="64">
        <v>606</v>
      </c>
      <c r="T1054" s="64">
        <v>672</v>
      </c>
      <c r="U1054" s="64">
        <v>733</v>
      </c>
      <c r="V1054" s="64">
        <v>754</v>
      </c>
      <c r="W1054" s="64">
        <v>748</v>
      </c>
      <c r="X1054" s="64">
        <v>735</v>
      </c>
      <c r="Y1054" s="64">
        <v>712</v>
      </c>
      <c r="Z1054" s="64">
        <v>695</v>
      </c>
      <c r="AA1054" s="64">
        <v>673</v>
      </c>
      <c r="AB1054" s="65">
        <v>3</v>
      </c>
      <c r="AC1054" s="65">
        <f t="shared" si="48"/>
        <v>2</v>
      </c>
      <c r="AD1054" s="65">
        <v>7</v>
      </c>
      <c r="AF1054" s="59">
        <v>4</v>
      </c>
      <c r="AG1054" s="59">
        <v>7</v>
      </c>
      <c r="AH1054">
        <v>2023</v>
      </c>
      <c r="AI1054" s="74"/>
    </row>
    <row r="1055" spans="1:35">
      <c r="A1055" s="64">
        <v>20231120</v>
      </c>
      <c r="B1055" s="64">
        <f t="shared" si="49"/>
        <v>793</v>
      </c>
      <c r="C1055" s="64">
        <f t="shared" si="50"/>
        <v>562</v>
      </c>
      <c r="D1055" s="64">
        <v>628</v>
      </c>
      <c r="E1055" s="64">
        <v>593</v>
      </c>
      <c r="F1055" s="64">
        <v>570</v>
      </c>
      <c r="G1055" s="64">
        <v>562</v>
      </c>
      <c r="H1055" s="64">
        <v>567</v>
      </c>
      <c r="I1055" s="64">
        <v>588</v>
      </c>
      <c r="J1055" s="64">
        <v>624</v>
      </c>
      <c r="K1055" s="64">
        <v>662</v>
      </c>
      <c r="L1055" s="64">
        <v>640</v>
      </c>
      <c r="M1055" s="64">
        <v>616</v>
      </c>
      <c r="N1055" s="64">
        <v>601</v>
      </c>
      <c r="O1055" s="64">
        <v>582</v>
      </c>
      <c r="P1055" s="64">
        <v>568</v>
      </c>
      <c r="Q1055" s="64">
        <v>597</v>
      </c>
      <c r="R1055" s="64">
        <v>586</v>
      </c>
      <c r="S1055" s="64">
        <v>670</v>
      </c>
      <c r="T1055" s="64">
        <v>733</v>
      </c>
      <c r="U1055" s="64">
        <v>779</v>
      </c>
      <c r="V1055" s="64">
        <v>793</v>
      </c>
      <c r="W1055" s="64">
        <v>788</v>
      </c>
      <c r="X1055" s="64">
        <v>773</v>
      </c>
      <c r="Y1055" s="64">
        <v>746</v>
      </c>
      <c r="Z1055" s="64">
        <v>726</v>
      </c>
      <c r="AA1055" s="64">
        <v>703</v>
      </c>
      <c r="AB1055" s="65">
        <v>3</v>
      </c>
      <c r="AC1055" s="65">
        <f t="shared" si="48"/>
        <v>0</v>
      </c>
      <c r="AD1055" s="65">
        <v>1</v>
      </c>
      <c r="AF1055" s="59">
        <v>4</v>
      </c>
      <c r="AG1055" s="59">
        <v>9</v>
      </c>
      <c r="AH1055">
        <v>2023</v>
      </c>
      <c r="AI1055" s="74"/>
    </row>
    <row r="1056" spans="1:35">
      <c r="A1056" s="64">
        <v>20231121</v>
      </c>
      <c r="B1056" s="64">
        <f t="shared" si="49"/>
        <v>784</v>
      </c>
      <c r="C1056" s="64">
        <f t="shared" si="50"/>
        <v>585</v>
      </c>
      <c r="D1056" s="64">
        <v>655</v>
      </c>
      <c r="E1056" s="64">
        <v>622</v>
      </c>
      <c r="F1056" s="64">
        <v>599</v>
      </c>
      <c r="G1056" s="64">
        <v>589</v>
      </c>
      <c r="H1056" s="64">
        <v>590</v>
      </c>
      <c r="I1056" s="64">
        <v>610</v>
      </c>
      <c r="J1056" s="64">
        <v>643</v>
      </c>
      <c r="K1056" s="64">
        <v>677</v>
      </c>
      <c r="L1056" s="64">
        <v>664</v>
      </c>
      <c r="M1056" s="64">
        <v>635</v>
      </c>
      <c r="N1056" s="64">
        <v>609</v>
      </c>
      <c r="O1056" s="64">
        <v>586</v>
      </c>
      <c r="P1056" s="64">
        <v>585</v>
      </c>
      <c r="Q1056" s="64">
        <v>625</v>
      </c>
      <c r="R1056" s="64">
        <v>646</v>
      </c>
      <c r="S1056" s="64">
        <v>682</v>
      </c>
      <c r="T1056" s="64">
        <v>731</v>
      </c>
      <c r="U1056" s="64">
        <v>770</v>
      </c>
      <c r="V1056" s="64">
        <v>784</v>
      </c>
      <c r="W1056" s="64">
        <v>779</v>
      </c>
      <c r="X1056" s="64">
        <v>765</v>
      </c>
      <c r="Y1056" s="64">
        <v>740</v>
      </c>
      <c r="Z1056" s="64">
        <v>720</v>
      </c>
      <c r="AA1056" s="64">
        <v>694</v>
      </c>
      <c r="AB1056" s="65">
        <v>3</v>
      </c>
      <c r="AC1056" s="65">
        <f t="shared" si="48"/>
        <v>0</v>
      </c>
      <c r="AD1056" s="65">
        <v>2</v>
      </c>
      <c r="AF1056" s="59">
        <v>4</v>
      </c>
      <c r="AG1056" s="59">
        <v>6</v>
      </c>
      <c r="AH1056">
        <v>2023</v>
      </c>
      <c r="AI1056" s="74"/>
    </row>
    <row r="1057" spans="1:35">
      <c r="A1057" s="64">
        <v>20231122</v>
      </c>
      <c r="B1057" s="64">
        <f t="shared" si="49"/>
        <v>778</v>
      </c>
      <c r="C1057" s="64">
        <f t="shared" si="50"/>
        <v>557</v>
      </c>
      <c r="D1057" s="64">
        <v>644</v>
      </c>
      <c r="E1057" s="64">
        <v>609</v>
      </c>
      <c r="F1057" s="64">
        <v>588</v>
      </c>
      <c r="G1057" s="64">
        <v>574</v>
      </c>
      <c r="H1057" s="64">
        <v>575</v>
      </c>
      <c r="I1057" s="64">
        <v>596</v>
      </c>
      <c r="J1057" s="64">
        <v>636</v>
      </c>
      <c r="K1057" s="64">
        <v>672</v>
      </c>
      <c r="L1057" s="64">
        <v>654</v>
      </c>
      <c r="M1057" s="64">
        <v>616</v>
      </c>
      <c r="N1057" s="64">
        <v>600</v>
      </c>
      <c r="O1057" s="64">
        <v>578</v>
      </c>
      <c r="P1057" s="64">
        <v>557</v>
      </c>
      <c r="Q1057" s="64">
        <v>586</v>
      </c>
      <c r="R1057" s="64">
        <v>619</v>
      </c>
      <c r="S1057" s="64">
        <v>664</v>
      </c>
      <c r="T1057" s="64">
        <v>721</v>
      </c>
      <c r="U1057" s="64">
        <v>759</v>
      </c>
      <c r="V1057" s="64">
        <v>778</v>
      </c>
      <c r="W1057" s="64">
        <v>767</v>
      </c>
      <c r="X1057" s="64">
        <v>747</v>
      </c>
      <c r="Y1057" s="64">
        <v>721</v>
      </c>
      <c r="Z1057" s="64">
        <v>699</v>
      </c>
      <c r="AA1057" s="64">
        <v>672</v>
      </c>
      <c r="AB1057" s="65">
        <v>3</v>
      </c>
      <c r="AC1057" s="65">
        <f t="shared" si="48"/>
        <v>0</v>
      </c>
      <c r="AD1057" s="65">
        <v>3</v>
      </c>
      <c r="AF1057" s="59">
        <v>5</v>
      </c>
      <c r="AG1057" s="59">
        <v>7</v>
      </c>
      <c r="AH1057">
        <v>2023</v>
      </c>
      <c r="AI1057" s="74"/>
    </row>
    <row r="1058" spans="1:35">
      <c r="A1058" s="64">
        <v>20231123</v>
      </c>
      <c r="B1058" s="64">
        <f t="shared" si="49"/>
        <v>774</v>
      </c>
      <c r="C1058" s="64">
        <f t="shared" si="50"/>
        <v>555</v>
      </c>
      <c r="D1058" s="64">
        <v>623</v>
      </c>
      <c r="E1058" s="64">
        <v>588</v>
      </c>
      <c r="F1058" s="64">
        <v>568</v>
      </c>
      <c r="G1058" s="64">
        <v>555</v>
      </c>
      <c r="H1058" s="64">
        <v>559</v>
      </c>
      <c r="I1058" s="64">
        <v>577</v>
      </c>
      <c r="J1058" s="64">
        <v>614</v>
      </c>
      <c r="K1058" s="64">
        <v>649</v>
      </c>
      <c r="L1058" s="64">
        <v>675</v>
      </c>
      <c r="M1058" s="64">
        <v>637</v>
      </c>
      <c r="N1058" s="64">
        <v>614</v>
      </c>
      <c r="O1058" s="64">
        <v>597</v>
      </c>
      <c r="P1058" s="64">
        <v>619</v>
      </c>
      <c r="Q1058" s="64">
        <v>613</v>
      </c>
      <c r="R1058" s="64">
        <v>637</v>
      </c>
      <c r="S1058" s="64">
        <v>678</v>
      </c>
      <c r="T1058" s="64">
        <v>719</v>
      </c>
      <c r="U1058" s="64">
        <v>760</v>
      </c>
      <c r="V1058" s="64">
        <v>774</v>
      </c>
      <c r="W1058" s="64">
        <v>766</v>
      </c>
      <c r="X1058" s="64">
        <v>751</v>
      </c>
      <c r="Y1058" s="64">
        <v>727</v>
      </c>
      <c r="Z1058" s="64">
        <v>712</v>
      </c>
      <c r="AA1058" s="64">
        <v>688</v>
      </c>
      <c r="AB1058" s="65">
        <v>3</v>
      </c>
      <c r="AC1058" s="65">
        <f t="shared" si="48"/>
        <v>0</v>
      </c>
      <c r="AD1058" s="65">
        <v>4</v>
      </c>
      <c r="AF1058" s="59">
        <v>6</v>
      </c>
      <c r="AG1058" s="59">
        <v>5</v>
      </c>
      <c r="AH1058">
        <v>2023</v>
      </c>
      <c r="AI1058" s="74"/>
    </row>
    <row r="1059" spans="1:35">
      <c r="A1059" s="64">
        <v>20231124</v>
      </c>
      <c r="B1059" s="64">
        <f t="shared" si="49"/>
        <v>836</v>
      </c>
      <c r="C1059" s="64">
        <f t="shared" si="50"/>
        <v>574</v>
      </c>
      <c r="D1059" s="64">
        <v>647</v>
      </c>
      <c r="E1059" s="64">
        <v>613</v>
      </c>
      <c r="F1059" s="64">
        <v>587</v>
      </c>
      <c r="G1059" s="64">
        <v>574</v>
      </c>
      <c r="H1059" s="64">
        <v>577</v>
      </c>
      <c r="I1059" s="64">
        <v>599</v>
      </c>
      <c r="J1059" s="64">
        <v>636</v>
      </c>
      <c r="K1059" s="64">
        <v>687</v>
      </c>
      <c r="L1059" s="64">
        <v>730</v>
      </c>
      <c r="M1059" s="64">
        <v>737</v>
      </c>
      <c r="N1059" s="64">
        <v>739</v>
      </c>
      <c r="O1059" s="64">
        <v>710</v>
      </c>
      <c r="P1059" s="64">
        <v>728</v>
      </c>
      <c r="Q1059" s="64">
        <v>747</v>
      </c>
      <c r="R1059" s="64">
        <v>752</v>
      </c>
      <c r="S1059" s="64">
        <v>766</v>
      </c>
      <c r="T1059" s="64">
        <v>795</v>
      </c>
      <c r="U1059" s="64">
        <v>836</v>
      </c>
      <c r="V1059" s="64">
        <v>834</v>
      </c>
      <c r="W1059" s="64">
        <v>819</v>
      </c>
      <c r="X1059" s="64">
        <v>793</v>
      </c>
      <c r="Y1059" s="64">
        <v>764</v>
      </c>
      <c r="Z1059" s="64">
        <v>745</v>
      </c>
      <c r="AA1059" s="64">
        <v>723</v>
      </c>
      <c r="AB1059" s="65">
        <v>3</v>
      </c>
      <c r="AC1059" s="65">
        <f t="shared" si="48"/>
        <v>0</v>
      </c>
      <c r="AD1059" s="65">
        <v>5</v>
      </c>
      <c r="AF1059" s="59">
        <v>3</v>
      </c>
      <c r="AG1059" s="59">
        <v>2</v>
      </c>
      <c r="AH1059">
        <v>2023</v>
      </c>
      <c r="AI1059" s="74"/>
    </row>
    <row r="1060" spans="1:35">
      <c r="A1060" s="64">
        <v>20231125</v>
      </c>
      <c r="B1060" s="64">
        <f t="shared" si="49"/>
        <v>800</v>
      </c>
      <c r="C1060" s="64">
        <f t="shared" si="50"/>
        <v>593</v>
      </c>
      <c r="D1060" s="64">
        <v>675</v>
      </c>
      <c r="E1060" s="64">
        <v>641</v>
      </c>
      <c r="F1060" s="64">
        <v>617</v>
      </c>
      <c r="G1060" s="64">
        <v>604</v>
      </c>
      <c r="H1060" s="64">
        <v>606</v>
      </c>
      <c r="I1060" s="64">
        <v>624</v>
      </c>
      <c r="J1060" s="64">
        <v>651</v>
      </c>
      <c r="K1060" s="64">
        <v>666</v>
      </c>
      <c r="L1060" s="64">
        <v>647</v>
      </c>
      <c r="M1060" s="64">
        <v>646</v>
      </c>
      <c r="N1060" s="64">
        <v>631</v>
      </c>
      <c r="O1060" s="64">
        <v>603</v>
      </c>
      <c r="P1060" s="64">
        <v>593</v>
      </c>
      <c r="Q1060" s="64">
        <v>610</v>
      </c>
      <c r="R1060" s="64">
        <v>643</v>
      </c>
      <c r="S1060" s="64">
        <v>671</v>
      </c>
      <c r="T1060" s="64">
        <v>730</v>
      </c>
      <c r="U1060" s="64">
        <v>780</v>
      </c>
      <c r="V1060" s="64">
        <v>800</v>
      </c>
      <c r="W1060" s="64">
        <v>790</v>
      </c>
      <c r="X1060" s="64">
        <v>774</v>
      </c>
      <c r="Y1060" s="64">
        <v>751</v>
      </c>
      <c r="Z1060" s="64">
        <v>731</v>
      </c>
      <c r="AA1060" s="64">
        <v>714</v>
      </c>
      <c r="AB1060" s="65">
        <v>3</v>
      </c>
      <c r="AC1060" s="65">
        <f t="shared" si="48"/>
        <v>1</v>
      </c>
      <c r="AD1060" s="65">
        <v>6</v>
      </c>
      <c r="AF1060" s="59">
        <v>2</v>
      </c>
      <c r="AG1060" s="59">
        <v>5</v>
      </c>
      <c r="AH1060">
        <v>2023</v>
      </c>
      <c r="AI1060" s="74"/>
    </row>
    <row r="1061" spans="1:35">
      <c r="A1061" s="64">
        <v>20231126</v>
      </c>
      <c r="B1061" s="64">
        <f t="shared" si="49"/>
        <v>771</v>
      </c>
      <c r="C1061" s="64">
        <f t="shared" si="50"/>
        <v>532</v>
      </c>
      <c r="D1061" s="64">
        <v>672</v>
      </c>
      <c r="E1061" s="64">
        <v>638</v>
      </c>
      <c r="F1061" s="64">
        <v>619</v>
      </c>
      <c r="G1061" s="64">
        <v>605</v>
      </c>
      <c r="H1061" s="64">
        <v>605</v>
      </c>
      <c r="I1061" s="64">
        <v>622</v>
      </c>
      <c r="J1061" s="64">
        <v>647</v>
      </c>
      <c r="K1061" s="64">
        <v>652</v>
      </c>
      <c r="L1061" s="64">
        <v>605</v>
      </c>
      <c r="M1061" s="64">
        <v>557</v>
      </c>
      <c r="N1061" s="64">
        <v>549</v>
      </c>
      <c r="O1061" s="64">
        <v>533</v>
      </c>
      <c r="P1061" s="64">
        <v>532</v>
      </c>
      <c r="Q1061" s="64">
        <v>555</v>
      </c>
      <c r="R1061" s="64">
        <v>581</v>
      </c>
      <c r="S1061" s="64">
        <v>615</v>
      </c>
      <c r="T1061" s="64">
        <v>675</v>
      </c>
      <c r="U1061" s="64">
        <v>743</v>
      </c>
      <c r="V1061" s="64">
        <v>771</v>
      </c>
      <c r="W1061" s="64">
        <v>770</v>
      </c>
      <c r="X1061" s="64">
        <v>760</v>
      </c>
      <c r="Y1061" s="64">
        <v>739</v>
      </c>
      <c r="Z1061" s="64">
        <v>721</v>
      </c>
      <c r="AA1061" s="64">
        <v>695</v>
      </c>
      <c r="AB1061" s="65">
        <v>3</v>
      </c>
      <c r="AC1061" s="65">
        <f t="shared" si="48"/>
        <v>2</v>
      </c>
      <c r="AD1061" s="65">
        <v>7</v>
      </c>
      <c r="AF1061" s="59">
        <v>3</v>
      </c>
      <c r="AG1061" s="59">
        <v>5</v>
      </c>
      <c r="AH1061">
        <v>2023</v>
      </c>
      <c r="AI1061" s="74"/>
    </row>
    <row r="1062" spans="1:35">
      <c r="A1062" s="64">
        <v>20231127</v>
      </c>
      <c r="B1062" s="64">
        <f t="shared" si="49"/>
        <v>811</v>
      </c>
      <c r="C1062" s="64">
        <f t="shared" si="50"/>
        <v>576</v>
      </c>
      <c r="D1062" s="64">
        <v>644</v>
      </c>
      <c r="E1062" s="64">
        <v>609</v>
      </c>
      <c r="F1062" s="64">
        <v>590</v>
      </c>
      <c r="G1062" s="64">
        <v>576</v>
      </c>
      <c r="H1062" s="64">
        <v>577</v>
      </c>
      <c r="I1062" s="64">
        <v>595</v>
      </c>
      <c r="J1062" s="64">
        <v>628</v>
      </c>
      <c r="K1062" s="64">
        <v>682</v>
      </c>
      <c r="L1062" s="64">
        <v>729</v>
      </c>
      <c r="M1062" s="64">
        <v>772</v>
      </c>
      <c r="N1062" s="64">
        <v>761</v>
      </c>
      <c r="O1062" s="64">
        <v>679</v>
      </c>
      <c r="P1062" s="64">
        <v>658</v>
      </c>
      <c r="Q1062" s="64">
        <v>676</v>
      </c>
      <c r="R1062" s="64">
        <v>690</v>
      </c>
      <c r="S1062" s="64">
        <v>729</v>
      </c>
      <c r="T1062" s="64">
        <v>768</v>
      </c>
      <c r="U1062" s="64">
        <v>808</v>
      </c>
      <c r="V1062" s="64">
        <v>811</v>
      </c>
      <c r="W1062" s="64">
        <v>800</v>
      </c>
      <c r="X1062" s="64">
        <v>777</v>
      </c>
      <c r="Y1062" s="64">
        <v>748</v>
      </c>
      <c r="Z1062" s="64">
        <v>729</v>
      </c>
      <c r="AA1062" s="64">
        <v>708</v>
      </c>
      <c r="AB1062" s="65">
        <v>3</v>
      </c>
      <c r="AC1062" s="65">
        <f t="shared" si="48"/>
        <v>0</v>
      </c>
      <c r="AD1062" s="65">
        <v>1</v>
      </c>
      <c r="AF1062" s="59">
        <v>4</v>
      </c>
      <c r="AG1062" s="59">
        <v>2</v>
      </c>
      <c r="AH1062">
        <v>2023</v>
      </c>
      <c r="AI1062" s="74"/>
    </row>
    <row r="1063" spans="1:35">
      <c r="A1063" s="64">
        <v>20231128</v>
      </c>
      <c r="B1063" s="64">
        <f t="shared" si="49"/>
        <v>831</v>
      </c>
      <c r="C1063" s="64">
        <f t="shared" si="50"/>
        <v>585</v>
      </c>
      <c r="D1063" s="64">
        <v>651</v>
      </c>
      <c r="E1063" s="64">
        <v>616</v>
      </c>
      <c r="F1063" s="64">
        <v>597</v>
      </c>
      <c r="G1063" s="64">
        <v>585</v>
      </c>
      <c r="H1063" s="64">
        <v>594</v>
      </c>
      <c r="I1063" s="64">
        <v>614</v>
      </c>
      <c r="J1063" s="64">
        <v>647</v>
      </c>
      <c r="K1063" s="64">
        <v>696</v>
      </c>
      <c r="L1063" s="64">
        <v>725</v>
      </c>
      <c r="M1063" s="64">
        <v>732</v>
      </c>
      <c r="N1063" s="64">
        <v>728</v>
      </c>
      <c r="O1063" s="64">
        <v>708</v>
      </c>
      <c r="P1063" s="64">
        <v>699</v>
      </c>
      <c r="Q1063" s="64">
        <v>693</v>
      </c>
      <c r="R1063" s="64">
        <v>699</v>
      </c>
      <c r="S1063" s="64">
        <v>718</v>
      </c>
      <c r="T1063" s="64">
        <v>771</v>
      </c>
      <c r="U1063" s="64">
        <v>822</v>
      </c>
      <c r="V1063" s="64">
        <v>831</v>
      </c>
      <c r="W1063" s="64">
        <v>830</v>
      </c>
      <c r="X1063" s="64">
        <v>812</v>
      </c>
      <c r="Y1063" s="64">
        <v>783</v>
      </c>
      <c r="Z1063" s="64">
        <v>763</v>
      </c>
      <c r="AA1063" s="64">
        <v>737</v>
      </c>
      <c r="AB1063" s="65">
        <v>3</v>
      </c>
      <c r="AC1063" s="65">
        <f t="shared" si="48"/>
        <v>0</v>
      </c>
      <c r="AD1063" s="65">
        <v>2</v>
      </c>
      <c r="AF1063" s="59">
        <v>3</v>
      </c>
      <c r="AG1063" s="59">
        <v>3</v>
      </c>
      <c r="AH1063">
        <v>2023</v>
      </c>
      <c r="AI1063" s="74"/>
    </row>
    <row r="1064" spans="1:35">
      <c r="A1064" s="64">
        <v>20231129</v>
      </c>
      <c r="B1064" s="64">
        <f t="shared" si="49"/>
        <v>813</v>
      </c>
      <c r="C1064" s="64">
        <f t="shared" si="50"/>
        <v>603</v>
      </c>
      <c r="D1064" s="64">
        <v>685</v>
      </c>
      <c r="E1064" s="64">
        <v>643</v>
      </c>
      <c r="F1064" s="64">
        <v>612</v>
      </c>
      <c r="G1064" s="64">
        <v>603</v>
      </c>
      <c r="H1064" s="64">
        <v>608</v>
      </c>
      <c r="I1064" s="64">
        <v>629</v>
      </c>
      <c r="J1064" s="64">
        <v>666</v>
      </c>
      <c r="K1064" s="64">
        <v>701</v>
      </c>
      <c r="L1064" s="64">
        <v>708</v>
      </c>
      <c r="M1064" s="64">
        <v>696</v>
      </c>
      <c r="N1064" s="64">
        <v>731</v>
      </c>
      <c r="O1064" s="64">
        <v>651</v>
      </c>
      <c r="P1064" s="64">
        <v>658</v>
      </c>
      <c r="Q1064" s="64">
        <v>689</v>
      </c>
      <c r="R1064" s="64">
        <v>738</v>
      </c>
      <c r="S1064" s="64">
        <v>743</v>
      </c>
      <c r="T1064" s="64">
        <v>780</v>
      </c>
      <c r="U1064" s="64">
        <v>813</v>
      </c>
      <c r="V1064" s="64">
        <v>812</v>
      </c>
      <c r="W1064" s="64">
        <v>800</v>
      </c>
      <c r="X1064" s="64">
        <v>780</v>
      </c>
      <c r="Y1064" s="64">
        <v>752</v>
      </c>
      <c r="Z1064" s="64">
        <v>735</v>
      </c>
      <c r="AA1064" s="64">
        <v>716</v>
      </c>
      <c r="AB1064" s="65">
        <v>3</v>
      </c>
      <c r="AC1064" s="65">
        <f t="shared" si="48"/>
        <v>0</v>
      </c>
      <c r="AD1064" s="65">
        <v>3</v>
      </c>
      <c r="AF1064" s="59">
        <v>4</v>
      </c>
      <c r="AG1064" s="59">
        <v>4</v>
      </c>
      <c r="AH1064">
        <v>2023</v>
      </c>
      <c r="AI1064" s="74"/>
    </row>
    <row r="1065" spans="1:35">
      <c r="A1065" s="64">
        <v>20231130</v>
      </c>
      <c r="B1065" s="64">
        <f t="shared" si="49"/>
        <v>899</v>
      </c>
      <c r="C1065" s="64">
        <f t="shared" si="50"/>
        <v>609</v>
      </c>
      <c r="D1065" s="64">
        <v>671</v>
      </c>
      <c r="E1065" s="64">
        <v>638</v>
      </c>
      <c r="F1065" s="64">
        <v>619</v>
      </c>
      <c r="G1065" s="64">
        <v>609</v>
      </c>
      <c r="H1065" s="64">
        <v>616</v>
      </c>
      <c r="I1065" s="64">
        <v>644</v>
      </c>
      <c r="J1065" s="64">
        <v>682</v>
      </c>
      <c r="K1065" s="64">
        <v>739</v>
      </c>
      <c r="L1065" s="64">
        <v>793</v>
      </c>
      <c r="M1065" s="64">
        <v>826</v>
      </c>
      <c r="N1065" s="64">
        <v>845</v>
      </c>
      <c r="O1065" s="64">
        <v>832</v>
      </c>
      <c r="P1065" s="64">
        <v>813</v>
      </c>
      <c r="Q1065" s="64">
        <v>841</v>
      </c>
      <c r="R1065" s="64">
        <v>843</v>
      </c>
      <c r="S1065" s="64">
        <v>838</v>
      </c>
      <c r="T1065" s="64">
        <v>860</v>
      </c>
      <c r="U1065" s="64">
        <v>899</v>
      </c>
      <c r="V1065" s="64">
        <v>890</v>
      </c>
      <c r="W1065" s="64">
        <v>871</v>
      </c>
      <c r="X1065" s="64">
        <v>842</v>
      </c>
      <c r="Y1065" s="64">
        <v>805</v>
      </c>
      <c r="Z1065" s="64">
        <v>782</v>
      </c>
      <c r="AA1065" s="64">
        <v>759</v>
      </c>
      <c r="AB1065" s="65">
        <v>3</v>
      </c>
      <c r="AC1065" s="65">
        <f t="shared" si="48"/>
        <v>0</v>
      </c>
      <c r="AD1065" s="65">
        <v>4</v>
      </c>
      <c r="AF1065" s="59">
        <v>2</v>
      </c>
      <c r="AG1065" s="59">
        <v>1</v>
      </c>
      <c r="AH1065">
        <v>2023</v>
      </c>
      <c r="AI1065" s="74"/>
    </row>
    <row r="1066" spans="1:35">
      <c r="A1066" s="64">
        <v>20231201</v>
      </c>
      <c r="B1066" s="64">
        <f t="shared" si="49"/>
        <v>903</v>
      </c>
      <c r="C1066" s="64">
        <f t="shared" si="50"/>
        <v>633</v>
      </c>
      <c r="D1066" s="64">
        <v>710</v>
      </c>
      <c r="E1066" s="64">
        <v>675</v>
      </c>
      <c r="F1066" s="64">
        <v>648</v>
      </c>
      <c r="G1066" s="64">
        <v>633</v>
      </c>
      <c r="H1066" s="64">
        <v>634</v>
      </c>
      <c r="I1066" s="64">
        <v>652</v>
      </c>
      <c r="J1066" s="64">
        <v>688</v>
      </c>
      <c r="K1066" s="64">
        <v>747</v>
      </c>
      <c r="L1066" s="64">
        <v>823</v>
      </c>
      <c r="M1066" s="64">
        <v>869</v>
      </c>
      <c r="N1066" s="64">
        <v>855</v>
      </c>
      <c r="O1066" s="64">
        <v>852</v>
      </c>
      <c r="P1066" s="64">
        <v>825</v>
      </c>
      <c r="Q1066" s="64">
        <v>853</v>
      </c>
      <c r="R1066" s="64">
        <v>882</v>
      </c>
      <c r="S1066" s="64">
        <v>866</v>
      </c>
      <c r="T1066" s="64">
        <v>879</v>
      </c>
      <c r="U1066" s="64">
        <v>903</v>
      </c>
      <c r="V1066" s="64">
        <v>892</v>
      </c>
      <c r="W1066" s="64">
        <v>873</v>
      </c>
      <c r="X1066" s="64">
        <v>846</v>
      </c>
      <c r="Y1066" s="64">
        <v>812</v>
      </c>
      <c r="Z1066" s="64">
        <v>787</v>
      </c>
      <c r="AA1066" s="64">
        <v>766</v>
      </c>
      <c r="AB1066" s="65">
        <v>4</v>
      </c>
      <c r="AC1066" s="65">
        <f t="shared" si="48"/>
        <v>0</v>
      </c>
      <c r="AD1066" s="65">
        <v>5</v>
      </c>
      <c r="AF1066" s="59">
        <v>2</v>
      </c>
      <c r="AG1066" s="59">
        <v>1</v>
      </c>
      <c r="AH1066">
        <v>2023</v>
      </c>
      <c r="AI1066" s="74"/>
    </row>
    <row r="1067" spans="1:35">
      <c r="A1067" s="64">
        <v>20231202</v>
      </c>
      <c r="B1067" s="64">
        <f t="shared" si="49"/>
        <v>813</v>
      </c>
      <c r="C1067" s="64">
        <f t="shared" si="50"/>
        <v>639</v>
      </c>
      <c r="D1067" s="64">
        <v>722</v>
      </c>
      <c r="E1067" s="64">
        <v>685</v>
      </c>
      <c r="F1067" s="64">
        <v>656</v>
      </c>
      <c r="G1067" s="64">
        <v>641</v>
      </c>
      <c r="H1067" s="64">
        <v>639</v>
      </c>
      <c r="I1067" s="64">
        <v>653</v>
      </c>
      <c r="J1067" s="64">
        <v>681</v>
      </c>
      <c r="K1067" s="64">
        <v>700</v>
      </c>
      <c r="L1067" s="64">
        <v>699</v>
      </c>
      <c r="M1067" s="64">
        <v>697</v>
      </c>
      <c r="N1067" s="64">
        <v>700</v>
      </c>
      <c r="O1067" s="64">
        <v>696</v>
      </c>
      <c r="P1067" s="64">
        <v>687</v>
      </c>
      <c r="Q1067" s="64">
        <v>720</v>
      </c>
      <c r="R1067" s="64">
        <v>716</v>
      </c>
      <c r="S1067" s="64">
        <v>736</v>
      </c>
      <c r="T1067" s="64">
        <v>767</v>
      </c>
      <c r="U1067" s="64">
        <v>812</v>
      </c>
      <c r="V1067" s="64">
        <v>813</v>
      </c>
      <c r="W1067" s="64">
        <v>800</v>
      </c>
      <c r="X1067" s="64">
        <v>781</v>
      </c>
      <c r="Y1067" s="64">
        <v>766</v>
      </c>
      <c r="Z1067" s="64">
        <v>749</v>
      </c>
      <c r="AA1067" s="64">
        <v>737</v>
      </c>
      <c r="AB1067" s="65">
        <v>4</v>
      </c>
      <c r="AC1067" s="65">
        <f t="shared" si="48"/>
        <v>1</v>
      </c>
      <c r="AD1067" s="65">
        <v>6</v>
      </c>
      <c r="AF1067" s="59">
        <v>3</v>
      </c>
      <c r="AG1067" s="59">
        <v>2</v>
      </c>
      <c r="AH1067">
        <v>2023</v>
      </c>
      <c r="AI1067" s="74"/>
    </row>
    <row r="1068" spans="1:35">
      <c r="A1068" s="64">
        <v>20231203</v>
      </c>
      <c r="B1068" s="64">
        <f t="shared" si="49"/>
        <v>804</v>
      </c>
      <c r="C1068" s="64">
        <f t="shared" si="50"/>
        <v>561</v>
      </c>
      <c r="D1068" s="64">
        <v>693</v>
      </c>
      <c r="E1068" s="64">
        <v>658</v>
      </c>
      <c r="F1068" s="64">
        <v>636</v>
      </c>
      <c r="G1068" s="64">
        <v>622</v>
      </c>
      <c r="H1068" s="64">
        <v>621</v>
      </c>
      <c r="I1068" s="64">
        <v>633</v>
      </c>
      <c r="J1068" s="64">
        <v>654</v>
      </c>
      <c r="K1068" s="64">
        <v>667</v>
      </c>
      <c r="L1068" s="64">
        <v>672</v>
      </c>
      <c r="M1068" s="64">
        <v>672</v>
      </c>
      <c r="N1068" s="64">
        <v>607</v>
      </c>
      <c r="O1068" s="64">
        <v>581</v>
      </c>
      <c r="P1068" s="64">
        <v>561</v>
      </c>
      <c r="Q1068" s="64">
        <v>574</v>
      </c>
      <c r="R1068" s="64">
        <v>607</v>
      </c>
      <c r="S1068" s="64">
        <v>638</v>
      </c>
      <c r="T1068" s="64">
        <v>701</v>
      </c>
      <c r="U1068" s="64">
        <v>775</v>
      </c>
      <c r="V1068" s="64">
        <v>804</v>
      </c>
      <c r="W1068" s="64">
        <v>802</v>
      </c>
      <c r="X1068" s="64">
        <v>788</v>
      </c>
      <c r="Y1068" s="64">
        <v>765</v>
      </c>
      <c r="Z1068" s="64">
        <v>750</v>
      </c>
      <c r="AA1068" s="64">
        <v>728</v>
      </c>
      <c r="AB1068" s="65">
        <v>4</v>
      </c>
      <c r="AC1068" s="65">
        <f t="shared" si="48"/>
        <v>2</v>
      </c>
      <c r="AD1068" s="65">
        <v>7</v>
      </c>
      <c r="AF1068" s="59">
        <v>3</v>
      </c>
      <c r="AG1068" s="59">
        <v>3</v>
      </c>
      <c r="AH1068">
        <v>2023</v>
      </c>
      <c r="AI1068" s="74"/>
    </row>
    <row r="1069" spans="1:35">
      <c r="A1069" s="64">
        <v>20231204</v>
      </c>
      <c r="B1069" s="64">
        <f t="shared" si="49"/>
        <v>845</v>
      </c>
      <c r="C1069" s="64">
        <f t="shared" si="50"/>
        <v>621</v>
      </c>
      <c r="D1069" s="64">
        <v>683</v>
      </c>
      <c r="E1069" s="64">
        <v>651</v>
      </c>
      <c r="F1069" s="64">
        <v>630</v>
      </c>
      <c r="G1069" s="64">
        <v>621</v>
      </c>
      <c r="H1069" s="64">
        <v>625</v>
      </c>
      <c r="I1069" s="64">
        <v>646</v>
      </c>
      <c r="J1069" s="64">
        <v>684</v>
      </c>
      <c r="K1069" s="64">
        <v>734</v>
      </c>
      <c r="L1069" s="64">
        <v>740</v>
      </c>
      <c r="M1069" s="64">
        <v>688</v>
      </c>
      <c r="N1069" s="64">
        <v>667</v>
      </c>
      <c r="O1069" s="64">
        <v>656</v>
      </c>
      <c r="P1069" s="64">
        <v>663</v>
      </c>
      <c r="Q1069" s="64">
        <v>684</v>
      </c>
      <c r="R1069" s="64">
        <v>738</v>
      </c>
      <c r="S1069" s="64">
        <v>729</v>
      </c>
      <c r="T1069" s="64">
        <v>783</v>
      </c>
      <c r="U1069" s="64">
        <v>835</v>
      </c>
      <c r="V1069" s="64">
        <v>845</v>
      </c>
      <c r="W1069" s="64">
        <v>836</v>
      </c>
      <c r="X1069" s="64">
        <v>817</v>
      </c>
      <c r="Y1069" s="64">
        <v>782</v>
      </c>
      <c r="Z1069" s="64">
        <v>755</v>
      </c>
      <c r="AA1069" s="64">
        <v>729</v>
      </c>
      <c r="AB1069" s="65">
        <v>4</v>
      </c>
      <c r="AC1069" s="65">
        <f t="shared" si="48"/>
        <v>0</v>
      </c>
      <c r="AD1069" s="65">
        <v>1</v>
      </c>
      <c r="AF1069" s="59">
        <v>3</v>
      </c>
      <c r="AG1069" s="59">
        <v>6</v>
      </c>
      <c r="AH1069">
        <v>2023</v>
      </c>
      <c r="AI1069" s="74"/>
    </row>
    <row r="1070" spans="1:35">
      <c r="A1070" s="64">
        <v>20231205</v>
      </c>
      <c r="B1070" s="64">
        <f t="shared" si="49"/>
        <v>830</v>
      </c>
      <c r="C1070" s="64">
        <f t="shared" si="50"/>
        <v>590</v>
      </c>
      <c r="D1070" s="64">
        <v>677</v>
      </c>
      <c r="E1070" s="64">
        <v>638</v>
      </c>
      <c r="F1070" s="64">
        <v>617</v>
      </c>
      <c r="G1070" s="64">
        <v>602</v>
      </c>
      <c r="H1070" s="64">
        <v>610</v>
      </c>
      <c r="I1070" s="64">
        <v>629</v>
      </c>
      <c r="J1070" s="64">
        <v>669</v>
      </c>
      <c r="K1070" s="64">
        <v>726</v>
      </c>
      <c r="L1070" s="64">
        <v>719</v>
      </c>
      <c r="M1070" s="64">
        <v>656</v>
      </c>
      <c r="N1070" s="64">
        <v>627</v>
      </c>
      <c r="O1070" s="64">
        <v>606</v>
      </c>
      <c r="P1070" s="64">
        <v>590</v>
      </c>
      <c r="Q1070" s="64">
        <v>619</v>
      </c>
      <c r="R1070" s="64">
        <v>644</v>
      </c>
      <c r="S1070" s="64">
        <v>695</v>
      </c>
      <c r="T1070" s="64">
        <v>748</v>
      </c>
      <c r="U1070" s="64">
        <v>804</v>
      </c>
      <c r="V1070" s="64">
        <v>830</v>
      </c>
      <c r="W1070" s="64">
        <v>824</v>
      </c>
      <c r="X1070" s="64">
        <v>806</v>
      </c>
      <c r="Y1070" s="64">
        <v>781</v>
      </c>
      <c r="Z1070" s="64">
        <v>762</v>
      </c>
      <c r="AA1070" s="64">
        <v>740</v>
      </c>
      <c r="AB1070" s="65">
        <v>4</v>
      </c>
      <c r="AC1070" s="65">
        <f t="shared" si="48"/>
        <v>0</v>
      </c>
      <c r="AD1070" s="65">
        <v>2</v>
      </c>
      <c r="AF1070" s="59">
        <v>4</v>
      </c>
      <c r="AG1070" s="59">
        <v>7</v>
      </c>
      <c r="AH1070">
        <v>2023</v>
      </c>
      <c r="AI1070" s="74"/>
    </row>
    <row r="1071" spans="1:35">
      <c r="A1071" s="64">
        <v>20231206</v>
      </c>
      <c r="B1071" s="64">
        <f t="shared" si="49"/>
        <v>819</v>
      </c>
      <c r="C1071" s="64">
        <f t="shared" si="50"/>
        <v>602</v>
      </c>
      <c r="D1071" s="64">
        <v>691</v>
      </c>
      <c r="E1071" s="64">
        <v>654</v>
      </c>
      <c r="F1071" s="64">
        <v>631</v>
      </c>
      <c r="G1071" s="64">
        <v>621</v>
      </c>
      <c r="H1071" s="64">
        <v>620</v>
      </c>
      <c r="I1071" s="64">
        <v>635</v>
      </c>
      <c r="J1071" s="64">
        <v>671</v>
      </c>
      <c r="K1071" s="64">
        <v>726</v>
      </c>
      <c r="L1071" s="64">
        <v>744</v>
      </c>
      <c r="M1071" s="64">
        <v>679</v>
      </c>
      <c r="N1071" s="64">
        <v>658</v>
      </c>
      <c r="O1071" s="64">
        <v>687</v>
      </c>
      <c r="P1071" s="64">
        <v>602</v>
      </c>
      <c r="Q1071" s="64">
        <v>689</v>
      </c>
      <c r="R1071" s="64">
        <v>716</v>
      </c>
      <c r="S1071" s="64">
        <v>724</v>
      </c>
      <c r="T1071" s="64">
        <v>726</v>
      </c>
      <c r="U1071" s="64">
        <v>804</v>
      </c>
      <c r="V1071" s="64">
        <v>819</v>
      </c>
      <c r="W1071" s="64">
        <v>819</v>
      </c>
      <c r="X1071" s="64">
        <v>800</v>
      </c>
      <c r="Y1071" s="64">
        <v>776</v>
      </c>
      <c r="Z1071" s="64">
        <v>756</v>
      </c>
      <c r="AA1071" s="64">
        <v>735</v>
      </c>
      <c r="AB1071" s="65">
        <v>4</v>
      </c>
      <c r="AC1071" s="65">
        <f t="shared" si="48"/>
        <v>0</v>
      </c>
      <c r="AD1071" s="65">
        <v>3</v>
      </c>
      <c r="AF1071" s="59">
        <v>4</v>
      </c>
      <c r="AG1071" s="59">
        <v>3</v>
      </c>
      <c r="AH1071">
        <v>2023</v>
      </c>
      <c r="AI1071" s="74"/>
    </row>
    <row r="1072" spans="1:35">
      <c r="A1072" s="64">
        <v>20231207</v>
      </c>
      <c r="B1072" s="64">
        <f t="shared" si="49"/>
        <v>841</v>
      </c>
      <c r="C1072" s="64">
        <f t="shared" si="50"/>
        <v>598</v>
      </c>
      <c r="D1072" s="64">
        <v>682</v>
      </c>
      <c r="E1072" s="64">
        <v>650</v>
      </c>
      <c r="F1072" s="64">
        <v>627</v>
      </c>
      <c r="G1072" s="64">
        <v>624</v>
      </c>
      <c r="H1072" s="64">
        <v>628</v>
      </c>
      <c r="I1072" s="64">
        <v>648</v>
      </c>
      <c r="J1072" s="64">
        <v>688</v>
      </c>
      <c r="K1072" s="64">
        <v>728</v>
      </c>
      <c r="L1072" s="64">
        <v>716</v>
      </c>
      <c r="M1072" s="64">
        <v>661</v>
      </c>
      <c r="N1072" s="64">
        <v>636</v>
      </c>
      <c r="O1072" s="64">
        <v>614</v>
      </c>
      <c r="P1072" s="64">
        <v>598</v>
      </c>
      <c r="Q1072" s="64">
        <v>630</v>
      </c>
      <c r="R1072" s="64">
        <v>655</v>
      </c>
      <c r="S1072" s="64">
        <v>698</v>
      </c>
      <c r="T1072" s="64">
        <v>754</v>
      </c>
      <c r="U1072" s="64">
        <v>816</v>
      </c>
      <c r="V1072" s="64">
        <v>841</v>
      </c>
      <c r="W1072" s="64">
        <v>834</v>
      </c>
      <c r="X1072" s="64">
        <v>813</v>
      </c>
      <c r="Y1072" s="64">
        <v>783</v>
      </c>
      <c r="Z1072" s="64">
        <v>760</v>
      </c>
      <c r="AA1072" s="64">
        <v>734</v>
      </c>
      <c r="AB1072" s="65">
        <v>4</v>
      </c>
      <c r="AC1072" s="65">
        <f t="shared" si="48"/>
        <v>0</v>
      </c>
      <c r="AD1072" s="65">
        <v>4</v>
      </c>
      <c r="AF1072" s="59">
        <v>4</v>
      </c>
      <c r="AG1072" s="59">
        <v>8</v>
      </c>
      <c r="AH1072">
        <v>2023</v>
      </c>
      <c r="AI1072" s="74"/>
    </row>
    <row r="1073" spans="1:35">
      <c r="A1073" s="64">
        <v>20231208</v>
      </c>
      <c r="B1073" s="64">
        <f t="shared" si="49"/>
        <v>778</v>
      </c>
      <c r="C1073" s="64">
        <f t="shared" si="50"/>
        <v>602</v>
      </c>
      <c r="D1073" s="64">
        <v>687</v>
      </c>
      <c r="E1073" s="64">
        <v>647</v>
      </c>
      <c r="F1073" s="64">
        <v>618</v>
      </c>
      <c r="G1073" s="64">
        <v>603</v>
      </c>
      <c r="H1073" s="64">
        <v>607</v>
      </c>
      <c r="I1073" s="64">
        <v>625</v>
      </c>
      <c r="J1073" s="64">
        <v>665</v>
      </c>
      <c r="K1073" s="64">
        <v>709</v>
      </c>
      <c r="L1073" s="64">
        <v>708</v>
      </c>
      <c r="M1073" s="64">
        <v>660</v>
      </c>
      <c r="N1073" s="64">
        <v>646</v>
      </c>
      <c r="O1073" s="64">
        <v>617</v>
      </c>
      <c r="P1073" s="64">
        <v>602</v>
      </c>
      <c r="Q1073" s="64">
        <v>616</v>
      </c>
      <c r="R1073" s="64">
        <v>650</v>
      </c>
      <c r="S1073" s="64">
        <v>684</v>
      </c>
      <c r="T1073" s="64">
        <v>729</v>
      </c>
      <c r="U1073" s="64">
        <v>772</v>
      </c>
      <c r="V1073" s="64">
        <v>778</v>
      </c>
      <c r="W1073" s="64">
        <v>766</v>
      </c>
      <c r="X1073" s="64">
        <v>754</v>
      </c>
      <c r="Y1073" s="64">
        <v>729</v>
      </c>
      <c r="Z1073" s="64">
        <v>713</v>
      </c>
      <c r="AA1073" s="64">
        <v>697</v>
      </c>
      <c r="AB1073" s="65">
        <v>4</v>
      </c>
      <c r="AC1073" s="65">
        <f t="shared" si="48"/>
        <v>0</v>
      </c>
      <c r="AD1073" s="65">
        <v>5</v>
      </c>
      <c r="AF1073" s="59">
        <v>4</v>
      </c>
      <c r="AG1073" s="59">
        <v>7</v>
      </c>
      <c r="AH1073">
        <v>2023</v>
      </c>
      <c r="AI1073" s="74"/>
    </row>
    <row r="1074" spans="1:35">
      <c r="A1074" s="64">
        <v>20231209</v>
      </c>
      <c r="B1074" s="64">
        <f t="shared" si="49"/>
        <v>738</v>
      </c>
      <c r="C1074" s="64">
        <f t="shared" si="50"/>
        <v>586</v>
      </c>
      <c r="D1074" s="64">
        <v>653</v>
      </c>
      <c r="E1074" s="64">
        <v>622</v>
      </c>
      <c r="F1074" s="64">
        <v>602</v>
      </c>
      <c r="G1074" s="64">
        <v>588</v>
      </c>
      <c r="H1074" s="64">
        <v>594</v>
      </c>
      <c r="I1074" s="64">
        <v>611</v>
      </c>
      <c r="J1074" s="64">
        <v>640</v>
      </c>
      <c r="K1074" s="64">
        <v>662</v>
      </c>
      <c r="L1074" s="64">
        <v>657</v>
      </c>
      <c r="M1074" s="64">
        <v>637</v>
      </c>
      <c r="N1074" s="64">
        <v>624</v>
      </c>
      <c r="O1074" s="64">
        <v>611</v>
      </c>
      <c r="P1074" s="64">
        <v>586</v>
      </c>
      <c r="Q1074" s="64">
        <v>601</v>
      </c>
      <c r="R1074" s="64">
        <v>632</v>
      </c>
      <c r="S1074" s="64">
        <v>651</v>
      </c>
      <c r="T1074" s="64">
        <v>682</v>
      </c>
      <c r="U1074" s="64">
        <v>729</v>
      </c>
      <c r="V1074" s="64">
        <v>738</v>
      </c>
      <c r="W1074" s="64">
        <v>733</v>
      </c>
      <c r="X1074" s="64">
        <v>721</v>
      </c>
      <c r="Y1074" s="64">
        <v>704</v>
      </c>
      <c r="Z1074" s="64">
        <v>691</v>
      </c>
      <c r="AA1074" s="64">
        <v>673</v>
      </c>
      <c r="AB1074" s="65">
        <v>4</v>
      </c>
      <c r="AC1074" s="65">
        <f t="shared" si="48"/>
        <v>1</v>
      </c>
      <c r="AD1074" s="65">
        <v>6</v>
      </c>
      <c r="AF1074" s="59">
        <v>6</v>
      </c>
      <c r="AG1074" s="59">
        <v>4</v>
      </c>
      <c r="AH1074">
        <v>2023</v>
      </c>
      <c r="AI1074" s="74"/>
    </row>
    <row r="1075" spans="1:35">
      <c r="A1075" s="64">
        <v>20231210</v>
      </c>
      <c r="B1075" s="64">
        <f t="shared" si="49"/>
        <v>731</v>
      </c>
      <c r="C1075" s="64">
        <f t="shared" si="50"/>
        <v>540</v>
      </c>
      <c r="D1075" s="64">
        <v>639</v>
      </c>
      <c r="E1075" s="64">
        <v>608</v>
      </c>
      <c r="F1075" s="64">
        <v>586</v>
      </c>
      <c r="G1075" s="64">
        <v>579</v>
      </c>
      <c r="H1075" s="64">
        <v>579</v>
      </c>
      <c r="I1075" s="64">
        <v>592</v>
      </c>
      <c r="J1075" s="64">
        <v>614</v>
      </c>
      <c r="K1075" s="64">
        <v>627</v>
      </c>
      <c r="L1075" s="64">
        <v>597</v>
      </c>
      <c r="M1075" s="64">
        <v>575</v>
      </c>
      <c r="N1075" s="64">
        <v>578</v>
      </c>
      <c r="O1075" s="64">
        <v>540</v>
      </c>
      <c r="P1075" s="64">
        <v>550</v>
      </c>
      <c r="Q1075" s="64">
        <v>581</v>
      </c>
      <c r="R1075" s="64">
        <v>609</v>
      </c>
      <c r="S1075" s="64">
        <v>648</v>
      </c>
      <c r="T1075" s="64">
        <v>674</v>
      </c>
      <c r="U1075" s="64">
        <v>718</v>
      </c>
      <c r="V1075" s="64">
        <v>731</v>
      </c>
      <c r="W1075" s="64">
        <v>730</v>
      </c>
      <c r="X1075" s="64">
        <v>718</v>
      </c>
      <c r="Y1075" s="64">
        <v>698</v>
      </c>
      <c r="Z1075" s="64">
        <v>681</v>
      </c>
      <c r="AA1075" s="64">
        <v>657</v>
      </c>
      <c r="AB1075" s="65">
        <v>4</v>
      </c>
      <c r="AC1075" s="65">
        <f t="shared" si="48"/>
        <v>2</v>
      </c>
      <c r="AD1075" s="65">
        <v>7</v>
      </c>
      <c r="AF1075" s="59">
        <v>7</v>
      </c>
      <c r="AG1075" s="59">
        <v>4</v>
      </c>
      <c r="AH1075">
        <v>2023</v>
      </c>
      <c r="AI1075" s="74"/>
    </row>
    <row r="1076" spans="1:35">
      <c r="A1076" s="64">
        <v>20231211</v>
      </c>
      <c r="B1076" s="64">
        <f t="shared" si="49"/>
        <v>779</v>
      </c>
      <c r="C1076" s="64">
        <f t="shared" si="50"/>
        <v>563</v>
      </c>
      <c r="D1076" s="64">
        <v>617</v>
      </c>
      <c r="E1076" s="64">
        <v>591</v>
      </c>
      <c r="F1076" s="64">
        <v>571</v>
      </c>
      <c r="G1076" s="64">
        <v>563</v>
      </c>
      <c r="H1076" s="64">
        <v>563</v>
      </c>
      <c r="I1076" s="64">
        <v>581</v>
      </c>
      <c r="J1076" s="64">
        <v>616</v>
      </c>
      <c r="K1076" s="64">
        <v>670</v>
      </c>
      <c r="L1076" s="64">
        <v>725</v>
      </c>
      <c r="M1076" s="64">
        <v>740</v>
      </c>
      <c r="N1076" s="64">
        <v>732</v>
      </c>
      <c r="O1076" s="64">
        <v>730</v>
      </c>
      <c r="P1076" s="64">
        <v>714</v>
      </c>
      <c r="Q1076" s="64">
        <v>744</v>
      </c>
      <c r="R1076" s="64">
        <v>726</v>
      </c>
      <c r="S1076" s="64">
        <v>724</v>
      </c>
      <c r="T1076" s="64">
        <v>747</v>
      </c>
      <c r="U1076" s="64">
        <v>779</v>
      </c>
      <c r="V1076" s="64">
        <v>772</v>
      </c>
      <c r="W1076" s="64">
        <v>765</v>
      </c>
      <c r="X1076" s="64">
        <v>752</v>
      </c>
      <c r="Y1076" s="64">
        <v>731</v>
      </c>
      <c r="Z1076" s="64">
        <v>710</v>
      </c>
      <c r="AA1076" s="64">
        <v>690</v>
      </c>
      <c r="AB1076" s="65">
        <v>4</v>
      </c>
      <c r="AC1076" s="65">
        <f t="shared" si="48"/>
        <v>0</v>
      </c>
      <c r="AD1076" s="65">
        <v>1</v>
      </c>
      <c r="AF1076" s="59">
        <v>7</v>
      </c>
      <c r="AG1076" s="59">
        <v>2</v>
      </c>
      <c r="AH1076">
        <v>2023</v>
      </c>
      <c r="AI1076" s="74"/>
    </row>
    <row r="1077" spans="1:35">
      <c r="A1077" s="64">
        <v>20231212</v>
      </c>
      <c r="B1077" s="64">
        <f t="shared" si="49"/>
        <v>811</v>
      </c>
      <c r="C1077" s="64">
        <f t="shared" si="50"/>
        <v>584</v>
      </c>
      <c r="D1077" s="64">
        <v>646</v>
      </c>
      <c r="E1077" s="64">
        <v>617</v>
      </c>
      <c r="F1077" s="64">
        <v>595</v>
      </c>
      <c r="G1077" s="64">
        <v>584</v>
      </c>
      <c r="H1077" s="64">
        <v>585</v>
      </c>
      <c r="I1077" s="64">
        <v>599</v>
      </c>
      <c r="J1077" s="64">
        <v>638</v>
      </c>
      <c r="K1077" s="64">
        <v>694</v>
      </c>
      <c r="L1077" s="64">
        <v>750</v>
      </c>
      <c r="M1077" s="64">
        <v>766</v>
      </c>
      <c r="N1077" s="64">
        <v>745</v>
      </c>
      <c r="O1077" s="64">
        <v>748</v>
      </c>
      <c r="P1077" s="64">
        <v>717</v>
      </c>
      <c r="Q1077" s="64">
        <v>758</v>
      </c>
      <c r="R1077" s="64">
        <v>735</v>
      </c>
      <c r="S1077" s="64">
        <v>738</v>
      </c>
      <c r="T1077" s="64">
        <v>770</v>
      </c>
      <c r="U1077" s="64">
        <v>808</v>
      </c>
      <c r="V1077" s="64">
        <v>811</v>
      </c>
      <c r="W1077" s="64">
        <v>800</v>
      </c>
      <c r="X1077" s="64">
        <v>779</v>
      </c>
      <c r="Y1077" s="64">
        <v>749</v>
      </c>
      <c r="Z1077" s="64">
        <v>729</v>
      </c>
      <c r="AA1077" s="64">
        <v>709</v>
      </c>
      <c r="AB1077" s="65">
        <v>4</v>
      </c>
      <c r="AC1077" s="65">
        <f t="shared" si="48"/>
        <v>0</v>
      </c>
      <c r="AD1077" s="65">
        <v>2</v>
      </c>
      <c r="AF1077" s="59">
        <v>5</v>
      </c>
      <c r="AG1077" s="59">
        <v>1</v>
      </c>
      <c r="AH1077">
        <v>2023</v>
      </c>
      <c r="AI1077" s="74"/>
    </row>
    <row r="1078" spans="1:35">
      <c r="A1078" s="64">
        <v>20231213</v>
      </c>
      <c r="B1078" s="64">
        <f t="shared" si="49"/>
        <v>784</v>
      </c>
      <c r="C1078" s="64">
        <f t="shared" si="50"/>
        <v>597</v>
      </c>
      <c r="D1078" s="64">
        <v>659</v>
      </c>
      <c r="E1078" s="64">
        <v>627</v>
      </c>
      <c r="F1078" s="64">
        <v>609</v>
      </c>
      <c r="G1078" s="64">
        <v>597</v>
      </c>
      <c r="H1078" s="64">
        <v>598</v>
      </c>
      <c r="I1078" s="64">
        <v>614</v>
      </c>
      <c r="J1078" s="64">
        <v>651</v>
      </c>
      <c r="K1078" s="64">
        <v>700</v>
      </c>
      <c r="L1078" s="64">
        <v>731</v>
      </c>
      <c r="M1078" s="64">
        <v>728</v>
      </c>
      <c r="N1078" s="64">
        <v>704</v>
      </c>
      <c r="O1078" s="64">
        <v>677</v>
      </c>
      <c r="P1078" s="64">
        <v>622</v>
      </c>
      <c r="Q1078" s="64">
        <v>636</v>
      </c>
      <c r="R1078" s="64">
        <v>665</v>
      </c>
      <c r="S1078" s="64">
        <v>677</v>
      </c>
      <c r="T1078" s="64">
        <v>737</v>
      </c>
      <c r="U1078" s="64">
        <v>772</v>
      </c>
      <c r="V1078" s="64">
        <v>784</v>
      </c>
      <c r="W1078" s="64">
        <v>771</v>
      </c>
      <c r="X1078" s="64">
        <v>757</v>
      </c>
      <c r="Y1078" s="64">
        <v>732</v>
      </c>
      <c r="Z1078" s="64">
        <v>714</v>
      </c>
      <c r="AA1078" s="64">
        <v>694</v>
      </c>
      <c r="AB1078" s="65">
        <v>4</v>
      </c>
      <c r="AC1078" s="65">
        <f t="shared" si="48"/>
        <v>0</v>
      </c>
      <c r="AD1078" s="65">
        <v>3</v>
      </c>
      <c r="AF1078" s="59">
        <v>6</v>
      </c>
      <c r="AG1078" s="59">
        <v>4</v>
      </c>
      <c r="AH1078">
        <v>2023</v>
      </c>
      <c r="AI1078" s="74"/>
    </row>
    <row r="1079" spans="1:35">
      <c r="A1079" s="64">
        <v>20231214</v>
      </c>
      <c r="B1079" s="64">
        <f t="shared" si="49"/>
        <v>843</v>
      </c>
      <c r="C1079" s="64">
        <f t="shared" si="50"/>
        <v>569</v>
      </c>
      <c r="D1079" s="64">
        <v>641</v>
      </c>
      <c r="E1079" s="64">
        <v>604</v>
      </c>
      <c r="F1079" s="64">
        <v>582</v>
      </c>
      <c r="G1079" s="64">
        <v>569</v>
      </c>
      <c r="H1079" s="64">
        <v>572</v>
      </c>
      <c r="I1079" s="64">
        <v>576</v>
      </c>
      <c r="J1079" s="64">
        <v>609</v>
      </c>
      <c r="K1079" s="64">
        <v>662</v>
      </c>
      <c r="L1079" s="64">
        <v>736</v>
      </c>
      <c r="M1079" s="64">
        <v>764</v>
      </c>
      <c r="N1079" s="64">
        <v>758</v>
      </c>
      <c r="O1079" s="64">
        <v>762</v>
      </c>
      <c r="P1079" s="64">
        <v>753</v>
      </c>
      <c r="Q1079" s="64">
        <v>843</v>
      </c>
      <c r="R1079" s="64">
        <v>755</v>
      </c>
      <c r="S1079" s="64">
        <v>763</v>
      </c>
      <c r="T1079" s="64">
        <v>765</v>
      </c>
      <c r="U1079" s="64">
        <v>786</v>
      </c>
      <c r="V1079" s="64">
        <v>779</v>
      </c>
      <c r="W1079" s="64">
        <v>762</v>
      </c>
      <c r="X1079" s="64">
        <v>744</v>
      </c>
      <c r="Y1079" s="64">
        <v>718</v>
      </c>
      <c r="Z1079" s="64">
        <v>697</v>
      </c>
      <c r="AA1079" s="64">
        <v>675</v>
      </c>
      <c r="AB1079" s="65">
        <v>4</v>
      </c>
      <c r="AC1079" s="65">
        <f t="shared" si="48"/>
        <v>0</v>
      </c>
      <c r="AD1079" s="65">
        <v>4</v>
      </c>
      <c r="AF1079" s="59">
        <v>7</v>
      </c>
      <c r="AG1079" s="59">
        <v>1</v>
      </c>
      <c r="AH1079">
        <v>2023</v>
      </c>
      <c r="AI1079" s="74"/>
    </row>
    <row r="1080" spans="1:35">
      <c r="A1080" s="64">
        <v>20231215</v>
      </c>
      <c r="B1080" s="64">
        <f t="shared" si="49"/>
        <v>791</v>
      </c>
      <c r="C1080" s="64">
        <f t="shared" si="50"/>
        <v>560</v>
      </c>
      <c r="D1080" s="64">
        <v>628</v>
      </c>
      <c r="E1080" s="64">
        <v>592</v>
      </c>
      <c r="F1080" s="64">
        <v>570</v>
      </c>
      <c r="G1080" s="64">
        <v>560</v>
      </c>
      <c r="H1080" s="64">
        <v>560</v>
      </c>
      <c r="I1080" s="64">
        <v>575</v>
      </c>
      <c r="J1080" s="64">
        <v>611</v>
      </c>
      <c r="K1080" s="64">
        <v>659</v>
      </c>
      <c r="L1080" s="64">
        <v>705</v>
      </c>
      <c r="M1080" s="64">
        <v>724</v>
      </c>
      <c r="N1080" s="64">
        <v>742</v>
      </c>
      <c r="O1080" s="64">
        <v>746</v>
      </c>
      <c r="P1080" s="64">
        <v>732</v>
      </c>
      <c r="Q1080" s="64">
        <v>759</v>
      </c>
      <c r="R1080" s="64">
        <v>747</v>
      </c>
      <c r="S1080" s="64">
        <v>736</v>
      </c>
      <c r="T1080" s="64">
        <v>758</v>
      </c>
      <c r="U1080" s="64">
        <v>791</v>
      </c>
      <c r="V1080" s="64">
        <v>784</v>
      </c>
      <c r="W1080" s="64">
        <v>775</v>
      </c>
      <c r="X1080" s="64">
        <v>763</v>
      </c>
      <c r="Y1080" s="64">
        <v>744</v>
      </c>
      <c r="Z1080" s="64">
        <v>729</v>
      </c>
      <c r="AA1080" s="64">
        <v>714</v>
      </c>
      <c r="AB1080" s="65">
        <v>4</v>
      </c>
      <c r="AC1080" s="65">
        <f t="shared" si="48"/>
        <v>0</v>
      </c>
      <c r="AD1080" s="65">
        <v>5</v>
      </c>
      <c r="AF1080" s="59">
        <v>5</v>
      </c>
      <c r="AG1080" s="59">
        <v>1</v>
      </c>
      <c r="AH1080">
        <v>2023</v>
      </c>
      <c r="AI1080" s="74"/>
    </row>
    <row r="1081" spans="1:35">
      <c r="A1081" s="64">
        <v>20231216</v>
      </c>
      <c r="B1081" s="64">
        <f t="shared" si="49"/>
        <v>882</v>
      </c>
      <c r="C1081" s="64">
        <f t="shared" si="50"/>
        <v>611</v>
      </c>
      <c r="D1081" s="64">
        <v>673</v>
      </c>
      <c r="E1081" s="64">
        <v>644</v>
      </c>
      <c r="F1081" s="64">
        <v>620</v>
      </c>
      <c r="G1081" s="64">
        <v>611</v>
      </c>
      <c r="H1081" s="64">
        <v>618</v>
      </c>
      <c r="I1081" s="64">
        <v>632</v>
      </c>
      <c r="J1081" s="64">
        <v>662</v>
      </c>
      <c r="K1081" s="64">
        <v>694</v>
      </c>
      <c r="L1081" s="64">
        <v>739</v>
      </c>
      <c r="M1081" s="64">
        <v>771</v>
      </c>
      <c r="N1081" s="64">
        <v>757</v>
      </c>
      <c r="O1081" s="64">
        <v>746</v>
      </c>
      <c r="P1081" s="64">
        <v>735</v>
      </c>
      <c r="Q1081" s="64">
        <v>745</v>
      </c>
      <c r="R1081" s="64">
        <v>776</v>
      </c>
      <c r="S1081" s="64">
        <v>809</v>
      </c>
      <c r="T1081" s="64">
        <v>841</v>
      </c>
      <c r="U1081" s="64">
        <v>881</v>
      </c>
      <c r="V1081" s="64">
        <v>882</v>
      </c>
      <c r="W1081" s="64">
        <v>871</v>
      </c>
      <c r="X1081" s="64">
        <v>854</v>
      </c>
      <c r="Y1081" s="64">
        <v>832</v>
      </c>
      <c r="Z1081" s="64">
        <v>818</v>
      </c>
      <c r="AA1081" s="64">
        <v>806</v>
      </c>
      <c r="AB1081" s="65">
        <v>4</v>
      </c>
      <c r="AC1081" s="65">
        <f t="shared" si="48"/>
        <v>1</v>
      </c>
      <c r="AD1081" s="65">
        <v>6</v>
      </c>
      <c r="AF1081" s="59">
        <v>1</v>
      </c>
      <c r="AG1081" s="59">
        <v>1</v>
      </c>
      <c r="AH1081">
        <v>2023</v>
      </c>
      <c r="AI1081" s="74"/>
    </row>
    <row r="1082" spans="1:35">
      <c r="A1082" s="64">
        <v>20231217</v>
      </c>
      <c r="B1082" s="64">
        <f t="shared" si="49"/>
        <v>914</v>
      </c>
      <c r="C1082" s="64">
        <f t="shared" si="50"/>
        <v>691</v>
      </c>
      <c r="D1082" s="64">
        <v>766</v>
      </c>
      <c r="E1082" s="64">
        <v>729</v>
      </c>
      <c r="F1082" s="64">
        <v>705</v>
      </c>
      <c r="G1082" s="64">
        <v>691</v>
      </c>
      <c r="H1082" s="64">
        <v>692</v>
      </c>
      <c r="I1082" s="64">
        <v>702</v>
      </c>
      <c r="J1082" s="64">
        <v>726</v>
      </c>
      <c r="K1082" s="64">
        <v>749</v>
      </c>
      <c r="L1082" s="64">
        <v>777</v>
      </c>
      <c r="M1082" s="64">
        <v>798</v>
      </c>
      <c r="N1082" s="64">
        <v>811</v>
      </c>
      <c r="O1082" s="64">
        <v>783</v>
      </c>
      <c r="P1082" s="64">
        <v>764</v>
      </c>
      <c r="Q1082" s="64">
        <v>789</v>
      </c>
      <c r="R1082" s="64">
        <v>808</v>
      </c>
      <c r="S1082" s="64">
        <v>817</v>
      </c>
      <c r="T1082" s="64">
        <v>854</v>
      </c>
      <c r="U1082" s="64">
        <v>893</v>
      </c>
      <c r="V1082" s="64">
        <v>914</v>
      </c>
      <c r="W1082" s="64">
        <v>900</v>
      </c>
      <c r="X1082" s="64">
        <v>875</v>
      </c>
      <c r="Y1082" s="64">
        <v>847</v>
      </c>
      <c r="Z1082" s="64">
        <v>830</v>
      </c>
      <c r="AA1082" s="64">
        <v>811</v>
      </c>
      <c r="AB1082" s="65">
        <v>4</v>
      </c>
      <c r="AC1082" s="65">
        <f t="shared" si="48"/>
        <v>2</v>
      </c>
      <c r="AD1082" s="65">
        <v>7</v>
      </c>
      <c r="AF1082" s="59">
        <v>1</v>
      </c>
      <c r="AG1082" s="59">
        <v>1</v>
      </c>
      <c r="AH1082">
        <v>2023</v>
      </c>
      <c r="AI1082" s="74"/>
    </row>
    <row r="1083" spans="1:35">
      <c r="A1083" s="64">
        <v>20231218</v>
      </c>
      <c r="B1083" s="64">
        <f t="shared" si="49"/>
        <v>950</v>
      </c>
      <c r="C1083" s="64">
        <f t="shared" si="50"/>
        <v>698</v>
      </c>
      <c r="D1083" s="64">
        <v>764</v>
      </c>
      <c r="E1083" s="64">
        <v>731</v>
      </c>
      <c r="F1083" s="64">
        <v>712</v>
      </c>
      <c r="G1083" s="64">
        <v>698</v>
      </c>
      <c r="H1083" s="64">
        <v>700</v>
      </c>
      <c r="I1083" s="64">
        <v>713</v>
      </c>
      <c r="J1083" s="64">
        <v>750</v>
      </c>
      <c r="K1083" s="64">
        <v>813</v>
      </c>
      <c r="L1083" s="64">
        <v>878</v>
      </c>
      <c r="M1083" s="64">
        <v>871</v>
      </c>
      <c r="N1083" s="64">
        <v>845</v>
      </c>
      <c r="O1083" s="64">
        <v>818</v>
      </c>
      <c r="P1083" s="64">
        <v>840</v>
      </c>
      <c r="Q1083" s="64">
        <v>900</v>
      </c>
      <c r="R1083" s="64">
        <v>899</v>
      </c>
      <c r="S1083" s="64">
        <v>907</v>
      </c>
      <c r="T1083" s="64">
        <v>929</v>
      </c>
      <c r="U1083" s="64">
        <v>950</v>
      </c>
      <c r="V1083" s="64">
        <v>948</v>
      </c>
      <c r="W1083" s="64">
        <v>925</v>
      </c>
      <c r="X1083" s="64">
        <v>898</v>
      </c>
      <c r="Y1083" s="64">
        <v>861</v>
      </c>
      <c r="Z1083" s="64">
        <v>835</v>
      </c>
      <c r="AA1083" s="64">
        <v>811</v>
      </c>
      <c r="AB1083" s="65">
        <v>4</v>
      </c>
      <c r="AC1083" s="65">
        <f t="shared" si="48"/>
        <v>0</v>
      </c>
      <c r="AD1083" s="65">
        <v>1</v>
      </c>
      <c r="AF1083" s="59">
        <v>2</v>
      </c>
      <c r="AG1083" s="59">
        <v>2</v>
      </c>
      <c r="AH1083">
        <v>2023</v>
      </c>
      <c r="AI1083" s="74"/>
    </row>
    <row r="1084" spans="1:35">
      <c r="A1084" s="64">
        <v>20231219</v>
      </c>
      <c r="B1084" s="64">
        <f t="shared" si="49"/>
        <v>937</v>
      </c>
      <c r="C1084" s="64">
        <f t="shared" si="50"/>
        <v>686</v>
      </c>
      <c r="D1084" s="64">
        <v>764</v>
      </c>
      <c r="E1084" s="64">
        <v>729</v>
      </c>
      <c r="F1084" s="64">
        <v>704</v>
      </c>
      <c r="G1084" s="64">
        <v>688</v>
      </c>
      <c r="H1084" s="64">
        <v>686</v>
      </c>
      <c r="I1084" s="64">
        <v>703</v>
      </c>
      <c r="J1084" s="64">
        <v>740</v>
      </c>
      <c r="K1084" s="64">
        <v>799</v>
      </c>
      <c r="L1084" s="64">
        <v>871</v>
      </c>
      <c r="M1084" s="64">
        <v>903</v>
      </c>
      <c r="N1084" s="64">
        <v>890</v>
      </c>
      <c r="O1084" s="64">
        <v>901</v>
      </c>
      <c r="P1084" s="64">
        <v>879</v>
      </c>
      <c r="Q1084" s="64">
        <v>878</v>
      </c>
      <c r="R1084" s="64">
        <v>856</v>
      </c>
      <c r="S1084" s="64">
        <v>883</v>
      </c>
      <c r="T1084" s="64">
        <v>917</v>
      </c>
      <c r="U1084" s="64">
        <v>937</v>
      </c>
      <c r="V1084" s="64">
        <v>935</v>
      </c>
      <c r="W1084" s="64">
        <v>921</v>
      </c>
      <c r="X1084" s="64">
        <v>898</v>
      </c>
      <c r="Y1084" s="64">
        <v>862</v>
      </c>
      <c r="Z1084" s="64">
        <v>837</v>
      </c>
      <c r="AA1084" s="64">
        <v>813</v>
      </c>
      <c r="AB1084" s="65">
        <v>4</v>
      </c>
      <c r="AC1084" s="65">
        <f t="shared" si="48"/>
        <v>0</v>
      </c>
      <c r="AD1084" s="65">
        <v>2</v>
      </c>
      <c r="AF1084" s="59">
        <v>2</v>
      </c>
      <c r="AG1084" s="59">
        <v>2</v>
      </c>
      <c r="AH1084">
        <v>2023</v>
      </c>
      <c r="AI1084" s="74"/>
    </row>
    <row r="1085" spans="1:35">
      <c r="A1085" s="64">
        <v>20231220</v>
      </c>
      <c r="B1085" s="64">
        <f t="shared" si="49"/>
        <v>1002</v>
      </c>
      <c r="C1085" s="64">
        <f t="shared" si="50"/>
        <v>686</v>
      </c>
      <c r="D1085" s="64">
        <v>759</v>
      </c>
      <c r="E1085" s="64">
        <v>723</v>
      </c>
      <c r="F1085" s="64">
        <v>702</v>
      </c>
      <c r="G1085" s="64">
        <v>686</v>
      </c>
      <c r="H1085" s="64">
        <v>687</v>
      </c>
      <c r="I1085" s="64">
        <v>710</v>
      </c>
      <c r="J1085" s="64">
        <v>750</v>
      </c>
      <c r="K1085" s="64">
        <v>817</v>
      </c>
      <c r="L1085" s="64">
        <v>898</v>
      </c>
      <c r="M1085" s="64">
        <v>898</v>
      </c>
      <c r="N1085" s="64">
        <v>869</v>
      </c>
      <c r="O1085" s="64">
        <v>850</v>
      </c>
      <c r="P1085" s="64">
        <v>835</v>
      </c>
      <c r="Q1085" s="64">
        <v>869</v>
      </c>
      <c r="R1085" s="64">
        <v>873</v>
      </c>
      <c r="S1085" s="64">
        <v>896</v>
      </c>
      <c r="T1085" s="64">
        <v>954</v>
      </c>
      <c r="U1085" s="64">
        <v>1002</v>
      </c>
      <c r="V1085" s="64">
        <v>997</v>
      </c>
      <c r="W1085" s="64">
        <v>982</v>
      </c>
      <c r="X1085" s="64">
        <v>953</v>
      </c>
      <c r="Y1085" s="64">
        <v>916</v>
      </c>
      <c r="Z1085" s="64">
        <v>889</v>
      </c>
      <c r="AA1085" s="64">
        <v>864</v>
      </c>
      <c r="AB1085" s="65">
        <v>4</v>
      </c>
      <c r="AC1085" s="65">
        <f t="shared" si="48"/>
        <v>0</v>
      </c>
      <c r="AD1085" s="65">
        <v>3</v>
      </c>
      <c r="AF1085" s="59">
        <v>1</v>
      </c>
      <c r="AG1085" s="59">
        <v>2</v>
      </c>
      <c r="AH1085">
        <v>2023</v>
      </c>
      <c r="AI1085" s="74"/>
    </row>
    <row r="1086" spans="1:35">
      <c r="A1086" s="64">
        <v>20231221</v>
      </c>
      <c r="B1086" s="64">
        <f t="shared" si="49"/>
        <v>1011</v>
      </c>
      <c r="C1086" s="64">
        <f t="shared" si="50"/>
        <v>740</v>
      </c>
      <c r="D1086" s="64">
        <v>814</v>
      </c>
      <c r="E1086" s="64">
        <v>780</v>
      </c>
      <c r="F1086" s="64">
        <v>756</v>
      </c>
      <c r="G1086" s="64">
        <v>740</v>
      </c>
      <c r="H1086" s="64">
        <v>742</v>
      </c>
      <c r="I1086" s="64">
        <v>763</v>
      </c>
      <c r="J1086" s="64">
        <v>802</v>
      </c>
      <c r="K1086" s="64">
        <v>871</v>
      </c>
      <c r="L1086" s="64">
        <v>943</v>
      </c>
      <c r="M1086" s="64">
        <v>1000</v>
      </c>
      <c r="N1086" s="64">
        <v>1011</v>
      </c>
      <c r="O1086" s="64">
        <v>985</v>
      </c>
      <c r="P1086" s="64">
        <v>948</v>
      </c>
      <c r="Q1086" s="64">
        <v>940</v>
      </c>
      <c r="R1086" s="64">
        <v>967</v>
      </c>
      <c r="S1086" s="64">
        <v>1007</v>
      </c>
      <c r="T1086" s="64">
        <v>1010</v>
      </c>
      <c r="U1086" s="64">
        <v>1010</v>
      </c>
      <c r="V1086" s="64">
        <v>1000</v>
      </c>
      <c r="W1086" s="64">
        <v>974</v>
      </c>
      <c r="X1086" s="64">
        <v>944</v>
      </c>
      <c r="Y1086" s="64">
        <v>906</v>
      </c>
      <c r="Z1086" s="64">
        <v>876</v>
      </c>
      <c r="AA1086" s="64">
        <v>859</v>
      </c>
      <c r="AB1086" s="65">
        <v>4</v>
      </c>
      <c r="AC1086" s="65">
        <f t="shared" si="48"/>
        <v>0</v>
      </c>
      <c r="AD1086" s="65">
        <v>4</v>
      </c>
      <c r="AF1086" s="59">
        <v>1</v>
      </c>
      <c r="AG1086" s="59">
        <v>2</v>
      </c>
      <c r="AH1086">
        <v>2023</v>
      </c>
      <c r="AI1086" s="74"/>
    </row>
    <row r="1087" spans="1:35">
      <c r="A1087" s="64">
        <v>20231222</v>
      </c>
      <c r="B1087" s="64">
        <f t="shared" si="49"/>
        <v>992</v>
      </c>
      <c r="C1087" s="64">
        <f t="shared" si="50"/>
        <v>745</v>
      </c>
      <c r="D1087" s="64">
        <v>812</v>
      </c>
      <c r="E1087" s="64">
        <v>776</v>
      </c>
      <c r="F1087" s="64">
        <v>756</v>
      </c>
      <c r="G1087" s="64">
        <v>745</v>
      </c>
      <c r="H1087" s="64">
        <v>747</v>
      </c>
      <c r="I1087" s="64">
        <v>765</v>
      </c>
      <c r="J1087" s="64">
        <v>802</v>
      </c>
      <c r="K1087" s="64">
        <v>857</v>
      </c>
      <c r="L1087" s="64">
        <v>939</v>
      </c>
      <c r="M1087" s="64">
        <v>976</v>
      </c>
      <c r="N1087" s="64">
        <v>992</v>
      </c>
      <c r="O1087" s="64">
        <v>978</v>
      </c>
      <c r="P1087" s="64">
        <v>972</v>
      </c>
      <c r="Q1087" s="64">
        <v>965</v>
      </c>
      <c r="R1087" s="64">
        <v>957</v>
      </c>
      <c r="S1087" s="64">
        <v>949</v>
      </c>
      <c r="T1087" s="64">
        <v>965</v>
      </c>
      <c r="U1087" s="64">
        <v>992</v>
      </c>
      <c r="V1087" s="64">
        <v>980</v>
      </c>
      <c r="W1087" s="64">
        <v>955</v>
      </c>
      <c r="X1087" s="64">
        <v>930</v>
      </c>
      <c r="Y1087" s="64">
        <v>898</v>
      </c>
      <c r="Z1087" s="64">
        <v>879</v>
      </c>
      <c r="AA1087" s="64">
        <v>861</v>
      </c>
      <c r="AB1087" s="65">
        <v>4</v>
      </c>
      <c r="AC1087" s="65">
        <f t="shared" si="48"/>
        <v>0</v>
      </c>
      <c r="AD1087" s="65">
        <v>5</v>
      </c>
      <c r="AF1087" s="59">
        <v>1</v>
      </c>
      <c r="AG1087" s="59">
        <v>2</v>
      </c>
      <c r="AH1087">
        <v>2023</v>
      </c>
      <c r="AI1087" s="74"/>
    </row>
    <row r="1088" spans="1:35">
      <c r="A1088" s="64">
        <v>20231223</v>
      </c>
      <c r="B1088" s="64">
        <f t="shared" si="49"/>
        <v>947</v>
      </c>
      <c r="C1088" s="64">
        <f t="shared" si="50"/>
        <v>733</v>
      </c>
      <c r="D1088" s="64">
        <v>812</v>
      </c>
      <c r="E1088" s="64">
        <v>778</v>
      </c>
      <c r="F1088" s="64">
        <v>752</v>
      </c>
      <c r="G1088" s="64">
        <v>736</v>
      </c>
      <c r="H1088" s="64">
        <v>733</v>
      </c>
      <c r="I1088" s="64">
        <v>748</v>
      </c>
      <c r="J1088" s="64">
        <v>776</v>
      </c>
      <c r="K1088" s="64">
        <v>808</v>
      </c>
      <c r="L1088" s="64">
        <v>850</v>
      </c>
      <c r="M1088" s="64">
        <v>861</v>
      </c>
      <c r="N1088" s="64">
        <v>844</v>
      </c>
      <c r="O1088" s="64">
        <v>809</v>
      </c>
      <c r="P1088" s="64">
        <v>807</v>
      </c>
      <c r="Q1088" s="64">
        <v>822</v>
      </c>
      <c r="R1088" s="64">
        <v>827</v>
      </c>
      <c r="S1088" s="64">
        <v>831</v>
      </c>
      <c r="T1088" s="64">
        <v>880</v>
      </c>
      <c r="U1088" s="64">
        <v>934</v>
      </c>
      <c r="V1088" s="64">
        <v>947</v>
      </c>
      <c r="W1088" s="64">
        <v>938</v>
      </c>
      <c r="X1088" s="64">
        <v>913</v>
      </c>
      <c r="Y1088" s="64">
        <v>882</v>
      </c>
      <c r="Z1088" s="64">
        <v>857</v>
      </c>
      <c r="AA1088" s="64">
        <v>837</v>
      </c>
      <c r="AB1088" s="65">
        <v>4</v>
      </c>
      <c r="AC1088" s="65">
        <f t="shared" si="48"/>
        <v>1</v>
      </c>
      <c r="AD1088" s="65">
        <v>6</v>
      </c>
      <c r="AF1088" s="59">
        <v>2</v>
      </c>
      <c r="AG1088" s="59">
        <v>2</v>
      </c>
      <c r="AH1088">
        <v>2023</v>
      </c>
      <c r="AI1088" s="74"/>
    </row>
    <row r="1089" spans="1:35">
      <c r="A1089" s="64">
        <v>20231224</v>
      </c>
      <c r="B1089" s="64">
        <f t="shared" si="49"/>
        <v>919</v>
      </c>
      <c r="C1089" s="64">
        <f t="shared" si="50"/>
        <v>704</v>
      </c>
      <c r="D1089" s="64">
        <v>791</v>
      </c>
      <c r="E1089" s="64">
        <v>755</v>
      </c>
      <c r="F1089" s="64">
        <v>738</v>
      </c>
      <c r="G1089" s="64">
        <v>709</v>
      </c>
      <c r="H1089" s="64">
        <v>704</v>
      </c>
      <c r="I1089" s="64">
        <v>720</v>
      </c>
      <c r="J1089" s="64">
        <v>743</v>
      </c>
      <c r="K1089" s="64">
        <v>765</v>
      </c>
      <c r="L1089" s="64">
        <v>768</v>
      </c>
      <c r="M1089" s="64">
        <v>770</v>
      </c>
      <c r="N1089" s="64">
        <v>776</v>
      </c>
      <c r="O1089" s="64">
        <v>743</v>
      </c>
      <c r="P1089" s="64">
        <v>772</v>
      </c>
      <c r="Q1089" s="64">
        <v>792</v>
      </c>
      <c r="R1089" s="64">
        <v>793</v>
      </c>
      <c r="S1089" s="64">
        <v>825</v>
      </c>
      <c r="T1089" s="64">
        <v>857</v>
      </c>
      <c r="U1089" s="64">
        <v>911</v>
      </c>
      <c r="V1089" s="64">
        <v>919</v>
      </c>
      <c r="W1089" s="64">
        <v>910</v>
      </c>
      <c r="X1089" s="64">
        <v>889</v>
      </c>
      <c r="Y1089" s="64">
        <v>862</v>
      </c>
      <c r="Z1089" s="64">
        <v>838</v>
      </c>
      <c r="AA1089" s="64">
        <v>823</v>
      </c>
      <c r="AB1089" s="65">
        <v>4</v>
      </c>
      <c r="AC1089" s="65">
        <f t="shared" si="48"/>
        <v>2</v>
      </c>
      <c r="AD1089" s="65">
        <v>7</v>
      </c>
      <c r="AF1089" s="59">
        <v>2</v>
      </c>
      <c r="AG1089" s="59">
        <v>1</v>
      </c>
      <c r="AH1089">
        <v>2023</v>
      </c>
      <c r="AI1089" s="74"/>
    </row>
    <row r="1090" spans="1:35">
      <c r="A1090" s="64">
        <v>20231225</v>
      </c>
      <c r="B1090" s="64">
        <f t="shared" si="49"/>
        <v>920</v>
      </c>
      <c r="C1090" s="64">
        <f t="shared" si="50"/>
        <v>691</v>
      </c>
      <c r="D1090" s="64">
        <v>774</v>
      </c>
      <c r="E1090" s="64">
        <v>738</v>
      </c>
      <c r="F1090" s="64">
        <v>717</v>
      </c>
      <c r="G1090" s="64">
        <v>696</v>
      </c>
      <c r="H1090" s="64">
        <v>691</v>
      </c>
      <c r="I1090" s="64">
        <v>698</v>
      </c>
      <c r="J1090" s="64">
        <v>728</v>
      </c>
      <c r="K1090" s="64">
        <v>756</v>
      </c>
      <c r="L1090" s="64">
        <v>770</v>
      </c>
      <c r="M1090" s="64">
        <v>762</v>
      </c>
      <c r="N1090" s="64">
        <v>757</v>
      </c>
      <c r="O1090" s="64">
        <v>763</v>
      </c>
      <c r="P1090" s="64">
        <v>774</v>
      </c>
      <c r="Q1090" s="64">
        <v>756</v>
      </c>
      <c r="R1090" s="64">
        <v>744</v>
      </c>
      <c r="S1090" s="64">
        <v>778</v>
      </c>
      <c r="T1090" s="64">
        <v>818</v>
      </c>
      <c r="U1090" s="64">
        <v>894</v>
      </c>
      <c r="V1090" s="64">
        <v>920</v>
      </c>
      <c r="W1090" s="64">
        <v>910</v>
      </c>
      <c r="X1090" s="64">
        <v>889</v>
      </c>
      <c r="Y1090" s="64">
        <v>868</v>
      </c>
      <c r="Z1090" s="64">
        <v>858</v>
      </c>
      <c r="AA1090" s="64">
        <v>845</v>
      </c>
      <c r="AB1090" s="65">
        <v>4</v>
      </c>
      <c r="AC1090" s="65">
        <f t="shared" ref="AC1090:AC1096" si="51">IF(NOT(ISBLANK(AE1090)),3,IF(AD1090=6,1,IF(AD1090=7,2,0)))</f>
        <v>3</v>
      </c>
      <c r="AD1090" s="65">
        <v>1</v>
      </c>
      <c r="AE1090" s="66" t="s">
        <v>80</v>
      </c>
      <c r="AF1090" s="59">
        <v>3</v>
      </c>
      <c r="AG1090" s="59">
        <v>2</v>
      </c>
      <c r="AH1090">
        <v>2023</v>
      </c>
      <c r="AI1090" s="74"/>
    </row>
    <row r="1091" spans="1:35">
      <c r="A1091" s="64">
        <v>20231226</v>
      </c>
      <c r="B1091" s="64">
        <f t="shared" ref="B1091:B1096" si="52">MAX(D1091:AA1091)</f>
        <v>929</v>
      </c>
      <c r="C1091" s="64">
        <f t="shared" ref="C1091:C1096" si="53">MIN(D1091:AA1091)</f>
        <v>718</v>
      </c>
      <c r="D1091" s="64">
        <v>797</v>
      </c>
      <c r="E1091" s="64">
        <v>751</v>
      </c>
      <c r="F1091" s="64">
        <v>733</v>
      </c>
      <c r="G1091" s="64">
        <v>718</v>
      </c>
      <c r="H1091" s="64">
        <v>719</v>
      </c>
      <c r="I1091" s="64">
        <v>735</v>
      </c>
      <c r="J1091" s="64">
        <v>775</v>
      </c>
      <c r="K1091" s="64">
        <v>837</v>
      </c>
      <c r="L1091" s="64">
        <v>876</v>
      </c>
      <c r="M1091" s="64">
        <v>830</v>
      </c>
      <c r="N1091" s="64">
        <v>798</v>
      </c>
      <c r="O1091" s="64">
        <v>807</v>
      </c>
      <c r="P1091" s="64">
        <v>787</v>
      </c>
      <c r="Q1091" s="64">
        <v>802</v>
      </c>
      <c r="R1091" s="64">
        <v>820</v>
      </c>
      <c r="S1091" s="64">
        <v>827</v>
      </c>
      <c r="T1091" s="64">
        <v>861</v>
      </c>
      <c r="U1091" s="64">
        <v>912</v>
      </c>
      <c r="V1091" s="64">
        <v>929</v>
      </c>
      <c r="W1091" s="64">
        <v>920</v>
      </c>
      <c r="X1091" s="64">
        <v>907</v>
      </c>
      <c r="Y1091" s="64">
        <v>874</v>
      </c>
      <c r="Z1091" s="64">
        <v>843</v>
      </c>
      <c r="AA1091" s="64">
        <v>815</v>
      </c>
      <c r="AB1091" s="65">
        <v>4</v>
      </c>
      <c r="AC1091" s="65">
        <f t="shared" si="51"/>
        <v>0</v>
      </c>
      <c r="AD1091" s="65">
        <v>2</v>
      </c>
      <c r="AF1091" s="59">
        <v>3</v>
      </c>
      <c r="AG1091" s="59">
        <v>2</v>
      </c>
      <c r="AH1091">
        <v>2023</v>
      </c>
      <c r="AI1091" s="74"/>
    </row>
    <row r="1092" spans="1:35">
      <c r="A1092" s="64">
        <v>20231227</v>
      </c>
      <c r="B1092" s="64">
        <f t="shared" si="52"/>
        <v>896</v>
      </c>
      <c r="C1092" s="64">
        <f t="shared" si="53"/>
        <v>692</v>
      </c>
      <c r="D1092" s="64">
        <v>760</v>
      </c>
      <c r="E1092" s="64">
        <v>721</v>
      </c>
      <c r="F1092" s="64">
        <v>699</v>
      </c>
      <c r="G1092" s="64">
        <v>692</v>
      </c>
      <c r="H1092" s="64">
        <v>692</v>
      </c>
      <c r="I1092" s="64">
        <v>709</v>
      </c>
      <c r="J1092" s="64">
        <v>752</v>
      </c>
      <c r="K1092" s="64">
        <v>803</v>
      </c>
      <c r="L1092" s="64">
        <v>849</v>
      </c>
      <c r="M1092" s="64">
        <v>777</v>
      </c>
      <c r="N1092" s="64">
        <v>742</v>
      </c>
      <c r="O1092" s="64">
        <v>704</v>
      </c>
      <c r="P1092" s="64">
        <v>723</v>
      </c>
      <c r="Q1092" s="64">
        <v>721</v>
      </c>
      <c r="R1092" s="64">
        <v>744</v>
      </c>
      <c r="S1092" s="64">
        <v>786</v>
      </c>
      <c r="T1092" s="64">
        <v>825</v>
      </c>
      <c r="U1092" s="64">
        <v>872</v>
      </c>
      <c r="V1092" s="64">
        <v>896</v>
      </c>
      <c r="W1092" s="64">
        <v>894</v>
      </c>
      <c r="X1092" s="64">
        <v>886</v>
      </c>
      <c r="Y1092" s="64">
        <v>863</v>
      </c>
      <c r="Z1092" s="64">
        <v>843</v>
      </c>
      <c r="AA1092" s="64">
        <v>813</v>
      </c>
      <c r="AB1092" s="65">
        <v>4</v>
      </c>
      <c r="AC1092" s="65">
        <f t="shared" si="51"/>
        <v>0</v>
      </c>
      <c r="AD1092" s="65">
        <v>3</v>
      </c>
      <c r="AF1092" s="59">
        <v>4</v>
      </c>
      <c r="AG1092" s="59">
        <v>5</v>
      </c>
      <c r="AH1092">
        <v>2023</v>
      </c>
      <c r="AI1092" s="74"/>
    </row>
    <row r="1093" spans="1:35">
      <c r="A1093" s="64">
        <v>20231228</v>
      </c>
      <c r="B1093" s="64">
        <f t="shared" si="52"/>
        <v>882</v>
      </c>
      <c r="C1093" s="64">
        <f t="shared" si="53"/>
        <v>674</v>
      </c>
      <c r="D1093" s="64">
        <v>759</v>
      </c>
      <c r="E1093" s="64">
        <v>720</v>
      </c>
      <c r="F1093" s="64">
        <v>704</v>
      </c>
      <c r="G1093" s="64">
        <v>681</v>
      </c>
      <c r="H1093" s="64">
        <v>674</v>
      </c>
      <c r="I1093" s="64">
        <v>686</v>
      </c>
      <c r="J1093" s="64">
        <v>724</v>
      </c>
      <c r="K1093" s="64">
        <v>791</v>
      </c>
      <c r="L1093" s="64">
        <v>836</v>
      </c>
      <c r="M1093" s="64">
        <v>783</v>
      </c>
      <c r="N1093" s="64">
        <v>748</v>
      </c>
      <c r="O1093" s="64">
        <v>717</v>
      </c>
      <c r="P1093" s="64">
        <v>707</v>
      </c>
      <c r="Q1093" s="64">
        <v>733</v>
      </c>
      <c r="R1093" s="64">
        <v>723</v>
      </c>
      <c r="S1093" s="64">
        <v>748</v>
      </c>
      <c r="T1093" s="64">
        <v>814</v>
      </c>
      <c r="U1093" s="64">
        <v>864</v>
      </c>
      <c r="V1093" s="64">
        <v>882</v>
      </c>
      <c r="W1093" s="64">
        <v>878</v>
      </c>
      <c r="X1093" s="64">
        <v>865</v>
      </c>
      <c r="Y1093" s="64">
        <v>840</v>
      </c>
      <c r="Z1093" s="64">
        <v>817</v>
      </c>
      <c r="AA1093" s="64">
        <v>796</v>
      </c>
      <c r="AB1093" s="65">
        <v>4</v>
      </c>
      <c r="AC1093" s="65">
        <f t="shared" si="51"/>
        <v>0</v>
      </c>
      <c r="AD1093" s="65">
        <v>4</v>
      </c>
      <c r="AF1093" s="59">
        <v>3</v>
      </c>
      <c r="AG1093" s="59">
        <v>4</v>
      </c>
      <c r="AH1093">
        <v>2023</v>
      </c>
      <c r="AI1093" s="74"/>
    </row>
    <row r="1094" spans="1:35">
      <c r="A1094" s="64">
        <v>20231229</v>
      </c>
      <c r="B1094" s="64">
        <f t="shared" si="52"/>
        <v>907</v>
      </c>
      <c r="C1094" s="64">
        <f t="shared" si="53"/>
        <v>672</v>
      </c>
      <c r="D1094" s="64">
        <v>751</v>
      </c>
      <c r="E1094" s="64">
        <v>713</v>
      </c>
      <c r="F1094" s="64">
        <v>690</v>
      </c>
      <c r="G1094" s="64">
        <v>672</v>
      </c>
      <c r="H1094" s="64">
        <v>674</v>
      </c>
      <c r="I1094" s="64">
        <v>697</v>
      </c>
      <c r="J1094" s="64">
        <v>727</v>
      </c>
      <c r="K1094" s="64">
        <v>784</v>
      </c>
      <c r="L1094" s="64">
        <v>828</v>
      </c>
      <c r="M1094" s="64">
        <v>801</v>
      </c>
      <c r="N1094" s="64">
        <v>754</v>
      </c>
      <c r="O1094" s="64">
        <v>713</v>
      </c>
      <c r="P1094" s="64">
        <v>684</v>
      </c>
      <c r="Q1094" s="64">
        <v>740</v>
      </c>
      <c r="R1094" s="64">
        <v>746</v>
      </c>
      <c r="S1094" s="64">
        <v>755</v>
      </c>
      <c r="T1094" s="64">
        <v>818</v>
      </c>
      <c r="U1094" s="64">
        <v>876</v>
      </c>
      <c r="V1094" s="64">
        <v>907</v>
      </c>
      <c r="W1094" s="64">
        <v>898</v>
      </c>
      <c r="X1094" s="64">
        <v>877</v>
      </c>
      <c r="Y1094" s="64">
        <v>854</v>
      </c>
      <c r="Z1094" s="64">
        <v>836</v>
      </c>
      <c r="AA1094" s="64">
        <v>820</v>
      </c>
      <c r="AB1094" s="65">
        <v>4</v>
      </c>
      <c r="AC1094" s="65">
        <f t="shared" si="51"/>
        <v>0</v>
      </c>
      <c r="AD1094" s="65">
        <v>5</v>
      </c>
      <c r="AF1094" s="59">
        <v>3</v>
      </c>
      <c r="AG1094" s="59">
        <v>5</v>
      </c>
      <c r="AH1094">
        <v>2023</v>
      </c>
      <c r="AI1094" s="74"/>
    </row>
    <row r="1095" spans="1:35">
      <c r="A1095" s="64">
        <v>20231230</v>
      </c>
      <c r="B1095" s="64">
        <f t="shared" si="52"/>
        <v>800</v>
      </c>
      <c r="C1095" s="64">
        <f t="shared" si="53"/>
        <v>596</v>
      </c>
      <c r="D1095" s="64">
        <v>771</v>
      </c>
      <c r="E1095" s="64">
        <v>740</v>
      </c>
      <c r="F1095" s="64">
        <v>712</v>
      </c>
      <c r="G1095" s="64">
        <v>695</v>
      </c>
      <c r="H1095" s="64">
        <v>685</v>
      </c>
      <c r="I1095" s="64">
        <v>703</v>
      </c>
      <c r="J1095" s="64">
        <v>729</v>
      </c>
      <c r="K1095" s="64">
        <v>752</v>
      </c>
      <c r="L1095" s="64">
        <v>756</v>
      </c>
      <c r="M1095" s="64">
        <v>678</v>
      </c>
      <c r="N1095" s="64">
        <v>644</v>
      </c>
      <c r="O1095" s="64">
        <v>610</v>
      </c>
      <c r="P1095" s="64">
        <v>596</v>
      </c>
      <c r="Q1095" s="64">
        <v>617</v>
      </c>
      <c r="R1095" s="64">
        <v>660</v>
      </c>
      <c r="S1095" s="64">
        <v>722</v>
      </c>
      <c r="T1095" s="64">
        <v>733</v>
      </c>
      <c r="U1095" s="64">
        <v>781</v>
      </c>
      <c r="V1095" s="64">
        <v>800</v>
      </c>
      <c r="W1095" s="64">
        <v>795</v>
      </c>
      <c r="X1095" s="64">
        <v>786</v>
      </c>
      <c r="Y1095" s="64">
        <v>769</v>
      </c>
      <c r="Z1095" s="64">
        <v>754</v>
      </c>
      <c r="AA1095" s="64">
        <v>729</v>
      </c>
      <c r="AB1095" s="65">
        <v>4</v>
      </c>
      <c r="AC1095" s="65">
        <f t="shared" si="51"/>
        <v>1</v>
      </c>
      <c r="AD1095" s="65">
        <v>6</v>
      </c>
      <c r="AF1095" s="59">
        <v>3</v>
      </c>
      <c r="AG1095" s="59">
        <v>6</v>
      </c>
      <c r="AH1095">
        <v>2023</v>
      </c>
      <c r="AI1095" s="74"/>
    </row>
    <row r="1096" spans="1:35">
      <c r="A1096" s="64">
        <v>20231231</v>
      </c>
      <c r="B1096" s="64">
        <f t="shared" si="52"/>
        <v>845</v>
      </c>
      <c r="C1096" s="64">
        <f t="shared" si="53"/>
        <v>634</v>
      </c>
      <c r="D1096" s="64">
        <v>686</v>
      </c>
      <c r="E1096" s="64">
        <v>654</v>
      </c>
      <c r="F1096" s="64">
        <v>644</v>
      </c>
      <c r="G1096" s="64">
        <v>634</v>
      </c>
      <c r="H1096" s="64">
        <v>639</v>
      </c>
      <c r="I1096" s="64">
        <v>647</v>
      </c>
      <c r="J1096" s="64">
        <v>665</v>
      </c>
      <c r="K1096" s="64">
        <v>682</v>
      </c>
      <c r="L1096" s="64">
        <v>700</v>
      </c>
      <c r="M1096" s="64">
        <v>654</v>
      </c>
      <c r="N1096" s="64">
        <v>644</v>
      </c>
      <c r="O1096" s="64">
        <v>689</v>
      </c>
      <c r="P1096" s="64">
        <v>704</v>
      </c>
      <c r="Q1096" s="64">
        <v>721</v>
      </c>
      <c r="R1096" s="64">
        <v>723</v>
      </c>
      <c r="S1096" s="64">
        <v>748</v>
      </c>
      <c r="T1096" s="64">
        <v>774</v>
      </c>
      <c r="U1096" s="64">
        <v>830</v>
      </c>
      <c r="V1096" s="64">
        <v>845</v>
      </c>
      <c r="W1096" s="64">
        <v>845</v>
      </c>
      <c r="X1096" s="64">
        <v>837</v>
      </c>
      <c r="Y1096" s="64">
        <v>816</v>
      </c>
      <c r="Z1096" s="64">
        <v>806</v>
      </c>
      <c r="AA1096" s="64">
        <v>792</v>
      </c>
      <c r="AB1096" s="65">
        <v>4</v>
      </c>
      <c r="AC1096" s="65">
        <f t="shared" si="51"/>
        <v>2</v>
      </c>
      <c r="AD1096" s="65">
        <v>7</v>
      </c>
      <c r="AF1096" s="59">
        <v>4</v>
      </c>
      <c r="AG1096" s="59">
        <v>2</v>
      </c>
      <c r="AH1096">
        <v>2023</v>
      </c>
      <c r="AI1096" s="74"/>
    </row>
  </sheetData>
  <autoFilter ref="A1:AJ1096" xr:uid="{E2CC2E9D-1FB0-4F2A-8613-27CE15DA13A0}"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AFEC1-7B10-4C33-BF8A-7D0DF2C4C5E5}">
  <sheetPr codeName="Sheet6" filterMode="1"/>
  <dimension ref="A1:AH370"/>
  <sheetViews>
    <sheetView topLeftCell="N1" workbookViewId="0">
      <selection activeCell="AH1" sqref="AH1:AH1048576"/>
    </sheetView>
  </sheetViews>
  <sheetFormatPr defaultRowHeight="17.399999999999999"/>
  <cols>
    <col min="1" max="16384" width="8.796875" style="57"/>
  </cols>
  <sheetData>
    <row r="1" spans="1:34">
      <c r="A1" s="57" t="s">
        <v>88</v>
      </c>
      <c r="B1" s="57" t="s">
        <v>118</v>
      </c>
      <c r="C1" s="57" t="s">
        <v>119</v>
      </c>
      <c r="D1" s="57" t="s">
        <v>91</v>
      </c>
      <c r="E1" s="57" t="s">
        <v>92</v>
      </c>
      <c r="F1" s="57" t="s">
        <v>93</v>
      </c>
      <c r="G1" s="57" t="s">
        <v>94</v>
      </c>
      <c r="H1" s="57" t="s">
        <v>95</v>
      </c>
      <c r="I1" s="57" t="s">
        <v>96</v>
      </c>
      <c r="J1" s="57" t="s">
        <v>97</v>
      </c>
      <c r="K1" s="57" t="s">
        <v>98</v>
      </c>
      <c r="L1" s="57" t="s">
        <v>99</v>
      </c>
      <c r="M1" s="57" t="s">
        <v>100</v>
      </c>
      <c r="N1" s="57" t="s">
        <v>101</v>
      </c>
      <c r="O1" s="57" t="s">
        <v>102</v>
      </c>
      <c r="P1" s="57" t="s">
        <v>103</v>
      </c>
      <c r="Q1" s="57" t="s">
        <v>104</v>
      </c>
      <c r="R1" s="57" t="s">
        <v>105</v>
      </c>
      <c r="S1" s="57" t="s">
        <v>106</v>
      </c>
      <c r="T1" s="57" t="s">
        <v>107</v>
      </c>
      <c r="U1" s="57" t="s">
        <v>108</v>
      </c>
      <c r="V1" s="57" t="s">
        <v>109</v>
      </c>
      <c r="W1" s="57" t="s">
        <v>110</v>
      </c>
      <c r="X1" s="57" t="s">
        <v>111</v>
      </c>
      <c r="Y1" s="57" t="s">
        <v>112</v>
      </c>
      <c r="Z1" s="57" t="s">
        <v>113</v>
      </c>
      <c r="AA1" s="57" t="s">
        <v>114</v>
      </c>
      <c r="AB1" s="57" t="s">
        <v>120</v>
      </c>
      <c r="AC1" s="57" t="s">
        <v>121</v>
      </c>
      <c r="AD1" s="57" t="s">
        <v>122</v>
      </c>
      <c r="AE1" s="57" t="s">
        <v>123</v>
      </c>
      <c r="AF1" s="57" t="s">
        <v>117</v>
      </c>
      <c r="AG1" s="57" t="s">
        <v>87</v>
      </c>
      <c r="AH1" s="57" t="s">
        <v>134</v>
      </c>
    </row>
    <row r="2" spans="1:34" s="110" customFormat="1" hidden="1">
      <c r="A2" s="110">
        <v>20210101</v>
      </c>
      <c r="B2" s="110">
        <v>812</v>
      </c>
      <c r="C2" s="110">
        <v>641</v>
      </c>
      <c r="D2" s="110">
        <v>739</v>
      </c>
      <c r="E2" s="110">
        <v>708</v>
      </c>
      <c r="F2" s="110">
        <v>683</v>
      </c>
      <c r="G2" s="110">
        <v>672</v>
      </c>
      <c r="H2" s="110">
        <v>672</v>
      </c>
      <c r="I2" s="110">
        <v>681</v>
      </c>
      <c r="J2" s="110">
        <v>696</v>
      </c>
      <c r="K2" s="110">
        <v>713</v>
      </c>
      <c r="L2" s="110">
        <v>709</v>
      </c>
      <c r="M2" s="110">
        <v>671</v>
      </c>
      <c r="N2" s="110">
        <v>641</v>
      </c>
      <c r="O2" s="110">
        <v>655</v>
      </c>
      <c r="P2" s="110">
        <v>670</v>
      </c>
      <c r="Q2" s="110">
        <v>683</v>
      </c>
      <c r="R2" s="110">
        <v>686</v>
      </c>
      <c r="S2" s="110">
        <v>712</v>
      </c>
      <c r="T2" s="110">
        <v>757</v>
      </c>
      <c r="U2" s="110">
        <v>802</v>
      </c>
      <c r="V2" s="110">
        <v>812</v>
      </c>
      <c r="W2" s="110">
        <v>799</v>
      </c>
      <c r="X2" s="110">
        <v>778</v>
      </c>
      <c r="Y2" s="110">
        <v>751</v>
      </c>
      <c r="Z2" s="110">
        <v>736</v>
      </c>
      <c r="AA2" s="110">
        <v>733</v>
      </c>
      <c r="AB2" s="110">
        <v>4</v>
      </c>
      <c r="AC2" s="110">
        <v>3</v>
      </c>
      <c r="AD2" s="110">
        <v>5</v>
      </c>
      <c r="AE2" s="110" t="s">
        <v>136</v>
      </c>
      <c r="AF2" s="110">
        <v>2</v>
      </c>
      <c r="AG2" s="110">
        <v>2</v>
      </c>
      <c r="AH2" s="110">
        <v>2021</v>
      </c>
    </row>
    <row r="3" spans="1:34" s="110" customFormat="1" hidden="1">
      <c r="A3" s="110">
        <v>20210102</v>
      </c>
      <c r="B3" s="110">
        <v>851</v>
      </c>
      <c r="C3" s="110">
        <v>599</v>
      </c>
      <c r="D3" s="110">
        <v>697</v>
      </c>
      <c r="E3" s="110">
        <v>673</v>
      </c>
      <c r="F3" s="110">
        <v>652</v>
      </c>
      <c r="G3" s="110">
        <v>649</v>
      </c>
      <c r="H3" s="110">
        <v>653</v>
      </c>
      <c r="I3" s="110">
        <v>664</v>
      </c>
      <c r="J3" s="110">
        <v>681</v>
      </c>
      <c r="K3" s="110">
        <v>700</v>
      </c>
      <c r="L3" s="110">
        <v>705</v>
      </c>
      <c r="M3" s="110">
        <v>676</v>
      </c>
      <c r="N3" s="110">
        <v>672</v>
      </c>
      <c r="O3" s="110">
        <v>686</v>
      </c>
      <c r="P3" s="110">
        <v>632</v>
      </c>
      <c r="Q3" s="110">
        <v>599</v>
      </c>
      <c r="R3" s="110">
        <v>622</v>
      </c>
      <c r="S3" s="110">
        <v>651</v>
      </c>
      <c r="T3" s="110">
        <v>729</v>
      </c>
      <c r="U3" s="110">
        <v>821</v>
      </c>
      <c r="V3" s="110">
        <v>851</v>
      </c>
      <c r="W3" s="110">
        <v>846</v>
      </c>
      <c r="X3" s="110">
        <v>838</v>
      </c>
      <c r="Y3" s="110">
        <v>813</v>
      </c>
      <c r="Z3" s="110">
        <v>802</v>
      </c>
      <c r="AA3" s="110">
        <v>801</v>
      </c>
      <c r="AB3" s="110">
        <v>4</v>
      </c>
      <c r="AC3" s="110">
        <v>1</v>
      </c>
      <c r="AD3" s="110">
        <v>6</v>
      </c>
      <c r="AF3" s="110">
        <v>2</v>
      </c>
      <c r="AG3" s="110">
        <v>3</v>
      </c>
      <c r="AH3" s="110">
        <v>2021</v>
      </c>
    </row>
    <row r="4" spans="1:34" s="110" customFormat="1" hidden="1">
      <c r="A4" s="110">
        <v>20210103</v>
      </c>
      <c r="B4" s="110">
        <v>839</v>
      </c>
      <c r="C4" s="110">
        <v>556</v>
      </c>
      <c r="D4" s="110">
        <v>757</v>
      </c>
      <c r="E4" s="110">
        <v>720</v>
      </c>
      <c r="F4" s="110">
        <v>697</v>
      </c>
      <c r="G4" s="110">
        <v>686</v>
      </c>
      <c r="H4" s="110">
        <v>687</v>
      </c>
      <c r="I4" s="110">
        <v>697</v>
      </c>
      <c r="J4" s="110">
        <v>712</v>
      </c>
      <c r="K4" s="110">
        <v>719</v>
      </c>
      <c r="L4" s="110">
        <v>685</v>
      </c>
      <c r="M4" s="110">
        <v>567</v>
      </c>
      <c r="N4" s="110">
        <v>570</v>
      </c>
      <c r="O4" s="110">
        <v>556</v>
      </c>
      <c r="P4" s="110">
        <v>557</v>
      </c>
      <c r="Q4" s="110">
        <v>574</v>
      </c>
      <c r="R4" s="110">
        <v>648</v>
      </c>
      <c r="S4" s="110">
        <v>675</v>
      </c>
      <c r="T4" s="110">
        <v>740</v>
      </c>
      <c r="U4" s="110">
        <v>812</v>
      </c>
      <c r="V4" s="110">
        <v>839</v>
      </c>
      <c r="W4" s="110">
        <v>830</v>
      </c>
      <c r="X4" s="110">
        <v>808</v>
      </c>
      <c r="Y4" s="110">
        <v>770</v>
      </c>
      <c r="Z4" s="110">
        <v>754</v>
      </c>
      <c r="AA4" s="110">
        <v>749</v>
      </c>
      <c r="AB4" s="110">
        <v>4</v>
      </c>
      <c r="AC4" s="110">
        <v>2</v>
      </c>
      <c r="AD4" s="110">
        <v>7</v>
      </c>
      <c r="AF4" s="110">
        <v>2</v>
      </c>
      <c r="AG4" s="110">
        <v>4</v>
      </c>
      <c r="AH4" s="110">
        <v>2021</v>
      </c>
    </row>
    <row r="5" spans="1:34" s="110" customFormat="1" hidden="1">
      <c r="A5" s="110">
        <v>20210104</v>
      </c>
      <c r="B5" s="110">
        <v>873</v>
      </c>
      <c r="C5" s="110">
        <v>673</v>
      </c>
      <c r="D5" s="110">
        <v>711</v>
      </c>
      <c r="E5" s="110">
        <v>689</v>
      </c>
      <c r="F5" s="110">
        <v>677</v>
      </c>
      <c r="G5" s="110">
        <v>674</v>
      </c>
      <c r="H5" s="110">
        <v>685</v>
      </c>
      <c r="I5" s="110">
        <v>702</v>
      </c>
      <c r="J5" s="110">
        <v>739</v>
      </c>
      <c r="K5" s="110">
        <v>788</v>
      </c>
      <c r="L5" s="110">
        <v>790</v>
      </c>
      <c r="M5" s="110">
        <v>688</v>
      </c>
      <c r="N5" s="110">
        <v>673</v>
      </c>
      <c r="O5" s="110">
        <v>701</v>
      </c>
      <c r="P5" s="110">
        <v>684</v>
      </c>
      <c r="Q5" s="110">
        <v>693</v>
      </c>
      <c r="R5" s="110">
        <v>734</v>
      </c>
      <c r="S5" s="110">
        <v>756</v>
      </c>
      <c r="T5" s="110">
        <v>806</v>
      </c>
      <c r="U5" s="110">
        <v>873</v>
      </c>
      <c r="V5" s="110">
        <v>863</v>
      </c>
      <c r="W5" s="110">
        <v>841</v>
      </c>
      <c r="X5" s="110">
        <v>813</v>
      </c>
      <c r="Y5" s="110">
        <v>774</v>
      </c>
      <c r="Z5" s="110">
        <v>748</v>
      </c>
      <c r="AA5" s="110">
        <v>740</v>
      </c>
      <c r="AB5" s="110">
        <v>4</v>
      </c>
      <c r="AC5" s="110">
        <v>0</v>
      </c>
      <c r="AD5" s="110">
        <v>1</v>
      </c>
      <c r="AF5" s="110">
        <v>2</v>
      </c>
      <c r="AG5" s="110">
        <v>5</v>
      </c>
      <c r="AH5" s="110">
        <v>2021</v>
      </c>
    </row>
    <row r="6" spans="1:34" s="110" customFormat="1" hidden="1">
      <c r="A6" s="110">
        <v>20210105</v>
      </c>
      <c r="B6" s="110">
        <v>917</v>
      </c>
      <c r="C6" s="110">
        <v>654</v>
      </c>
      <c r="D6" s="110">
        <v>706</v>
      </c>
      <c r="E6" s="110">
        <v>674</v>
      </c>
      <c r="F6" s="110">
        <v>654</v>
      </c>
      <c r="G6" s="110">
        <v>657</v>
      </c>
      <c r="H6" s="110">
        <v>663</v>
      </c>
      <c r="I6" s="110">
        <v>676</v>
      </c>
      <c r="J6" s="110">
        <v>693</v>
      </c>
      <c r="K6" s="110">
        <v>724</v>
      </c>
      <c r="L6" s="110">
        <v>800</v>
      </c>
      <c r="M6" s="110">
        <v>836</v>
      </c>
      <c r="N6" s="110">
        <v>767</v>
      </c>
      <c r="O6" s="110">
        <v>784</v>
      </c>
      <c r="P6" s="110">
        <v>769</v>
      </c>
      <c r="Q6" s="110">
        <v>771</v>
      </c>
      <c r="R6" s="110">
        <v>767</v>
      </c>
      <c r="S6" s="110">
        <v>781</v>
      </c>
      <c r="T6" s="110">
        <v>832</v>
      </c>
      <c r="U6" s="110">
        <v>917</v>
      </c>
      <c r="V6" s="110">
        <v>906</v>
      </c>
      <c r="W6" s="110">
        <v>885</v>
      </c>
      <c r="X6" s="110">
        <v>858</v>
      </c>
      <c r="Y6" s="110">
        <v>816</v>
      </c>
      <c r="Z6" s="110">
        <v>795</v>
      </c>
      <c r="AA6" s="110">
        <v>798</v>
      </c>
      <c r="AB6" s="110">
        <v>4</v>
      </c>
      <c r="AC6" s="110">
        <v>0</v>
      </c>
      <c r="AD6" s="110">
        <v>2</v>
      </c>
      <c r="AF6" s="110">
        <v>2</v>
      </c>
      <c r="AG6" s="110">
        <v>2</v>
      </c>
      <c r="AH6" s="110">
        <v>2021</v>
      </c>
    </row>
    <row r="7" spans="1:34" s="110" customFormat="1" hidden="1">
      <c r="A7" s="110">
        <v>20210106</v>
      </c>
      <c r="B7" s="110">
        <v>924</v>
      </c>
      <c r="C7" s="110">
        <v>685</v>
      </c>
      <c r="D7" s="110">
        <v>751</v>
      </c>
      <c r="E7" s="110">
        <v>722</v>
      </c>
      <c r="F7" s="110">
        <v>702</v>
      </c>
      <c r="G7" s="110">
        <v>688</v>
      </c>
      <c r="H7" s="110">
        <v>685</v>
      </c>
      <c r="I7" s="110">
        <v>705</v>
      </c>
      <c r="J7" s="110">
        <v>736</v>
      </c>
      <c r="K7" s="110">
        <v>786</v>
      </c>
      <c r="L7" s="110">
        <v>850</v>
      </c>
      <c r="M7" s="110">
        <v>821</v>
      </c>
      <c r="N7" s="110">
        <v>819</v>
      </c>
      <c r="O7" s="110">
        <v>792</v>
      </c>
      <c r="P7" s="110">
        <v>749</v>
      </c>
      <c r="Q7" s="110">
        <v>704</v>
      </c>
      <c r="R7" s="110">
        <v>747</v>
      </c>
      <c r="S7" s="110">
        <v>813</v>
      </c>
      <c r="T7" s="110">
        <v>876</v>
      </c>
      <c r="U7" s="110">
        <v>920</v>
      </c>
      <c r="V7" s="110">
        <v>924</v>
      </c>
      <c r="W7" s="110">
        <v>899</v>
      </c>
      <c r="X7" s="110">
        <v>858</v>
      </c>
      <c r="Y7" s="110">
        <v>812</v>
      </c>
      <c r="Z7" s="110">
        <v>791</v>
      </c>
      <c r="AA7" s="110">
        <v>787</v>
      </c>
      <c r="AB7" s="110">
        <v>4</v>
      </c>
      <c r="AC7" s="110">
        <v>0</v>
      </c>
      <c r="AD7" s="110">
        <v>3</v>
      </c>
      <c r="AF7" s="110">
        <v>1</v>
      </c>
      <c r="AG7" s="110">
        <v>3</v>
      </c>
      <c r="AH7" s="110">
        <v>2021</v>
      </c>
    </row>
    <row r="8" spans="1:34" s="110" customFormat="1" hidden="1">
      <c r="A8" s="110">
        <v>20210107</v>
      </c>
      <c r="B8" s="110">
        <v>957</v>
      </c>
      <c r="C8" s="110">
        <v>722</v>
      </c>
      <c r="D8" s="110">
        <v>758</v>
      </c>
      <c r="E8" s="110">
        <v>735</v>
      </c>
      <c r="F8" s="110">
        <v>722</v>
      </c>
      <c r="G8" s="110">
        <v>725</v>
      </c>
      <c r="H8" s="110">
        <v>732</v>
      </c>
      <c r="I8" s="110">
        <v>749</v>
      </c>
      <c r="J8" s="110">
        <v>786</v>
      </c>
      <c r="K8" s="110">
        <v>837</v>
      </c>
      <c r="L8" s="110">
        <v>890</v>
      </c>
      <c r="M8" s="110">
        <v>906</v>
      </c>
      <c r="N8" s="110">
        <v>957</v>
      </c>
      <c r="O8" s="110">
        <v>936</v>
      </c>
      <c r="P8" s="110">
        <v>911</v>
      </c>
      <c r="Q8" s="110">
        <v>921</v>
      </c>
      <c r="R8" s="110">
        <v>932</v>
      </c>
      <c r="S8" s="110">
        <v>929</v>
      </c>
      <c r="T8" s="110">
        <v>946</v>
      </c>
      <c r="U8" s="110">
        <v>956</v>
      </c>
      <c r="V8" s="110">
        <v>941</v>
      </c>
      <c r="W8" s="110">
        <v>917</v>
      </c>
      <c r="X8" s="110">
        <v>885</v>
      </c>
      <c r="Y8" s="110">
        <v>853</v>
      </c>
      <c r="Z8" s="110">
        <v>839</v>
      </c>
      <c r="AA8" s="110">
        <v>768</v>
      </c>
      <c r="AB8" s="110">
        <v>4</v>
      </c>
      <c r="AC8" s="110">
        <v>0</v>
      </c>
      <c r="AD8" s="110">
        <v>4</v>
      </c>
      <c r="AF8" s="110">
        <v>1</v>
      </c>
      <c r="AG8" s="110">
        <v>2</v>
      </c>
      <c r="AH8" s="110">
        <v>2021</v>
      </c>
    </row>
    <row r="9" spans="1:34" s="110" customFormat="1" hidden="1">
      <c r="A9" s="110">
        <v>20210108</v>
      </c>
      <c r="B9" s="110">
        <v>939</v>
      </c>
      <c r="C9" s="110">
        <v>743</v>
      </c>
      <c r="D9" s="110">
        <v>805</v>
      </c>
      <c r="E9" s="110">
        <v>773</v>
      </c>
      <c r="F9" s="110">
        <v>750</v>
      </c>
      <c r="G9" s="110">
        <v>746</v>
      </c>
      <c r="H9" s="110">
        <v>743</v>
      </c>
      <c r="I9" s="110">
        <v>753</v>
      </c>
      <c r="J9" s="110">
        <v>784</v>
      </c>
      <c r="K9" s="110">
        <v>822</v>
      </c>
      <c r="L9" s="110">
        <v>890</v>
      </c>
      <c r="M9" s="110">
        <v>929</v>
      </c>
      <c r="N9" s="110">
        <v>939</v>
      </c>
      <c r="O9" s="110">
        <v>921</v>
      </c>
      <c r="P9" s="110">
        <v>876</v>
      </c>
      <c r="Q9" s="110">
        <v>870</v>
      </c>
      <c r="R9" s="110">
        <v>870</v>
      </c>
      <c r="S9" s="110">
        <v>889</v>
      </c>
      <c r="T9" s="110">
        <v>914</v>
      </c>
      <c r="U9" s="110">
        <v>933</v>
      </c>
      <c r="V9" s="110">
        <v>929</v>
      </c>
      <c r="W9" s="110">
        <v>914</v>
      </c>
      <c r="X9" s="110">
        <v>885</v>
      </c>
      <c r="Y9" s="110">
        <v>849</v>
      </c>
      <c r="Z9" s="110">
        <v>836</v>
      </c>
      <c r="AA9" s="110">
        <v>836</v>
      </c>
      <c r="AB9" s="110">
        <v>4</v>
      </c>
      <c r="AC9" s="110">
        <v>0</v>
      </c>
      <c r="AD9" s="110">
        <v>5</v>
      </c>
      <c r="AF9" s="110">
        <v>1</v>
      </c>
      <c r="AG9" s="110">
        <v>2</v>
      </c>
      <c r="AH9" s="110">
        <v>2021</v>
      </c>
    </row>
    <row r="10" spans="1:34" s="110" customFormat="1" hidden="1">
      <c r="A10" s="110">
        <v>20210109</v>
      </c>
      <c r="B10" s="110">
        <v>906</v>
      </c>
      <c r="C10" s="110">
        <v>737</v>
      </c>
      <c r="D10" s="110">
        <v>803</v>
      </c>
      <c r="E10" s="110">
        <v>772</v>
      </c>
      <c r="F10" s="110">
        <v>758</v>
      </c>
      <c r="G10" s="110">
        <v>745</v>
      </c>
      <c r="H10" s="110">
        <v>745</v>
      </c>
      <c r="I10" s="110">
        <v>750</v>
      </c>
      <c r="J10" s="110">
        <v>769</v>
      </c>
      <c r="K10" s="110">
        <v>792</v>
      </c>
      <c r="L10" s="110">
        <v>826</v>
      </c>
      <c r="M10" s="110">
        <v>830</v>
      </c>
      <c r="N10" s="110">
        <v>805</v>
      </c>
      <c r="O10" s="110">
        <v>795</v>
      </c>
      <c r="P10" s="110">
        <v>780</v>
      </c>
      <c r="Q10" s="110">
        <v>758</v>
      </c>
      <c r="R10" s="110">
        <v>737</v>
      </c>
      <c r="S10" s="110">
        <v>775</v>
      </c>
      <c r="T10" s="110">
        <v>853</v>
      </c>
      <c r="U10" s="110">
        <v>900</v>
      </c>
      <c r="V10" s="110">
        <v>906</v>
      </c>
      <c r="W10" s="110">
        <v>890</v>
      </c>
      <c r="X10" s="110">
        <v>861</v>
      </c>
      <c r="Y10" s="110">
        <v>829</v>
      </c>
      <c r="Z10" s="110">
        <v>823</v>
      </c>
      <c r="AA10" s="110">
        <v>827</v>
      </c>
      <c r="AB10" s="110">
        <v>4</v>
      </c>
      <c r="AC10" s="110">
        <v>1</v>
      </c>
      <c r="AD10" s="110">
        <v>6</v>
      </c>
      <c r="AF10" s="110">
        <v>1</v>
      </c>
      <c r="AG10" s="110">
        <v>2</v>
      </c>
      <c r="AH10" s="110">
        <v>2021</v>
      </c>
    </row>
    <row r="11" spans="1:34" s="110" customFormat="1" hidden="1">
      <c r="A11" s="110">
        <v>20210110</v>
      </c>
      <c r="B11" s="110">
        <v>885</v>
      </c>
      <c r="C11" s="110">
        <v>686</v>
      </c>
      <c r="D11" s="110">
        <v>796</v>
      </c>
      <c r="E11" s="110">
        <v>767</v>
      </c>
      <c r="F11" s="110">
        <v>748</v>
      </c>
      <c r="G11" s="110">
        <v>735</v>
      </c>
      <c r="H11" s="110">
        <v>735</v>
      </c>
      <c r="I11" s="110">
        <v>744</v>
      </c>
      <c r="J11" s="110">
        <v>763</v>
      </c>
      <c r="K11" s="110">
        <v>773</v>
      </c>
      <c r="L11" s="110">
        <v>777</v>
      </c>
      <c r="M11" s="110">
        <v>732</v>
      </c>
      <c r="N11" s="110">
        <v>699</v>
      </c>
      <c r="O11" s="110">
        <v>686</v>
      </c>
      <c r="P11" s="110">
        <v>706</v>
      </c>
      <c r="Q11" s="110">
        <v>725</v>
      </c>
      <c r="R11" s="110">
        <v>739</v>
      </c>
      <c r="S11" s="110">
        <v>753</v>
      </c>
      <c r="T11" s="110">
        <v>815</v>
      </c>
      <c r="U11" s="110">
        <v>876</v>
      </c>
      <c r="V11" s="110">
        <v>885</v>
      </c>
      <c r="W11" s="110">
        <v>872</v>
      </c>
      <c r="X11" s="110">
        <v>848</v>
      </c>
      <c r="Y11" s="110">
        <v>814</v>
      </c>
      <c r="Z11" s="110">
        <v>802</v>
      </c>
      <c r="AA11" s="110">
        <v>797</v>
      </c>
      <c r="AB11" s="110">
        <v>4</v>
      </c>
      <c r="AC11" s="110">
        <v>2</v>
      </c>
      <c r="AD11" s="110">
        <v>7</v>
      </c>
      <c r="AF11" s="110">
        <v>1</v>
      </c>
      <c r="AG11" s="110">
        <v>2</v>
      </c>
      <c r="AH11" s="110">
        <v>2021</v>
      </c>
    </row>
    <row r="12" spans="1:34" s="110" customFormat="1" hidden="1">
      <c r="A12" s="110">
        <v>20210111</v>
      </c>
      <c r="B12" s="110">
        <v>943</v>
      </c>
      <c r="C12" s="110">
        <v>695</v>
      </c>
      <c r="D12" s="110">
        <v>763</v>
      </c>
      <c r="E12" s="110">
        <v>731</v>
      </c>
      <c r="F12" s="110">
        <v>707</v>
      </c>
      <c r="G12" s="110">
        <v>695</v>
      </c>
      <c r="H12" s="110">
        <v>697</v>
      </c>
      <c r="I12" s="110">
        <v>710</v>
      </c>
      <c r="J12" s="110">
        <v>744</v>
      </c>
      <c r="K12" s="110">
        <v>795</v>
      </c>
      <c r="L12" s="110">
        <v>863</v>
      </c>
      <c r="M12" s="110">
        <v>907</v>
      </c>
      <c r="N12" s="110">
        <v>887</v>
      </c>
      <c r="O12" s="110">
        <v>834</v>
      </c>
      <c r="P12" s="110">
        <v>853</v>
      </c>
      <c r="Q12" s="110">
        <v>936</v>
      </c>
      <c r="R12" s="110">
        <v>900</v>
      </c>
      <c r="S12" s="110">
        <v>844</v>
      </c>
      <c r="T12" s="110">
        <v>902</v>
      </c>
      <c r="U12" s="110">
        <v>943</v>
      </c>
      <c r="V12" s="110">
        <v>934</v>
      </c>
      <c r="W12" s="110">
        <v>908</v>
      </c>
      <c r="X12" s="110">
        <v>882</v>
      </c>
      <c r="Y12" s="110">
        <v>845</v>
      </c>
      <c r="Z12" s="110">
        <v>832</v>
      </c>
      <c r="AA12" s="110">
        <v>826</v>
      </c>
      <c r="AB12" s="110">
        <v>4</v>
      </c>
      <c r="AC12" s="110">
        <v>0</v>
      </c>
      <c r="AD12" s="110">
        <v>1</v>
      </c>
      <c r="AF12" s="110">
        <v>2</v>
      </c>
      <c r="AG12" s="110">
        <v>1</v>
      </c>
      <c r="AH12" s="110">
        <v>2021</v>
      </c>
    </row>
    <row r="13" spans="1:34" s="110" customFormat="1" hidden="1">
      <c r="A13" s="110">
        <v>20210112</v>
      </c>
      <c r="B13" s="110">
        <v>938</v>
      </c>
      <c r="C13" s="110">
        <v>733</v>
      </c>
      <c r="D13" s="110">
        <v>791</v>
      </c>
      <c r="E13" s="110">
        <v>761</v>
      </c>
      <c r="F13" s="110">
        <v>742</v>
      </c>
      <c r="G13" s="110">
        <v>733</v>
      </c>
      <c r="H13" s="110">
        <v>737</v>
      </c>
      <c r="I13" s="110">
        <v>751</v>
      </c>
      <c r="J13" s="110">
        <v>782</v>
      </c>
      <c r="K13" s="110">
        <v>833</v>
      </c>
      <c r="L13" s="110">
        <v>872</v>
      </c>
      <c r="M13" s="110">
        <v>824</v>
      </c>
      <c r="N13" s="110">
        <v>808</v>
      </c>
      <c r="O13" s="110">
        <v>751</v>
      </c>
      <c r="P13" s="110">
        <v>756</v>
      </c>
      <c r="Q13" s="110">
        <v>844</v>
      </c>
      <c r="R13" s="110">
        <v>818</v>
      </c>
      <c r="S13" s="110">
        <v>837</v>
      </c>
      <c r="T13" s="110">
        <v>884</v>
      </c>
      <c r="U13" s="110">
        <v>931</v>
      </c>
      <c r="V13" s="110">
        <v>938</v>
      </c>
      <c r="W13" s="110">
        <v>918</v>
      </c>
      <c r="X13" s="110">
        <v>892</v>
      </c>
      <c r="Y13" s="110">
        <v>862</v>
      </c>
      <c r="Z13" s="110">
        <v>840</v>
      </c>
      <c r="AA13" s="110">
        <v>839</v>
      </c>
      <c r="AB13" s="110">
        <v>4</v>
      </c>
      <c r="AC13" s="110">
        <v>0</v>
      </c>
      <c r="AD13" s="110">
        <v>2</v>
      </c>
      <c r="AF13" s="110">
        <v>2</v>
      </c>
      <c r="AG13" s="110">
        <v>2</v>
      </c>
      <c r="AH13" s="110">
        <v>2021</v>
      </c>
    </row>
    <row r="14" spans="1:34" s="110" customFormat="1" hidden="1">
      <c r="A14" s="110">
        <v>20210113</v>
      </c>
      <c r="B14" s="110">
        <v>871</v>
      </c>
      <c r="C14" s="110">
        <v>628</v>
      </c>
      <c r="D14" s="110">
        <v>798</v>
      </c>
      <c r="E14" s="110">
        <v>759</v>
      </c>
      <c r="F14" s="110">
        <v>737</v>
      </c>
      <c r="G14" s="110">
        <v>727</v>
      </c>
      <c r="H14" s="110">
        <v>716</v>
      </c>
      <c r="I14" s="110">
        <v>714</v>
      </c>
      <c r="J14" s="110">
        <v>735</v>
      </c>
      <c r="K14" s="110">
        <v>781</v>
      </c>
      <c r="L14" s="110">
        <v>802</v>
      </c>
      <c r="M14" s="110">
        <v>694</v>
      </c>
      <c r="N14" s="110">
        <v>650</v>
      </c>
      <c r="O14" s="110">
        <v>637</v>
      </c>
      <c r="P14" s="110">
        <v>628</v>
      </c>
      <c r="Q14" s="110">
        <v>646</v>
      </c>
      <c r="R14" s="110">
        <v>655</v>
      </c>
      <c r="S14" s="110">
        <v>696</v>
      </c>
      <c r="T14" s="110">
        <v>785</v>
      </c>
      <c r="U14" s="110">
        <v>850</v>
      </c>
      <c r="V14" s="110">
        <v>871</v>
      </c>
      <c r="W14" s="110">
        <v>866</v>
      </c>
      <c r="X14" s="110">
        <v>842</v>
      </c>
      <c r="Y14" s="110">
        <v>811</v>
      </c>
      <c r="Z14" s="110">
        <v>795</v>
      </c>
      <c r="AA14" s="110">
        <v>781</v>
      </c>
      <c r="AB14" s="110">
        <v>4</v>
      </c>
      <c r="AC14" s="110">
        <v>0</v>
      </c>
      <c r="AD14" s="110">
        <v>3</v>
      </c>
      <c r="AF14" s="110">
        <v>2</v>
      </c>
      <c r="AG14" s="110">
        <v>7</v>
      </c>
      <c r="AH14" s="110">
        <v>2021</v>
      </c>
    </row>
    <row r="15" spans="1:34" s="110" customFormat="1" hidden="1">
      <c r="A15" s="110">
        <v>20210114</v>
      </c>
      <c r="B15" s="110">
        <v>821</v>
      </c>
      <c r="C15" s="110">
        <v>590</v>
      </c>
      <c r="D15" s="110">
        <v>741</v>
      </c>
      <c r="E15" s="110">
        <v>706</v>
      </c>
      <c r="F15" s="110">
        <v>688</v>
      </c>
      <c r="G15" s="110">
        <v>679</v>
      </c>
      <c r="H15" s="110">
        <v>690</v>
      </c>
      <c r="I15" s="110">
        <v>710</v>
      </c>
      <c r="J15" s="110">
        <v>750</v>
      </c>
      <c r="K15" s="110">
        <v>795</v>
      </c>
      <c r="L15" s="110">
        <v>781</v>
      </c>
      <c r="M15" s="110">
        <v>672</v>
      </c>
      <c r="N15" s="110">
        <v>639</v>
      </c>
      <c r="O15" s="110">
        <v>612</v>
      </c>
      <c r="P15" s="110">
        <v>590</v>
      </c>
      <c r="Q15" s="110">
        <v>600</v>
      </c>
      <c r="R15" s="110">
        <v>626</v>
      </c>
      <c r="S15" s="110">
        <v>667</v>
      </c>
      <c r="T15" s="110">
        <v>736</v>
      </c>
      <c r="U15" s="110">
        <v>783</v>
      </c>
      <c r="V15" s="110">
        <v>818</v>
      </c>
      <c r="W15" s="110">
        <v>821</v>
      </c>
      <c r="X15" s="110">
        <v>803</v>
      </c>
      <c r="Y15" s="110">
        <v>771</v>
      </c>
      <c r="Z15" s="110">
        <v>749</v>
      </c>
      <c r="AA15" s="110">
        <v>738</v>
      </c>
      <c r="AB15" s="110">
        <v>4</v>
      </c>
      <c r="AC15" s="110">
        <v>0</v>
      </c>
      <c r="AD15" s="110">
        <v>4</v>
      </c>
      <c r="AF15" s="110">
        <v>4</v>
      </c>
      <c r="AG15" s="110">
        <v>7</v>
      </c>
      <c r="AH15" s="110">
        <v>2021</v>
      </c>
    </row>
    <row r="16" spans="1:34" s="110" customFormat="1" hidden="1">
      <c r="A16" s="110">
        <v>20210115</v>
      </c>
      <c r="B16" s="110">
        <v>764</v>
      </c>
      <c r="C16" s="110">
        <v>578</v>
      </c>
      <c r="D16" s="110">
        <v>692</v>
      </c>
      <c r="E16" s="110">
        <v>659</v>
      </c>
      <c r="F16" s="110">
        <v>637</v>
      </c>
      <c r="G16" s="110">
        <v>630</v>
      </c>
      <c r="H16" s="110">
        <v>632</v>
      </c>
      <c r="I16" s="110">
        <v>648</v>
      </c>
      <c r="J16" s="110">
        <v>668</v>
      </c>
      <c r="K16" s="110">
        <v>704</v>
      </c>
      <c r="L16" s="110">
        <v>722</v>
      </c>
      <c r="M16" s="110">
        <v>679</v>
      </c>
      <c r="N16" s="110">
        <v>670</v>
      </c>
      <c r="O16" s="110">
        <v>627</v>
      </c>
      <c r="P16" s="110">
        <v>578</v>
      </c>
      <c r="Q16" s="110">
        <v>603</v>
      </c>
      <c r="R16" s="110">
        <v>601</v>
      </c>
      <c r="S16" s="110">
        <v>642</v>
      </c>
      <c r="T16" s="110">
        <v>710</v>
      </c>
      <c r="U16" s="110">
        <v>753</v>
      </c>
      <c r="V16" s="110">
        <v>764</v>
      </c>
      <c r="W16" s="110">
        <v>764</v>
      </c>
      <c r="X16" s="110">
        <v>763</v>
      </c>
      <c r="Y16" s="110">
        <v>751</v>
      </c>
      <c r="Z16" s="110">
        <v>734</v>
      </c>
      <c r="AA16" s="110">
        <v>728</v>
      </c>
      <c r="AB16" s="110">
        <v>4</v>
      </c>
      <c r="AC16" s="110">
        <v>0</v>
      </c>
      <c r="AD16" s="110">
        <v>5</v>
      </c>
      <c r="AF16" s="110">
        <v>3</v>
      </c>
      <c r="AG16" s="110">
        <v>7</v>
      </c>
      <c r="AH16" s="110">
        <v>2021</v>
      </c>
    </row>
    <row r="17" spans="1:34" s="110" customFormat="1" hidden="1">
      <c r="A17" s="110">
        <v>20210116</v>
      </c>
      <c r="B17" s="110">
        <v>874</v>
      </c>
      <c r="C17" s="110">
        <v>575</v>
      </c>
      <c r="D17" s="110">
        <v>697</v>
      </c>
      <c r="E17" s="110">
        <v>665</v>
      </c>
      <c r="F17" s="110">
        <v>651</v>
      </c>
      <c r="G17" s="110">
        <v>645</v>
      </c>
      <c r="H17" s="110">
        <v>650</v>
      </c>
      <c r="I17" s="110">
        <v>670</v>
      </c>
      <c r="J17" s="110">
        <v>699</v>
      </c>
      <c r="K17" s="110">
        <v>728</v>
      </c>
      <c r="L17" s="110">
        <v>713</v>
      </c>
      <c r="M17" s="110">
        <v>645</v>
      </c>
      <c r="N17" s="110">
        <v>638</v>
      </c>
      <c r="O17" s="110">
        <v>649</v>
      </c>
      <c r="P17" s="110">
        <v>575</v>
      </c>
      <c r="Q17" s="110">
        <v>581</v>
      </c>
      <c r="R17" s="110">
        <v>695</v>
      </c>
      <c r="S17" s="110">
        <v>716</v>
      </c>
      <c r="T17" s="110">
        <v>773</v>
      </c>
      <c r="U17" s="110">
        <v>844</v>
      </c>
      <c r="V17" s="110">
        <v>874</v>
      </c>
      <c r="W17" s="110">
        <v>865</v>
      </c>
      <c r="X17" s="110">
        <v>847</v>
      </c>
      <c r="Y17" s="110">
        <v>816</v>
      </c>
      <c r="Z17" s="110">
        <v>805</v>
      </c>
      <c r="AA17" s="110">
        <v>809</v>
      </c>
      <c r="AB17" s="110">
        <v>4</v>
      </c>
      <c r="AC17" s="110">
        <v>1</v>
      </c>
      <c r="AD17" s="110">
        <v>6</v>
      </c>
      <c r="AF17" s="110">
        <v>2</v>
      </c>
      <c r="AG17" s="110">
        <v>3</v>
      </c>
      <c r="AH17" s="110">
        <v>2021</v>
      </c>
    </row>
    <row r="18" spans="1:34" s="110" customFormat="1" hidden="1">
      <c r="A18" s="110">
        <v>20210117</v>
      </c>
      <c r="B18" s="110">
        <v>886</v>
      </c>
      <c r="C18" s="110">
        <v>641</v>
      </c>
      <c r="D18" s="110">
        <v>773</v>
      </c>
      <c r="E18" s="110">
        <v>744</v>
      </c>
      <c r="F18" s="110">
        <v>717</v>
      </c>
      <c r="G18" s="110">
        <v>710</v>
      </c>
      <c r="H18" s="110">
        <v>706</v>
      </c>
      <c r="I18" s="110">
        <v>719</v>
      </c>
      <c r="J18" s="110">
        <v>740</v>
      </c>
      <c r="K18" s="110">
        <v>762</v>
      </c>
      <c r="L18" s="110">
        <v>774</v>
      </c>
      <c r="M18" s="110">
        <v>763</v>
      </c>
      <c r="N18" s="110">
        <v>726</v>
      </c>
      <c r="O18" s="110">
        <v>686</v>
      </c>
      <c r="P18" s="110">
        <v>641</v>
      </c>
      <c r="Q18" s="110">
        <v>658</v>
      </c>
      <c r="R18" s="110">
        <v>676</v>
      </c>
      <c r="S18" s="110">
        <v>699</v>
      </c>
      <c r="T18" s="110">
        <v>774</v>
      </c>
      <c r="U18" s="110">
        <v>858</v>
      </c>
      <c r="V18" s="110">
        <v>886</v>
      </c>
      <c r="W18" s="110">
        <v>876</v>
      </c>
      <c r="X18" s="110">
        <v>861</v>
      </c>
      <c r="Y18" s="110">
        <v>838</v>
      </c>
      <c r="Z18" s="110">
        <v>819</v>
      </c>
      <c r="AA18" s="110">
        <v>811</v>
      </c>
      <c r="AB18" s="110">
        <v>4</v>
      </c>
      <c r="AC18" s="110">
        <v>2</v>
      </c>
      <c r="AD18" s="110">
        <v>7</v>
      </c>
      <c r="AF18" s="110">
        <v>1</v>
      </c>
      <c r="AG18" s="110">
        <v>2</v>
      </c>
      <c r="AH18" s="110">
        <v>2021</v>
      </c>
    </row>
    <row r="19" spans="1:34" s="110" customFormat="1" hidden="1">
      <c r="A19" s="110">
        <v>20210118</v>
      </c>
      <c r="B19" s="110">
        <v>906</v>
      </c>
      <c r="C19" s="110">
        <v>679</v>
      </c>
      <c r="D19" s="110">
        <v>773</v>
      </c>
      <c r="E19" s="110">
        <v>740</v>
      </c>
      <c r="F19" s="110">
        <v>720</v>
      </c>
      <c r="G19" s="110">
        <v>708</v>
      </c>
      <c r="H19" s="110">
        <v>700</v>
      </c>
      <c r="I19" s="110">
        <v>714</v>
      </c>
      <c r="J19" s="110">
        <v>744</v>
      </c>
      <c r="K19" s="110">
        <v>791</v>
      </c>
      <c r="L19" s="110">
        <v>848</v>
      </c>
      <c r="M19" s="110">
        <v>830</v>
      </c>
      <c r="N19" s="110">
        <v>781</v>
      </c>
      <c r="O19" s="110">
        <v>746</v>
      </c>
      <c r="P19" s="110">
        <v>697</v>
      </c>
      <c r="Q19" s="110">
        <v>679</v>
      </c>
      <c r="R19" s="110">
        <v>716</v>
      </c>
      <c r="S19" s="110">
        <v>756</v>
      </c>
      <c r="T19" s="110">
        <v>811</v>
      </c>
      <c r="U19" s="110">
        <v>878</v>
      </c>
      <c r="V19" s="110">
        <v>906</v>
      </c>
      <c r="W19" s="110">
        <v>883</v>
      </c>
      <c r="X19" s="110">
        <v>870</v>
      </c>
      <c r="Y19" s="110">
        <v>845</v>
      </c>
      <c r="Z19" s="110">
        <v>827</v>
      </c>
      <c r="AA19" s="110">
        <v>828</v>
      </c>
      <c r="AB19" s="110">
        <v>4</v>
      </c>
      <c r="AC19" s="110">
        <v>0</v>
      </c>
      <c r="AD19" s="110">
        <v>1</v>
      </c>
      <c r="AF19" s="110">
        <v>2</v>
      </c>
      <c r="AG19" s="110">
        <v>4</v>
      </c>
      <c r="AH19" s="110">
        <v>2021</v>
      </c>
    </row>
    <row r="20" spans="1:34" s="110" customFormat="1" hidden="1">
      <c r="A20" s="110">
        <v>20210119</v>
      </c>
      <c r="B20" s="110">
        <v>929</v>
      </c>
      <c r="C20" s="110">
        <v>606</v>
      </c>
      <c r="D20" s="110">
        <v>796</v>
      </c>
      <c r="E20" s="110">
        <v>769</v>
      </c>
      <c r="F20" s="110">
        <v>755</v>
      </c>
      <c r="G20" s="110">
        <v>743</v>
      </c>
      <c r="H20" s="110">
        <v>750</v>
      </c>
      <c r="I20" s="110">
        <v>769</v>
      </c>
      <c r="J20" s="110">
        <v>808</v>
      </c>
      <c r="K20" s="110">
        <v>857</v>
      </c>
      <c r="L20" s="110">
        <v>826</v>
      </c>
      <c r="M20" s="110">
        <v>683</v>
      </c>
      <c r="N20" s="110">
        <v>644</v>
      </c>
      <c r="O20" s="110">
        <v>627</v>
      </c>
      <c r="P20" s="110">
        <v>606</v>
      </c>
      <c r="Q20" s="110">
        <v>632</v>
      </c>
      <c r="R20" s="110">
        <v>659</v>
      </c>
      <c r="S20" s="110">
        <v>704</v>
      </c>
      <c r="T20" s="110">
        <v>794</v>
      </c>
      <c r="U20" s="110">
        <v>896</v>
      </c>
      <c r="V20" s="110">
        <v>929</v>
      </c>
      <c r="W20" s="110">
        <v>929</v>
      </c>
      <c r="X20" s="110">
        <v>915</v>
      </c>
      <c r="Y20" s="110">
        <v>886</v>
      </c>
      <c r="Z20" s="110">
        <v>866</v>
      </c>
      <c r="AA20" s="110">
        <v>854</v>
      </c>
      <c r="AB20" s="110">
        <v>4</v>
      </c>
      <c r="AC20" s="110">
        <v>0</v>
      </c>
      <c r="AD20" s="110">
        <v>2</v>
      </c>
      <c r="AF20" s="110">
        <v>2</v>
      </c>
      <c r="AG20" s="110">
        <v>8</v>
      </c>
      <c r="AH20" s="110">
        <v>2021</v>
      </c>
    </row>
    <row r="21" spans="1:34" s="110" customFormat="1" hidden="1">
      <c r="A21" s="110">
        <v>20210120</v>
      </c>
      <c r="B21" s="110">
        <v>814</v>
      </c>
      <c r="C21" s="110">
        <v>619</v>
      </c>
      <c r="D21" s="110">
        <v>814</v>
      </c>
      <c r="E21" s="110">
        <v>783</v>
      </c>
      <c r="F21" s="110">
        <v>757</v>
      </c>
      <c r="G21" s="110">
        <v>746</v>
      </c>
      <c r="H21" s="110">
        <v>740</v>
      </c>
      <c r="I21" s="110">
        <v>743</v>
      </c>
      <c r="J21" s="110">
        <v>768</v>
      </c>
      <c r="K21" s="110">
        <v>806</v>
      </c>
      <c r="L21" s="110">
        <v>790</v>
      </c>
      <c r="M21" s="110">
        <v>660</v>
      </c>
      <c r="N21" s="110">
        <v>628</v>
      </c>
      <c r="O21" s="110">
        <v>620</v>
      </c>
      <c r="P21" s="110">
        <v>619</v>
      </c>
      <c r="Q21" s="110">
        <v>668</v>
      </c>
      <c r="R21" s="110">
        <v>689</v>
      </c>
      <c r="S21" s="110">
        <v>705</v>
      </c>
      <c r="T21" s="110">
        <v>742</v>
      </c>
      <c r="U21" s="110">
        <v>787</v>
      </c>
      <c r="V21" s="110">
        <v>809</v>
      </c>
      <c r="W21" s="110">
        <v>804</v>
      </c>
      <c r="X21" s="110">
        <v>781</v>
      </c>
      <c r="Y21" s="110">
        <v>751</v>
      </c>
      <c r="Z21" s="110">
        <v>737</v>
      </c>
      <c r="AA21" s="110">
        <v>733</v>
      </c>
      <c r="AB21" s="110">
        <v>4</v>
      </c>
      <c r="AC21" s="110">
        <v>0</v>
      </c>
      <c r="AD21" s="110">
        <v>3</v>
      </c>
      <c r="AF21" s="110">
        <v>2</v>
      </c>
      <c r="AG21" s="110">
        <v>8</v>
      </c>
      <c r="AH21" s="110">
        <v>2021</v>
      </c>
    </row>
    <row r="22" spans="1:34" s="110" customFormat="1" hidden="1">
      <c r="A22" s="110">
        <v>20210121</v>
      </c>
      <c r="B22" s="110">
        <v>761</v>
      </c>
      <c r="C22" s="110">
        <v>584</v>
      </c>
      <c r="D22" s="110">
        <v>696</v>
      </c>
      <c r="E22" s="110">
        <v>659</v>
      </c>
      <c r="F22" s="110">
        <v>644</v>
      </c>
      <c r="G22" s="110">
        <v>640</v>
      </c>
      <c r="H22" s="110">
        <v>640</v>
      </c>
      <c r="I22" s="110">
        <v>664</v>
      </c>
      <c r="J22" s="110">
        <v>693</v>
      </c>
      <c r="K22" s="110">
        <v>738</v>
      </c>
      <c r="L22" s="110">
        <v>742</v>
      </c>
      <c r="M22" s="110">
        <v>635</v>
      </c>
      <c r="N22" s="110">
        <v>617</v>
      </c>
      <c r="O22" s="110">
        <v>613</v>
      </c>
      <c r="P22" s="110">
        <v>584</v>
      </c>
      <c r="Q22" s="110">
        <v>614</v>
      </c>
      <c r="R22" s="110">
        <v>664</v>
      </c>
      <c r="S22" s="110">
        <v>732</v>
      </c>
      <c r="T22" s="110">
        <v>722</v>
      </c>
      <c r="U22" s="110">
        <v>749</v>
      </c>
      <c r="V22" s="110">
        <v>761</v>
      </c>
      <c r="W22" s="110">
        <v>755</v>
      </c>
      <c r="X22" s="110">
        <v>734</v>
      </c>
      <c r="Y22" s="110">
        <v>709</v>
      </c>
      <c r="Z22" s="110">
        <v>690</v>
      </c>
      <c r="AA22" s="110">
        <v>679</v>
      </c>
      <c r="AB22" s="110">
        <v>4</v>
      </c>
      <c r="AC22" s="110">
        <v>0</v>
      </c>
      <c r="AD22" s="110">
        <v>4</v>
      </c>
      <c r="AF22" s="110">
        <v>4</v>
      </c>
      <c r="AG22" s="110">
        <v>6</v>
      </c>
      <c r="AH22" s="110">
        <v>2021</v>
      </c>
    </row>
    <row r="23" spans="1:34" s="110" customFormat="1" hidden="1">
      <c r="A23" s="110">
        <v>20210122</v>
      </c>
      <c r="B23" s="110">
        <v>795</v>
      </c>
      <c r="C23" s="110">
        <v>577</v>
      </c>
      <c r="D23" s="110">
        <v>637</v>
      </c>
      <c r="E23" s="110">
        <v>603</v>
      </c>
      <c r="F23" s="110">
        <v>584</v>
      </c>
      <c r="G23" s="110">
        <v>577</v>
      </c>
      <c r="H23" s="110">
        <v>577</v>
      </c>
      <c r="I23" s="110">
        <v>597</v>
      </c>
      <c r="J23" s="110">
        <v>629</v>
      </c>
      <c r="K23" s="110">
        <v>667</v>
      </c>
      <c r="L23" s="110">
        <v>731</v>
      </c>
      <c r="M23" s="110">
        <v>736</v>
      </c>
      <c r="N23" s="110">
        <v>722</v>
      </c>
      <c r="O23" s="110">
        <v>751</v>
      </c>
      <c r="P23" s="110">
        <v>733</v>
      </c>
      <c r="Q23" s="110">
        <v>718</v>
      </c>
      <c r="R23" s="110">
        <v>741</v>
      </c>
      <c r="S23" s="110">
        <v>764</v>
      </c>
      <c r="T23" s="110">
        <v>790</v>
      </c>
      <c r="U23" s="110">
        <v>795</v>
      </c>
      <c r="V23" s="110">
        <v>790</v>
      </c>
      <c r="W23" s="110">
        <v>774</v>
      </c>
      <c r="X23" s="110">
        <v>753</v>
      </c>
      <c r="Y23" s="110">
        <v>720</v>
      </c>
      <c r="Z23" s="110">
        <v>704</v>
      </c>
      <c r="AA23" s="110">
        <v>696</v>
      </c>
      <c r="AB23" s="110">
        <v>4</v>
      </c>
      <c r="AC23" s="110">
        <v>0</v>
      </c>
      <c r="AD23" s="110">
        <v>5</v>
      </c>
      <c r="AF23" s="110">
        <v>6</v>
      </c>
      <c r="AG23" s="110">
        <v>2</v>
      </c>
      <c r="AH23" s="110">
        <v>2021</v>
      </c>
    </row>
    <row r="24" spans="1:34" s="110" customFormat="1" hidden="1">
      <c r="A24" s="110">
        <v>20210123</v>
      </c>
      <c r="B24" s="110">
        <v>765</v>
      </c>
      <c r="C24" s="110">
        <v>591</v>
      </c>
      <c r="D24" s="110">
        <v>657</v>
      </c>
      <c r="E24" s="110">
        <v>624</v>
      </c>
      <c r="F24" s="110">
        <v>603</v>
      </c>
      <c r="G24" s="110">
        <v>594</v>
      </c>
      <c r="H24" s="110">
        <v>591</v>
      </c>
      <c r="I24" s="110">
        <v>604</v>
      </c>
      <c r="J24" s="110">
        <v>622</v>
      </c>
      <c r="K24" s="110">
        <v>642</v>
      </c>
      <c r="L24" s="110">
        <v>681</v>
      </c>
      <c r="M24" s="110">
        <v>704</v>
      </c>
      <c r="N24" s="110">
        <v>691</v>
      </c>
      <c r="O24" s="110">
        <v>703</v>
      </c>
      <c r="P24" s="110">
        <v>700</v>
      </c>
      <c r="Q24" s="110">
        <v>687</v>
      </c>
      <c r="R24" s="110">
        <v>700</v>
      </c>
      <c r="S24" s="110">
        <v>720</v>
      </c>
      <c r="T24" s="110">
        <v>746</v>
      </c>
      <c r="U24" s="110">
        <v>761</v>
      </c>
      <c r="V24" s="110">
        <v>765</v>
      </c>
      <c r="W24" s="110">
        <v>760</v>
      </c>
      <c r="X24" s="110">
        <v>741</v>
      </c>
      <c r="Y24" s="110">
        <v>720</v>
      </c>
      <c r="Z24" s="110">
        <v>708</v>
      </c>
      <c r="AA24" s="110">
        <v>707</v>
      </c>
      <c r="AB24" s="110">
        <v>4</v>
      </c>
      <c r="AC24" s="110">
        <v>1</v>
      </c>
      <c r="AD24" s="110">
        <v>6</v>
      </c>
      <c r="AF24" s="110">
        <v>5</v>
      </c>
      <c r="AG24" s="110">
        <v>1</v>
      </c>
      <c r="AH24" s="110">
        <v>2021</v>
      </c>
    </row>
    <row r="25" spans="1:34" s="110" customFormat="1" hidden="1">
      <c r="A25" s="110">
        <v>20210124</v>
      </c>
      <c r="B25" s="110">
        <v>756</v>
      </c>
      <c r="C25" s="110">
        <v>475</v>
      </c>
      <c r="D25" s="110">
        <v>670</v>
      </c>
      <c r="E25" s="110">
        <v>639</v>
      </c>
      <c r="F25" s="110">
        <v>619</v>
      </c>
      <c r="G25" s="110">
        <v>615</v>
      </c>
      <c r="H25" s="110">
        <v>609</v>
      </c>
      <c r="I25" s="110">
        <v>620</v>
      </c>
      <c r="J25" s="110">
        <v>640</v>
      </c>
      <c r="K25" s="110">
        <v>655</v>
      </c>
      <c r="L25" s="110">
        <v>616</v>
      </c>
      <c r="M25" s="110">
        <v>519</v>
      </c>
      <c r="N25" s="110">
        <v>488</v>
      </c>
      <c r="O25" s="110">
        <v>475</v>
      </c>
      <c r="P25" s="110">
        <v>480</v>
      </c>
      <c r="Q25" s="110">
        <v>502</v>
      </c>
      <c r="R25" s="110">
        <v>533</v>
      </c>
      <c r="S25" s="110">
        <v>559</v>
      </c>
      <c r="T25" s="110">
        <v>633</v>
      </c>
      <c r="U25" s="110">
        <v>712</v>
      </c>
      <c r="V25" s="110">
        <v>756</v>
      </c>
      <c r="W25" s="110">
        <v>750</v>
      </c>
      <c r="X25" s="110">
        <v>735</v>
      </c>
      <c r="Y25" s="110">
        <v>706</v>
      </c>
      <c r="Z25" s="110">
        <v>699</v>
      </c>
      <c r="AA25" s="110">
        <v>687</v>
      </c>
      <c r="AB25" s="110">
        <v>4</v>
      </c>
      <c r="AC25" s="110">
        <v>2</v>
      </c>
      <c r="AD25" s="110">
        <v>7</v>
      </c>
      <c r="AF25" s="110">
        <v>5</v>
      </c>
      <c r="AG25" s="110">
        <v>7</v>
      </c>
      <c r="AH25" s="110">
        <v>2021</v>
      </c>
    </row>
    <row r="26" spans="1:34" s="110" customFormat="1" hidden="1">
      <c r="A26" s="110">
        <v>20210125</v>
      </c>
      <c r="B26" s="110">
        <v>763</v>
      </c>
      <c r="C26" s="110">
        <v>550</v>
      </c>
      <c r="D26" s="110">
        <v>646</v>
      </c>
      <c r="E26" s="110">
        <v>621</v>
      </c>
      <c r="F26" s="110">
        <v>605</v>
      </c>
      <c r="G26" s="110">
        <v>600</v>
      </c>
      <c r="H26" s="110">
        <v>599</v>
      </c>
      <c r="I26" s="110">
        <v>613</v>
      </c>
      <c r="J26" s="110">
        <v>642</v>
      </c>
      <c r="K26" s="110">
        <v>682</v>
      </c>
      <c r="L26" s="110">
        <v>718</v>
      </c>
      <c r="M26" s="110">
        <v>664</v>
      </c>
      <c r="N26" s="110">
        <v>630</v>
      </c>
      <c r="O26" s="110">
        <v>589</v>
      </c>
      <c r="P26" s="110">
        <v>550</v>
      </c>
      <c r="Q26" s="110">
        <v>639</v>
      </c>
      <c r="R26" s="110">
        <v>598</v>
      </c>
      <c r="S26" s="110">
        <v>651</v>
      </c>
      <c r="T26" s="110">
        <v>691</v>
      </c>
      <c r="U26" s="110">
        <v>742</v>
      </c>
      <c r="V26" s="110">
        <v>763</v>
      </c>
      <c r="W26" s="110">
        <v>752</v>
      </c>
      <c r="X26" s="110">
        <v>736</v>
      </c>
      <c r="Y26" s="110">
        <v>709</v>
      </c>
      <c r="Z26" s="110">
        <v>688</v>
      </c>
      <c r="AA26" s="110">
        <v>675</v>
      </c>
      <c r="AB26" s="110">
        <v>4</v>
      </c>
      <c r="AC26" s="110">
        <v>0</v>
      </c>
      <c r="AD26" s="110">
        <v>1</v>
      </c>
      <c r="AF26" s="110">
        <v>5</v>
      </c>
      <c r="AG26" s="110">
        <v>5</v>
      </c>
      <c r="AH26" s="110">
        <v>2021</v>
      </c>
    </row>
    <row r="27" spans="1:34" s="110" customFormat="1" hidden="1">
      <c r="A27" s="110">
        <v>20210126</v>
      </c>
      <c r="B27" s="110">
        <v>836</v>
      </c>
      <c r="C27" s="110">
        <v>582</v>
      </c>
      <c r="D27" s="110">
        <v>636</v>
      </c>
      <c r="E27" s="110">
        <v>609</v>
      </c>
      <c r="F27" s="110">
        <v>589</v>
      </c>
      <c r="G27" s="110">
        <v>582</v>
      </c>
      <c r="H27" s="110">
        <v>587</v>
      </c>
      <c r="I27" s="110">
        <v>604</v>
      </c>
      <c r="J27" s="110">
        <v>631</v>
      </c>
      <c r="K27" s="110">
        <v>669</v>
      </c>
      <c r="L27" s="110">
        <v>742</v>
      </c>
      <c r="M27" s="110">
        <v>788</v>
      </c>
      <c r="N27" s="110">
        <v>762</v>
      </c>
      <c r="O27" s="110">
        <v>712</v>
      </c>
      <c r="P27" s="110">
        <v>698</v>
      </c>
      <c r="Q27" s="110">
        <v>719</v>
      </c>
      <c r="R27" s="110">
        <v>732</v>
      </c>
      <c r="S27" s="110">
        <v>836</v>
      </c>
      <c r="T27" s="110">
        <v>741</v>
      </c>
      <c r="U27" s="110">
        <v>790</v>
      </c>
      <c r="V27" s="110">
        <v>819</v>
      </c>
      <c r="W27" s="110">
        <v>809</v>
      </c>
      <c r="X27" s="110">
        <v>786</v>
      </c>
      <c r="Y27" s="110">
        <v>753</v>
      </c>
      <c r="Z27" s="110">
        <v>739</v>
      </c>
      <c r="AA27" s="110">
        <v>738</v>
      </c>
      <c r="AB27" s="110">
        <v>4</v>
      </c>
      <c r="AC27" s="110">
        <v>0</v>
      </c>
      <c r="AD27" s="110">
        <v>2</v>
      </c>
      <c r="AF27" s="110">
        <v>4</v>
      </c>
      <c r="AG27" s="110">
        <v>2</v>
      </c>
      <c r="AH27" s="110">
        <v>2021</v>
      </c>
    </row>
    <row r="28" spans="1:34" s="110" customFormat="1" hidden="1">
      <c r="A28" s="110">
        <v>20210127</v>
      </c>
      <c r="B28" s="110">
        <v>860</v>
      </c>
      <c r="C28" s="110">
        <v>537</v>
      </c>
      <c r="D28" s="110">
        <v>701</v>
      </c>
      <c r="E28" s="110">
        <v>674</v>
      </c>
      <c r="F28" s="110">
        <v>655</v>
      </c>
      <c r="G28" s="110">
        <v>652</v>
      </c>
      <c r="H28" s="110">
        <v>661</v>
      </c>
      <c r="I28" s="110">
        <v>677</v>
      </c>
      <c r="J28" s="110">
        <v>708</v>
      </c>
      <c r="K28" s="110">
        <v>755</v>
      </c>
      <c r="L28" s="110">
        <v>712</v>
      </c>
      <c r="M28" s="110">
        <v>594</v>
      </c>
      <c r="N28" s="110">
        <v>570</v>
      </c>
      <c r="O28" s="110">
        <v>556</v>
      </c>
      <c r="P28" s="110">
        <v>537</v>
      </c>
      <c r="Q28" s="110">
        <v>555</v>
      </c>
      <c r="R28" s="110">
        <v>580</v>
      </c>
      <c r="S28" s="110">
        <v>623</v>
      </c>
      <c r="T28" s="110">
        <v>702</v>
      </c>
      <c r="U28" s="110">
        <v>799</v>
      </c>
      <c r="V28" s="110">
        <v>856</v>
      </c>
      <c r="W28" s="110">
        <v>860</v>
      </c>
      <c r="X28" s="110">
        <v>842</v>
      </c>
      <c r="Y28" s="110">
        <v>824</v>
      </c>
      <c r="Z28" s="110">
        <v>806</v>
      </c>
      <c r="AA28" s="110">
        <v>780</v>
      </c>
      <c r="AB28" s="110">
        <v>4</v>
      </c>
      <c r="AC28" s="110">
        <v>0</v>
      </c>
      <c r="AD28" s="110">
        <v>3</v>
      </c>
      <c r="AF28" s="110">
        <v>3</v>
      </c>
      <c r="AG28" s="110">
        <v>9</v>
      </c>
      <c r="AH28" s="110">
        <v>2021</v>
      </c>
    </row>
    <row r="29" spans="1:34" s="110" customFormat="1" hidden="1">
      <c r="A29" s="110">
        <v>20210128</v>
      </c>
      <c r="B29" s="110">
        <v>916</v>
      </c>
      <c r="C29" s="110">
        <v>623</v>
      </c>
      <c r="D29" s="110">
        <v>729</v>
      </c>
      <c r="E29" s="110">
        <v>700</v>
      </c>
      <c r="F29" s="110">
        <v>678</v>
      </c>
      <c r="G29" s="110">
        <v>661</v>
      </c>
      <c r="H29" s="110">
        <v>671</v>
      </c>
      <c r="I29" s="110">
        <v>699</v>
      </c>
      <c r="J29" s="110">
        <v>729</v>
      </c>
      <c r="K29" s="110">
        <v>761</v>
      </c>
      <c r="L29" s="110">
        <v>711</v>
      </c>
      <c r="M29" s="110">
        <v>623</v>
      </c>
      <c r="N29" s="110">
        <v>631</v>
      </c>
      <c r="O29" s="110">
        <v>631</v>
      </c>
      <c r="P29" s="110">
        <v>653</v>
      </c>
      <c r="Q29" s="110">
        <v>738</v>
      </c>
      <c r="R29" s="110">
        <v>701</v>
      </c>
      <c r="S29" s="110">
        <v>709</v>
      </c>
      <c r="T29" s="110">
        <v>793</v>
      </c>
      <c r="U29" s="110">
        <v>878</v>
      </c>
      <c r="V29" s="110">
        <v>916</v>
      </c>
      <c r="W29" s="110">
        <v>900</v>
      </c>
      <c r="X29" s="110">
        <v>883</v>
      </c>
      <c r="Y29" s="110">
        <v>856</v>
      </c>
      <c r="Z29" s="110">
        <v>834</v>
      </c>
      <c r="AA29" s="110">
        <v>828</v>
      </c>
      <c r="AB29" s="110">
        <v>4</v>
      </c>
      <c r="AC29" s="110">
        <v>0</v>
      </c>
      <c r="AD29" s="110">
        <v>4</v>
      </c>
      <c r="AF29" s="110">
        <v>1</v>
      </c>
      <c r="AG29" s="110">
        <v>3</v>
      </c>
      <c r="AH29" s="110">
        <v>2021</v>
      </c>
    </row>
    <row r="30" spans="1:34" s="110" customFormat="1" hidden="1">
      <c r="A30" s="110">
        <v>20210129</v>
      </c>
      <c r="B30" s="110">
        <v>930</v>
      </c>
      <c r="C30" s="110">
        <v>649</v>
      </c>
      <c r="D30" s="110">
        <v>790</v>
      </c>
      <c r="E30" s="110">
        <v>755</v>
      </c>
      <c r="F30" s="110">
        <v>736</v>
      </c>
      <c r="G30" s="110">
        <v>731</v>
      </c>
      <c r="H30" s="110">
        <v>732</v>
      </c>
      <c r="I30" s="110">
        <v>749</v>
      </c>
      <c r="J30" s="110">
        <v>782</v>
      </c>
      <c r="K30" s="110">
        <v>825</v>
      </c>
      <c r="L30" s="110">
        <v>864</v>
      </c>
      <c r="M30" s="110">
        <v>840</v>
      </c>
      <c r="N30" s="110">
        <v>772</v>
      </c>
      <c r="O30" s="110">
        <v>711</v>
      </c>
      <c r="P30" s="110">
        <v>658</v>
      </c>
      <c r="Q30" s="110">
        <v>649</v>
      </c>
      <c r="R30" s="110">
        <v>687</v>
      </c>
      <c r="S30" s="110">
        <v>707</v>
      </c>
      <c r="T30" s="110">
        <v>782</v>
      </c>
      <c r="U30" s="110">
        <v>894</v>
      </c>
      <c r="V30" s="110">
        <v>930</v>
      </c>
      <c r="W30" s="110">
        <v>925</v>
      </c>
      <c r="X30" s="110">
        <v>908</v>
      </c>
      <c r="Y30" s="110">
        <v>876</v>
      </c>
      <c r="Z30" s="110">
        <v>861</v>
      </c>
      <c r="AA30" s="110">
        <v>856</v>
      </c>
      <c r="AB30" s="110">
        <v>4</v>
      </c>
      <c r="AC30" s="110">
        <v>0</v>
      </c>
      <c r="AD30" s="110">
        <v>5</v>
      </c>
      <c r="AF30" s="110">
        <v>1</v>
      </c>
      <c r="AG30" s="110">
        <v>5</v>
      </c>
      <c r="AH30" s="110">
        <v>2021</v>
      </c>
    </row>
    <row r="31" spans="1:34" s="110" customFormat="1" hidden="1">
      <c r="A31" s="110">
        <v>20210130</v>
      </c>
      <c r="B31" s="110">
        <v>837</v>
      </c>
      <c r="C31" s="110">
        <v>562</v>
      </c>
      <c r="D31" s="110">
        <v>813</v>
      </c>
      <c r="E31" s="110">
        <v>781</v>
      </c>
      <c r="F31" s="110">
        <v>762</v>
      </c>
      <c r="G31" s="110">
        <v>747</v>
      </c>
      <c r="H31" s="110">
        <v>744</v>
      </c>
      <c r="I31" s="110">
        <v>752</v>
      </c>
      <c r="J31" s="110">
        <v>769</v>
      </c>
      <c r="K31" s="110">
        <v>786</v>
      </c>
      <c r="L31" s="110">
        <v>718</v>
      </c>
      <c r="M31" s="110">
        <v>584</v>
      </c>
      <c r="N31" s="110">
        <v>565</v>
      </c>
      <c r="O31" s="110">
        <v>562</v>
      </c>
      <c r="P31" s="110">
        <v>568</v>
      </c>
      <c r="Q31" s="110">
        <v>601</v>
      </c>
      <c r="R31" s="110">
        <v>591</v>
      </c>
      <c r="S31" s="110">
        <v>600</v>
      </c>
      <c r="T31" s="110">
        <v>681</v>
      </c>
      <c r="U31" s="110">
        <v>775</v>
      </c>
      <c r="V31" s="110">
        <v>837</v>
      </c>
      <c r="W31" s="110">
        <v>837</v>
      </c>
      <c r="X31" s="110">
        <v>833</v>
      </c>
      <c r="Y31" s="110">
        <v>811</v>
      </c>
      <c r="Z31" s="110">
        <v>802</v>
      </c>
      <c r="AA31" s="110">
        <v>798</v>
      </c>
      <c r="AB31" s="110">
        <v>4</v>
      </c>
      <c r="AC31" s="110">
        <v>1</v>
      </c>
      <c r="AD31" s="110">
        <v>6</v>
      </c>
      <c r="AF31" s="110">
        <v>2</v>
      </c>
      <c r="AG31" s="110">
        <v>8</v>
      </c>
      <c r="AH31" s="110">
        <v>2021</v>
      </c>
    </row>
    <row r="32" spans="1:34" s="110" customFormat="1" hidden="1">
      <c r="A32" s="110">
        <v>20210131</v>
      </c>
      <c r="B32" s="110">
        <v>760</v>
      </c>
      <c r="C32" s="110">
        <v>532</v>
      </c>
      <c r="D32" s="110">
        <v>760</v>
      </c>
      <c r="E32" s="110">
        <v>730</v>
      </c>
      <c r="F32" s="110">
        <v>707</v>
      </c>
      <c r="G32" s="110">
        <v>696</v>
      </c>
      <c r="H32" s="110">
        <v>694</v>
      </c>
      <c r="I32" s="110">
        <v>697</v>
      </c>
      <c r="J32" s="110">
        <v>709</v>
      </c>
      <c r="K32" s="110">
        <v>717</v>
      </c>
      <c r="L32" s="110">
        <v>669</v>
      </c>
      <c r="M32" s="110">
        <v>571</v>
      </c>
      <c r="N32" s="110">
        <v>586</v>
      </c>
      <c r="O32" s="110">
        <v>569</v>
      </c>
      <c r="P32" s="110">
        <v>535</v>
      </c>
      <c r="Q32" s="110">
        <v>532</v>
      </c>
      <c r="R32" s="110">
        <v>555</v>
      </c>
      <c r="S32" s="110">
        <v>596</v>
      </c>
      <c r="T32" s="110">
        <v>646</v>
      </c>
      <c r="U32" s="110">
        <v>700</v>
      </c>
      <c r="V32" s="110">
        <v>737</v>
      </c>
      <c r="W32" s="110">
        <v>731</v>
      </c>
      <c r="X32" s="110">
        <v>726</v>
      </c>
      <c r="Y32" s="110">
        <v>702</v>
      </c>
      <c r="Z32" s="110">
        <v>687</v>
      </c>
      <c r="AA32" s="110">
        <v>680</v>
      </c>
      <c r="AB32" s="110">
        <v>4</v>
      </c>
      <c r="AC32" s="110">
        <v>2</v>
      </c>
      <c r="AD32" s="110">
        <v>7</v>
      </c>
      <c r="AF32" s="110">
        <v>3</v>
      </c>
      <c r="AG32" s="110">
        <v>6</v>
      </c>
      <c r="AH32" s="110">
        <v>2021</v>
      </c>
    </row>
    <row r="33" spans="1:34" s="110" customFormat="1" hidden="1">
      <c r="A33" s="110">
        <v>20210201</v>
      </c>
      <c r="B33" s="110">
        <v>819</v>
      </c>
      <c r="C33" s="110">
        <v>569</v>
      </c>
      <c r="D33" s="110">
        <v>636</v>
      </c>
      <c r="E33" s="110">
        <v>605</v>
      </c>
      <c r="F33" s="110">
        <v>579</v>
      </c>
      <c r="G33" s="110">
        <v>569</v>
      </c>
      <c r="H33" s="110">
        <v>575</v>
      </c>
      <c r="I33" s="110">
        <v>589</v>
      </c>
      <c r="J33" s="110">
        <v>624</v>
      </c>
      <c r="K33" s="110">
        <v>673</v>
      </c>
      <c r="L33" s="110">
        <v>740</v>
      </c>
      <c r="M33" s="110">
        <v>773</v>
      </c>
      <c r="N33" s="110">
        <v>789</v>
      </c>
      <c r="O33" s="110">
        <v>780</v>
      </c>
      <c r="P33" s="110">
        <v>747</v>
      </c>
      <c r="Q33" s="110">
        <v>767</v>
      </c>
      <c r="R33" s="110">
        <v>774</v>
      </c>
      <c r="S33" s="110">
        <v>778</v>
      </c>
      <c r="T33" s="110">
        <v>797</v>
      </c>
      <c r="U33" s="110">
        <v>811</v>
      </c>
      <c r="V33" s="110">
        <v>819</v>
      </c>
      <c r="W33" s="110">
        <v>801</v>
      </c>
      <c r="X33" s="110">
        <v>775</v>
      </c>
      <c r="Y33" s="110">
        <v>742</v>
      </c>
      <c r="Z33" s="110">
        <v>727</v>
      </c>
      <c r="AA33" s="110">
        <v>722</v>
      </c>
      <c r="AB33" s="110">
        <v>4</v>
      </c>
      <c r="AC33" s="110">
        <v>0</v>
      </c>
      <c r="AD33" s="110">
        <v>1</v>
      </c>
      <c r="AF33" s="110">
        <v>4</v>
      </c>
      <c r="AG33" s="110">
        <v>2</v>
      </c>
      <c r="AH33" s="110">
        <v>2021</v>
      </c>
    </row>
    <row r="34" spans="1:34" s="110" customFormat="1" hidden="1">
      <c r="A34" s="110">
        <v>20210202</v>
      </c>
      <c r="B34" s="110">
        <v>936</v>
      </c>
      <c r="C34" s="110">
        <v>588</v>
      </c>
      <c r="D34" s="110">
        <v>693</v>
      </c>
      <c r="E34" s="110">
        <v>677</v>
      </c>
      <c r="F34" s="110">
        <v>667</v>
      </c>
      <c r="G34" s="110">
        <v>665</v>
      </c>
      <c r="H34" s="110">
        <v>676</v>
      </c>
      <c r="I34" s="110">
        <v>699</v>
      </c>
      <c r="J34" s="110">
        <v>742</v>
      </c>
      <c r="K34" s="110">
        <v>795</v>
      </c>
      <c r="L34" s="110">
        <v>766</v>
      </c>
      <c r="M34" s="110">
        <v>647</v>
      </c>
      <c r="N34" s="110">
        <v>617</v>
      </c>
      <c r="O34" s="110">
        <v>602</v>
      </c>
      <c r="P34" s="110">
        <v>588</v>
      </c>
      <c r="Q34" s="110">
        <v>631</v>
      </c>
      <c r="R34" s="110">
        <v>681</v>
      </c>
      <c r="S34" s="110">
        <v>730</v>
      </c>
      <c r="T34" s="110">
        <v>798</v>
      </c>
      <c r="U34" s="110">
        <v>895</v>
      </c>
      <c r="V34" s="110">
        <v>936</v>
      </c>
      <c r="W34" s="110">
        <v>923</v>
      </c>
      <c r="X34" s="110">
        <v>905</v>
      </c>
      <c r="Y34" s="110">
        <v>867</v>
      </c>
      <c r="Z34" s="110">
        <v>846</v>
      </c>
      <c r="AA34" s="110">
        <v>836</v>
      </c>
      <c r="AB34" s="110">
        <v>4</v>
      </c>
      <c r="AC34" s="110">
        <v>0</v>
      </c>
      <c r="AD34" s="110">
        <v>2</v>
      </c>
      <c r="AF34" s="110">
        <v>1</v>
      </c>
      <c r="AG34" s="110">
        <v>7</v>
      </c>
      <c r="AH34" s="110">
        <v>2021</v>
      </c>
    </row>
    <row r="35" spans="1:34" s="110" customFormat="1" hidden="1">
      <c r="A35" s="110">
        <v>20210203</v>
      </c>
      <c r="B35" s="110">
        <v>901</v>
      </c>
      <c r="C35" s="110">
        <v>579</v>
      </c>
      <c r="D35" s="110">
        <v>790</v>
      </c>
      <c r="E35" s="110">
        <v>753</v>
      </c>
      <c r="F35" s="110">
        <v>730</v>
      </c>
      <c r="G35" s="110">
        <v>725</v>
      </c>
      <c r="H35" s="110">
        <v>725</v>
      </c>
      <c r="I35" s="110">
        <v>743</v>
      </c>
      <c r="J35" s="110">
        <v>778</v>
      </c>
      <c r="K35" s="110">
        <v>819</v>
      </c>
      <c r="L35" s="110">
        <v>771</v>
      </c>
      <c r="M35" s="110">
        <v>664</v>
      </c>
      <c r="N35" s="110">
        <v>640</v>
      </c>
      <c r="O35" s="110">
        <v>600</v>
      </c>
      <c r="P35" s="110">
        <v>579</v>
      </c>
      <c r="Q35" s="110">
        <v>615</v>
      </c>
      <c r="R35" s="110">
        <v>635</v>
      </c>
      <c r="S35" s="110">
        <v>668</v>
      </c>
      <c r="T35" s="110">
        <v>734</v>
      </c>
      <c r="U35" s="110">
        <v>828</v>
      </c>
      <c r="V35" s="110">
        <v>894</v>
      </c>
      <c r="W35" s="110">
        <v>901</v>
      </c>
      <c r="X35" s="110">
        <v>883</v>
      </c>
      <c r="Y35" s="110">
        <v>848</v>
      </c>
      <c r="Z35" s="110">
        <v>828</v>
      </c>
      <c r="AA35" s="110">
        <v>811</v>
      </c>
      <c r="AB35" s="110">
        <v>4</v>
      </c>
      <c r="AC35" s="110">
        <v>0</v>
      </c>
      <c r="AD35" s="110">
        <v>3</v>
      </c>
      <c r="AF35" s="110">
        <v>2</v>
      </c>
      <c r="AG35" s="110">
        <v>9</v>
      </c>
      <c r="AH35" s="110">
        <v>2021</v>
      </c>
    </row>
    <row r="36" spans="1:34" s="110" customFormat="1" hidden="1">
      <c r="A36" s="110">
        <v>20210204</v>
      </c>
      <c r="B36" s="110">
        <v>885</v>
      </c>
      <c r="C36" s="110">
        <v>560</v>
      </c>
      <c r="D36" s="110">
        <v>743</v>
      </c>
      <c r="E36" s="110">
        <v>698</v>
      </c>
      <c r="F36" s="110">
        <v>668</v>
      </c>
      <c r="G36" s="110">
        <v>650</v>
      </c>
      <c r="H36" s="110">
        <v>654</v>
      </c>
      <c r="I36" s="110">
        <v>679</v>
      </c>
      <c r="J36" s="110">
        <v>719</v>
      </c>
      <c r="K36" s="110">
        <v>766</v>
      </c>
      <c r="L36" s="110">
        <v>752</v>
      </c>
      <c r="M36" s="110">
        <v>652</v>
      </c>
      <c r="N36" s="110">
        <v>588</v>
      </c>
      <c r="O36" s="110">
        <v>570</v>
      </c>
      <c r="P36" s="110">
        <v>560</v>
      </c>
      <c r="Q36" s="110">
        <v>583</v>
      </c>
      <c r="R36" s="110">
        <v>609</v>
      </c>
      <c r="S36" s="110">
        <v>649</v>
      </c>
      <c r="T36" s="110">
        <v>720</v>
      </c>
      <c r="U36" s="110">
        <v>824</v>
      </c>
      <c r="V36" s="110">
        <v>884</v>
      </c>
      <c r="W36" s="110">
        <v>885</v>
      </c>
      <c r="X36" s="110">
        <v>870</v>
      </c>
      <c r="Y36" s="110">
        <v>837</v>
      </c>
      <c r="Z36" s="110">
        <v>813</v>
      </c>
      <c r="AA36" s="110">
        <v>809</v>
      </c>
      <c r="AB36" s="110">
        <v>4</v>
      </c>
      <c r="AC36" s="110">
        <v>0</v>
      </c>
      <c r="AD36" s="110">
        <v>4</v>
      </c>
      <c r="AF36" s="110">
        <v>2</v>
      </c>
      <c r="AG36" s="110">
        <v>10</v>
      </c>
      <c r="AH36" s="110">
        <v>2021</v>
      </c>
    </row>
    <row r="37" spans="1:34" s="110" customFormat="1" hidden="1">
      <c r="A37" s="110">
        <v>20210205</v>
      </c>
      <c r="B37" s="110">
        <v>851</v>
      </c>
      <c r="C37" s="110">
        <v>712</v>
      </c>
      <c r="D37" s="110">
        <v>778</v>
      </c>
      <c r="E37" s="110">
        <v>745</v>
      </c>
      <c r="F37" s="110">
        <v>723</v>
      </c>
      <c r="G37" s="110">
        <v>712</v>
      </c>
      <c r="H37" s="110">
        <v>715</v>
      </c>
      <c r="I37" s="110">
        <v>726</v>
      </c>
      <c r="J37" s="110">
        <v>751</v>
      </c>
      <c r="K37" s="110">
        <v>788</v>
      </c>
      <c r="L37" s="110">
        <v>804</v>
      </c>
      <c r="M37" s="110">
        <v>763</v>
      </c>
      <c r="N37" s="110">
        <v>727</v>
      </c>
      <c r="O37" s="110">
        <v>775</v>
      </c>
      <c r="P37" s="110">
        <v>756</v>
      </c>
      <c r="Q37" s="110">
        <v>769</v>
      </c>
      <c r="R37" s="110">
        <v>730</v>
      </c>
      <c r="S37" s="110">
        <v>761</v>
      </c>
      <c r="T37" s="110">
        <v>818</v>
      </c>
      <c r="U37" s="110">
        <v>842</v>
      </c>
      <c r="V37" s="110">
        <v>851</v>
      </c>
      <c r="W37" s="110">
        <v>841</v>
      </c>
      <c r="X37" s="110">
        <v>814</v>
      </c>
      <c r="Y37" s="110">
        <v>784</v>
      </c>
      <c r="Z37" s="110">
        <v>763</v>
      </c>
      <c r="AA37" s="110">
        <v>753</v>
      </c>
      <c r="AB37" s="110">
        <v>4</v>
      </c>
      <c r="AC37" s="110">
        <v>0</v>
      </c>
      <c r="AD37" s="110">
        <v>5</v>
      </c>
      <c r="AF37" s="110">
        <v>2</v>
      </c>
      <c r="AG37" s="110">
        <v>2</v>
      </c>
      <c r="AH37" s="110">
        <v>2021</v>
      </c>
    </row>
    <row r="38" spans="1:34" s="110" customFormat="1" hidden="1">
      <c r="A38" s="110">
        <v>20210206</v>
      </c>
      <c r="B38" s="110">
        <v>811</v>
      </c>
      <c r="C38" s="110">
        <v>524</v>
      </c>
      <c r="D38" s="110">
        <v>717</v>
      </c>
      <c r="E38" s="110">
        <v>696</v>
      </c>
      <c r="F38" s="110">
        <v>692</v>
      </c>
      <c r="G38" s="110">
        <v>681</v>
      </c>
      <c r="H38" s="110">
        <v>688</v>
      </c>
      <c r="I38" s="110">
        <v>704</v>
      </c>
      <c r="J38" s="110">
        <v>724</v>
      </c>
      <c r="K38" s="110">
        <v>743</v>
      </c>
      <c r="L38" s="110">
        <v>665</v>
      </c>
      <c r="M38" s="110">
        <v>568</v>
      </c>
      <c r="N38" s="110">
        <v>561</v>
      </c>
      <c r="O38" s="110">
        <v>537</v>
      </c>
      <c r="P38" s="110">
        <v>525</v>
      </c>
      <c r="Q38" s="110">
        <v>524</v>
      </c>
      <c r="R38" s="110">
        <v>574</v>
      </c>
      <c r="S38" s="110">
        <v>608</v>
      </c>
      <c r="T38" s="110">
        <v>634</v>
      </c>
      <c r="U38" s="110">
        <v>721</v>
      </c>
      <c r="V38" s="110">
        <v>793</v>
      </c>
      <c r="W38" s="110">
        <v>811</v>
      </c>
      <c r="X38" s="110">
        <v>804</v>
      </c>
      <c r="Y38" s="110">
        <v>786</v>
      </c>
      <c r="Z38" s="110">
        <v>770</v>
      </c>
      <c r="AA38" s="110">
        <v>755</v>
      </c>
      <c r="AB38" s="110">
        <v>4</v>
      </c>
      <c r="AC38" s="110">
        <v>1</v>
      </c>
      <c r="AD38" s="110">
        <v>6</v>
      </c>
      <c r="AF38" s="110">
        <v>4</v>
      </c>
      <c r="AG38" s="110">
        <v>10</v>
      </c>
      <c r="AH38" s="110">
        <v>2021</v>
      </c>
    </row>
    <row r="39" spans="1:34" s="110" customFormat="1" hidden="1">
      <c r="A39" s="110">
        <v>20210207</v>
      </c>
      <c r="B39" s="110">
        <v>773</v>
      </c>
      <c r="C39" s="110">
        <v>479</v>
      </c>
      <c r="D39" s="110">
        <v>716</v>
      </c>
      <c r="E39" s="110">
        <v>685</v>
      </c>
      <c r="F39" s="110">
        <v>663</v>
      </c>
      <c r="G39" s="110">
        <v>653</v>
      </c>
      <c r="H39" s="110">
        <v>661</v>
      </c>
      <c r="I39" s="110">
        <v>677</v>
      </c>
      <c r="J39" s="110">
        <v>691</v>
      </c>
      <c r="K39" s="110">
        <v>699</v>
      </c>
      <c r="L39" s="110">
        <v>629</v>
      </c>
      <c r="M39" s="110">
        <v>530</v>
      </c>
      <c r="N39" s="110">
        <v>504</v>
      </c>
      <c r="O39" s="110">
        <v>486</v>
      </c>
      <c r="P39" s="110">
        <v>479</v>
      </c>
      <c r="Q39" s="110">
        <v>495</v>
      </c>
      <c r="R39" s="110">
        <v>526</v>
      </c>
      <c r="S39" s="110">
        <v>566</v>
      </c>
      <c r="T39" s="110">
        <v>627</v>
      </c>
      <c r="U39" s="110">
        <v>696</v>
      </c>
      <c r="V39" s="110">
        <v>757</v>
      </c>
      <c r="W39" s="110">
        <v>773</v>
      </c>
      <c r="X39" s="110">
        <v>771</v>
      </c>
      <c r="Y39" s="110">
        <v>749</v>
      </c>
      <c r="Z39" s="110">
        <v>733</v>
      </c>
      <c r="AA39" s="110">
        <v>729</v>
      </c>
      <c r="AB39" s="110">
        <v>4</v>
      </c>
      <c r="AC39" s="110">
        <v>2</v>
      </c>
      <c r="AD39" s="110">
        <v>7</v>
      </c>
      <c r="AF39" s="110">
        <v>3</v>
      </c>
      <c r="AG39" s="110">
        <v>8</v>
      </c>
      <c r="AH39" s="110">
        <v>2021</v>
      </c>
    </row>
    <row r="40" spans="1:34" s="110" customFormat="1" hidden="1">
      <c r="A40" s="110">
        <v>20210208</v>
      </c>
      <c r="B40" s="110">
        <v>916</v>
      </c>
      <c r="C40" s="110">
        <v>585</v>
      </c>
      <c r="D40" s="110">
        <v>693</v>
      </c>
      <c r="E40" s="110">
        <v>674</v>
      </c>
      <c r="F40" s="110">
        <v>662</v>
      </c>
      <c r="G40" s="110">
        <v>653</v>
      </c>
      <c r="H40" s="110">
        <v>650</v>
      </c>
      <c r="I40" s="110">
        <v>676</v>
      </c>
      <c r="J40" s="110">
        <v>718</v>
      </c>
      <c r="K40" s="110">
        <v>764</v>
      </c>
      <c r="L40" s="110">
        <v>794</v>
      </c>
      <c r="M40" s="110">
        <v>724</v>
      </c>
      <c r="N40" s="110">
        <v>640</v>
      </c>
      <c r="O40" s="110">
        <v>597</v>
      </c>
      <c r="P40" s="110">
        <v>585</v>
      </c>
      <c r="Q40" s="110">
        <v>604</v>
      </c>
      <c r="R40" s="110">
        <v>616</v>
      </c>
      <c r="S40" s="110">
        <v>663</v>
      </c>
      <c r="T40" s="110">
        <v>745</v>
      </c>
      <c r="U40" s="110">
        <v>875</v>
      </c>
      <c r="V40" s="110">
        <v>916</v>
      </c>
      <c r="W40" s="110">
        <v>909</v>
      </c>
      <c r="X40" s="110">
        <v>894</v>
      </c>
      <c r="Y40" s="110">
        <v>865</v>
      </c>
      <c r="Z40" s="110">
        <v>839</v>
      </c>
      <c r="AA40" s="110">
        <v>823</v>
      </c>
      <c r="AB40" s="110">
        <v>4</v>
      </c>
      <c r="AC40" s="110">
        <v>0</v>
      </c>
      <c r="AD40" s="110">
        <v>1</v>
      </c>
      <c r="AF40" s="110">
        <v>1</v>
      </c>
      <c r="AG40" s="110">
        <v>7</v>
      </c>
      <c r="AH40" s="110">
        <v>2021</v>
      </c>
    </row>
    <row r="41" spans="1:34" s="110" customFormat="1" hidden="1">
      <c r="A41" s="110">
        <v>20210209</v>
      </c>
      <c r="B41" s="110">
        <v>877</v>
      </c>
      <c r="C41" s="110">
        <v>574</v>
      </c>
      <c r="D41" s="110">
        <v>778</v>
      </c>
      <c r="E41" s="110">
        <v>744</v>
      </c>
      <c r="F41" s="110">
        <v>718</v>
      </c>
      <c r="G41" s="110">
        <v>710</v>
      </c>
      <c r="H41" s="110">
        <v>712</v>
      </c>
      <c r="I41" s="110">
        <v>723</v>
      </c>
      <c r="J41" s="110">
        <v>758</v>
      </c>
      <c r="K41" s="110">
        <v>795</v>
      </c>
      <c r="L41" s="110">
        <v>752</v>
      </c>
      <c r="M41" s="110">
        <v>645</v>
      </c>
      <c r="N41" s="110">
        <v>627</v>
      </c>
      <c r="O41" s="110">
        <v>602</v>
      </c>
      <c r="P41" s="110">
        <v>574</v>
      </c>
      <c r="Q41" s="110">
        <v>590</v>
      </c>
      <c r="R41" s="110">
        <v>613</v>
      </c>
      <c r="S41" s="110">
        <v>617</v>
      </c>
      <c r="T41" s="110">
        <v>733</v>
      </c>
      <c r="U41" s="110">
        <v>831</v>
      </c>
      <c r="V41" s="110">
        <v>875</v>
      </c>
      <c r="W41" s="110">
        <v>877</v>
      </c>
      <c r="X41" s="110">
        <v>869</v>
      </c>
      <c r="Y41" s="110">
        <v>844</v>
      </c>
      <c r="Z41" s="110">
        <v>824</v>
      </c>
      <c r="AA41" s="110">
        <v>817</v>
      </c>
      <c r="AB41" s="110">
        <v>4</v>
      </c>
      <c r="AC41" s="110">
        <v>0</v>
      </c>
      <c r="AD41" s="110">
        <v>2</v>
      </c>
      <c r="AF41" s="110">
        <v>2</v>
      </c>
      <c r="AG41" s="110">
        <v>9</v>
      </c>
      <c r="AH41" s="110">
        <v>2021</v>
      </c>
    </row>
    <row r="42" spans="1:34" s="110" customFormat="1" hidden="1">
      <c r="A42" s="110">
        <v>20210210</v>
      </c>
      <c r="B42" s="110">
        <v>822</v>
      </c>
      <c r="C42" s="110">
        <v>585</v>
      </c>
      <c r="D42" s="110">
        <v>769</v>
      </c>
      <c r="E42" s="110">
        <v>733</v>
      </c>
      <c r="F42" s="110">
        <v>712</v>
      </c>
      <c r="G42" s="110">
        <v>706</v>
      </c>
      <c r="H42" s="110">
        <v>711</v>
      </c>
      <c r="I42" s="110">
        <v>728</v>
      </c>
      <c r="J42" s="110">
        <v>764</v>
      </c>
      <c r="K42" s="110">
        <v>792</v>
      </c>
      <c r="L42" s="110">
        <v>741</v>
      </c>
      <c r="M42" s="110">
        <v>631</v>
      </c>
      <c r="N42" s="110">
        <v>616</v>
      </c>
      <c r="O42" s="110">
        <v>585</v>
      </c>
      <c r="P42" s="110">
        <v>611</v>
      </c>
      <c r="Q42" s="110">
        <v>631</v>
      </c>
      <c r="R42" s="110">
        <v>617</v>
      </c>
      <c r="S42" s="110">
        <v>625</v>
      </c>
      <c r="T42" s="110">
        <v>687</v>
      </c>
      <c r="U42" s="110">
        <v>758</v>
      </c>
      <c r="V42" s="110">
        <v>810</v>
      </c>
      <c r="W42" s="110">
        <v>822</v>
      </c>
      <c r="X42" s="110">
        <v>812</v>
      </c>
      <c r="Y42" s="110">
        <v>799</v>
      </c>
      <c r="Z42" s="110">
        <v>787</v>
      </c>
      <c r="AA42" s="110">
        <v>775</v>
      </c>
      <c r="AB42" s="110">
        <v>4</v>
      </c>
      <c r="AC42" s="110">
        <v>0</v>
      </c>
      <c r="AD42" s="110">
        <v>3</v>
      </c>
      <c r="AF42" s="110">
        <v>2</v>
      </c>
      <c r="AG42" s="110">
        <v>9</v>
      </c>
      <c r="AH42" s="110">
        <v>2021</v>
      </c>
    </row>
    <row r="43" spans="1:34" s="110" customFormat="1" hidden="1">
      <c r="A43" s="110">
        <v>20210211</v>
      </c>
      <c r="B43" s="110">
        <v>762</v>
      </c>
      <c r="C43" s="110">
        <v>599</v>
      </c>
      <c r="D43" s="110">
        <v>732</v>
      </c>
      <c r="E43" s="110">
        <v>703</v>
      </c>
      <c r="F43" s="110">
        <v>684</v>
      </c>
      <c r="G43" s="110">
        <v>670</v>
      </c>
      <c r="H43" s="110">
        <v>668</v>
      </c>
      <c r="I43" s="110">
        <v>681</v>
      </c>
      <c r="J43" s="110">
        <v>696</v>
      </c>
      <c r="K43" s="110">
        <v>705</v>
      </c>
      <c r="L43" s="110">
        <v>678</v>
      </c>
      <c r="M43" s="110">
        <v>605</v>
      </c>
      <c r="N43" s="110">
        <v>614</v>
      </c>
      <c r="O43" s="110">
        <v>613</v>
      </c>
      <c r="P43" s="110">
        <v>599</v>
      </c>
      <c r="Q43" s="110">
        <v>602</v>
      </c>
      <c r="R43" s="110">
        <v>624</v>
      </c>
      <c r="S43" s="110">
        <v>636</v>
      </c>
      <c r="T43" s="110">
        <v>662</v>
      </c>
      <c r="U43" s="110">
        <v>710</v>
      </c>
      <c r="V43" s="110">
        <v>754</v>
      </c>
      <c r="W43" s="110">
        <v>762</v>
      </c>
      <c r="X43" s="110">
        <v>754</v>
      </c>
      <c r="Y43" s="110">
        <v>738</v>
      </c>
      <c r="Z43" s="110">
        <v>726</v>
      </c>
      <c r="AA43" s="110">
        <v>720</v>
      </c>
      <c r="AB43" s="110">
        <v>4</v>
      </c>
      <c r="AC43" s="110">
        <v>3</v>
      </c>
      <c r="AD43" s="110">
        <v>4</v>
      </c>
      <c r="AE43" s="110" t="s">
        <v>137</v>
      </c>
      <c r="AF43" s="110">
        <v>3</v>
      </c>
      <c r="AG43" s="110">
        <v>4</v>
      </c>
      <c r="AH43" s="110">
        <v>2021</v>
      </c>
    </row>
    <row r="44" spans="1:34" s="110" customFormat="1" hidden="1">
      <c r="A44" s="110">
        <v>20210212</v>
      </c>
      <c r="B44" s="110">
        <v>703</v>
      </c>
      <c r="C44" s="110">
        <v>505</v>
      </c>
      <c r="D44" s="110">
        <v>675</v>
      </c>
      <c r="E44" s="110">
        <v>641</v>
      </c>
      <c r="F44" s="110">
        <v>617</v>
      </c>
      <c r="G44" s="110">
        <v>605</v>
      </c>
      <c r="H44" s="110">
        <v>608</v>
      </c>
      <c r="I44" s="110">
        <v>618</v>
      </c>
      <c r="J44" s="110">
        <v>642</v>
      </c>
      <c r="K44" s="110">
        <v>653</v>
      </c>
      <c r="L44" s="110">
        <v>608</v>
      </c>
      <c r="M44" s="110">
        <v>520</v>
      </c>
      <c r="N44" s="110">
        <v>513</v>
      </c>
      <c r="O44" s="110">
        <v>516</v>
      </c>
      <c r="P44" s="110">
        <v>543</v>
      </c>
      <c r="Q44" s="110">
        <v>505</v>
      </c>
      <c r="R44" s="110">
        <v>514</v>
      </c>
      <c r="S44" s="110">
        <v>548</v>
      </c>
      <c r="T44" s="110">
        <v>582</v>
      </c>
      <c r="U44" s="110">
        <v>643</v>
      </c>
      <c r="V44" s="110">
        <v>680</v>
      </c>
      <c r="W44" s="110">
        <v>699</v>
      </c>
      <c r="X44" s="110">
        <v>703</v>
      </c>
      <c r="Y44" s="110">
        <v>691</v>
      </c>
      <c r="Z44" s="110">
        <v>686</v>
      </c>
      <c r="AA44" s="110">
        <v>685</v>
      </c>
      <c r="AB44" s="110">
        <v>4</v>
      </c>
      <c r="AC44" s="110">
        <v>3</v>
      </c>
      <c r="AD44" s="110">
        <v>5</v>
      </c>
      <c r="AE44" s="110" t="s">
        <v>137</v>
      </c>
      <c r="AF44" s="110">
        <v>5</v>
      </c>
      <c r="AG44" s="110">
        <v>5</v>
      </c>
      <c r="AH44" s="110">
        <v>2021</v>
      </c>
    </row>
    <row r="45" spans="1:34" s="110" customFormat="1" hidden="1">
      <c r="A45" s="110">
        <v>20210213</v>
      </c>
      <c r="B45" s="110">
        <v>729</v>
      </c>
      <c r="C45" s="110">
        <v>459</v>
      </c>
      <c r="D45" s="110">
        <v>649</v>
      </c>
      <c r="E45" s="110">
        <v>622</v>
      </c>
      <c r="F45" s="110">
        <v>608</v>
      </c>
      <c r="G45" s="110">
        <v>585</v>
      </c>
      <c r="H45" s="110">
        <v>583</v>
      </c>
      <c r="I45" s="110">
        <v>592</v>
      </c>
      <c r="J45" s="110">
        <v>605</v>
      </c>
      <c r="K45" s="110">
        <v>612</v>
      </c>
      <c r="L45" s="110">
        <v>579</v>
      </c>
      <c r="M45" s="110">
        <v>514</v>
      </c>
      <c r="N45" s="110">
        <v>505</v>
      </c>
      <c r="O45" s="110">
        <v>489</v>
      </c>
      <c r="P45" s="110">
        <v>472</v>
      </c>
      <c r="Q45" s="110">
        <v>459</v>
      </c>
      <c r="R45" s="110">
        <v>466</v>
      </c>
      <c r="S45" s="110">
        <v>517</v>
      </c>
      <c r="T45" s="110">
        <v>576</v>
      </c>
      <c r="U45" s="110">
        <v>656</v>
      </c>
      <c r="V45" s="110">
        <v>708</v>
      </c>
      <c r="W45" s="110">
        <v>728</v>
      </c>
      <c r="X45" s="110">
        <v>729</v>
      </c>
      <c r="Y45" s="110">
        <v>728</v>
      </c>
      <c r="Z45" s="110">
        <v>721</v>
      </c>
      <c r="AA45" s="110">
        <v>706</v>
      </c>
      <c r="AB45" s="110">
        <v>4</v>
      </c>
      <c r="AC45" s="110">
        <v>3</v>
      </c>
      <c r="AD45" s="110">
        <v>6</v>
      </c>
      <c r="AE45" s="110" t="s">
        <v>137</v>
      </c>
      <c r="AF45" s="110">
        <v>5</v>
      </c>
      <c r="AG45" s="110">
        <v>8</v>
      </c>
      <c r="AH45" s="110">
        <v>2021</v>
      </c>
    </row>
    <row r="46" spans="1:34" s="110" customFormat="1" hidden="1">
      <c r="A46" s="110">
        <v>20210214</v>
      </c>
      <c r="B46" s="110">
        <v>702</v>
      </c>
      <c r="C46" s="110">
        <v>510</v>
      </c>
      <c r="D46" s="110">
        <v>656</v>
      </c>
      <c r="E46" s="110">
        <v>603</v>
      </c>
      <c r="F46" s="110">
        <v>577</v>
      </c>
      <c r="G46" s="110">
        <v>581</v>
      </c>
      <c r="H46" s="110">
        <v>594</v>
      </c>
      <c r="I46" s="110">
        <v>607</v>
      </c>
      <c r="J46" s="110">
        <v>603</v>
      </c>
      <c r="K46" s="110">
        <v>596</v>
      </c>
      <c r="L46" s="110">
        <v>585</v>
      </c>
      <c r="M46" s="110">
        <v>564</v>
      </c>
      <c r="N46" s="110">
        <v>559</v>
      </c>
      <c r="O46" s="110">
        <v>510</v>
      </c>
      <c r="P46" s="110">
        <v>568</v>
      </c>
      <c r="Q46" s="110">
        <v>577</v>
      </c>
      <c r="R46" s="110">
        <v>601</v>
      </c>
      <c r="S46" s="110">
        <v>618</v>
      </c>
      <c r="T46" s="110">
        <v>632</v>
      </c>
      <c r="U46" s="110">
        <v>656</v>
      </c>
      <c r="V46" s="110">
        <v>693</v>
      </c>
      <c r="W46" s="110">
        <v>702</v>
      </c>
      <c r="X46" s="110">
        <v>691</v>
      </c>
      <c r="Y46" s="110">
        <v>677</v>
      </c>
      <c r="Z46" s="110">
        <v>675</v>
      </c>
      <c r="AA46" s="110">
        <v>676</v>
      </c>
      <c r="AB46" s="110">
        <v>4</v>
      </c>
      <c r="AC46" s="110">
        <v>2</v>
      </c>
      <c r="AD46" s="110">
        <v>7</v>
      </c>
      <c r="AF46" s="110">
        <v>6</v>
      </c>
      <c r="AG46" s="110">
        <v>3</v>
      </c>
      <c r="AH46" s="110">
        <v>2021</v>
      </c>
    </row>
    <row r="47" spans="1:34" s="110" customFormat="1" hidden="1">
      <c r="A47" s="110">
        <v>20210215</v>
      </c>
      <c r="B47" s="110">
        <v>886</v>
      </c>
      <c r="C47" s="110">
        <v>591</v>
      </c>
      <c r="D47" s="110">
        <v>640</v>
      </c>
      <c r="E47" s="110">
        <v>608</v>
      </c>
      <c r="F47" s="110">
        <v>597</v>
      </c>
      <c r="G47" s="110">
        <v>591</v>
      </c>
      <c r="H47" s="110">
        <v>591</v>
      </c>
      <c r="I47" s="110">
        <v>607</v>
      </c>
      <c r="J47" s="110">
        <v>640</v>
      </c>
      <c r="K47" s="110">
        <v>681</v>
      </c>
      <c r="L47" s="110">
        <v>720</v>
      </c>
      <c r="M47" s="110">
        <v>717</v>
      </c>
      <c r="N47" s="110">
        <v>735</v>
      </c>
      <c r="O47" s="110">
        <v>749</v>
      </c>
      <c r="P47" s="110">
        <v>739</v>
      </c>
      <c r="Q47" s="110">
        <v>684</v>
      </c>
      <c r="R47" s="110">
        <v>644</v>
      </c>
      <c r="S47" s="110">
        <v>681</v>
      </c>
      <c r="T47" s="110">
        <v>763</v>
      </c>
      <c r="U47" s="110">
        <v>812</v>
      </c>
      <c r="V47" s="110">
        <v>884</v>
      </c>
      <c r="W47" s="110">
        <v>886</v>
      </c>
      <c r="X47" s="110">
        <v>867</v>
      </c>
      <c r="Y47" s="110">
        <v>846</v>
      </c>
      <c r="Z47" s="110">
        <v>824</v>
      </c>
      <c r="AA47" s="110">
        <v>820</v>
      </c>
      <c r="AB47" s="110">
        <v>4</v>
      </c>
      <c r="AC47" s="110">
        <v>0</v>
      </c>
      <c r="AD47" s="110">
        <v>1</v>
      </c>
      <c r="AF47" s="110">
        <v>2</v>
      </c>
      <c r="AG47" s="110">
        <v>2</v>
      </c>
      <c r="AH47" s="110">
        <v>2021</v>
      </c>
    </row>
    <row r="48" spans="1:34" s="110" customFormat="1" hidden="1">
      <c r="A48" s="110">
        <v>20210216</v>
      </c>
      <c r="B48" s="110">
        <v>871</v>
      </c>
      <c r="C48" s="110">
        <v>585</v>
      </c>
      <c r="D48" s="110">
        <v>774</v>
      </c>
      <c r="E48" s="110">
        <v>741</v>
      </c>
      <c r="F48" s="110">
        <v>716</v>
      </c>
      <c r="G48" s="110">
        <v>702</v>
      </c>
      <c r="H48" s="110">
        <v>710</v>
      </c>
      <c r="I48" s="110">
        <v>728</v>
      </c>
      <c r="J48" s="110">
        <v>757</v>
      </c>
      <c r="K48" s="110">
        <v>790</v>
      </c>
      <c r="L48" s="110">
        <v>701</v>
      </c>
      <c r="M48" s="110">
        <v>601</v>
      </c>
      <c r="N48" s="110">
        <v>612</v>
      </c>
      <c r="O48" s="110">
        <v>590</v>
      </c>
      <c r="P48" s="110">
        <v>585</v>
      </c>
      <c r="Q48" s="110">
        <v>601</v>
      </c>
      <c r="R48" s="110">
        <v>634</v>
      </c>
      <c r="S48" s="110">
        <v>730</v>
      </c>
      <c r="T48" s="110">
        <v>798</v>
      </c>
      <c r="U48" s="110">
        <v>851</v>
      </c>
      <c r="V48" s="110">
        <v>871</v>
      </c>
      <c r="W48" s="110">
        <v>864</v>
      </c>
      <c r="X48" s="110">
        <v>850</v>
      </c>
      <c r="Y48" s="110">
        <v>833</v>
      </c>
      <c r="Z48" s="110">
        <v>826</v>
      </c>
      <c r="AA48" s="110">
        <v>822</v>
      </c>
      <c r="AB48" s="110">
        <v>4</v>
      </c>
      <c r="AC48" s="110">
        <v>0</v>
      </c>
      <c r="AD48" s="110">
        <v>2</v>
      </c>
      <c r="AF48" s="110">
        <v>1</v>
      </c>
      <c r="AG48" s="110">
        <v>9</v>
      </c>
      <c r="AH48" s="110">
        <v>2021</v>
      </c>
    </row>
    <row r="49" spans="1:34" s="110" customFormat="1" hidden="1">
      <c r="A49" s="110">
        <v>20210217</v>
      </c>
      <c r="B49" s="110">
        <v>979</v>
      </c>
      <c r="C49" s="110">
        <v>728</v>
      </c>
      <c r="D49" s="110">
        <v>788</v>
      </c>
      <c r="E49" s="110">
        <v>763</v>
      </c>
      <c r="F49" s="110">
        <v>739</v>
      </c>
      <c r="G49" s="110">
        <v>729</v>
      </c>
      <c r="H49" s="110">
        <v>728</v>
      </c>
      <c r="I49" s="110">
        <v>747</v>
      </c>
      <c r="J49" s="110">
        <v>781</v>
      </c>
      <c r="K49" s="110">
        <v>829</v>
      </c>
      <c r="L49" s="110">
        <v>863</v>
      </c>
      <c r="M49" s="110">
        <v>835</v>
      </c>
      <c r="N49" s="110">
        <v>782</v>
      </c>
      <c r="O49" s="110">
        <v>777</v>
      </c>
      <c r="P49" s="110">
        <v>769</v>
      </c>
      <c r="Q49" s="110">
        <v>794</v>
      </c>
      <c r="R49" s="110">
        <v>839</v>
      </c>
      <c r="S49" s="110">
        <v>855</v>
      </c>
      <c r="T49" s="110">
        <v>929</v>
      </c>
      <c r="U49" s="110">
        <v>965</v>
      </c>
      <c r="V49" s="110">
        <v>979</v>
      </c>
      <c r="W49" s="110">
        <v>961</v>
      </c>
      <c r="X49" s="110">
        <v>941</v>
      </c>
      <c r="Y49" s="110">
        <v>911</v>
      </c>
      <c r="Z49" s="110">
        <v>882</v>
      </c>
      <c r="AA49" s="110">
        <v>874</v>
      </c>
      <c r="AB49" s="110">
        <v>4</v>
      </c>
      <c r="AC49" s="110">
        <v>0</v>
      </c>
      <c r="AD49" s="110">
        <v>3</v>
      </c>
      <c r="AF49" s="110">
        <v>1</v>
      </c>
      <c r="AG49" s="110">
        <v>4</v>
      </c>
      <c r="AH49" s="110">
        <v>2021</v>
      </c>
    </row>
    <row r="50" spans="1:34" s="110" customFormat="1" hidden="1">
      <c r="A50" s="110">
        <v>20210218</v>
      </c>
      <c r="B50" s="110">
        <v>948</v>
      </c>
      <c r="C50" s="110">
        <v>760</v>
      </c>
      <c r="D50" s="110">
        <v>836</v>
      </c>
      <c r="E50" s="110">
        <v>798</v>
      </c>
      <c r="F50" s="110">
        <v>777</v>
      </c>
      <c r="G50" s="110">
        <v>760</v>
      </c>
      <c r="H50" s="110">
        <v>761</v>
      </c>
      <c r="I50" s="110">
        <v>772</v>
      </c>
      <c r="J50" s="110">
        <v>799</v>
      </c>
      <c r="K50" s="110">
        <v>840</v>
      </c>
      <c r="L50" s="110">
        <v>880</v>
      </c>
      <c r="M50" s="110">
        <v>867</v>
      </c>
      <c r="N50" s="110">
        <v>812</v>
      </c>
      <c r="O50" s="110">
        <v>786</v>
      </c>
      <c r="P50" s="110">
        <v>798</v>
      </c>
      <c r="Q50" s="110">
        <v>834</v>
      </c>
      <c r="R50" s="110">
        <v>801</v>
      </c>
      <c r="S50" s="110">
        <v>827</v>
      </c>
      <c r="T50" s="110">
        <v>867</v>
      </c>
      <c r="U50" s="110">
        <v>909</v>
      </c>
      <c r="V50" s="110">
        <v>948</v>
      </c>
      <c r="W50" s="110">
        <v>947</v>
      </c>
      <c r="X50" s="110">
        <v>921</v>
      </c>
      <c r="Y50" s="110">
        <v>888</v>
      </c>
      <c r="Z50" s="110">
        <v>872</v>
      </c>
      <c r="AA50" s="110">
        <v>866</v>
      </c>
      <c r="AB50" s="110">
        <v>4</v>
      </c>
      <c r="AC50" s="110">
        <v>0</v>
      </c>
      <c r="AD50" s="110">
        <v>4</v>
      </c>
      <c r="AF50" s="110">
        <v>1</v>
      </c>
      <c r="AG50" s="110">
        <v>2</v>
      </c>
      <c r="AH50" s="110">
        <v>2021</v>
      </c>
    </row>
    <row r="51" spans="1:34" s="110" customFormat="1" hidden="1">
      <c r="A51" s="110">
        <v>20210219</v>
      </c>
      <c r="B51" s="110">
        <v>868</v>
      </c>
      <c r="C51" s="110">
        <v>589</v>
      </c>
      <c r="D51" s="110">
        <v>821</v>
      </c>
      <c r="E51" s="110">
        <v>789</v>
      </c>
      <c r="F51" s="110">
        <v>770</v>
      </c>
      <c r="G51" s="110">
        <v>759</v>
      </c>
      <c r="H51" s="110">
        <v>762</v>
      </c>
      <c r="I51" s="110">
        <v>778</v>
      </c>
      <c r="J51" s="110">
        <v>800</v>
      </c>
      <c r="K51" s="110">
        <v>820</v>
      </c>
      <c r="L51" s="110">
        <v>722</v>
      </c>
      <c r="M51" s="110">
        <v>644</v>
      </c>
      <c r="N51" s="110">
        <v>623</v>
      </c>
      <c r="O51" s="110">
        <v>602</v>
      </c>
      <c r="P51" s="110">
        <v>589</v>
      </c>
      <c r="Q51" s="110">
        <v>596</v>
      </c>
      <c r="R51" s="110">
        <v>622</v>
      </c>
      <c r="S51" s="110">
        <v>653</v>
      </c>
      <c r="T51" s="110">
        <v>708</v>
      </c>
      <c r="U51" s="110">
        <v>797</v>
      </c>
      <c r="V51" s="110">
        <v>864</v>
      </c>
      <c r="W51" s="110">
        <v>868</v>
      </c>
      <c r="X51" s="110">
        <v>853</v>
      </c>
      <c r="Y51" s="110">
        <v>827</v>
      </c>
      <c r="Z51" s="110">
        <v>807</v>
      </c>
      <c r="AA51" s="110">
        <v>795</v>
      </c>
      <c r="AB51" s="110">
        <v>4</v>
      </c>
      <c r="AC51" s="110">
        <v>0</v>
      </c>
      <c r="AD51" s="110">
        <v>5</v>
      </c>
      <c r="AF51" s="110">
        <v>2</v>
      </c>
      <c r="AG51" s="110">
        <v>12</v>
      </c>
      <c r="AH51" s="110">
        <v>2021</v>
      </c>
    </row>
    <row r="52" spans="1:34" s="110" customFormat="1" hidden="1">
      <c r="A52" s="110">
        <v>20210220</v>
      </c>
      <c r="B52" s="110">
        <v>783</v>
      </c>
      <c r="C52" s="110">
        <v>493</v>
      </c>
      <c r="D52" s="110">
        <v>752</v>
      </c>
      <c r="E52" s="110">
        <v>707</v>
      </c>
      <c r="F52" s="110">
        <v>683</v>
      </c>
      <c r="G52" s="110">
        <v>663</v>
      </c>
      <c r="H52" s="110">
        <v>663</v>
      </c>
      <c r="I52" s="110">
        <v>672</v>
      </c>
      <c r="J52" s="110">
        <v>691</v>
      </c>
      <c r="K52" s="110">
        <v>695</v>
      </c>
      <c r="L52" s="110">
        <v>597</v>
      </c>
      <c r="M52" s="110">
        <v>535</v>
      </c>
      <c r="N52" s="110">
        <v>529</v>
      </c>
      <c r="O52" s="110">
        <v>509</v>
      </c>
      <c r="P52" s="110">
        <v>493</v>
      </c>
      <c r="Q52" s="110">
        <v>502</v>
      </c>
      <c r="R52" s="110">
        <v>522</v>
      </c>
      <c r="S52" s="110">
        <v>571</v>
      </c>
      <c r="T52" s="110">
        <v>630</v>
      </c>
      <c r="U52" s="110">
        <v>703</v>
      </c>
      <c r="V52" s="110">
        <v>765</v>
      </c>
      <c r="W52" s="110">
        <v>783</v>
      </c>
      <c r="X52" s="110">
        <v>778</v>
      </c>
      <c r="Y52" s="110">
        <v>757</v>
      </c>
      <c r="Z52" s="110">
        <v>747</v>
      </c>
      <c r="AA52" s="110">
        <v>739</v>
      </c>
      <c r="AB52" s="110">
        <v>4</v>
      </c>
      <c r="AC52" s="110">
        <v>1</v>
      </c>
      <c r="AD52" s="110">
        <v>6</v>
      </c>
      <c r="AF52" s="110">
        <v>5</v>
      </c>
      <c r="AG52" s="110">
        <v>11</v>
      </c>
      <c r="AH52" s="110">
        <v>2021</v>
      </c>
    </row>
    <row r="53" spans="1:34" s="110" customFormat="1" hidden="1">
      <c r="A53" s="110">
        <v>20210221</v>
      </c>
      <c r="B53" s="110">
        <v>715</v>
      </c>
      <c r="C53" s="110">
        <v>447</v>
      </c>
      <c r="D53" s="110">
        <v>697</v>
      </c>
      <c r="E53" s="110">
        <v>658</v>
      </c>
      <c r="F53" s="110">
        <v>638</v>
      </c>
      <c r="G53" s="110">
        <v>629</v>
      </c>
      <c r="H53" s="110">
        <v>628</v>
      </c>
      <c r="I53" s="110">
        <v>640</v>
      </c>
      <c r="J53" s="110">
        <v>656</v>
      </c>
      <c r="K53" s="110">
        <v>647</v>
      </c>
      <c r="L53" s="110">
        <v>529</v>
      </c>
      <c r="M53" s="110">
        <v>465</v>
      </c>
      <c r="N53" s="110">
        <v>461</v>
      </c>
      <c r="O53" s="110">
        <v>449</v>
      </c>
      <c r="P53" s="110">
        <v>447</v>
      </c>
      <c r="Q53" s="110">
        <v>452</v>
      </c>
      <c r="R53" s="110">
        <v>474</v>
      </c>
      <c r="S53" s="110">
        <v>517</v>
      </c>
      <c r="T53" s="110">
        <v>581</v>
      </c>
      <c r="U53" s="110">
        <v>663</v>
      </c>
      <c r="V53" s="110">
        <v>715</v>
      </c>
      <c r="W53" s="110">
        <v>708</v>
      </c>
      <c r="X53" s="110">
        <v>699</v>
      </c>
      <c r="Y53" s="110">
        <v>697</v>
      </c>
      <c r="Z53" s="110">
        <v>686</v>
      </c>
      <c r="AA53" s="110">
        <v>667</v>
      </c>
      <c r="AB53" s="110">
        <v>4</v>
      </c>
      <c r="AC53" s="110">
        <v>2</v>
      </c>
      <c r="AD53" s="110">
        <v>7</v>
      </c>
      <c r="AF53" s="110">
        <v>8</v>
      </c>
      <c r="AG53" s="110">
        <v>12</v>
      </c>
      <c r="AH53" s="110">
        <v>2021</v>
      </c>
    </row>
    <row r="54" spans="1:34" s="110" customFormat="1" hidden="1">
      <c r="A54" s="110">
        <v>20210222</v>
      </c>
      <c r="B54" s="110">
        <v>771</v>
      </c>
      <c r="C54" s="110">
        <v>499</v>
      </c>
      <c r="D54" s="110">
        <v>613</v>
      </c>
      <c r="E54" s="110">
        <v>590</v>
      </c>
      <c r="F54" s="110">
        <v>569</v>
      </c>
      <c r="G54" s="110">
        <v>574</v>
      </c>
      <c r="H54" s="110">
        <v>587</v>
      </c>
      <c r="I54" s="110">
        <v>615</v>
      </c>
      <c r="J54" s="110">
        <v>657</v>
      </c>
      <c r="K54" s="110">
        <v>669</v>
      </c>
      <c r="L54" s="110">
        <v>587</v>
      </c>
      <c r="M54" s="110">
        <v>543</v>
      </c>
      <c r="N54" s="110">
        <v>531</v>
      </c>
      <c r="O54" s="110">
        <v>516</v>
      </c>
      <c r="P54" s="110">
        <v>499</v>
      </c>
      <c r="Q54" s="110">
        <v>526</v>
      </c>
      <c r="R54" s="110">
        <v>552</v>
      </c>
      <c r="S54" s="110">
        <v>586</v>
      </c>
      <c r="T54" s="110">
        <v>680</v>
      </c>
      <c r="U54" s="110">
        <v>702</v>
      </c>
      <c r="V54" s="110">
        <v>751</v>
      </c>
      <c r="W54" s="110">
        <v>768</v>
      </c>
      <c r="X54" s="110">
        <v>771</v>
      </c>
      <c r="Y54" s="110">
        <v>756</v>
      </c>
      <c r="Z54" s="110">
        <v>744</v>
      </c>
      <c r="AA54" s="110">
        <v>734</v>
      </c>
      <c r="AB54" s="110">
        <v>4</v>
      </c>
      <c r="AC54" s="110">
        <v>0</v>
      </c>
      <c r="AD54" s="110">
        <v>1</v>
      </c>
      <c r="AF54" s="110">
        <v>4</v>
      </c>
      <c r="AG54" s="110">
        <v>11</v>
      </c>
      <c r="AH54" s="110">
        <v>2021</v>
      </c>
    </row>
    <row r="55" spans="1:34" s="110" customFormat="1" hidden="1">
      <c r="A55" s="110">
        <v>20210223</v>
      </c>
      <c r="B55" s="110">
        <v>832</v>
      </c>
      <c r="C55" s="110">
        <v>536</v>
      </c>
      <c r="D55" s="110">
        <v>695</v>
      </c>
      <c r="E55" s="110">
        <v>675</v>
      </c>
      <c r="F55" s="110">
        <v>657</v>
      </c>
      <c r="G55" s="110">
        <v>653</v>
      </c>
      <c r="H55" s="110">
        <v>663</v>
      </c>
      <c r="I55" s="110">
        <v>678</v>
      </c>
      <c r="J55" s="110">
        <v>711</v>
      </c>
      <c r="K55" s="110">
        <v>723</v>
      </c>
      <c r="L55" s="110">
        <v>627</v>
      </c>
      <c r="M55" s="110">
        <v>557</v>
      </c>
      <c r="N55" s="110">
        <v>558</v>
      </c>
      <c r="O55" s="110">
        <v>557</v>
      </c>
      <c r="P55" s="110">
        <v>552</v>
      </c>
      <c r="Q55" s="110">
        <v>536</v>
      </c>
      <c r="R55" s="110">
        <v>590</v>
      </c>
      <c r="S55" s="110">
        <v>603</v>
      </c>
      <c r="T55" s="110">
        <v>709</v>
      </c>
      <c r="U55" s="110">
        <v>764</v>
      </c>
      <c r="V55" s="110">
        <v>821</v>
      </c>
      <c r="W55" s="110">
        <v>832</v>
      </c>
      <c r="X55" s="110">
        <v>814</v>
      </c>
      <c r="Y55" s="110">
        <v>789</v>
      </c>
      <c r="Z55" s="110">
        <v>775</v>
      </c>
      <c r="AA55" s="110">
        <v>776</v>
      </c>
      <c r="AB55" s="110">
        <v>4</v>
      </c>
      <c r="AC55" s="110">
        <v>0</v>
      </c>
      <c r="AD55" s="110">
        <v>2</v>
      </c>
      <c r="AF55" s="110">
        <v>2</v>
      </c>
      <c r="AG55" s="110">
        <v>11</v>
      </c>
      <c r="AH55" s="110">
        <v>2021</v>
      </c>
    </row>
    <row r="56" spans="1:34" s="110" customFormat="1" hidden="1">
      <c r="A56" s="110">
        <v>20210224</v>
      </c>
      <c r="B56" s="110">
        <v>825</v>
      </c>
      <c r="C56" s="110">
        <v>524</v>
      </c>
      <c r="D56" s="110">
        <v>735</v>
      </c>
      <c r="E56" s="110">
        <v>703</v>
      </c>
      <c r="F56" s="110">
        <v>686</v>
      </c>
      <c r="G56" s="110">
        <v>673</v>
      </c>
      <c r="H56" s="110">
        <v>681</v>
      </c>
      <c r="I56" s="110">
        <v>702</v>
      </c>
      <c r="J56" s="110">
        <v>737</v>
      </c>
      <c r="K56" s="110">
        <v>750</v>
      </c>
      <c r="L56" s="110">
        <v>653</v>
      </c>
      <c r="M56" s="110">
        <v>584</v>
      </c>
      <c r="N56" s="110">
        <v>568</v>
      </c>
      <c r="O56" s="110">
        <v>542</v>
      </c>
      <c r="P56" s="110">
        <v>524</v>
      </c>
      <c r="Q56" s="110">
        <v>553</v>
      </c>
      <c r="R56" s="110">
        <v>565</v>
      </c>
      <c r="S56" s="110">
        <v>612</v>
      </c>
      <c r="T56" s="110">
        <v>676</v>
      </c>
      <c r="U56" s="110">
        <v>741</v>
      </c>
      <c r="V56" s="110">
        <v>805</v>
      </c>
      <c r="W56" s="110">
        <v>825</v>
      </c>
      <c r="X56" s="110">
        <v>808</v>
      </c>
      <c r="Y56" s="110">
        <v>787</v>
      </c>
      <c r="Z56" s="110">
        <v>779</v>
      </c>
      <c r="AA56" s="110">
        <v>772</v>
      </c>
      <c r="AB56" s="110">
        <v>4</v>
      </c>
      <c r="AC56" s="110">
        <v>0</v>
      </c>
      <c r="AD56" s="110">
        <v>3</v>
      </c>
      <c r="AF56" s="110">
        <v>3</v>
      </c>
      <c r="AG56" s="110">
        <v>11</v>
      </c>
      <c r="AH56" s="110">
        <v>2021</v>
      </c>
    </row>
    <row r="57" spans="1:34" s="110" customFormat="1" hidden="1">
      <c r="A57" s="110">
        <v>20210225</v>
      </c>
      <c r="B57" s="110">
        <v>820</v>
      </c>
      <c r="C57" s="110">
        <v>642</v>
      </c>
      <c r="D57" s="110">
        <v>721</v>
      </c>
      <c r="E57" s="110">
        <v>686</v>
      </c>
      <c r="F57" s="110">
        <v>663</v>
      </c>
      <c r="G57" s="110">
        <v>647</v>
      </c>
      <c r="H57" s="110">
        <v>647</v>
      </c>
      <c r="I57" s="110">
        <v>665</v>
      </c>
      <c r="J57" s="110">
        <v>701</v>
      </c>
      <c r="K57" s="110">
        <v>723</v>
      </c>
      <c r="L57" s="110">
        <v>642</v>
      </c>
      <c r="M57" s="110">
        <v>651</v>
      </c>
      <c r="N57" s="110">
        <v>669</v>
      </c>
      <c r="O57" s="110">
        <v>654</v>
      </c>
      <c r="P57" s="110">
        <v>665</v>
      </c>
      <c r="Q57" s="110">
        <v>695</v>
      </c>
      <c r="R57" s="110">
        <v>711</v>
      </c>
      <c r="S57" s="110">
        <v>757</v>
      </c>
      <c r="T57" s="110">
        <v>801</v>
      </c>
      <c r="U57" s="110">
        <v>820</v>
      </c>
      <c r="V57" s="110">
        <v>814</v>
      </c>
      <c r="W57" s="110">
        <v>814</v>
      </c>
      <c r="X57" s="110">
        <v>794</v>
      </c>
      <c r="Y57" s="110">
        <v>778</v>
      </c>
      <c r="Z57" s="110">
        <v>759</v>
      </c>
      <c r="AA57" s="110">
        <v>745</v>
      </c>
      <c r="AB57" s="110">
        <v>4</v>
      </c>
      <c r="AC57" s="110">
        <v>0</v>
      </c>
      <c r="AD57" s="110">
        <v>4</v>
      </c>
      <c r="AF57" s="110">
        <v>4</v>
      </c>
      <c r="AG57" s="110">
        <v>4</v>
      </c>
      <c r="AH57" s="110">
        <v>2021</v>
      </c>
    </row>
    <row r="58" spans="1:34" s="110" customFormat="1" hidden="1">
      <c r="A58" s="110">
        <v>20210226</v>
      </c>
      <c r="B58" s="110">
        <v>819</v>
      </c>
      <c r="C58" s="110">
        <v>634</v>
      </c>
      <c r="D58" s="110">
        <v>701</v>
      </c>
      <c r="E58" s="110">
        <v>666</v>
      </c>
      <c r="F58" s="110">
        <v>640</v>
      </c>
      <c r="G58" s="110">
        <v>637</v>
      </c>
      <c r="H58" s="110">
        <v>634</v>
      </c>
      <c r="I58" s="110">
        <v>645</v>
      </c>
      <c r="J58" s="110">
        <v>672</v>
      </c>
      <c r="K58" s="110">
        <v>707</v>
      </c>
      <c r="L58" s="110">
        <v>761</v>
      </c>
      <c r="M58" s="110">
        <v>797</v>
      </c>
      <c r="N58" s="110">
        <v>819</v>
      </c>
      <c r="O58" s="110">
        <v>724</v>
      </c>
      <c r="P58" s="110">
        <v>685</v>
      </c>
      <c r="Q58" s="110">
        <v>705</v>
      </c>
      <c r="R58" s="110">
        <v>692</v>
      </c>
      <c r="S58" s="110">
        <v>709</v>
      </c>
      <c r="T58" s="110">
        <v>756</v>
      </c>
      <c r="U58" s="110">
        <v>801</v>
      </c>
      <c r="V58" s="110">
        <v>816</v>
      </c>
      <c r="W58" s="110">
        <v>811</v>
      </c>
      <c r="X58" s="110">
        <v>791</v>
      </c>
      <c r="Y58" s="110">
        <v>772</v>
      </c>
      <c r="Z58" s="110">
        <v>756</v>
      </c>
      <c r="AA58" s="110">
        <v>750</v>
      </c>
      <c r="AB58" s="110">
        <v>4</v>
      </c>
      <c r="AC58" s="110">
        <v>0</v>
      </c>
      <c r="AD58" s="110">
        <v>5</v>
      </c>
      <c r="AF58" s="110">
        <v>4</v>
      </c>
      <c r="AG58" s="110">
        <v>2</v>
      </c>
      <c r="AH58" s="110">
        <v>2021</v>
      </c>
    </row>
    <row r="59" spans="1:34" s="110" customFormat="1" hidden="1">
      <c r="A59" s="110">
        <v>20210227</v>
      </c>
      <c r="B59" s="110">
        <v>790</v>
      </c>
      <c r="C59" s="110">
        <v>571</v>
      </c>
      <c r="D59" s="110">
        <v>710</v>
      </c>
      <c r="E59" s="110">
        <v>676</v>
      </c>
      <c r="F59" s="110">
        <v>652</v>
      </c>
      <c r="G59" s="110">
        <v>637</v>
      </c>
      <c r="H59" s="110">
        <v>638</v>
      </c>
      <c r="I59" s="110">
        <v>653</v>
      </c>
      <c r="J59" s="110">
        <v>672</v>
      </c>
      <c r="K59" s="110">
        <v>679</v>
      </c>
      <c r="L59" s="110">
        <v>672</v>
      </c>
      <c r="M59" s="110">
        <v>604</v>
      </c>
      <c r="N59" s="110">
        <v>571</v>
      </c>
      <c r="O59" s="110">
        <v>603</v>
      </c>
      <c r="P59" s="110">
        <v>609</v>
      </c>
      <c r="Q59" s="110">
        <v>610</v>
      </c>
      <c r="R59" s="110">
        <v>633</v>
      </c>
      <c r="S59" s="110">
        <v>695</v>
      </c>
      <c r="T59" s="110">
        <v>745</v>
      </c>
      <c r="U59" s="110">
        <v>768</v>
      </c>
      <c r="V59" s="110">
        <v>784</v>
      </c>
      <c r="W59" s="110">
        <v>790</v>
      </c>
      <c r="X59" s="110">
        <v>780</v>
      </c>
      <c r="Y59" s="110">
        <v>758</v>
      </c>
      <c r="Z59" s="110">
        <v>742</v>
      </c>
      <c r="AA59" s="110">
        <v>735</v>
      </c>
      <c r="AB59" s="110">
        <v>4</v>
      </c>
      <c r="AC59" s="110">
        <v>1</v>
      </c>
      <c r="AD59" s="110">
        <v>6</v>
      </c>
      <c r="AF59" s="110">
        <v>5</v>
      </c>
      <c r="AG59" s="110">
        <v>4</v>
      </c>
      <c r="AH59" s="110">
        <v>2021</v>
      </c>
    </row>
    <row r="60" spans="1:34" s="110" customFormat="1" hidden="1">
      <c r="A60" s="110">
        <v>20210228</v>
      </c>
      <c r="B60" s="110">
        <v>736</v>
      </c>
      <c r="C60" s="110">
        <v>516</v>
      </c>
      <c r="D60" s="110">
        <v>692</v>
      </c>
      <c r="E60" s="110">
        <v>654</v>
      </c>
      <c r="F60" s="110">
        <v>630</v>
      </c>
      <c r="G60" s="110">
        <v>612</v>
      </c>
      <c r="H60" s="110">
        <v>611</v>
      </c>
      <c r="I60" s="110">
        <v>621</v>
      </c>
      <c r="J60" s="110">
        <v>643</v>
      </c>
      <c r="K60" s="110">
        <v>646</v>
      </c>
      <c r="L60" s="110">
        <v>595</v>
      </c>
      <c r="M60" s="110">
        <v>600</v>
      </c>
      <c r="N60" s="110">
        <v>516</v>
      </c>
      <c r="O60" s="110">
        <v>574</v>
      </c>
      <c r="P60" s="110">
        <v>593</v>
      </c>
      <c r="Q60" s="110">
        <v>590</v>
      </c>
      <c r="R60" s="110">
        <v>580</v>
      </c>
      <c r="S60" s="110">
        <v>612</v>
      </c>
      <c r="T60" s="110">
        <v>672</v>
      </c>
      <c r="U60" s="110">
        <v>709</v>
      </c>
      <c r="V60" s="110">
        <v>735</v>
      </c>
      <c r="W60" s="110">
        <v>736</v>
      </c>
      <c r="X60" s="110">
        <v>719</v>
      </c>
      <c r="Y60" s="110">
        <v>702</v>
      </c>
      <c r="Z60" s="110">
        <v>689</v>
      </c>
      <c r="AA60" s="110">
        <v>674</v>
      </c>
      <c r="AB60" s="110">
        <v>4</v>
      </c>
      <c r="AC60" s="110">
        <v>2</v>
      </c>
      <c r="AD60" s="110">
        <v>7</v>
      </c>
      <c r="AF60" s="110">
        <v>5</v>
      </c>
      <c r="AG60" s="110">
        <v>6</v>
      </c>
      <c r="AH60" s="110">
        <v>2021</v>
      </c>
    </row>
    <row r="61" spans="1:34" s="111" customFormat="1" hidden="1">
      <c r="A61" s="111">
        <v>20210301</v>
      </c>
      <c r="B61" s="111">
        <v>745</v>
      </c>
      <c r="C61" s="111">
        <v>556</v>
      </c>
      <c r="D61" s="111">
        <v>630</v>
      </c>
      <c r="E61" s="111">
        <v>592</v>
      </c>
      <c r="F61" s="111">
        <v>569</v>
      </c>
      <c r="G61" s="111">
        <v>559</v>
      </c>
      <c r="H61" s="111">
        <v>556</v>
      </c>
      <c r="I61" s="111">
        <v>568</v>
      </c>
      <c r="J61" s="111">
        <v>583</v>
      </c>
      <c r="K61" s="111">
        <v>604</v>
      </c>
      <c r="L61" s="111">
        <v>628</v>
      </c>
      <c r="M61" s="111">
        <v>646</v>
      </c>
      <c r="N61" s="111">
        <v>655</v>
      </c>
      <c r="O61" s="111">
        <v>660</v>
      </c>
      <c r="P61" s="111">
        <v>649</v>
      </c>
      <c r="Q61" s="111">
        <v>652</v>
      </c>
      <c r="R61" s="111">
        <v>668</v>
      </c>
      <c r="S61" s="111">
        <v>684</v>
      </c>
      <c r="T61" s="111">
        <v>698</v>
      </c>
      <c r="U61" s="111">
        <v>724</v>
      </c>
      <c r="V61" s="111">
        <v>745</v>
      </c>
      <c r="W61" s="111">
        <v>745</v>
      </c>
      <c r="X61" s="111">
        <v>734</v>
      </c>
      <c r="Y61" s="111">
        <v>729</v>
      </c>
      <c r="Z61" s="111">
        <v>722</v>
      </c>
      <c r="AA61" s="111">
        <v>719</v>
      </c>
      <c r="AB61" s="111">
        <v>1</v>
      </c>
      <c r="AC61" s="111">
        <v>3</v>
      </c>
      <c r="AD61" s="111">
        <v>1</v>
      </c>
      <c r="AE61" s="111" t="s">
        <v>124</v>
      </c>
      <c r="AF61" s="111">
        <v>3</v>
      </c>
      <c r="AG61" s="111">
        <v>2</v>
      </c>
      <c r="AH61" s="111">
        <v>2021</v>
      </c>
    </row>
    <row r="62" spans="1:34" s="111" customFormat="1" hidden="1">
      <c r="A62" s="111">
        <v>20210302</v>
      </c>
      <c r="B62" s="111">
        <v>870</v>
      </c>
      <c r="C62" s="111">
        <v>557</v>
      </c>
      <c r="D62" s="111">
        <v>676</v>
      </c>
      <c r="E62" s="111">
        <v>650</v>
      </c>
      <c r="F62" s="111">
        <v>630</v>
      </c>
      <c r="G62" s="111">
        <v>623</v>
      </c>
      <c r="H62" s="111">
        <v>628</v>
      </c>
      <c r="I62" s="111">
        <v>651</v>
      </c>
      <c r="J62" s="111">
        <v>688</v>
      </c>
      <c r="K62" s="111">
        <v>732</v>
      </c>
      <c r="L62" s="111">
        <v>756</v>
      </c>
      <c r="M62" s="111">
        <v>691</v>
      </c>
      <c r="N62" s="111">
        <v>620</v>
      </c>
      <c r="O62" s="111">
        <v>557</v>
      </c>
      <c r="P62" s="111">
        <v>564</v>
      </c>
      <c r="Q62" s="111">
        <v>588</v>
      </c>
      <c r="R62" s="111">
        <v>588</v>
      </c>
      <c r="S62" s="111">
        <v>619</v>
      </c>
      <c r="T62" s="111">
        <v>673</v>
      </c>
      <c r="U62" s="111">
        <v>775</v>
      </c>
      <c r="V62" s="111">
        <v>862</v>
      </c>
      <c r="W62" s="111">
        <v>870</v>
      </c>
      <c r="X62" s="111">
        <v>858</v>
      </c>
      <c r="Y62" s="111">
        <v>840</v>
      </c>
      <c r="Z62" s="111">
        <v>821</v>
      </c>
      <c r="AA62" s="111">
        <v>811</v>
      </c>
      <c r="AB62" s="111">
        <v>1</v>
      </c>
      <c r="AC62" s="111">
        <v>0</v>
      </c>
      <c r="AD62" s="111">
        <v>2</v>
      </c>
      <c r="AF62" s="111">
        <v>3</v>
      </c>
      <c r="AG62" s="111">
        <v>9</v>
      </c>
      <c r="AH62" s="111">
        <v>2021</v>
      </c>
    </row>
    <row r="63" spans="1:34" s="111" customFormat="1" hidden="1">
      <c r="A63" s="111">
        <v>20210303</v>
      </c>
      <c r="B63" s="111">
        <v>838</v>
      </c>
      <c r="C63" s="111">
        <v>584</v>
      </c>
      <c r="D63" s="111">
        <v>772</v>
      </c>
      <c r="E63" s="111">
        <v>740</v>
      </c>
      <c r="F63" s="111">
        <v>718</v>
      </c>
      <c r="G63" s="111">
        <v>703</v>
      </c>
      <c r="H63" s="111">
        <v>704</v>
      </c>
      <c r="I63" s="111">
        <v>719</v>
      </c>
      <c r="J63" s="111">
        <v>750</v>
      </c>
      <c r="K63" s="111">
        <v>750</v>
      </c>
      <c r="L63" s="111">
        <v>678</v>
      </c>
      <c r="M63" s="111">
        <v>605</v>
      </c>
      <c r="N63" s="111">
        <v>589</v>
      </c>
      <c r="O63" s="111">
        <v>591</v>
      </c>
      <c r="P63" s="111">
        <v>584</v>
      </c>
      <c r="Q63" s="111">
        <v>592</v>
      </c>
      <c r="R63" s="111">
        <v>641</v>
      </c>
      <c r="S63" s="111">
        <v>614</v>
      </c>
      <c r="T63" s="111">
        <v>673</v>
      </c>
      <c r="U63" s="111">
        <v>733</v>
      </c>
      <c r="V63" s="111">
        <v>810</v>
      </c>
      <c r="W63" s="111">
        <v>838</v>
      </c>
      <c r="X63" s="111">
        <v>816</v>
      </c>
      <c r="Y63" s="111">
        <v>785</v>
      </c>
      <c r="Z63" s="111">
        <v>764</v>
      </c>
      <c r="AA63" s="111">
        <v>748</v>
      </c>
      <c r="AB63" s="111">
        <v>1</v>
      </c>
      <c r="AC63" s="111">
        <v>0</v>
      </c>
      <c r="AD63" s="111">
        <v>3</v>
      </c>
      <c r="AF63" s="111">
        <v>3</v>
      </c>
      <c r="AG63" s="111">
        <v>11</v>
      </c>
      <c r="AH63" s="111">
        <v>2021</v>
      </c>
    </row>
    <row r="64" spans="1:34" s="111" customFormat="1" hidden="1">
      <c r="A64" s="111">
        <v>20210304</v>
      </c>
      <c r="B64" s="111">
        <v>839</v>
      </c>
      <c r="C64" s="111">
        <v>626</v>
      </c>
      <c r="D64" s="111">
        <v>700</v>
      </c>
      <c r="E64" s="111">
        <v>663</v>
      </c>
      <c r="F64" s="111">
        <v>643</v>
      </c>
      <c r="G64" s="111">
        <v>630</v>
      </c>
      <c r="H64" s="111">
        <v>626</v>
      </c>
      <c r="I64" s="111">
        <v>644</v>
      </c>
      <c r="J64" s="111">
        <v>673</v>
      </c>
      <c r="K64" s="111">
        <v>724</v>
      </c>
      <c r="L64" s="111">
        <v>785</v>
      </c>
      <c r="M64" s="111">
        <v>745</v>
      </c>
      <c r="N64" s="111">
        <v>769</v>
      </c>
      <c r="O64" s="111">
        <v>762</v>
      </c>
      <c r="P64" s="111">
        <v>759</v>
      </c>
      <c r="Q64" s="111">
        <v>793</v>
      </c>
      <c r="R64" s="111">
        <v>801</v>
      </c>
      <c r="S64" s="111">
        <v>807</v>
      </c>
      <c r="T64" s="111">
        <v>818</v>
      </c>
      <c r="U64" s="111">
        <v>837</v>
      </c>
      <c r="V64" s="111">
        <v>839</v>
      </c>
      <c r="W64" s="111">
        <v>832</v>
      </c>
      <c r="X64" s="111">
        <v>804</v>
      </c>
      <c r="Y64" s="111">
        <v>772</v>
      </c>
      <c r="Z64" s="111">
        <v>752</v>
      </c>
      <c r="AA64" s="111">
        <v>744</v>
      </c>
      <c r="AB64" s="111">
        <v>1</v>
      </c>
      <c r="AC64" s="111">
        <v>0</v>
      </c>
      <c r="AD64" s="111">
        <v>4</v>
      </c>
      <c r="AF64" s="111">
        <v>5</v>
      </c>
      <c r="AG64" s="111">
        <v>2</v>
      </c>
      <c r="AH64" s="111">
        <v>2021</v>
      </c>
    </row>
    <row r="65" spans="1:34" s="111" customFormat="1" hidden="1">
      <c r="A65" s="111">
        <v>20210305</v>
      </c>
      <c r="B65" s="111">
        <v>772</v>
      </c>
      <c r="C65" s="111">
        <v>526</v>
      </c>
      <c r="D65" s="111">
        <v>701</v>
      </c>
      <c r="E65" s="111">
        <v>663</v>
      </c>
      <c r="F65" s="111">
        <v>633</v>
      </c>
      <c r="G65" s="111">
        <v>621</v>
      </c>
      <c r="H65" s="111">
        <v>625</v>
      </c>
      <c r="I65" s="111">
        <v>648</v>
      </c>
      <c r="J65" s="111">
        <v>676</v>
      </c>
      <c r="K65" s="111">
        <v>686</v>
      </c>
      <c r="L65" s="111">
        <v>638</v>
      </c>
      <c r="M65" s="111">
        <v>613</v>
      </c>
      <c r="N65" s="111">
        <v>593</v>
      </c>
      <c r="O65" s="111">
        <v>547</v>
      </c>
      <c r="P65" s="111">
        <v>529</v>
      </c>
      <c r="Q65" s="111">
        <v>526</v>
      </c>
      <c r="R65" s="111">
        <v>568</v>
      </c>
      <c r="S65" s="111">
        <v>626</v>
      </c>
      <c r="T65" s="111">
        <v>693</v>
      </c>
      <c r="U65" s="111">
        <v>728</v>
      </c>
      <c r="V65" s="111">
        <v>761</v>
      </c>
      <c r="W65" s="111">
        <v>772</v>
      </c>
      <c r="X65" s="111">
        <v>764</v>
      </c>
      <c r="Y65" s="111">
        <v>746</v>
      </c>
      <c r="Z65" s="111">
        <v>734</v>
      </c>
      <c r="AA65" s="111">
        <v>718</v>
      </c>
      <c r="AB65" s="111">
        <v>1</v>
      </c>
      <c r="AC65" s="111">
        <v>0</v>
      </c>
      <c r="AD65" s="111">
        <v>5</v>
      </c>
      <c r="AF65" s="111">
        <v>5</v>
      </c>
      <c r="AG65" s="111">
        <v>10</v>
      </c>
      <c r="AH65" s="111">
        <v>2021</v>
      </c>
    </row>
    <row r="66" spans="1:34" s="111" customFormat="1" hidden="1">
      <c r="A66" s="111">
        <v>20210306</v>
      </c>
      <c r="B66" s="111">
        <v>774</v>
      </c>
      <c r="C66" s="111">
        <v>569</v>
      </c>
      <c r="D66" s="111">
        <v>678</v>
      </c>
      <c r="E66" s="111">
        <v>650</v>
      </c>
      <c r="F66" s="111">
        <v>630</v>
      </c>
      <c r="G66" s="111">
        <v>627</v>
      </c>
      <c r="H66" s="111">
        <v>650</v>
      </c>
      <c r="I66" s="111">
        <v>670</v>
      </c>
      <c r="J66" s="111">
        <v>679</v>
      </c>
      <c r="K66" s="111">
        <v>662</v>
      </c>
      <c r="L66" s="111">
        <v>616</v>
      </c>
      <c r="M66" s="111">
        <v>595</v>
      </c>
      <c r="N66" s="111">
        <v>589</v>
      </c>
      <c r="O66" s="111">
        <v>587</v>
      </c>
      <c r="P66" s="111">
        <v>569</v>
      </c>
      <c r="Q66" s="111">
        <v>629</v>
      </c>
      <c r="R66" s="111">
        <v>620</v>
      </c>
      <c r="S66" s="111">
        <v>625</v>
      </c>
      <c r="T66" s="111">
        <v>667</v>
      </c>
      <c r="U66" s="111">
        <v>720</v>
      </c>
      <c r="V66" s="111">
        <v>766</v>
      </c>
      <c r="W66" s="111">
        <v>774</v>
      </c>
      <c r="X66" s="111">
        <v>768</v>
      </c>
      <c r="Y66" s="111">
        <v>742</v>
      </c>
      <c r="Z66" s="111">
        <v>728</v>
      </c>
      <c r="AA66" s="111">
        <v>718</v>
      </c>
      <c r="AB66" s="111">
        <v>1</v>
      </c>
      <c r="AC66" s="111">
        <v>1</v>
      </c>
      <c r="AD66" s="111">
        <v>6</v>
      </c>
      <c r="AF66" s="111">
        <v>5</v>
      </c>
      <c r="AG66" s="111">
        <v>4</v>
      </c>
      <c r="AH66" s="111">
        <v>2021</v>
      </c>
    </row>
    <row r="67" spans="1:34" s="111" customFormat="1" hidden="1">
      <c r="A67" s="111">
        <v>20210307</v>
      </c>
      <c r="B67" s="111">
        <v>822</v>
      </c>
      <c r="C67" s="111">
        <v>582</v>
      </c>
      <c r="D67" s="111">
        <v>682</v>
      </c>
      <c r="E67" s="111">
        <v>646</v>
      </c>
      <c r="F67" s="111">
        <v>627</v>
      </c>
      <c r="G67" s="111">
        <v>619</v>
      </c>
      <c r="H67" s="111">
        <v>622</v>
      </c>
      <c r="I67" s="111">
        <v>636</v>
      </c>
      <c r="J67" s="111">
        <v>652</v>
      </c>
      <c r="K67" s="111">
        <v>660</v>
      </c>
      <c r="L67" s="111">
        <v>672</v>
      </c>
      <c r="M67" s="111">
        <v>683</v>
      </c>
      <c r="N67" s="111">
        <v>665</v>
      </c>
      <c r="O67" s="111">
        <v>606</v>
      </c>
      <c r="P67" s="111">
        <v>590</v>
      </c>
      <c r="Q67" s="111">
        <v>590</v>
      </c>
      <c r="R67" s="111">
        <v>589</v>
      </c>
      <c r="S67" s="111">
        <v>582</v>
      </c>
      <c r="T67" s="111">
        <v>595</v>
      </c>
      <c r="U67" s="111">
        <v>676</v>
      </c>
      <c r="V67" s="111">
        <v>787</v>
      </c>
      <c r="W67" s="111">
        <v>822</v>
      </c>
      <c r="X67" s="111">
        <v>819</v>
      </c>
      <c r="Y67" s="111">
        <v>799</v>
      </c>
      <c r="Z67" s="111">
        <v>774</v>
      </c>
      <c r="AA67" s="111">
        <v>752</v>
      </c>
      <c r="AB67" s="111">
        <v>1</v>
      </c>
      <c r="AC67" s="111">
        <v>2</v>
      </c>
      <c r="AD67" s="111">
        <v>7</v>
      </c>
      <c r="AF67" s="111">
        <v>4</v>
      </c>
      <c r="AG67" s="111">
        <v>4</v>
      </c>
      <c r="AH67" s="111">
        <v>2021</v>
      </c>
    </row>
    <row r="68" spans="1:34" s="111" customFormat="1" hidden="1">
      <c r="A68" s="111">
        <v>20210308</v>
      </c>
      <c r="B68" s="111">
        <v>837</v>
      </c>
      <c r="C68" s="111">
        <v>541</v>
      </c>
      <c r="D68" s="111">
        <v>717</v>
      </c>
      <c r="E68" s="111">
        <v>690</v>
      </c>
      <c r="F68" s="111">
        <v>662</v>
      </c>
      <c r="G68" s="111">
        <v>659</v>
      </c>
      <c r="H68" s="111">
        <v>660</v>
      </c>
      <c r="I68" s="111">
        <v>679</v>
      </c>
      <c r="J68" s="111">
        <v>714</v>
      </c>
      <c r="K68" s="111">
        <v>728</v>
      </c>
      <c r="L68" s="111">
        <v>655</v>
      </c>
      <c r="M68" s="111">
        <v>615</v>
      </c>
      <c r="N68" s="111">
        <v>590</v>
      </c>
      <c r="O68" s="111">
        <v>559</v>
      </c>
      <c r="P68" s="111">
        <v>541</v>
      </c>
      <c r="Q68" s="111">
        <v>580</v>
      </c>
      <c r="R68" s="111">
        <v>570</v>
      </c>
      <c r="S68" s="111">
        <v>626</v>
      </c>
      <c r="T68" s="111">
        <v>671</v>
      </c>
      <c r="U68" s="111">
        <v>743</v>
      </c>
      <c r="V68" s="111">
        <v>812</v>
      </c>
      <c r="W68" s="111">
        <v>837</v>
      </c>
      <c r="X68" s="111">
        <v>823</v>
      </c>
      <c r="Y68" s="111">
        <v>797</v>
      </c>
      <c r="Z68" s="111">
        <v>774</v>
      </c>
      <c r="AA68" s="111">
        <v>753</v>
      </c>
      <c r="AB68" s="111">
        <v>1</v>
      </c>
      <c r="AC68" s="111">
        <v>0</v>
      </c>
      <c r="AD68" s="111">
        <v>1</v>
      </c>
      <c r="AF68" s="111">
        <v>4</v>
      </c>
      <c r="AG68" s="111">
        <v>10</v>
      </c>
      <c r="AH68" s="111">
        <v>2021</v>
      </c>
    </row>
    <row r="69" spans="1:34" s="111" customFormat="1" hidden="1">
      <c r="A69" s="111">
        <v>20210309</v>
      </c>
      <c r="B69" s="111">
        <v>836</v>
      </c>
      <c r="C69" s="111">
        <v>597</v>
      </c>
      <c r="D69" s="111">
        <v>700</v>
      </c>
      <c r="E69" s="111">
        <v>667</v>
      </c>
      <c r="F69" s="111">
        <v>650</v>
      </c>
      <c r="G69" s="111">
        <v>645</v>
      </c>
      <c r="H69" s="111">
        <v>649</v>
      </c>
      <c r="I69" s="111">
        <v>665</v>
      </c>
      <c r="J69" s="111">
        <v>698</v>
      </c>
      <c r="K69" s="111">
        <v>722</v>
      </c>
      <c r="L69" s="111">
        <v>709</v>
      </c>
      <c r="M69" s="111">
        <v>689</v>
      </c>
      <c r="N69" s="111">
        <v>677</v>
      </c>
      <c r="O69" s="111">
        <v>659</v>
      </c>
      <c r="P69" s="111">
        <v>616</v>
      </c>
      <c r="Q69" s="111">
        <v>597</v>
      </c>
      <c r="R69" s="111">
        <v>618</v>
      </c>
      <c r="S69" s="111">
        <v>602</v>
      </c>
      <c r="T69" s="111">
        <v>652</v>
      </c>
      <c r="U69" s="111">
        <v>705</v>
      </c>
      <c r="V69" s="111">
        <v>793</v>
      </c>
      <c r="W69" s="111">
        <v>836</v>
      </c>
      <c r="X69" s="111">
        <v>833</v>
      </c>
      <c r="Y69" s="111">
        <v>806</v>
      </c>
      <c r="Z69" s="111">
        <v>785</v>
      </c>
      <c r="AA69" s="111">
        <v>773</v>
      </c>
      <c r="AB69" s="111">
        <v>1</v>
      </c>
      <c r="AC69" s="111">
        <v>0</v>
      </c>
      <c r="AD69" s="111">
        <v>2</v>
      </c>
      <c r="AF69" s="111">
        <v>4</v>
      </c>
      <c r="AG69" s="111">
        <v>7</v>
      </c>
      <c r="AH69" s="111">
        <v>2021</v>
      </c>
    </row>
    <row r="70" spans="1:34" s="111" customFormat="1" hidden="1">
      <c r="A70" s="111">
        <v>20210310</v>
      </c>
      <c r="B70" s="111">
        <v>798</v>
      </c>
      <c r="C70" s="111">
        <v>505</v>
      </c>
      <c r="D70" s="111">
        <v>728</v>
      </c>
      <c r="E70" s="111">
        <v>695</v>
      </c>
      <c r="F70" s="111">
        <v>671</v>
      </c>
      <c r="G70" s="111">
        <v>663</v>
      </c>
      <c r="H70" s="111">
        <v>671</v>
      </c>
      <c r="I70" s="111">
        <v>685</v>
      </c>
      <c r="J70" s="111">
        <v>712</v>
      </c>
      <c r="K70" s="111">
        <v>704</v>
      </c>
      <c r="L70" s="111">
        <v>609</v>
      </c>
      <c r="M70" s="111">
        <v>562</v>
      </c>
      <c r="N70" s="111">
        <v>544</v>
      </c>
      <c r="O70" s="111">
        <v>523</v>
      </c>
      <c r="P70" s="111">
        <v>505</v>
      </c>
      <c r="Q70" s="111">
        <v>529</v>
      </c>
      <c r="R70" s="111">
        <v>591</v>
      </c>
      <c r="S70" s="111">
        <v>626</v>
      </c>
      <c r="T70" s="111">
        <v>660</v>
      </c>
      <c r="U70" s="111">
        <v>709</v>
      </c>
      <c r="V70" s="111">
        <v>769</v>
      </c>
      <c r="W70" s="111">
        <v>798</v>
      </c>
      <c r="X70" s="111">
        <v>794</v>
      </c>
      <c r="Y70" s="111">
        <v>779</v>
      </c>
      <c r="Z70" s="111">
        <v>765</v>
      </c>
      <c r="AA70" s="111">
        <v>751</v>
      </c>
      <c r="AB70" s="111">
        <v>1</v>
      </c>
      <c r="AC70" s="111">
        <v>0</v>
      </c>
      <c r="AD70" s="111">
        <v>3</v>
      </c>
      <c r="AF70" s="111">
        <v>4</v>
      </c>
      <c r="AG70" s="111">
        <v>13</v>
      </c>
      <c r="AH70" s="111">
        <v>2021</v>
      </c>
    </row>
    <row r="71" spans="1:34" s="111" customFormat="1" hidden="1">
      <c r="A71" s="111">
        <v>20210311</v>
      </c>
      <c r="B71" s="111">
        <v>759</v>
      </c>
      <c r="C71" s="111">
        <v>563</v>
      </c>
      <c r="D71" s="111">
        <v>708</v>
      </c>
      <c r="E71" s="111">
        <v>679</v>
      </c>
      <c r="F71" s="111">
        <v>655</v>
      </c>
      <c r="G71" s="111">
        <v>648</v>
      </c>
      <c r="H71" s="111">
        <v>650</v>
      </c>
      <c r="I71" s="111">
        <v>666</v>
      </c>
      <c r="J71" s="111">
        <v>691</v>
      </c>
      <c r="K71" s="111">
        <v>687</v>
      </c>
      <c r="L71" s="111">
        <v>629</v>
      </c>
      <c r="M71" s="111">
        <v>606</v>
      </c>
      <c r="N71" s="111">
        <v>608</v>
      </c>
      <c r="O71" s="111">
        <v>575</v>
      </c>
      <c r="P71" s="111">
        <v>563</v>
      </c>
      <c r="Q71" s="111">
        <v>628</v>
      </c>
      <c r="R71" s="111">
        <v>678</v>
      </c>
      <c r="S71" s="111">
        <v>684</v>
      </c>
      <c r="T71" s="111">
        <v>684</v>
      </c>
      <c r="U71" s="111">
        <v>718</v>
      </c>
      <c r="V71" s="111">
        <v>753</v>
      </c>
      <c r="W71" s="111">
        <v>759</v>
      </c>
      <c r="X71" s="111">
        <v>749</v>
      </c>
      <c r="Y71" s="111">
        <v>729</v>
      </c>
      <c r="Z71" s="111">
        <v>714</v>
      </c>
      <c r="AA71" s="111">
        <v>699</v>
      </c>
      <c r="AB71" s="111">
        <v>1</v>
      </c>
      <c r="AC71" s="111">
        <v>0</v>
      </c>
      <c r="AD71" s="111">
        <v>4</v>
      </c>
      <c r="AF71" s="111">
        <v>5</v>
      </c>
      <c r="AG71" s="111">
        <v>8</v>
      </c>
      <c r="AH71" s="111">
        <v>2021</v>
      </c>
    </row>
    <row r="72" spans="1:34" s="111" customFormat="1" hidden="1">
      <c r="A72" s="111">
        <v>20210312</v>
      </c>
      <c r="B72" s="111">
        <v>806</v>
      </c>
      <c r="C72" s="111">
        <v>599</v>
      </c>
      <c r="D72" s="111">
        <v>661</v>
      </c>
      <c r="E72" s="111">
        <v>632</v>
      </c>
      <c r="F72" s="111">
        <v>613</v>
      </c>
      <c r="G72" s="111">
        <v>602</v>
      </c>
      <c r="H72" s="111">
        <v>599</v>
      </c>
      <c r="I72" s="111">
        <v>613</v>
      </c>
      <c r="J72" s="111">
        <v>638</v>
      </c>
      <c r="K72" s="111">
        <v>674</v>
      </c>
      <c r="L72" s="111">
        <v>714</v>
      </c>
      <c r="M72" s="111">
        <v>719</v>
      </c>
      <c r="N72" s="111">
        <v>710</v>
      </c>
      <c r="O72" s="111">
        <v>682</v>
      </c>
      <c r="P72" s="111">
        <v>641</v>
      </c>
      <c r="Q72" s="111">
        <v>697</v>
      </c>
      <c r="R72" s="111">
        <v>721</v>
      </c>
      <c r="S72" s="111">
        <v>678</v>
      </c>
      <c r="T72" s="111">
        <v>670</v>
      </c>
      <c r="U72" s="111">
        <v>735</v>
      </c>
      <c r="V72" s="111">
        <v>800</v>
      </c>
      <c r="W72" s="111">
        <v>806</v>
      </c>
      <c r="X72" s="111">
        <v>787</v>
      </c>
      <c r="Y72" s="111">
        <v>771</v>
      </c>
      <c r="Z72" s="111">
        <v>759</v>
      </c>
      <c r="AA72" s="111">
        <v>742</v>
      </c>
      <c r="AB72" s="111">
        <v>1</v>
      </c>
      <c r="AC72" s="111">
        <v>0</v>
      </c>
      <c r="AD72" s="111">
        <v>5</v>
      </c>
      <c r="AF72" s="111">
        <v>5</v>
      </c>
      <c r="AG72" s="111">
        <v>2</v>
      </c>
      <c r="AH72" s="111">
        <v>2021</v>
      </c>
    </row>
    <row r="73" spans="1:34" s="111" customFormat="1" hidden="1">
      <c r="A73" s="111">
        <v>20210313</v>
      </c>
      <c r="B73" s="111">
        <v>786</v>
      </c>
      <c r="C73" s="111">
        <v>505</v>
      </c>
      <c r="D73" s="111">
        <v>702</v>
      </c>
      <c r="E73" s="111">
        <v>676</v>
      </c>
      <c r="F73" s="111">
        <v>656</v>
      </c>
      <c r="G73" s="111">
        <v>640</v>
      </c>
      <c r="H73" s="111">
        <v>631</v>
      </c>
      <c r="I73" s="111">
        <v>649</v>
      </c>
      <c r="J73" s="111">
        <v>679</v>
      </c>
      <c r="K73" s="111">
        <v>644</v>
      </c>
      <c r="L73" s="111">
        <v>546</v>
      </c>
      <c r="M73" s="111">
        <v>532</v>
      </c>
      <c r="N73" s="111">
        <v>556</v>
      </c>
      <c r="O73" s="111">
        <v>558</v>
      </c>
      <c r="P73" s="111">
        <v>531</v>
      </c>
      <c r="Q73" s="111">
        <v>532</v>
      </c>
      <c r="R73" s="111">
        <v>505</v>
      </c>
      <c r="S73" s="111">
        <v>535</v>
      </c>
      <c r="T73" s="111">
        <v>582</v>
      </c>
      <c r="U73" s="111">
        <v>670</v>
      </c>
      <c r="V73" s="111">
        <v>746</v>
      </c>
      <c r="W73" s="111">
        <v>783</v>
      </c>
      <c r="X73" s="111">
        <v>786</v>
      </c>
      <c r="Y73" s="111">
        <v>777</v>
      </c>
      <c r="Z73" s="111">
        <v>762</v>
      </c>
      <c r="AA73" s="111">
        <v>755</v>
      </c>
      <c r="AB73" s="111">
        <v>1</v>
      </c>
      <c r="AC73" s="111">
        <v>1</v>
      </c>
      <c r="AD73" s="111">
        <v>6</v>
      </c>
      <c r="AF73" s="111">
        <v>5</v>
      </c>
      <c r="AG73" s="111">
        <v>12</v>
      </c>
      <c r="AH73" s="111">
        <v>2021</v>
      </c>
    </row>
    <row r="74" spans="1:34" s="111" customFormat="1" hidden="1">
      <c r="A74" s="111">
        <v>20210314</v>
      </c>
      <c r="B74" s="111">
        <v>795</v>
      </c>
      <c r="C74" s="111">
        <v>443</v>
      </c>
      <c r="D74" s="111">
        <v>717</v>
      </c>
      <c r="E74" s="111">
        <v>684</v>
      </c>
      <c r="F74" s="111">
        <v>668</v>
      </c>
      <c r="G74" s="111">
        <v>661</v>
      </c>
      <c r="H74" s="111">
        <v>661</v>
      </c>
      <c r="I74" s="111">
        <v>675</v>
      </c>
      <c r="J74" s="111">
        <v>633</v>
      </c>
      <c r="K74" s="111">
        <v>635</v>
      </c>
      <c r="L74" s="111">
        <v>503</v>
      </c>
      <c r="M74" s="111">
        <v>453</v>
      </c>
      <c r="N74" s="111">
        <v>443</v>
      </c>
      <c r="O74" s="111">
        <v>447</v>
      </c>
      <c r="P74" s="111">
        <v>453</v>
      </c>
      <c r="Q74" s="111">
        <v>451</v>
      </c>
      <c r="R74" s="111">
        <v>467</v>
      </c>
      <c r="S74" s="111">
        <v>512</v>
      </c>
      <c r="T74" s="111">
        <v>569</v>
      </c>
      <c r="U74" s="111">
        <v>648</v>
      </c>
      <c r="V74" s="111">
        <v>728</v>
      </c>
      <c r="W74" s="111">
        <v>781</v>
      </c>
      <c r="X74" s="111">
        <v>795</v>
      </c>
      <c r="Y74" s="111">
        <v>787</v>
      </c>
      <c r="Z74" s="111">
        <v>773</v>
      </c>
      <c r="AA74" s="111">
        <v>760</v>
      </c>
      <c r="AB74" s="111">
        <v>1</v>
      </c>
      <c r="AC74" s="111">
        <v>2</v>
      </c>
      <c r="AD74" s="111">
        <v>7</v>
      </c>
      <c r="AF74" s="111">
        <v>4</v>
      </c>
      <c r="AG74" s="111">
        <v>13</v>
      </c>
      <c r="AH74" s="111">
        <v>2021</v>
      </c>
    </row>
    <row r="75" spans="1:34" s="111" customFormat="1" hidden="1">
      <c r="A75" s="111">
        <v>20210315</v>
      </c>
      <c r="B75" s="111">
        <v>736</v>
      </c>
      <c r="C75" s="111">
        <v>497</v>
      </c>
      <c r="D75" s="111">
        <v>718</v>
      </c>
      <c r="E75" s="111">
        <v>686</v>
      </c>
      <c r="F75" s="111">
        <v>663</v>
      </c>
      <c r="G75" s="111">
        <v>650</v>
      </c>
      <c r="H75" s="111">
        <v>652</v>
      </c>
      <c r="I75" s="111">
        <v>669</v>
      </c>
      <c r="J75" s="111">
        <v>699</v>
      </c>
      <c r="K75" s="111">
        <v>667</v>
      </c>
      <c r="L75" s="111">
        <v>635</v>
      </c>
      <c r="M75" s="111">
        <v>549</v>
      </c>
      <c r="N75" s="111">
        <v>525</v>
      </c>
      <c r="O75" s="111">
        <v>529</v>
      </c>
      <c r="P75" s="111">
        <v>497</v>
      </c>
      <c r="Q75" s="111">
        <v>538</v>
      </c>
      <c r="R75" s="111">
        <v>660</v>
      </c>
      <c r="S75" s="111">
        <v>613</v>
      </c>
      <c r="T75" s="111">
        <v>676</v>
      </c>
      <c r="U75" s="111">
        <v>714</v>
      </c>
      <c r="V75" s="111">
        <v>730</v>
      </c>
      <c r="W75" s="111">
        <v>736</v>
      </c>
      <c r="X75" s="111">
        <v>724</v>
      </c>
      <c r="Y75" s="111">
        <v>704</v>
      </c>
      <c r="Z75" s="111">
        <v>685</v>
      </c>
      <c r="AA75" s="111">
        <v>658</v>
      </c>
      <c r="AB75" s="111">
        <v>1</v>
      </c>
      <c r="AC75" s="111">
        <v>0</v>
      </c>
      <c r="AD75" s="111">
        <v>1</v>
      </c>
      <c r="AF75" s="111">
        <v>4</v>
      </c>
      <c r="AG75" s="111">
        <v>11</v>
      </c>
      <c r="AH75" s="111">
        <v>2021</v>
      </c>
    </row>
    <row r="76" spans="1:34" s="111" customFormat="1" hidden="1">
      <c r="A76" s="111">
        <v>20210316</v>
      </c>
      <c r="B76" s="111">
        <v>781</v>
      </c>
      <c r="C76" s="111">
        <v>458</v>
      </c>
      <c r="D76" s="111">
        <v>617</v>
      </c>
      <c r="E76" s="111">
        <v>590</v>
      </c>
      <c r="F76" s="111">
        <v>576</v>
      </c>
      <c r="G76" s="111">
        <v>571</v>
      </c>
      <c r="H76" s="111">
        <v>578</v>
      </c>
      <c r="I76" s="111">
        <v>590</v>
      </c>
      <c r="J76" s="111">
        <v>614</v>
      </c>
      <c r="K76" s="111">
        <v>647</v>
      </c>
      <c r="L76" s="111">
        <v>684</v>
      </c>
      <c r="M76" s="111">
        <v>679</v>
      </c>
      <c r="N76" s="111">
        <v>635</v>
      </c>
      <c r="O76" s="111">
        <v>589</v>
      </c>
      <c r="P76" s="111">
        <v>458</v>
      </c>
      <c r="Q76" s="111">
        <v>491</v>
      </c>
      <c r="R76" s="111">
        <v>537</v>
      </c>
      <c r="S76" s="111">
        <v>559</v>
      </c>
      <c r="T76" s="111">
        <v>610</v>
      </c>
      <c r="U76" s="111">
        <v>666</v>
      </c>
      <c r="V76" s="111">
        <v>726</v>
      </c>
      <c r="W76" s="111">
        <v>777</v>
      </c>
      <c r="X76" s="111">
        <v>781</v>
      </c>
      <c r="Y76" s="111">
        <v>766</v>
      </c>
      <c r="Z76" s="111">
        <v>752</v>
      </c>
      <c r="AA76" s="111">
        <v>737</v>
      </c>
      <c r="AB76" s="111">
        <v>1</v>
      </c>
      <c r="AC76" s="111">
        <v>0</v>
      </c>
      <c r="AD76" s="111">
        <v>2</v>
      </c>
      <c r="AF76" s="111">
        <v>4</v>
      </c>
      <c r="AG76" s="111">
        <v>8</v>
      </c>
      <c r="AH76" s="111">
        <v>2021</v>
      </c>
    </row>
    <row r="77" spans="1:34" s="111" customFormat="1" hidden="1">
      <c r="A77" s="111">
        <v>20210317</v>
      </c>
      <c r="B77" s="111">
        <v>786</v>
      </c>
      <c r="C77" s="111">
        <v>481</v>
      </c>
      <c r="D77" s="111">
        <v>698</v>
      </c>
      <c r="E77" s="111">
        <v>674</v>
      </c>
      <c r="F77" s="111">
        <v>654</v>
      </c>
      <c r="G77" s="111">
        <v>648</v>
      </c>
      <c r="H77" s="111">
        <v>654</v>
      </c>
      <c r="I77" s="111">
        <v>679</v>
      </c>
      <c r="J77" s="111">
        <v>708</v>
      </c>
      <c r="K77" s="111">
        <v>664</v>
      </c>
      <c r="L77" s="111">
        <v>561</v>
      </c>
      <c r="M77" s="111">
        <v>528</v>
      </c>
      <c r="N77" s="111">
        <v>517</v>
      </c>
      <c r="O77" s="111">
        <v>492</v>
      </c>
      <c r="P77" s="111">
        <v>481</v>
      </c>
      <c r="Q77" s="111">
        <v>522</v>
      </c>
      <c r="R77" s="111">
        <v>547</v>
      </c>
      <c r="S77" s="111">
        <v>596</v>
      </c>
      <c r="T77" s="111">
        <v>631</v>
      </c>
      <c r="U77" s="111">
        <v>699</v>
      </c>
      <c r="V77" s="111">
        <v>747</v>
      </c>
      <c r="W77" s="111">
        <v>786</v>
      </c>
      <c r="X77" s="111">
        <v>781</v>
      </c>
      <c r="Y77" s="111">
        <v>764</v>
      </c>
      <c r="Z77" s="111">
        <v>748</v>
      </c>
      <c r="AA77" s="111">
        <v>734</v>
      </c>
      <c r="AB77" s="111">
        <v>1</v>
      </c>
      <c r="AC77" s="111">
        <v>0</v>
      </c>
      <c r="AD77" s="111">
        <v>3</v>
      </c>
      <c r="AF77" s="111">
        <v>3</v>
      </c>
      <c r="AG77" s="111">
        <v>14</v>
      </c>
      <c r="AH77" s="111">
        <v>2021</v>
      </c>
    </row>
    <row r="78" spans="1:34" s="111" customFormat="1" hidden="1">
      <c r="A78" s="111">
        <v>20210318</v>
      </c>
      <c r="B78" s="111">
        <v>743</v>
      </c>
      <c r="C78" s="111">
        <v>504</v>
      </c>
      <c r="D78" s="111">
        <v>690</v>
      </c>
      <c r="E78" s="111">
        <v>659</v>
      </c>
      <c r="F78" s="111">
        <v>642</v>
      </c>
      <c r="G78" s="111">
        <v>636</v>
      </c>
      <c r="H78" s="111">
        <v>636</v>
      </c>
      <c r="I78" s="111">
        <v>653</v>
      </c>
      <c r="J78" s="111">
        <v>678</v>
      </c>
      <c r="K78" s="111">
        <v>653</v>
      </c>
      <c r="L78" s="111">
        <v>577</v>
      </c>
      <c r="M78" s="111">
        <v>555</v>
      </c>
      <c r="N78" s="111">
        <v>539</v>
      </c>
      <c r="O78" s="111">
        <v>526</v>
      </c>
      <c r="P78" s="111">
        <v>504</v>
      </c>
      <c r="Q78" s="111">
        <v>533</v>
      </c>
      <c r="R78" s="111">
        <v>596</v>
      </c>
      <c r="S78" s="111">
        <v>628</v>
      </c>
      <c r="T78" s="111">
        <v>674</v>
      </c>
      <c r="U78" s="111">
        <v>700</v>
      </c>
      <c r="V78" s="111">
        <v>731</v>
      </c>
      <c r="W78" s="111">
        <v>743</v>
      </c>
      <c r="X78" s="111">
        <v>674</v>
      </c>
      <c r="Y78" s="111">
        <v>715</v>
      </c>
      <c r="Z78" s="111">
        <v>697</v>
      </c>
      <c r="AA78" s="111">
        <v>686</v>
      </c>
      <c r="AB78" s="111">
        <v>1</v>
      </c>
      <c r="AC78" s="111">
        <v>0</v>
      </c>
      <c r="AD78" s="111">
        <v>4</v>
      </c>
      <c r="AF78" s="111">
        <v>6</v>
      </c>
      <c r="AG78" s="111">
        <v>12</v>
      </c>
      <c r="AH78" s="111">
        <v>2021</v>
      </c>
    </row>
    <row r="79" spans="1:34" s="111" customFormat="1" hidden="1">
      <c r="A79" s="111">
        <v>20210319</v>
      </c>
      <c r="B79" s="111">
        <v>736</v>
      </c>
      <c r="C79" s="111">
        <v>560</v>
      </c>
      <c r="D79" s="111">
        <v>638</v>
      </c>
      <c r="E79" s="111">
        <v>609</v>
      </c>
      <c r="F79" s="111">
        <v>592</v>
      </c>
      <c r="G79" s="111">
        <v>597</v>
      </c>
      <c r="H79" s="111">
        <v>590</v>
      </c>
      <c r="I79" s="111">
        <v>608</v>
      </c>
      <c r="J79" s="111">
        <v>632</v>
      </c>
      <c r="K79" s="111">
        <v>646</v>
      </c>
      <c r="L79" s="111">
        <v>646</v>
      </c>
      <c r="M79" s="111">
        <v>594</v>
      </c>
      <c r="N79" s="111">
        <v>576</v>
      </c>
      <c r="O79" s="111">
        <v>568</v>
      </c>
      <c r="P79" s="111">
        <v>560</v>
      </c>
      <c r="Q79" s="111">
        <v>611</v>
      </c>
      <c r="R79" s="111">
        <v>591</v>
      </c>
      <c r="S79" s="111">
        <v>651</v>
      </c>
      <c r="T79" s="111">
        <v>695</v>
      </c>
      <c r="U79" s="111">
        <v>724</v>
      </c>
      <c r="V79" s="111">
        <v>736</v>
      </c>
      <c r="W79" s="111">
        <v>734</v>
      </c>
      <c r="X79" s="111">
        <v>727</v>
      </c>
      <c r="Y79" s="111">
        <v>718</v>
      </c>
      <c r="Z79" s="111">
        <v>708</v>
      </c>
      <c r="AA79" s="111">
        <v>698</v>
      </c>
      <c r="AB79" s="111">
        <v>1</v>
      </c>
      <c r="AC79" s="111">
        <v>0</v>
      </c>
      <c r="AD79" s="111">
        <v>5</v>
      </c>
      <c r="AF79" s="111">
        <v>6</v>
      </c>
      <c r="AG79" s="111">
        <v>4</v>
      </c>
      <c r="AH79" s="111">
        <v>2021</v>
      </c>
    </row>
    <row r="80" spans="1:34" s="111" customFormat="1" hidden="1">
      <c r="A80" s="111">
        <v>20210320</v>
      </c>
      <c r="B80" s="111">
        <v>732</v>
      </c>
      <c r="C80" s="111">
        <v>587</v>
      </c>
      <c r="D80" s="111">
        <v>656</v>
      </c>
      <c r="E80" s="111">
        <v>625</v>
      </c>
      <c r="F80" s="111">
        <v>601</v>
      </c>
      <c r="G80" s="111">
        <v>587</v>
      </c>
      <c r="H80" s="111">
        <v>587</v>
      </c>
      <c r="I80" s="111">
        <v>596</v>
      </c>
      <c r="J80" s="111">
        <v>606</v>
      </c>
      <c r="K80" s="111">
        <v>622</v>
      </c>
      <c r="L80" s="111">
        <v>670</v>
      </c>
      <c r="M80" s="111">
        <v>678</v>
      </c>
      <c r="N80" s="111">
        <v>684</v>
      </c>
      <c r="O80" s="111">
        <v>616</v>
      </c>
      <c r="P80" s="111">
        <v>641</v>
      </c>
      <c r="Q80" s="111">
        <v>660</v>
      </c>
      <c r="R80" s="111">
        <v>632</v>
      </c>
      <c r="S80" s="111">
        <v>593</v>
      </c>
      <c r="T80" s="111">
        <v>674</v>
      </c>
      <c r="U80" s="111">
        <v>709</v>
      </c>
      <c r="V80" s="111">
        <v>730</v>
      </c>
      <c r="W80" s="111">
        <v>732</v>
      </c>
      <c r="X80" s="111">
        <v>721</v>
      </c>
      <c r="Y80" s="111">
        <v>706</v>
      </c>
      <c r="Z80" s="111">
        <v>689</v>
      </c>
      <c r="AA80" s="111">
        <v>684</v>
      </c>
      <c r="AB80" s="111">
        <v>1</v>
      </c>
      <c r="AC80" s="111">
        <v>1</v>
      </c>
      <c r="AD80" s="111">
        <v>6</v>
      </c>
      <c r="AF80" s="111">
        <v>4</v>
      </c>
      <c r="AG80" s="111">
        <v>2</v>
      </c>
      <c r="AH80" s="111">
        <v>2021</v>
      </c>
    </row>
    <row r="81" spans="1:34" s="111" customFormat="1" hidden="1">
      <c r="A81" s="111">
        <v>20210321</v>
      </c>
      <c r="B81" s="111">
        <v>828</v>
      </c>
      <c r="C81" s="111">
        <v>379</v>
      </c>
      <c r="D81" s="111">
        <v>656</v>
      </c>
      <c r="E81" s="111">
        <v>635</v>
      </c>
      <c r="F81" s="111">
        <v>621</v>
      </c>
      <c r="G81" s="111">
        <v>621</v>
      </c>
      <c r="H81" s="111">
        <v>623</v>
      </c>
      <c r="I81" s="111">
        <v>631</v>
      </c>
      <c r="J81" s="111">
        <v>645</v>
      </c>
      <c r="K81" s="111">
        <v>622</v>
      </c>
      <c r="L81" s="111">
        <v>516</v>
      </c>
      <c r="M81" s="111">
        <v>401</v>
      </c>
      <c r="N81" s="111">
        <v>379</v>
      </c>
      <c r="O81" s="111">
        <v>471</v>
      </c>
      <c r="P81" s="111">
        <v>490</v>
      </c>
      <c r="Q81" s="111">
        <v>473</v>
      </c>
      <c r="R81" s="111">
        <v>492</v>
      </c>
      <c r="S81" s="111">
        <v>565</v>
      </c>
      <c r="T81" s="111">
        <v>641</v>
      </c>
      <c r="U81" s="111">
        <v>723</v>
      </c>
      <c r="V81" s="111">
        <v>793</v>
      </c>
      <c r="W81" s="111">
        <v>828</v>
      </c>
      <c r="X81" s="111">
        <v>817</v>
      </c>
      <c r="Y81" s="111">
        <v>798</v>
      </c>
      <c r="Z81" s="111">
        <v>783</v>
      </c>
      <c r="AA81" s="111">
        <v>774</v>
      </c>
      <c r="AB81" s="111">
        <v>1</v>
      </c>
      <c r="AC81" s="111">
        <v>2</v>
      </c>
      <c r="AD81" s="111">
        <v>7</v>
      </c>
      <c r="AF81" s="111">
        <v>3</v>
      </c>
      <c r="AG81" s="111">
        <v>10</v>
      </c>
      <c r="AH81" s="111">
        <v>2021</v>
      </c>
    </row>
    <row r="82" spans="1:34" s="111" customFormat="1" hidden="1">
      <c r="A82" s="111">
        <v>20210322</v>
      </c>
      <c r="B82" s="111">
        <v>858</v>
      </c>
      <c r="C82" s="111">
        <v>508</v>
      </c>
      <c r="D82" s="111">
        <v>742</v>
      </c>
      <c r="E82" s="111">
        <v>719</v>
      </c>
      <c r="F82" s="111">
        <v>701</v>
      </c>
      <c r="G82" s="111">
        <v>695</v>
      </c>
      <c r="H82" s="111">
        <v>696</v>
      </c>
      <c r="I82" s="111">
        <v>716</v>
      </c>
      <c r="J82" s="111">
        <v>743</v>
      </c>
      <c r="K82" s="111">
        <v>721</v>
      </c>
      <c r="L82" s="111">
        <v>600</v>
      </c>
      <c r="M82" s="111">
        <v>545</v>
      </c>
      <c r="N82" s="111">
        <v>546</v>
      </c>
      <c r="O82" s="111">
        <v>521</v>
      </c>
      <c r="P82" s="111">
        <v>508</v>
      </c>
      <c r="Q82" s="111">
        <v>527</v>
      </c>
      <c r="R82" s="111">
        <v>556</v>
      </c>
      <c r="S82" s="111">
        <v>581</v>
      </c>
      <c r="T82" s="111">
        <v>640</v>
      </c>
      <c r="U82" s="111">
        <v>724</v>
      </c>
      <c r="V82" s="111">
        <v>819</v>
      </c>
      <c r="W82" s="111">
        <v>858</v>
      </c>
      <c r="X82" s="111">
        <v>856</v>
      </c>
      <c r="Y82" s="111">
        <v>840</v>
      </c>
      <c r="Z82" s="111">
        <v>820</v>
      </c>
      <c r="AA82" s="111">
        <v>803</v>
      </c>
      <c r="AB82" s="111">
        <v>1</v>
      </c>
      <c r="AC82" s="111">
        <v>0</v>
      </c>
      <c r="AD82" s="111">
        <v>1</v>
      </c>
      <c r="AF82" s="111">
        <v>3</v>
      </c>
      <c r="AG82" s="111">
        <v>14</v>
      </c>
      <c r="AH82" s="111">
        <v>2021</v>
      </c>
    </row>
    <row r="83" spans="1:34" s="111" customFormat="1" hidden="1">
      <c r="A83" s="111">
        <v>20210323</v>
      </c>
      <c r="B83" s="111">
        <v>833</v>
      </c>
      <c r="C83" s="111">
        <v>499</v>
      </c>
      <c r="D83" s="111">
        <v>760</v>
      </c>
      <c r="E83" s="111">
        <v>725</v>
      </c>
      <c r="F83" s="111">
        <v>706</v>
      </c>
      <c r="G83" s="111">
        <v>700</v>
      </c>
      <c r="H83" s="111">
        <v>702</v>
      </c>
      <c r="I83" s="111">
        <v>718</v>
      </c>
      <c r="J83" s="111">
        <v>741</v>
      </c>
      <c r="K83" s="111">
        <v>687</v>
      </c>
      <c r="L83" s="111">
        <v>582</v>
      </c>
      <c r="M83" s="111">
        <v>550</v>
      </c>
      <c r="N83" s="111">
        <v>542</v>
      </c>
      <c r="O83" s="111">
        <v>515</v>
      </c>
      <c r="P83" s="111">
        <v>499</v>
      </c>
      <c r="Q83" s="111">
        <v>525</v>
      </c>
      <c r="R83" s="111">
        <v>545</v>
      </c>
      <c r="S83" s="111">
        <v>577</v>
      </c>
      <c r="T83" s="111">
        <v>626</v>
      </c>
      <c r="U83" s="111">
        <v>699</v>
      </c>
      <c r="V83" s="111">
        <v>781</v>
      </c>
      <c r="W83" s="111">
        <v>827</v>
      </c>
      <c r="X83" s="111">
        <v>833</v>
      </c>
      <c r="Y83" s="111">
        <v>823</v>
      </c>
      <c r="Z83" s="111">
        <v>800</v>
      </c>
      <c r="AA83" s="111">
        <v>781</v>
      </c>
      <c r="AB83" s="111">
        <v>1</v>
      </c>
      <c r="AC83" s="111">
        <v>0</v>
      </c>
      <c r="AD83" s="111">
        <v>2</v>
      </c>
      <c r="AF83" s="111">
        <v>4</v>
      </c>
      <c r="AG83" s="111">
        <v>14</v>
      </c>
      <c r="AH83" s="111">
        <v>2021</v>
      </c>
    </row>
    <row r="84" spans="1:34" s="111" customFormat="1" hidden="1">
      <c r="A84" s="111">
        <v>20210324</v>
      </c>
      <c r="B84" s="111">
        <v>761</v>
      </c>
      <c r="C84" s="111">
        <v>533</v>
      </c>
      <c r="D84" s="111">
        <v>737</v>
      </c>
      <c r="E84" s="111">
        <v>704</v>
      </c>
      <c r="F84" s="111">
        <v>676</v>
      </c>
      <c r="G84" s="111">
        <v>666</v>
      </c>
      <c r="H84" s="111">
        <v>673</v>
      </c>
      <c r="I84" s="111">
        <v>682</v>
      </c>
      <c r="J84" s="111">
        <v>700</v>
      </c>
      <c r="K84" s="111">
        <v>664</v>
      </c>
      <c r="L84" s="111">
        <v>599</v>
      </c>
      <c r="M84" s="111">
        <v>533</v>
      </c>
      <c r="N84" s="111">
        <v>542</v>
      </c>
      <c r="O84" s="111">
        <v>576</v>
      </c>
      <c r="P84" s="111">
        <v>547</v>
      </c>
      <c r="Q84" s="111">
        <v>562</v>
      </c>
      <c r="R84" s="111">
        <v>611</v>
      </c>
      <c r="S84" s="111">
        <v>597</v>
      </c>
      <c r="T84" s="111">
        <v>634</v>
      </c>
      <c r="U84" s="111">
        <v>657</v>
      </c>
      <c r="V84" s="111">
        <v>717</v>
      </c>
      <c r="W84" s="111">
        <v>756</v>
      </c>
      <c r="X84" s="111">
        <v>761</v>
      </c>
      <c r="Y84" s="111">
        <v>749</v>
      </c>
      <c r="Z84" s="111">
        <v>733</v>
      </c>
      <c r="AA84" s="111">
        <v>730</v>
      </c>
      <c r="AB84" s="111">
        <v>1</v>
      </c>
      <c r="AC84" s="111">
        <v>0</v>
      </c>
      <c r="AD84" s="111">
        <v>3</v>
      </c>
      <c r="AF84" s="111">
        <v>4</v>
      </c>
      <c r="AG84" s="111">
        <v>12</v>
      </c>
      <c r="AH84" s="111">
        <v>2021</v>
      </c>
    </row>
    <row r="85" spans="1:34" s="111" customFormat="1" hidden="1">
      <c r="A85" s="111">
        <v>20210325</v>
      </c>
      <c r="B85" s="111">
        <v>798</v>
      </c>
      <c r="C85" s="111">
        <v>470</v>
      </c>
      <c r="D85" s="111">
        <v>692</v>
      </c>
      <c r="E85" s="111">
        <v>671</v>
      </c>
      <c r="F85" s="111">
        <v>648</v>
      </c>
      <c r="G85" s="111">
        <v>643</v>
      </c>
      <c r="H85" s="111">
        <v>648</v>
      </c>
      <c r="I85" s="111">
        <v>667</v>
      </c>
      <c r="J85" s="111">
        <v>688</v>
      </c>
      <c r="K85" s="111">
        <v>623</v>
      </c>
      <c r="L85" s="111">
        <v>540</v>
      </c>
      <c r="M85" s="111">
        <v>513</v>
      </c>
      <c r="N85" s="111">
        <v>507</v>
      </c>
      <c r="O85" s="111">
        <v>485</v>
      </c>
      <c r="P85" s="111">
        <v>470</v>
      </c>
      <c r="Q85" s="111">
        <v>492</v>
      </c>
      <c r="R85" s="111">
        <v>516</v>
      </c>
      <c r="S85" s="111">
        <v>561</v>
      </c>
      <c r="T85" s="111">
        <v>616</v>
      </c>
      <c r="U85" s="111">
        <v>686</v>
      </c>
      <c r="V85" s="111">
        <v>742</v>
      </c>
      <c r="W85" s="111">
        <v>794</v>
      </c>
      <c r="X85" s="111">
        <v>798</v>
      </c>
      <c r="Y85" s="111">
        <v>789</v>
      </c>
      <c r="Z85" s="111">
        <v>778</v>
      </c>
      <c r="AA85" s="111">
        <v>763</v>
      </c>
      <c r="AB85" s="111">
        <v>1</v>
      </c>
      <c r="AC85" s="111">
        <v>0</v>
      </c>
      <c r="AD85" s="111">
        <v>4</v>
      </c>
      <c r="AF85" s="111">
        <v>6</v>
      </c>
      <c r="AG85" s="111">
        <v>15</v>
      </c>
      <c r="AH85" s="111">
        <v>2021</v>
      </c>
    </row>
    <row r="86" spans="1:34" s="111" customFormat="1" hidden="1">
      <c r="A86" s="111">
        <v>20210326</v>
      </c>
      <c r="B86" s="111">
        <v>772</v>
      </c>
      <c r="C86" s="111">
        <v>476</v>
      </c>
      <c r="D86" s="111">
        <v>720</v>
      </c>
      <c r="E86" s="111">
        <v>693</v>
      </c>
      <c r="F86" s="111">
        <v>676</v>
      </c>
      <c r="G86" s="111">
        <v>666</v>
      </c>
      <c r="H86" s="111">
        <v>674</v>
      </c>
      <c r="I86" s="111">
        <v>699</v>
      </c>
      <c r="J86" s="111">
        <v>724</v>
      </c>
      <c r="K86" s="111">
        <v>647</v>
      </c>
      <c r="L86" s="111">
        <v>544</v>
      </c>
      <c r="M86" s="111">
        <v>519</v>
      </c>
      <c r="N86" s="111">
        <v>510</v>
      </c>
      <c r="O86" s="111">
        <v>489</v>
      </c>
      <c r="P86" s="111">
        <v>476</v>
      </c>
      <c r="Q86" s="111">
        <v>496</v>
      </c>
      <c r="R86" s="111">
        <v>520</v>
      </c>
      <c r="S86" s="111">
        <v>562</v>
      </c>
      <c r="T86" s="111">
        <v>613</v>
      </c>
      <c r="U86" s="111">
        <v>672</v>
      </c>
      <c r="V86" s="111">
        <v>725</v>
      </c>
      <c r="W86" s="111">
        <v>766</v>
      </c>
      <c r="X86" s="111">
        <v>772</v>
      </c>
      <c r="Y86" s="111">
        <v>762</v>
      </c>
      <c r="Z86" s="111">
        <v>749</v>
      </c>
      <c r="AA86" s="111">
        <v>737</v>
      </c>
      <c r="AB86" s="111">
        <v>1</v>
      </c>
      <c r="AC86" s="111">
        <v>0</v>
      </c>
      <c r="AD86" s="111">
        <v>5</v>
      </c>
      <c r="AF86" s="111">
        <v>5</v>
      </c>
      <c r="AG86" s="111">
        <v>15</v>
      </c>
      <c r="AH86" s="111">
        <v>2021</v>
      </c>
    </row>
    <row r="87" spans="1:34" s="111" customFormat="1" hidden="1">
      <c r="A87" s="111">
        <v>20210327</v>
      </c>
      <c r="B87" s="111">
        <v>725</v>
      </c>
      <c r="C87" s="111">
        <v>573</v>
      </c>
      <c r="D87" s="111">
        <v>687</v>
      </c>
      <c r="E87" s="111">
        <v>629</v>
      </c>
      <c r="F87" s="111">
        <v>605</v>
      </c>
      <c r="G87" s="111">
        <v>608</v>
      </c>
      <c r="H87" s="111">
        <v>607</v>
      </c>
      <c r="I87" s="111">
        <v>624</v>
      </c>
      <c r="J87" s="111">
        <v>634</v>
      </c>
      <c r="K87" s="111">
        <v>593</v>
      </c>
      <c r="L87" s="111">
        <v>573</v>
      </c>
      <c r="M87" s="111">
        <v>580</v>
      </c>
      <c r="N87" s="111">
        <v>628</v>
      </c>
      <c r="O87" s="111">
        <v>609</v>
      </c>
      <c r="P87" s="111">
        <v>616</v>
      </c>
      <c r="Q87" s="111">
        <v>663</v>
      </c>
      <c r="R87" s="111">
        <v>679</v>
      </c>
      <c r="S87" s="111">
        <v>678</v>
      </c>
      <c r="T87" s="111">
        <v>691</v>
      </c>
      <c r="U87" s="111">
        <v>722</v>
      </c>
      <c r="V87" s="111">
        <v>725</v>
      </c>
      <c r="W87" s="111">
        <v>720</v>
      </c>
      <c r="X87" s="111">
        <v>708</v>
      </c>
      <c r="Y87" s="111">
        <v>686</v>
      </c>
      <c r="Z87" s="111">
        <v>671</v>
      </c>
      <c r="AA87" s="111">
        <v>664</v>
      </c>
      <c r="AB87" s="111">
        <v>1</v>
      </c>
      <c r="AC87" s="111">
        <v>1</v>
      </c>
      <c r="AD87" s="111">
        <v>6</v>
      </c>
      <c r="AF87" s="111">
        <v>6</v>
      </c>
      <c r="AG87" s="111">
        <v>2</v>
      </c>
      <c r="AH87" s="111">
        <v>2021</v>
      </c>
    </row>
    <row r="88" spans="1:34" s="111" customFormat="1" hidden="1">
      <c r="A88" s="111">
        <v>20210328</v>
      </c>
      <c r="B88" s="111">
        <v>750</v>
      </c>
      <c r="C88" s="111">
        <v>461</v>
      </c>
      <c r="D88" s="111">
        <v>624</v>
      </c>
      <c r="E88" s="111">
        <v>594</v>
      </c>
      <c r="F88" s="111">
        <v>572</v>
      </c>
      <c r="G88" s="111">
        <v>565</v>
      </c>
      <c r="H88" s="111">
        <v>583</v>
      </c>
      <c r="I88" s="111">
        <v>608</v>
      </c>
      <c r="J88" s="111">
        <v>622</v>
      </c>
      <c r="K88" s="111">
        <v>584</v>
      </c>
      <c r="L88" s="111">
        <v>532</v>
      </c>
      <c r="M88" s="111">
        <v>528</v>
      </c>
      <c r="N88" s="111">
        <v>478</v>
      </c>
      <c r="O88" s="111">
        <v>499</v>
      </c>
      <c r="P88" s="111">
        <v>461</v>
      </c>
      <c r="Q88" s="111">
        <v>481</v>
      </c>
      <c r="R88" s="111">
        <v>500</v>
      </c>
      <c r="S88" s="111">
        <v>532</v>
      </c>
      <c r="T88" s="111">
        <v>573</v>
      </c>
      <c r="U88" s="111">
        <v>633</v>
      </c>
      <c r="V88" s="111">
        <v>687</v>
      </c>
      <c r="W88" s="111">
        <v>738</v>
      </c>
      <c r="X88" s="111">
        <v>750</v>
      </c>
      <c r="Y88" s="111">
        <v>749</v>
      </c>
      <c r="Z88" s="111">
        <v>736</v>
      </c>
      <c r="AA88" s="111">
        <v>717</v>
      </c>
      <c r="AB88" s="111">
        <v>1</v>
      </c>
      <c r="AC88" s="111">
        <v>2</v>
      </c>
      <c r="AD88" s="111">
        <v>7</v>
      </c>
      <c r="AF88" s="111">
        <v>6</v>
      </c>
      <c r="AG88" s="111">
        <v>12</v>
      </c>
      <c r="AH88" s="111">
        <v>2021</v>
      </c>
    </row>
    <row r="89" spans="1:34" s="111" customFormat="1" hidden="1">
      <c r="A89" s="111">
        <v>20210329</v>
      </c>
      <c r="B89" s="111">
        <v>770</v>
      </c>
      <c r="C89" s="111">
        <v>500</v>
      </c>
      <c r="D89" s="111">
        <v>671</v>
      </c>
      <c r="E89" s="111">
        <v>643</v>
      </c>
      <c r="F89" s="111">
        <v>616</v>
      </c>
      <c r="G89" s="111">
        <v>598</v>
      </c>
      <c r="H89" s="111">
        <v>599</v>
      </c>
      <c r="I89" s="111">
        <v>619</v>
      </c>
      <c r="J89" s="111">
        <v>645</v>
      </c>
      <c r="K89" s="111">
        <v>616</v>
      </c>
      <c r="L89" s="111">
        <v>579</v>
      </c>
      <c r="M89" s="111">
        <v>534</v>
      </c>
      <c r="N89" s="111">
        <v>532</v>
      </c>
      <c r="O89" s="111">
        <v>517</v>
      </c>
      <c r="P89" s="111">
        <v>500</v>
      </c>
      <c r="Q89" s="111">
        <v>522</v>
      </c>
      <c r="R89" s="111">
        <v>541</v>
      </c>
      <c r="S89" s="111">
        <v>582</v>
      </c>
      <c r="T89" s="111">
        <v>627</v>
      </c>
      <c r="U89" s="111">
        <v>667</v>
      </c>
      <c r="V89" s="111">
        <v>715</v>
      </c>
      <c r="W89" s="111">
        <v>760</v>
      </c>
      <c r="X89" s="111">
        <v>770</v>
      </c>
      <c r="Y89" s="111">
        <v>761</v>
      </c>
      <c r="Z89" s="111">
        <v>736</v>
      </c>
      <c r="AA89" s="111">
        <v>724</v>
      </c>
      <c r="AB89" s="111">
        <v>1</v>
      </c>
      <c r="AC89" s="111">
        <v>0</v>
      </c>
      <c r="AD89" s="111">
        <v>1</v>
      </c>
      <c r="AF89" s="111">
        <v>6</v>
      </c>
      <c r="AG89" s="111">
        <v>12</v>
      </c>
      <c r="AH89" s="111">
        <v>2021</v>
      </c>
    </row>
    <row r="90" spans="1:34" s="111" customFormat="1" hidden="1">
      <c r="A90" s="111">
        <v>20210330</v>
      </c>
      <c r="B90" s="111">
        <v>775</v>
      </c>
      <c r="C90" s="111">
        <v>469</v>
      </c>
      <c r="D90" s="111">
        <v>674</v>
      </c>
      <c r="E90" s="111">
        <v>639</v>
      </c>
      <c r="F90" s="111">
        <v>626</v>
      </c>
      <c r="G90" s="111">
        <v>614</v>
      </c>
      <c r="H90" s="111">
        <v>605</v>
      </c>
      <c r="I90" s="111">
        <v>630</v>
      </c>
      <c r="J90" s="111">
        <v>650</v>
      </c>
      <c r="K90" s="111">
        <v>614</v>
      </c>
      <c r="L90" s="111">
        <v>537</v>
      </c>
      <c r="M90" s="111">
        <v>502</v>
      </c>
      <c r="N90" s="111">
        <v>489</v>
      </c>
      <c r="O90" s="111">
        <v>479</v>
      </c>
      <c r="P90" s="111">
        <v>469</v>
      </c>
      <c r="Q90" s="111">
        <v>494</v>
      </c>
      <c r="R90" s="111">
        <v>522</v>
      </c>
      <c r="S90" s="111">
        <v>556</v>
      </c>
      <c r="T90" s="111">
        <v>610</v>
      </c>
      <c r="U90" s="111">
        <v>666</v>
      </c>
      <c r="V90" s="111">
        <v>725</v>
      </c>
      <c r="W90" s="111">
        <v>773</v>
      </c>
      <c r="X90" s="111">
        <v>775</v>
      </c>
      <c r="Y90" s="111">
        <v>770</v>
      </c>
      <c r="Z90" s="111">
        <v>756</v>
      </c>
      <c r="AA90" s="111">
        <v>743</v>
      </c>
      <c r="AB90" s="111">
        <v>1</v>
      </c>
      <c r="AC90" s="111">
        <v>0</v>
      </c>
      <c r="AD90" s="111">
        <v>2</v>
      </c>
      <c r="AF90" s="111">
        <v>6</v>
      </c>
      <c r="AG90" s="111">
        <v>14</v>
      </c>
      <c r="AH90" s="111">
        <v>2021</v>
      </c>
    </row>
    <row r="91" spans="1:34" s="111" customFormat="1" hidden="1">
      <c r="A91" s="111">
        <v>20210331</v>
      </c>
      <c r="B91" s="111">
        <v>741</v>
      </c>
      <c r="C91" s="111">
        <v>496</v>
      </c>
      <c r="D91" s="111">
        <v>694</v>
      </c>
      <c r="E91" s="111">
        <v>661</v>
      </c>
      <c r="F91" s="111">
        <v>638</v>
      </c>
      <c r="G91" s="111">
        <v>626</v>
      </c>
      <c r="H91" s="111">
        <v>623</v>
      </c>
      <c r="I91" s="111">
        <v>635</v>
      </c>
      <c r="J91" s="111">
        <v>647</v>
      </c>
      <c r="K91" s="111">
        <v>594</v>
      </c>
      <c r="L91" s="111">
        <v>537</v>
      </c>
      <c r="M91" s="111">
        <v>496</v>
      </c>
      <c r="N91" s="111">
        <v>496</v>
      </c>
      <c r="O91" s="111">
        <v>530</v>
      </c>
      <c r="P91" s="111">
        <v>553</v>
      </c>
      <c r="Q91" s="111">
        <v>607</v>
      </c>
      <c r="R91" s="111">
        <v>634</v>
      </c>
      <c r="S91" s="111">
        <v>639</v>
      </c>
      <c r="T91" s="111">
        <v>661</v>
      </c>
      <c r="U91" s="111">
        <v>697</v>
      </c>
      <c r="V91" s="111">
        <v>723</v>
      </c>
      <c r="W91" s="111">
        <v>741</v>
      </c>
      <c r="X91" s="111">
        <v>736</v>
      </c>
      <c r="Y91" s="111">
        <v>719</v>
      </c>
      <c r="Z91" s="111">
        <v>703</v>
      </c>
      <c r="AA91" s="111">
        <v>681</v>
      </c>
      <c r="AB91" s="111">
        <v>1</v>
      </c>
      <c r="AC91" s="111">
        <v>0</v>
      </c>
      <c r="AD91" s="111">
        <v>3</v>
      </c>
      <c r="AF91" s="111">
        <v>6</v>
      </c>
      <c r="AG91" s="111">
        <v>9</v>
      </c>
      <c r="AH91" s="111">
        <v>2021</v>
      </c>
    </row>
    <row r="92" spans="1:34" s="111" customFormat="1" hidden="1">
      <c r="A92" s="111">
        <v>20210401</v>
      </c>
      <c r="B92" s="111">
        <v>777</v>
      </c>
      <c r="C92" s="111">
        <v>572</v>
      </c>
      <c r="D92" s="111">
        <v>635</v>
      </c>
      <c r="E92" s="111">
        <v>604</v>
      </c>
      <c r="F92" s="111">
        <v>587</v>
      </c>
      <c r="G92" s="111">
        <v>572</v>
      </c>
      <c r="H92" s="111">
        <v>578</v>
      </c>
      <c r="I92" s="111">
        <v>595</v>
      </c>
      <c r="J92" s="111">
        <v>612</v>
      </c>
      <c r="K92" s="111">
        <v>611</v>
      </c>
      <c r="L92" s="111">
        <v>606</v>
      </c>
      <c r="M92" s="111">
        <v>602</v>
      </c>
      <c r="N92" s="111">
        <v>621</v>
      </c>
      <c r="O92" s="111">
        <v>625</v>
      </c>
      <c r="P92" s="111">
        <v>652</v>
      </c>
      <c r="Q92" s="111">
        <v>670</v>
      </c>
      <c r="R92" s="111">
        <v>685</v>
      </c>
      <c r="S92" s="111">
        <v>725</v>
      </c>
      <c r="T92" s="111">
        <v>755</v>
      </c>
      <c r="U92" s="111">
        <v>772</v>
      </c>
      <c r="V92" s="111">
        <v>777</v>
      </c>
      <c r="W92" s="111">
        <v>777</v>
      </c>
      <c r="X92" s="111">
        <v>759</v>
      </c>
      <c r="Y92" s="111">
        <v>735</v>
      </c>
      <c r="Z92" s="111">
        <v>710</v>
      </c>
      <c r="AA92" s="111">
        <v>693</v>
      </c>
      <c r="AB92" s="111">
        <v>1</v>
      </c>
      <c r="AC92" s="111">
        <v>0</v>
      </c>
      <c r="AD92" s="111">
        <v>4</v>
      </c>
      <c r="AF92" s="111">
        <v>7</v>
      </c>
      <c r="AG92" s="111">
        <v>3</v>
      </c>
      <c r="AH92" s="111">
        <v>2021</v>
      </c>
    </row>
    <row r="93" spans="1:34" s="111" customFormat="1" hidden="1">
      <c r="A93" s="111">
        <v>20210402</v>
      </c>
      <c r="B93" s="111">
        <v>710</v>
      </c>
      <c r="C93" s="111">
        <v>576</v>
      </c>
      <c r="D93" s="111">
        <v>650</v>
      </c>
      <c r="E93" s="111">
        <v>617</v>
      </c>
      <c r="F93" s="111">
        <v>596</v>
      </c>
      <c r="G93" s="111">
        <v>584</v>
      </c>
      <c r="H93" s="111">
        <v>587</v>
      </c>
      <c r="I93" s="111">
        <v>599</v>
      </c>
      <c r="J93" s="111">
        <v>619</v>
      </c>
      <c r="K93" s="111">
        <v>607</v>
      </c>
      <c r="L93" s="111">
        <v>609</v>
      </c>
      <c r="M93" s="111">
        <v>599</v>
      </c>
      <c r="N93" s="111">
        <v>576</v>
      </c>
      <c r="O93" s="111">
        <v>576</v>
      </c>
      <c r="P93" s="111">
        <v>576</v>
      </c>
      <c r="Q93" s="111">
        <v>610</v>
      </c>
      <c r="R93" s="111">
        <v>629</v>
      </c>
      <c r="S93" s="111">
        <v>630</v>
      </c>
      <c r="T93" s="111">
        <v>643</v>
      </c>
      <c r="U93" s="111">
        <v>668</v>
      </c>
      <c r="V93" s="111">
        <v>695</v>
      </c>
      <c r="W93" s="111">
        <v>710</v>
      </c>
      <c r="X93" s="111">
        <v>703</v>
      </c>
      <c r="Y93" s="111">
        <v>688</v>
      </c>
      <c r="Z93" s="111">
        <v>674</v>
      </c>
      <c r="AA93" s="111">
        <v>656</v>
      </c>
      <c r="AB93" s="111">
        <v>1</v>
      </c>
      <c r="AC93" s="111">
        <v>0</v>
      </c>
      <c r="AD93" s="111">
        <v>5</v>
      </c>
      <c r="AF93" s="111">
        <v>7</v>
      </c>
      <c r="AG93" s="111">
        <v>7</v>
      </c>
      <c r="AH93" s="111">
        <v>2021</v>
      </c>
    </row>
    <row r="94" spans="1:34" s="111" customFormat="1" hidden="1">
      <c r="A94" s="111">
        <v>20210403</v>
      </c>
      <c r="B94" s="111">
        <v>714</v>
      </c>
      <c r="C94" s="111">
        <v>546</v>
      </c>
      <c r="D94" s="111">
        <v>610</v>
      </c>
      <c r="E94" s="111">
        <v>580</v>
      </c>
      <c r="F94" s="111">
        <v>557</v>
      </c>
      <c r="G94" s="111">
        <v>546</v>
      </c>
      <c r="H94" s="111">
        <v>548</v>
      </c>
      <c r="I94" s="111">
        <v>562</v>
      </c>
      <c r="J94" s="111">
        <v>571</v>
      </c>
      <c r="K94" s="111">
        <v>581</v>
      </c>
      <c r="L94" s="111">
        <v>609</v>
      </c>
      <c r="M94" s="111">
        <v>633</v>
      </c>
      <c r="N94" s="111">
        <v>650</v>
      </c>
      <c r="O94" s="111">
        <v>666</v>
      </c>
      <c r="P94" s="111">
        <v>647</v>
      </c>
      <c r="Q94" s="111">
        <v>645</v>
      </c>
      <c r="R94" s="111">
        <v>625</v>
      </c>
      <c r="S94" s="111">
        <v>613</v>
      </c>
      <c r="T94" s="111">
        <v>600</v>
      </c>
      <c r="U94" s="111">
        <v>638</v>
      </c>
      <c r="V94" s="111">
        <v>689</v>
      </c>
      <c r="W94" s="111">
        <v>714</v>
      </c>
      <c r="X94" s="111">
        <v>707</v>
      </c>
      <c r="Y94" s="111">
        <v>694</v>
      </c>
      <c r="Z94" s="111">
        <v>683</v>
      </c>
      <c r="AA94" s="111">
        <v>671</v>
      </c>
      <c r="AB94" s="111">
        <v>1</v>
      </c>
      <c r="AC94" s="111">
        <v>1</v>
      </c>
      <c r="AD94" s="111">
        <v>6</v>
      </c>
      <c r="AF94" s="111">
        <v>7</v>
      </c>
      <c r="AG94" s="111">
        <v>4</v>
      </c>
      <c r="AH94" s="111">
        <v>2021</v>
      </c>
    </row>
    <row r="95" spans="1:34" s="111" customFormat="1" hidden="1">
      <c r="A95" s="111">
        <v>20210404</v>
      </c>
      <c r="B95" s="111">
        <v>730</v>
      </c>
      <c r="C95" s="111">
        <v>562</v>
      </c>
      <c r="D95" s="111">
        <v>622</v>
      </c>
      <c r="E95" s="111">
        <v>593</v>
      </c>
      <c r="F95" s="111">
        <v>576</v>
      </c>
      <c r="G95" s="111">
        <v>565</v>
      </c>
      <c r="H95" s="111">
        <v>574</v>
      </c>
      <c r="I95" s="111">
        <v>584</v>
      </c>
      <c r="J95" s="111">
        <v>590</v>
      </c>
      <c r="K95" s="111">
        <v>582</v>
      </c>
      <c r="L95" s="111">
        <v>562</v>
      </c>
      <c r="M95" s="111">
        <v>562</v>
      </c>
      <c r="N95" s="111">
        <v>575</v>
      </c>
      <c r="O95" s="111">
        <v>596</v>
      </c>
      <c r="P95" s="111">
        <v>570</v>
      </c>
      <c r="Q95" s="111">
        <v>589</v>
      </c>
      <c r="R95" s="111">
        <v>617</v>
      </c>
      <c r="S95" s="111">
        <v>618</v>
      </c>
      <c r="T95" s="111">
        <v>642</v>
      </c>
      <c r="U95" s="111">
        <v>667</v>
      </c>
      <c r="V95" s="111">
        <v>708</v>
      </c>
      <c r="W95" s="111">
        <v>730</v>
      </c>
      <c r="X95" s="111">
        <v>730</v>
      </c>
      <c r="Y95" s="111">
        <v>719</v>
      </c>
      <c r="Z95" s="111">
        <v>705</v>
      </c>
      <c r="AA95" s="111">
        <v>687</v>
      </c>
      <c r="AB95" s="111">
        <v>1</v>
      </c>
      <c r="AC95" s="111">
        <v>2</v>
      </c>
      <c r="AD95" s="111">
        <v>7</v>
      </c>
      <c r="AF95" s="111">
        <v>5</v>
      </c>
      <c r="AG95" s="111">
        <v>2</v>
      </c>
      <c r="AH95" s="111">
        <v>2021</v>
      </c>
    </row>
    <row r="96" spans="1:34" s="111" customFormat="1" hidden="1">
      <c r="A96" s="111">
        <v>20210405</v>
      </c>
      <c r="B96" s="111">
        <v>805</v>
      </c>
      <c r="C96" s="111">
        <v>456</v>
      </c>
      <c r="D96" s="111">
        <v>647</v>
      </c>
      <c r="E96" s="111">
        <v>625</v>
      </c>
      <c r="F96" s="111">
        <v>607</v>
      </c>
      <c r="G96" s="111">
        <v>599</v>
      </c>
      <c r="H96" s="111">
        <v>605</v>
      </c>
      <c r="I96" s="111">
        <v>623</v>
      </c>
      <c r="J96" s="111">
        <v>648</v>
      </c>
      <c r="K96" s="111">
        <v>601</v>
      </c>
      <c r="L96" s="111">
        <v>558</v>
      </c>
      <c r="M96" s="111">
        <v>541</v>
      </c>
      <c r="N96" s="111">
        <v>497</v>
      </c>
      <c r="O96" s="111">
        <v>461</v>
      </c>
      <c r="P96" s="111">
        <v>456</v>
      </c>
      <c r="Q96" s="111">
        <v>482</v>
      </c>
      <c r="R96" s="111">
        <v>499</v>
      </c>
      <c r="S96" s="111">
        <v>540</v>
      </c>
      <c r="T96" s="111">
        <v>603</v>
      </c>
      <c r="U96" s="111">
        <v>670</v>
      </c>
      <c r="V96" s="111">
        <v>753</v>
      </c>
      <c r="W96" s="111">
        <v>804</v>
      </c>
      <c r="X96" s="111">
        <v>805</v>
      </c>
      <c r="Y96" s="111">
        <v>794</v>
      </c>
      <c r="Z96" s="111">
        <v>776</v>
      </c>
      <c r="AA96" s="111">
        <v>751</v>
      </c>
      <c r="AB96" s="111">
        <v>1</v>
      </c>
      <c r="AC96" s="111">
        <v>0</v>
      </c>
      <c r="AD96" s="111">
        <v>1</v>
      </c>
      <c r="AF96" s="111">
        <v>5</v>
      </c>
      <c r="AG96" s="111">
        <v>15</v>
      </c>
      <c r="AH96" s="111">
        <v>2021</v>
      </c>
    </row>
    <row r="97" spans="1:34" s="111" customFormat="1" hidden="1">
      <c r="A97" s="111">
        <v>20210406</v>
      </c>
      <c r="B97" s="111">
        <v>788</v>
      </c>
      <c r="C97" s="111">
        <v>466</v>
      </c>
      <c r="D97" s="111">
        <v>696</v>
      </c>
      <c r="E97" s="111">
        <v>652</v>
      </c>
      <c r="F97" s="111">
        <v>629</v>
      </c>
      <c r="G97" s="111">
        <v>619</v>
      </c>
      <c r="H97" s="111">
        <v>625</v>
      </c>
      <c r="I97" s="111">
        <v>644</v>
      </c>
      <c r="J97" s="111">
        <v>653</v>
      </c>
      <c r="K97" s="111">
        <v>614</v>
      </c>
      <c r="L97" s="111">
        <v>516</v>
      </c>
      <c r="M97" s="111">
        <v>489</v>
      </c>
      <c r="N97" s="111">
        <v>486</v>
      </c>
      <c r="O97" s="111">
        <v>469</v>
      </c>
      <c r="P97" s="111">
        <v>466</v>
      </c>
      <c r="Q97" s="111">
        <v>482</v>
      </c>
      <c r="R97" s="111">
        <v>504</v>
      </c>
      <c r="S97" s="111">
        <v>544</v>
      </c>
      <c r="T97" s="111">
        <v>601</v>
      </c>
      <c r="U97" s="111">
        <v>667</v>
      </c>
      <c r="V97" s="111">
        <v>723</v>
      </c>
      <c r="W97" s="111">
        <v>779</v>
      </c>
      <c r="X97" s="111">
        <v>788</v>
      </c>
      <c r="Y97" s="111">
        <v>772</v>
      </c>
      <c r="Z97" s="111">
        <v>748</v>
      </c>
      <c r="AA97" s="111">
        <v>726</v>
      </c>
      <c r="AB97" s="111">
        <v>1</v>
      </c>
      <c r="AC97" s="111">
        <v>0</v>
      </c>
      <c r="AD97" s="111">
        <v>2</v>
      </c>
      <c r="AF97" s="111">
        <v>6</v>
      </c>
      <c r="AG97" s="111">
        <v>15</v>
      </c>
      <c r="AH97" s="111">
        <v>2021</v>
      </c>
    </row>
    <row r="98" spans="1:34" s="111" customFormat="1" hidden="1">
      <c r="A98" s="111">
        <v>20210407</v>
      </c>
      <c r="B98" s="111">
        <v>777</v>
      </c>
      <c r="C98" s="111">
        <v>462</v>
      </c>
      <c r="D98" s="111">
        <v>679</v>
      </c>
      <c r="E98" s="111">
        <v>655</v>
      </c>
      <c r="F98" s="111">
        <v>636</v>
      </c>
      <c r="G98" s="111">
        <v>632</v>
      </c>
      <c r="H98" s="111">
        <v>637</v>
      </c>
      <c r="I98" s="111">
        <v>655</v>
      </c>
      <c r="J98" s="111">
        <v>661</v>
      </c>
      <c r="K98" s="111">
        <v>579</v>
      </c>
      <c r="L98" s="111">
        <v>532</v>
      </c>
      <c r="M98" s="111">
        <v>504</v>
      </c>
      <c r="N98" s="111">
        <v>479</v>
      </c>
      <c r="O98" s="111">
        <v>470</v>
      </c>
      <c r="P98" s="111">
        <v>462</v>
      </c>
      <c r="Q98" s="111">
        <v>532</v>
      </c>
      <c r="R98" s="111">
        <v>544</v>
      </c>
      <c r="S98" s="111">
        <v>563</v>
      </c>
      <c r="T98" s="111">
        <v>614</v>
      </c>
      <c r="U98" s="111">
        <v>665</v>
      </c>
      <c r="V98" s="111">
        <v>724</v>
      </c>
      <c r="W98" s="111">
        <v>777</v>
      </c>
      <c r="X98" s="111">
        <v>768</v>
      </c>
      <c r="Y98" s="111">
        <v>746</v>
      </c>
      <c r="Z98" s="111">
        <v>722</v>
      </c>
      <c r="AA98" s="111">
        <v>698</v>
      </c>
      <c r="AB98" s="111">
        <v>1</v>
      </c>
      <c r="AC98" s="111">
        <v>0</v>
      </c>
      <c r="AD98" s="111">
        <v>3</v>
      </c>
      <c r="AF98" s="111">
        <v>6</v>
      </c>
      <c r="AG98" s="111">
        <v>14</v>
      </c>
      <c r="AH98" s="111">
        <v>2021</v>
      </c>
    </row>
    <row r="99" spans="1:34" s="111" customFormat="1" hidden="1">
      <c r="A99" s="111">
        <v>20210408</v>
      </c>
      <c r="B99" s="111">
        <v>794</v>
      </c>
      <c r="C99" s="111">
        <v>448</v>
      </c>
      <c r="D99" s="111">
        <v>657</v>
      </c>
      <c r="E99" s="111">
        <v>624</v>
      </c>
      <c r="F99" s="111">
        <v>606</v>
      </c>
      <c r="G99" s="111">
        <v>598</v>
      </c>
      <c r="H99" s="111">
        <v>602</v>
      </c>
      <c r="I99" s="111">
        <v>627</v>
      </c>
      <c r="J99" s="111">
        <v>641</v>
      </c>
      <c r="K99" s="111">
        <v>608</v>
      </c>
      <c r="L99" s="111">
        <v>578</v>
      </c>
      <c r="M99" s="111">
        <v>557</v>
      </c>
      <c r="N99" s="111">
        <v>539</v>
      </c>
      <c r="O99" s="111">
        <v>448</v>
      </c>
      <c r="P99" s="111">
        <v>453</v>
      </c>
      <c r="Q99" s="111">
        <v>464</v>
      </c>
      <c r="R99" s="111">
        <v>495</v>
      </c>
      <c r="S99" s="111">
        <v>538</v>
      </c>
      <c r="T99" s="111">
        <v>598</v>
      </c>
      <c r="U99" s="111">
        <v>663</v>
      </c>
      <c r="V99" s="111">
        <v>727</v>
      </c>
      <c r="W99" s="111">
        <v>784</v>
      </c>
      <c r="X99" s="111">
        <v>794</v>
      </c>
      <c r="Y99" s="111">
        <v>780</v>
      </c>
      <c r="Z99" s="111">
        <v>764</v>
      </c>
      <c r="AA99" s="111">
        <v>745</v>
      </c>
      <c r="AB99" s="111">
        <v>1</v>
      </c>
      <c r="AC99" s="111">
        <v>0</v>
      </c>
      <c r="AD99" s="111">
        <v>4</v>
      </c>
      <c r="AF99" s="111">
        <v>6</v>
      </c>
      <c r="AG99" s="111">
        <v>14</v>
      </c>
      <c r="AH99" s="111">
        <v>2021</v>
      </c>
    </row>
    <row r="100" spans="1:34" s="111" customFormat="1" hidden="1">
      <c r="A100" s="111">
        <v>20210409</v>
      </c>
      <c r="B100" s="111">
        <v>756</v>
      </c>
      <c r="C100" s="111">
        <v>495</v>
      </c>
      <c r="D100" s="111">
        <v>710</v>
      </c>
      <c r="E100" s="111">
        <v>677</v>
      </c>
      <c r="F100" s="111">
        <v>659</v>
      </c>
      <c r="G100" s="111">
        <v>651</v>
      </c>
      <c r="H100" s="111">
        <v>657</v>
      </c>
      <c r="I100" s="111">
        <v>675</v>
      </c>
      <c r="J100" s="111">
        <v>671</v>
      </c>
      <c r="K100" s="111">
        <v>594</v>
      </c>
      <c r="L100" s="111">
        <v>534</v>
      </c>
      <c r="M100" s="111">
        <v>504</v>
      </c>
      <c r="N100" s="111">
        <v>507</v>
      </c>
      <c r="O100" s="111">
        <v>495</v>
      </c>
      <c r="P100" s="111">
        <v>499</v>
      </c>
      <c r="Q100" s="111">
        <v>533</v>
      </c>
      <c r="R100" s="111">
        <v>586</v>
      </c>
      <c r="S100" s="111">
        <v>600</v>
      </c>
      <c r="T100" s="111">
        <v>613</v>
      </c>
      <c r="U100" s="111">
        <v>653</v>
      </c>
      <c r="V100" s="111">
        <v>707</v>
      </c>
      <c r="W100" s="111">
        <v>752</v>
      </c>
      <c r="X100" s="111">
        <v>756</v>
      </c>
      <c r="Y100" s="111">
        <v>746</v>
      </c>
      <c r="Z100" s="111">
        <v>724</v>
      </c>
      <c r="AA100" s="111">
        <v>699</v>
      </c>
      <c r="AB100" s="111">
        <v>1</v>
      </c>
      <c r="AC100" s="111">
        <v>0</v>
      </c>
      <c r="AD100" s="111">
        <v>5</v>
      </c>
      <c r="AF100" s="111">
        <v>5</v>
      </c>
      <c r="AG100" s="111">
        <v>15</v>
      </c>
      <c r="AH100" s="111">
        <v>2021</v>
      </c>
    </row>
    <row r="101" spans="1:34" s="111" customFormat="1" hidden="1">
      <c r="A101" s="111">
        <v>20210410</v>
      </c>
      <c r="B101" s="111">
        <v>770</v>
      </c>
      <c r="C101" s="111">
        <v>440</v>
      </c>
      <c r="D101" s="111">
        <v>657</v>
      </c>
      <c r="E101" s="111">
        <v>639</v>
      </c>
      <c r="F101" s="111">
        <v>630</v>
      </c>
      <c r="G101" s="111">
        <v>626</v>
      </c>
      <c r="H101" s="111">
        <v>628</v>
      </c>
      <c r="I101" s="111">
        <v>642</v>
      </c>
      <c r="J101" s="111">
        <v>625</v>
      </c>
      <c r="K101" s="111">
        <v>555</v>
      </c>
      <c r="L101" s="111">
        <v>501</v>
      </c>
      <c r="M101" s="111">
        <v>462</v>
      </c>
      <c r="N101" s="111">
        <v>441</v>
      </c>
      <c r="O101" s="111">
        <v>455</v>
      </c>
      <c r="P101" s="111">
        <v>487</v>
      </c>
      <c r="Q101" s="111">
        <v>440</v>
      </c>
      <c r="R101" s="111">
        <v>445</v>
      </c>
      <c r="S101" s="111">
        <v>502</v>
      </c>
      <c r="T101" s="111">
        <v>567</v>
      </c>
      <c r="U101" s="111">
        <v>635</v>
      </c>
      <c r="V101" s="111">
        <v>698</v>
      </c>
      <c r="W101" s="111">
        <v>755</v>
      </c>
      <c r="X101" s="111">
        <v>770</v>
      </c>
      <c r="Y101" s="111">
        <v>767</v>
      </c>
      <c r="Z101" s="111">
        <v>754</v>
      </c>
      <c r="AA101" s="111">
        <v>740</v>
      </c>
      <c r="AB101" s="111">
        <v>1</v>
      </c>
      <c r="AC101" s="111">
        <v>1</v>
      </c>
      <c r="AD101" s="111">
        <v>6</v>
      </c>
      <c r="AF101" s="111">
        <v>6</v>
      </c>
      <c r="AG101" s="111">
        <v>14</v>
      </c>
      <c r="AH101" s="111">
        <v>2021</v>
      </c>
    </row>
    <row r="102" spans="1:34" s="111" customFormat="1" hidden="1">
      <c r="A102" s="111">
        <v>20210411</v>
      </c>
      <c r="B102" s="111">
        <v>713</v>
      </c>
      <c r="C102" s="111">
        <v>405</v>
      </c>
      <c r="D102" s="111">
        <v>701</v>
      </c>
      <c r="E102" s="111">
        <v>672</v>
      </c>
      <c r="F102" s="111">
        <v>646</v>
      </c>
      <c r="G102" s="111">
        <v>631</v>
      </c>
      <c r="H102" s="111">
        <v>636</v>
      </c>
      <c r="I102" s="111">
        <v>649</v>
      </c>
      <c r="J102" s="111">
        <v>636</v>
      </c>
      <c r="K102" s="111">
        <v>544</v>
      </c>
      <c r="L102" s="111">
        <v>456</v>
      </c>
      <c r="M102" s="111">
        <v>441</v>
      </c>
      <c r="N102" s="111">
        <v>418</v>
      </c>
      <c r="O102" s="111">
        <v>405</v>
      </c>
      <c r="P102" s="111">
        <v>411</v>
      </c>
      <c r="Q102" s="111">
        <v>418</v>
      </c>
      <c r="R102" s="111">
        <v>441</v>
      </c>
      <c r="S102" s="111">
        <v>475</v>
      </c>
      <c r="T102" s="111">
        <v>542</v>
      </c>
      <c r="U102" s="111">
        <v>623</v>
      </c>
      <c r="V102" s="111">
        <v>682</v>
      </c>
      <c r="W102" s="111">
        <v>711</v>
      </c>
      <c r="X102" s="111">
        <v>713</v>
      </c>
      <c r="Y102" s="111">
        <v>700</v>
      </c>
      <c r="Z102" s="111">
        <v>682</v>
      </c>
      <c r="AA102" s="111">
        <v>662</v>
      </c>
      <c r="AB102" s="111">
        <v>1</v>
      </c>
      <c r="AC102" s="111">
        <v>2</v>
      </c>
      <c r="AD102" s="111">
        <v>7</v>
      </c>
      <c r="AF102" s="111">
        <v>6</v>
      </c>
      <c r="AG102" s="111">
        <v>15</v>
      </c>
      <c r="AH102" s="111">
        <v>2021</v>
      </c>
    </row>
    <row r="103" spans="1:34" s="111" customFormat="1" hidden="1">
      <c r="A103" s="111">
        <v>20210412</v>
      </c>
      <c r="B103" s="111">
        <v>771</v>
      </c>
      <c r="C103" s="111">
        <v>554</v>
      </c>
      <c r="D103" s="111">
        <v>614</v>
      </c>
      <c r="E103" s="111">
        <v>582</v>
      </c>
      <c r="F103" s="111">
        <v>563</v>
      </c>
      <c r="G103" s="111">
        <v>554</v>
      </c>
      <c r="H103" s="111">
        <v>557</v>
      </c>
      <c r="I103" s="111">
        <v>572</v>
      </c>
      <c r="J103" s="111">
        <v>595</v>
      </c>
      <c r="K103" s="111">
        <v>607</v>
      </c>
      <c r="L103" s="111">
        <v>681</v>
      </c>
      <c r="M103" s="111">
        <v>713</v>
      </c>
      <c r="N103" s="111">
        <v>726</v>
      </c>
      <c r="O103" s="111">
        <v>726</v>
      </c>
      <c r="P103" s="111">
        <v>710</v>
      </c>
      <c r="Q103" s="111">
        <v>704</v>
      </c>
      <c r="R103" s="111">
        <v>698</v>
      </c>
      <c r="S103" s="111">
        <v>712</v>
      </c>
      <c r="T103" s="111">
        <v>746</v>
      </c>
      <c r="U103" s="111">
        <v>771</v>
      </c>
      <c r="V103" s="111">
        <v>764</v>
      </c>
      <c r="W103" s="111">
        <v>763</v>
      </c>
      <c r="X103" s="111">
        <v>749</v>
      </c>
      <c r="Y103" s="111">
        <v>715</v>
      </c>
      <c r="Z103" s="111">
        <v>689</v>
      </c>
      <c r="AA103" s="111">
        <v>678</v>
      </c>
      <c r="AB103" s="111">
        <v>1</v>
      </c>
      <c r="AC103" s="111">
        <v>0</v>
      </c>
      <c r="AD103" s="111">
        <v>1</v>
      </c>
      <c r="AF103" s="111">
        <v>7</v>
      </c>
      <c r="AG103" s="111">
        <v>2</v>
      </c>
      <c r="AH103" s="111">
        <v>2021</v>
      </c>
    </row>
    <row r="104" spans="1:34" s="111" customFormat="1" hidden="1">
      <c r="A104" s="111">
        <v>20210413</v>
      </c>
      <c r="B104" s="111">
        <v>801</v>
      </c>
      <c r="C104" s="111">
        <v>532</v>
      </c>
      <c r="D104" s="111">
        <v>645</v>
      </c>
      <c r="E104" s="111">
        <v>629</v>
      </c>
      <c r="F104" s="111">
        <v>613</v>
      </c>
      <c r="G104" s="111">
        <v>611</v>
      </c>
      <c r="H104" s="111">
        <v>614</v>
      </c>
      <c r="I104" s="111">
        <v>632</v>
      </c>
      <c r="J104" s="111">
        <v>636</v>
      </c>
      <c r="K104" s="111">
        <v>614</v>
      </c>
      <c r="L104" s="111">
        <v>635</v>
      </c>
      <c r="M104" s="111">
        <v>620</v>
      </c>
      <c r="N104" s="111">
        <v>638</v>
      </c>
      <c r="O104" s="111">
        <v>568</v>
      </c>
      <c r="P104" s="111">
        <v>532</v>
      </c>
      <c r="Q104" s="111">
        <v>558</v>
      </c>
      <c r="R104" s="111">
        <v>648</v>
      </c>
      <c r="S104" s="111">
        <v>649</v>
      </c>
      <c r="T104" s="111">
        <v>644</v>
      </c>
      <c r="U104" s="111">
        <v>671</v>
      </c>
      <c r="V104" s="111">
        <v>736</v>
      </c>
      <c r="W104" s="111">
        <v>799</v>
      </c>
      <c r="X104" s="111">
        <v>801</v>
      </c>
      <c r="Y104" s="111">
        <v>791</v>
      </c>
      <c r="Z104" s="111">
        <v>775</v>
      </c>
      <c r="AA104" s="111">
        <v>757</v>
      </c>
      <c r="AB104" s="111">
        <v>1</v>
      </c>
      <c r="AC104" s="111">
        <v>0</v>
      </c>
      <c r="AD104" s="111">
        <v>2</v>
      </c>
      <c r="AF104" s="111">
        <v>4</v>
      </c>
      <c r="AG104" s="111">
        <v>4</v>
      </c>
      <c r="AH104" s="111">
        <v>2021</v>
      </c>
    </row>
    <row r="105" spans="1:34" s="111" customFormat="1" hidden="1">
      <c r="A105" s="111">
        <v>20210414</v>
      </c>
      <c r="B105" s="111">
        <v>822</v>
      </c>
      <c r="C105" s="111">
        <v>432</v>
      </c>
      <c r="D105" s="111">
        <v>711</v>
      </c>
      <c r="E105" s="111">
        <v>678</v>
      </c>
      <c r="F105" s="111">
        <v>667</v>
      </c>
      <c r="G105" s="111">
        <v>660</v>
      </c>
      <c r="H105" s="111">
        <v>662</v>
      </c>
      <c r="I105" s="111">
        <v>675</v>
      </c>
      <c r="J105" s="111">
        <v>679</v>
      </c>
      <c r="K105" s="111">
        <v>666</v>
      </c>
      <c r="L105" s="111">
        <v>645</v>
      </c>
      <c r="M105" s="111">
        <v>632</v>
      </c>
      <c r="N105" s="111">
        <v>520</v>
      </c>
      <c r="O105" s="111">
        <v>432</v>
      </c>
      <c r="P105" s="111">
        <v>451</v>
      </c>
      <c r="Q105" s="111">
        <v>488</v>
      </c>
      <c r="R105" s="111">
        <v>516</v>
      </c>
      <c r="S105" s="111">
        <v>560</v>
      </c>
      <c r="T105" s="111">
        <v>607</v>
      </c>
      <c r="U105" s="111">
        <v>672</v>
      </c>
      <c r="V105" s="111">
        <v>758</v>
      </c>
      <c r="W105" s="111">
        <v>822</v>
      </c>
      <c r="X105" s="111">
        <v>818</v>
      </c>
      <c r="Y105" s="111">
        <v>800</v>
      </c>
      <c r="Z105" s="111">
        <v>787</v>
      </c>
      <c r="AA105" s="111">
        <v>775</v>
      </c>
      <c r="AB105" s="111">
        <v>1</v>
      </c>
      <c r="AC105" s="111">
        <v>0</v>
      </c>
      <c r="AD105" s="111">
        <v>3</v>
      </c>
      <c r="AF105" s="111">
        <v>4</v>
      </c>
      <c r="AG105" s="111">
        <v>15</v>
      </c>
      <c r="AH105" s="111">
        <v>2021</v>
      </c>
    </row>
    <row r="106" spans="1:34" s="111" customFormat="1" hidden="1">
      <c r="A106" s="111">
        <v>20210415</v>
      </c>
      <c r="B106" s="111">
        <v>794</v>
      </c>
      <c r="C106" s="111">
        <v>481</v>
      </c>
      <c r="D106" s="111">
        <v>726</v>
      </c>
      <c r="E106" s="111">
        <v>696</v>
      </c>
      <c r="F106" s="111">
        <v>679</v>
      </c>
      <c r="G106" s="111">
        <v>665</v>
      </c>
      <c r="H106" s="111">
        <v>667</v>
      </c>
      <c r="I106" s="111">
        <v>687</v>
      </c>
      <c r="J106" s="111">
        <v>689</v>
      </c>
      <c r="K106" s="111">
        <v>598</v>
      </c>
      <c r="L106" s="111">
        <v>536</v>
      </c>
      <c r="M106" s="111">
        <v>522</v>
      </c>
      <c r="N106" s="111">
        <v>504</v>
      </c>
      <c r="O106" s="111">
        <v>481</v>
      </c>
      <c r="P106" s="111">
        <v>484</v>
      </c>
      <c r="Q106" s="111">
        <v>543</v>
      </c>
      <c r="R106" s="111">
        <v>558</v>
      </c>
      <c r="S106" s="111">
        <v>609</v>
      </c>
      <c r="T106" s="111">
        <v>671</v>
      </c>
      <c r="U106" s="111">
        <v>666</v>
      </c>
      <c r="V106" s="111">
        <v>711</v>
      </c>
      <c r="W106" s="111">
        <v>781</v>
      </c>
      <c r="X106" s="111">
        <v>794</v>
      </c>
      <c r="Y106" s="111">
        <v>777</v>
      </c>
      <c r="Z106" s="111">
        <v>754</v>
      </c>
      <c r="AA106" s="111">
        <v>723</v>
      </c>
      <c r="AB106" s="111">
        <v>1</v>
      </c>
      <c r="AC106" s="111">
        <v>0</v>
      </c>
      <c r="AD106" s="111">
        <v>4</v>
      </c>
      <c r="AF106" s="111">
        <v>5</v>
      </c>
      <c r="AG106" s="111">
        <v>14</v>
      </c>
      <c r="AH106" s="111">
        <v>2021</v>
      </c>
    </row>
    <row r="107" spans="1:34" s="111" customFormat="1" hidden="1">
      <c r="A107" s="111">
        <v>20210416</v>
      </c>
      <c r="B107" s="111">
        <v>744</v>
      </c>
      <c r="C107" s="111">
        <v>473</v>
      </c>
      <c r="D107" s="111">
        <v>674</v>
      </c>
      <c r="E107" s="111">
        <v>633</v>
      </c>
      <c r="F107" s="111">
        <v>609</v>
      </c>
      <c r="G107" s="111">
        <v>599</v>
      </c>
      <c r="H107" s="111">
        <v>602</v>
      </c>
      <c r="I107" s="111">
        <v>629</v>
      </c>
      <c r="J107" s="111">
        <v>645</v>
      </c>
      <c r="K107" s="111">
        <v>559</v>
      </c>
      <c r="L107" s="111">
        <v>523</v>
      </c>
      <c r="M107" s="111">
        <v>514</v>
      </c>
      <c r="N107" s="111">
        <v>514</v>
      </c>
      <c r="O107" s="111">
        <v>504</v>
      </c>
      <c r="P107" s="111">
        <v>473</v>
      </c>
      <c r="Q107" s="111">
        <v>510</v>
      </c>
      <c r="R107" s="111">
        <v>583</v>
      </c>
      <c r="S107" s="111">
        <v>614</v>
      </c>
      <c r="T107" s="111">
        <v>613</v>
      </c>
      <c r="U107" s="111">
        <v>667</v>
      </c>
      <c r="V107" s="111">
        <v>698</v>
      </c>
      <c r="W107" s="111">
        <v>733</v>
      </c>
      <c r="X107" s="111">
        <v>744</v>
      </c>
      <c r="Y107" s="111">
        <v>732</v>
      </c>
      <c r="Z107" s="111">
        <v>711</v>
      </c>
      <c r="AA107" s="111">
        <v>690</v>
      </c>
      <c r="AB107" s="111">
        <v>1</v>
      </c>
      <c r="AC107" s="111">
        <v>0</v>
      </c>
      <c r="AD107" s="111">
        <v>5</v>
      </c>
      <c r="AF107" s="111">
        <v>6</v>
      </c>
      <c r="AG107" s="111">
        <v>14</v>
      </c>
      <c r="AH107" s="111">
        <v>2021</v>
      </c>
    </row>
    <row r="108" spans="1:34" s="111" customFormat="1" hidden="1">
      <c r="A108" s="111">
        <v>20210417</v>
      </c>
      <c r="B108" s="111">
        <v>792</v>
      </c>
      <c r="C108" s="111">
        <v>371</v>
      </c>
      <c r="D108" s="111">
        <v>650</v>
      </c>
      <c r="E108" s="111">
        <v>615</v>
      </c>
      <c r="F108" s="111">
        <v>597</v>
      </c>
      <c r="G108" s="111">
        <v>589</v>
      </c>
      <c r="H108" s="111">
        <v>595</v>
      </c>
      <c r="I108" s="111">
        <v>622</v>
      </c>
      <c r="J108" s="111">
        <v>625</v>
      </c>
      <c r="K108" s="111">
        <v>549</v>
      </c>
      <c r="L108" s="111">
        <v>464</v>
      </c>
      <c r="M108" s="111">
        <v>371</v>
      </c>
      <c r="N108" s="111">
        <v>395</v>
      </c>
      <c r="O108" s="111">
        <v>401</v>
      </c>
      <c r="P108" s="111">
        <v>392</v>
      </c>
      <c r="Q108" s="111">
        <v>451</v>
      </c>
      <c r="R108" s="111">
        <v>461</v>
      </c>
      <c r="S108" s="111">
        <v>482</v>
      </c>
      <c r="T108" s="111">
        <v>559</v>
      </c>
      <c r="U108" s="111">
        <v>635</v>
      </c>
      <c r="V108" s="111">
        <v>725</v>
      </c>
      <c r="W108" s="111">
        <v>788</v>
      </c>
      <c r="X108" s="111">
        <v>792</v>
      </c>
      <c r="Y108" s="111">
        <v>785</v>
      </c>
      <c r="Z108" s="111">
        <v>771</v>
      </c>
      <c r="AA108" s="111">
        <v>754</v>
      </c>
      <c r="AB108" s="111">
        <v>1</v>
      </c>
      <c r="AC108" s="111">
        <v>1</v>
      </c>
      <c r="AD108" s="111">
        <v>6</v>
      </c>
      <c r="AF108" s="111">
        <v>5</v>
      </c>
      <c r="AG108" s="111">
        <v>14</v>
      </c>
      <c r="AH108" s="111">
        <v>2021</v>
      </c>
    </row>
    <row r="109" spans="1:34" s="111" customFormat="1" hidden="1">
      <c r="A109" s="111">
        <v>20210418</v>
      </c>
      <c r="B109" s="111">
        <v>768</v>
      </c>
      <c r="C109" s="111">
        <v>397</v>
      </c>
      <c r="D109" s="111">
        <v>710</v>
      </c>
      <c r="E109" s="111">
        <v>682</v>
      </c>
      <c r="F109" s="111">
        <v>668</v>
      </c>
      <c r="G109" s="111">
        <v>657</v>
      </c>
      <c r="H109" s="111">
        <v>659</v>
      </c>
      <c r="I109" s="111">
        <v>671</v>
      </c>
      <c r="J109" s="111">
        <v>643</v>
      </c>
      <c r="K109" s="111">
        <v>525</v>
      </c>
      <c r="L109" s="111">
        <v>449</v>
      </c>
      <c r="M109" s="111">
        <v>412</v>
      </c>
      <c r="N109" s="111">
        <v>405</v>
      </c>
      <c r="O109" s="111">
        <v>397</v>
      </c>
      <c r="P109" s="111">
        <v>399</v>
      </c>
      <c r="Q109" s="111">
        <v>423</v>
      </c>
      <c r="R109" s="111">
        <v>423</v>
      </c>
      <c r="S109" s="111">
        <v>473</v>
      </c>
      <c r="T109" s="111">
        <v>541</v>
      </c>
      <c r="U109" s="111">
        <v>628</v>
      </c>
      <c r="V109" s="111">
        <v>711</v>
      </c>
      <c r="W109" s="111">
        <v>758</v>
      </c>
      <c r="X109" s="111">
        <v>768</v>
      </c>
      <c r="Y109" s="111">
        <v>764</v>
      </c>
      <c r="Z109" s="111">
        <v>749</v>
      </c>
      <c r="AA109" s="111">
        <v>739</v>
      </c>
      <c r="AB109" s="111">
        <v>1</v>
      </c>
      <c r="AC109" s="111">
        <v>2</v>
      </c>
      <c r="AD109" s="111">
        <v>7</v>
      </c>
      <c r="AF109" s="111">
        <v>5</v>
      </c>
      <c r="AG109" s="111">
        <v>16</v>
      </c>
      <c r="AH109" s="111">
        <v>2021</v>
      </c>
    </row>
    <row r="110" spans="1:34" s="111" customFormat="1" hidden="1">
      <c r="A110" s="111">
        <v>20210419</v>
      </c>
      <c r="B110" s="111">
        <v>786</v>
      </c>
      <c r="C110" s="111">
        <v>458</v>
      </c>
      <c r="D110" s="111">
        <v>707</v>
      </c>
      <c r="E110" s="111">
        <v>686</v>
      </c>
      <c r="F110" s="111">
        <v>675</v>
      </c>
      <c r="G110" s="111">
        <v>664</v>
      </c>
      <c r="H110" s="111">
        <v>669</v>
      </c>
      <c r="I110" s="111">
        <v>686</v>
      </c>
      <c r="J110" s="111">
        <v>668</v>
      </c>
      <c r="K110" s="111">
        <v>561</v>
      </c>
      <c r="L110" s="111">
        <v>510</v>
      </c>
      <c r="M110" s="111">
        <v>488</v>
      </c>
      <c r="N110" s="111">
        <v>483</v>
      </c>
      <c r="O110" s="111">
        <v>468</v>
      </c>
      <c r="P110" s="111">
        <v>458</v>
      </c>
      <c r="Q110" s="111">
        <v>478</v>
      </c>
      <c r="R110" s="111">
        <v>509</v>
      </c>
      <c r="S110" s="111">
        <v>545</v>
      </c>
      <c r="T110" s="111">
        <v>600</v>
      </c>
      <c r="U110" s="111">
        <v>669</v>
      </c>
      <c r="V110" s="111">
        <v>715</v>
      </c>
      <c r="W110" s="111">
        <v>771</v>
      </c>
      <c r="X110" s="111">
        <v>786</v>
      </c>
      <c r="Y110" s="111">
        <v>785</v>
      </c>
      <c r="Z110" s="111">
        <v>767</v>
      </c>
      <c r="AA110" s="111">
        <v>756</v>
      </c>
      <c r="AB110" s="111">
        <v>1</v>
      </c>
      <c r="AC110" s="111">
        <v>0</v>
      </c>
      <c r="AD110" s="111">
        <v>1</v>
      </c>
      <c r="AF110" s="111">
        <v>5</v>
      </c>
      <c r="AG110" s="111">
        <v>16</v>
      </c>
      <c r="AH110" s="111">
        <v>2021</v>
      </c>
    </row>
    <row r="111" spans="1:34" s="111" customFormat="1" hidden="1">
      <c r="A111" s="111">
        <v>20210420</v>
      </c>
      <c r="B111" s="111">
        <v>769</v>
      </c>
      <c r="C111" s="111">
        <v>458</v>
      </c>
      <c r="D111" s="111">
        <v>717</v>
      </c>
      <c r="E111" s="111">
        <v>696</v>
      </c>
      <c r="F111" s="111">
        <v>681</v>
      </c>
      <c r="G111" s="111">
        <v>672</v>
      </c>
      <c r="H111" s="111">
        <v>672</v>
      </c>
      <c r="I111" s="111">
        <v>689</v>
      </c>
      <c r="J111" s="111">
        <v>675</v>
      </c>
      <c r="K111" s="111">
        <v>563</v>
      </c>
      <c r="L111" s="111">
        <v>514</v>
      </c>
      <c r="M111" s="111">
        <v>497</v>
      </c>
      <c r="N111" s="111">
        <v>488</v>
      </c>
      <c r="O111" s="111">
        <v>471</v>
      </c>
      <c r="P111" s="111">
        <v>458</v>
      </c>
      <c r="Q111" s="111">
        <v>485</v>
      </c>
      <c r="R111" s="111">
        <v>511</v>
      </c>
      <c r="S111" s="111">
        <v>561</v>
      </c>
      <c r="T111" s="111">
        <v>622</v>
      </c>
      <c r="U111" s="111">
        <v>655</v>
      </c>
      <c r="V111" s="111">
        <v>704</v>
      </c>
      <c r="W111" s="111">
        <v>761</v>
      </c>
      <c r="X111" s="111">
        <v>769</v>
      </c>
      <c r="Y111" s="111">
        <v>756</v>
      </c>
      <c r="Z111" s="111">
        <v>732</v>
      </c>
      <c r="AA111" s="111">
        <v>726</v>
      </c>
      <c r="AB111" s="111">
        <v>1</v>
      </c>
      <c r="AC111" s="111">
        <v>0</v>
      </c>
      <c r="AD111" s="111">
        <v>2</v>
      </c>
      <c r="AF111" s="111">
        <v>5</v>
      </c>
      <c r="AG111" s="111">
        <v>16</v>
      </c>
      <c r="AH111" s="111">
        <v>2021</v>
      </c>
    </row>
    <row r="112" spans="1:34" s="111" customFormat="1" hidden="1">
      <c r="A112" s="111">
        <v>20210421</v>
      </c>
      <c r="B112" s="111">
        <v>712</v>
      </c>
      <c r="C112" s="111">
        <v>467</v>
      </c>
      <c r="D112" s="111">
        <v>694</v>
      </c>
      <c r="E112" s="111">
        <v>663</v>
      </c>
      <c r="F112" s="111">
        <v>655</v>
      </c>
      <c r="G112" s="111">
        <v>650</v>
      </c>
      <c r="H112" s="111">
        <v>643</v>
      </c>
      <c r="I112" s="111">
        <v>654</v>
      </c>
      <c r="J112" s="111">
        <v>636</v>
      </c>
      <c r="K112" s="111">
        <v>553</v>
      </c>
      <c r="L112" s="111">
        <v>537</v>
      </c>
      <c r="M112" s="111">
        <v>535</v>
      </c>
      <c r="N112" s="111">
        <v>515</v>
      </c>
      <c r="O112" s="111">
        <v>467</v>
      </c>
      <c r="P112" s="111">
        <v>474</v>
      </c>
      <c r="Q112" s="111">
        <v>517</v>
      </c>
      <c r="R112" s="111">
        <v>520</v>
      </c>
      <c r="S112" s="111">
        <v>568</v>
      </c>
      <c r="T112" s="111">
        <v>623</v>
      </c>
      <c r="U112" s="111">
        <v>669</v>
      </c>
      <c r="V112" s="111">
        <v>690</v>
      </c>
      <c r="W112" s="111">
        <v>709</v>
      </c>
      <c r="X112" s="111">
        <v>712</v>
      </c>
      <c r="Y112" s="111">
        <v>695</v>
      </c>
      <c r="Z112" s="111">
        <v>681</v>
      </c>
      <c r="AA112" s="111">
        <v>658</v>
      </c>
      <c r="AB112" s="111">
        <v>1</v>
      </c>
      <c r="AC112" s="111">
        <v>0</v>
      </c>
      <c r="AD112" s="111">
        <v>3</v>
      </c>
      <c r="AF112" s="111">
        <v>7</v>
      </c>
      <c r="AG112" s="111">
        <v>13</v>
      </c>
      <c r="AH112" s="111">
        <v>2021</v>
      </c>
    </row>
    <row r="113" spans="1:34" s="111" customFormat="1" hidden="1">
      <c r="A113" s="111">
        <v>20210422</v>
      </c>
      <c r="B113" s="111">
        <v>699</v>
      </c>
      <c r="C113" s="111">
        <v>523</v>
      </c>
      <c r="D113" s="111">
        <v>617</v>
      </c>
      <c r="E113" s="111">
        <v>591</v>
      </c>
      <c r="F113" s="111">
        <v>571</v>
      </c>
      <c r="G113" s="111">
        <v>558</v>
      </c>
      <c r="H113" s="111">
        <v>561</v>
      </c>
      <c r="I113" s="111">
        <v>574</v>
      </c>
      <c r="J113" s="111">
        <v>578</v>
      </c>
      <c r="K113" s="111">
        <v>558</v>
      </c>
      <c r="L113" s="111">
        <v>563</v>
      </c>
      <c r="M113" s="111">
        <v>540</v>
      </c>
      <c r="N113" s="111">
        <v>523</v>
      </c>
      <c r="O113" s="111">
        <v>553</v>
      </c>
      <c r="P113" s="111">
        <v>532</v>
      </c>
      <c r="Q113" s="111">
        <v>545</v>
      </c>
      <c r="R113" s="111">
        <v>563</v>
      </c>
      <c r="S113" s="111">
        <v>575</v>
      </c>
      <c r="T113" s="111">
        <v>606</v>
      </c>
      <c r="U113" s="111">
        <v>657</v>
      </c>
      <c r="V113" s="111">
        <v>688</v>
      </c>
      <c r="W113" s="111">
        <v>699</v>
      </c>
      <c r="X113" s="111">
        <v>693</v>
      </c>
      <c r="Y113" s="111">
        <v>682</v>
      </c>
      <c r="Z113" s="111">
        <v>663</v>
      </c>
      <c r="AA113" s="111">
        <v>643</v>
      </c>
      <c r="AB113" s="111">
        <v>1</v>
      </c>
      <c r="AC113" s="111">
        <v>0</v>
      </c>
      <c r="AD113" s="111">
        <v>4</v>
      </c>
      <c r="AF113" s="111">
        <v>9</v>
      </c>
      <c r="AG113" s="111">
        <v>11</v>
      </c>
      <c r="AH113" s="111">
        <v>2021</v>
      </c>
    </row>
    <row r="114" spans="1:34" s="111" customFormat="1" hidden="1">
      <c r="A114" s="111">
        <v>20210423</v>
      </c>
      <c r="B114" s="111">
        <v>703</v>
      </c>
      <c r="C114" s="111">
        <v>444</v>
      </c>
      <c r="D114" s="111">
        <v>605</v>
      </c>
      <c r="E114" s="111">
        <v>575</v>
      </c>
      <c r="F114" s="111">
        <v>553</v>
      </c>
      <c r="G114" s="111">
        <v>541</v>
      </c>
      <c r="H114" s="111">
        <v>544</v>
      </c>
      <c r="I114" s="111">
        <v>561</v>
      </c>
      <c r="J114" s="111">
        <v>580</v>
      </c>
      <c r="K114" s="111">
        <v>589</v>
      </c>
      <c r="L114" s="111">
        <v>590</v>
      </c>
      <c r="M114" s="111">
        <v>570</v>
      </c>
      <c r="N114" s="111">
        <v>543</v>
      </c>
      <c r="O114" s="111">
        <v>454</v>
      </c>
      <c r="P114" s="111">
        <v>444</v>
      </c>
      <c r="Q114" s="111">
        <v>497</v>
      </c>
      <c r="R114" s="111">
        <v>538</v>
      </c>
      <c r="S114" s="111">
        <v>597</v>
      </c>
      <c r="T114" s="111">
        <v>635</v>
      </c>
      <c r="U114" s="111">
        <v>658</v>
      </c>
      <c r="V114" s="111">
        <v>678</v>
      </c>
      <c r="W114" s="111">
        <v>697</v>
      </c>
      <c r="X114" s="111">
        <v>703</v>
      </c>
      <c r="Y114" s="111">
        <v>691</v>
      </c>
      <c r="Z114" s="111">
        <v>675</v>
      </c>
      <c r="AA114" s="111">
        <v>647</v>
      </c>
      <c r="AB114" s="111">
        <v>1</v>
      </c>
      <c r="AC114" s="111">
        <v>0</v>
      </c>
      <c r="AD114" s="111">
        <v>5</v>
      </c>
      <c r="AF114" s="111">
        <v>9</v>
      </c>
      <c r="AG114" s="111">
        <v>13</v>
      </c>
      <c r="AH114" s="111">
        <v>2021</v>
      </c>
    </row>
    <row r="115" spans="1:34" s="111" customFormat="1" hidden="1">
      <c r="A115" s="111">
        <v>20210424</v>
      </c>
      <c r="B115" s="111">
        <v>712</v>
      </c>
      <c r="C115" s="111">
        <v>493</v>
      </c>
      <c r="D115" s="111">
        <v>605</v>
      </c>
      <c r="E115" s="111">
        <v>577</v>
      </c>
      <c r="F115" s="111">
        <v>558</v>
      </c>
      <c r="G115" s="111">
        <v>550</v>
      </c>
      <c r="H115" s="111">
        <v>550</v>
      </c>
      <c r="I115" s="111">
        <v>561</v>
      </c>
      <c r="J115" s="111">
        <v>566</v>
      </c>
      <c r="K115" s="111">
        <v>558</v>
      </c>
      <c r="L115" s="111">
        <v>566</v>
      </c>
      <c r="M115" s="111">
        <v>546</v>
      </c>
      <c r="N115" s="111">
        <v>541</v>
      </c>
      <c r="O115" s="111">
        <v>493</v>
      </c>
      <c r="P115" s="111">
        <v>496</v>
      </c>
      <c r="Q115" s="111">
        <v>498</v>
      </c>
      <c r="R115" s="111">
        <v>500</v>
      </c>
      <c r="S115" s="111">
        <v>532</v>
      </c>
      <c r="T115" s="111">
        <v>574</v>
      </c>
      <c r="U115" s="111">
        <v>632</v>
      </c>
      <c r="V115" s="111">
        <v>672</v>
      </c>
      <c r="W115" s="111">
        <v>699</v>
      </c>
      <c r="X115" s="111">
        <v>712</v>
      </c>
      <c r="Y115" s="111">
        <v>703</v>
      </c>
      <c r="Z115" s="111">
        <v>685</v>
      </c>
      <c r="AA115" s="111">
        <v>668</v>
      </c>
      <c r="AB115" s="111">
        <v>1</v>
      </c>
      <c r="AC115" s="111">
        <v>1</v>
      </c>
      <c r="AD115" s="111">
        <v>6</v>
      </c>
      <c r="AF115" s="111">
        <v>8</v>
      </c>
      <c r="AG115" s="111">
        <v>13</v>
      </c>
      <c r="AH115" s="111">
        <v>2021</v>
      </c>
    </row>
    <row r="116" spans="1:34" s="111" customFormat="1" hidden="1">
      <c r="A116" s="111">
        <v>20210425</v>
      </c>
      <c r="B116" s="111">
        <v>711</v>
      </c>
      <c r="C116" s="111">
        <v>409</v>
      </c>
      <c r="D116" s="111">
        <v>628</v>
      </c>
      <c r="E116" s="111">
        <v>607</v>
      </c>
      <c r="F116" s="111">
        <v>588</v>
      </c>
      <c r="G116" s="111">
        <v>579</v>
      </c>
      <c r="H116" s="111">
        <v>576</v>
      </c>
      <c r="I116" s="111">
        <v>593</v>
      </c>
      <c r="J116" s="111">
        <v>572</v>
      </c>
      <c r="K116" s="111">
        <v>482</v>
      </c>
      <c r="L116" s="111">
        <v>439</v>
      </c>
      <c r="M116" s="111">
        <v>422</v>
      </c>
      <c r="N116" s="111">
        <v>417</v>
      </c>
      <c r="O116" s="111">
        <v>409</v>
      </c>
      <c r="P116" s="111">
        <v>409</v>
      </c>
      <c r="Q116" s="111">
        <v>417</v>
      </c>
      <c r="R116" s="111">
        <v>466</v>
      </c>
      <c r="S116" s="111">
        <v>510</v>
      </c>
      <c r="T116" s="111">
        <v>556</v>
      </c>
      <c r="U116" s="111">
        <v>613</v>
      </c>
      <c r="V116" s="111">
        <v>660</v>
      </c>
      <c r="W116" s="111">
        <v>697</v>
      </c>
      <c r="X116" s="111">
        <v>711</v>
      </c>
      <c r="Y116" s="111">
        <v>703</v>
      </c>
      <c r="Z116" s="111">
        <v>686</v>
      </c>
      <c r="AA116" s="111">
        <v>670</v>
      </c>
      <c r="AB116" s="111">
        <v>1</v>
      </c>
      <c r="AC116" s="111">
        <v>2</v>
      </c>
      <c r="AD116" s="111">
        <v>7</v>
      </c>
      <c r="AF116" s="111">
        <v>8</v>
      </c>
      <c r="AG116" s="111">
        <v>15</v>
      </c>
      <c r="AH116" s="111">
        <v>2021</v>
      </c>
    </row>
    <row r="117" spans="1:34" s="111" customFormat="1" hidden="1">
      <c r="A117" s="111">
        <v>20210426</v>
      </c>
      <c r="B117" s="111">
        <v>745</v>
      </c>
      <c r="C117" s="111">
        <v>449</v>
      </c>
      <c r="D117" s="111">
        <v>624</v>
      </c>
      <c r="E117" s="111">
        <v>599</v>
      </c>
      <c r="F117" s="111">
        <v>581</v>
      </c>
      <c r="G117" s="111">
        <v>577</v>
      </c>
      <c r="H117" s="111">
        <v>581</v>
      </c>
      <c r="I117" s="111">
        <v>598</v>
      </c>
      <c r="J117" s="111">
        <v>586</v>
      </c>
      <c r="K117" s="111">
        <v>529</v>
      </c>
      <c r="L117" s="111">
        <v>514</v>
      </c>
      <c r="M117" s="111">
        <v>490</v>
      </c>
      <c r="N117" s="111">
        <v>474</v>
      </c>
      <c r="O117" s="111">
        <v>457</v>
      </c>
      <c r="P117" s="111">
        <v>449</v>
      </c>
      <c r="Q117" s="111">
        <v>473</v>
      </c>
      <c r="R117" s="111">
        <v>501</v>
      </c>
      <c r="S117" s="111">
        <v>539</v>
      </c>
      <c r="T117" s="111">
        <v>599</v>
      </c>
      <c r="U117" s="111">
        <v>663</v>
      </c>
      <c r="V117" s="111">
        <v>699</v>
      </c>
      <c r="W117" s="111">
        <v>739</v>
      </c>
      <c r="X117" s="111">
        <v>745</v>
      </c>
      <c r="Y117" s="111">
        <v>735</v>
      </c>
      <c r="Z117" s="111">
        <v>714</v>
      </c>
      <c r="AA117" s="111">
        <v>695</v>
      </c>
      <c r="AB117" s="111">
        <v>1</v>
      </c>
      <c r="AC117" s="111">
        <v>0</v>
      </c>
      <c r="AD117" s="111">
        <v>1</v>
      </c>
      <c r="AF117" s="111">
        <v>7</v>
      </c>
      <c r="AG117" s="111">
        <v>15</v>
      </c>
      <c r="AH117" s="111">
        <v>2021</v>
      </c>
    </row>
    <row r="118" spans="1:34" s="111" customFormat="1" hidden="1">
      <c r="A118" s="111">
        <v>20210427</v>
      </c>
      <c r="B118" s="111">
        <v>708</v>
      </c>
      <c r="C118" s="111">
        <v>500</v>
      </c>
      <c r="D118" s="111">
        <v>654</v>
      </c>
      <c r="E118" s="111">
        <v>625</v>
      </c>
      <c r="F118" s="111">
        <v>605</v>
      </c>
      <c r="G118" s="111">
        <v>587</v>
      </c>
      <c r="H118" s="111">
        <v>593</v>
      </c>
      <c r="I118" s="111">
        <v>605</v>
      </c>
      <c r="J118" s="111">
        <v>589</v>
      </c>
      <c r="K118" s="111">
        <v>533</v>
      </c>
      <c r="L118" s="111">
        <v>574</v>
      </c>
      <c r="M118" s="111">
        <v>599</v>
      </c>
      <c r="N118" s="111">
        <v>571</v>
      </c>
      <c r="O118" s="111">
        <v>528</v>
      </c>
      <c r="P118" s="111">
        <v>508</v>
      </c>
      <c r="Q118" s="111">
        <v>500</v>
      </c>
      <c r="R118" s="111">
        <v>618</v>
      </c>
      <c r="S118" s="111">
        <v>653</v>
      </c>
      <c r="T118" s="111">
        <v>657</v>
      </c>
      <c r="U118" s="111">
        <v>678</v>
      </c>
      <c r="V118" s="111">
        <v>695</v>
      </c>
      <c r="W118" s="111">
        <v>708</v>
      </c>
      <c r="X118" s="111">
        <v>693</v>
      </c>
      <c r="Y118" s="111">
        <v>685</v>
      </c>
      <c r="Z118" s="111">
        <v>664</v>
      </c>
      <c r="AA118" s="111">
        <v>647</v>
      </c>
      <c r="AB118" s="111">
        <v>1</v>
      </c>
      <c r="AC118" s="111">
        <v>0</v>
      </c>
      <c r="AD118" s="111">
        <v>2</v>
      </c>
      <c r="AF118" s="111">
        <v>7</v>
      </c>
      <c r="AG118" s="111">
        <v>8</v>
      </c>
      <c r="AH118" s="111">
        <v>2021</v>
      </c>
    </row>
    <row r="119" spans="1:34" s="111" customFormat="1" hidden="1">
      <c r="A119" s="111">
        <v>20210428</v>
      </c>
      <c r="B119" s="111">
        <v>718</v>
      </c>
      <c r="C119" s="111">
        <v>478</v>
      </c>
      <c r="D119" s="111">
        <v>603</v>
      </c>
      <c r="E119" s="111">
        <v>574</v>
      </c>
      <c r="F119" s="111">
        <v>556</v>
      </c>
      <c r="G119" s="111">
        <v>544</v>
      </c>
      <c r="H119" s="111">
        <v>549</v>
      </c>
      <c r="I119" s="111">
        <v>565</v>
      </c>
      <c r="J119" s="111">
        <v>572</v>
      </c>
      <c r="K119" s="111">
        <v>561</v>
      </c>
      <c r="L119" s="111">
        <v>599</v>
      </c>
      <c r="M119" s="111">
        <v>545</v>
      </c>
      <c r="N119" s="111">
        <v>563</v>
      </c>
      <c r="O119" s="111">
        <v>567</v>
      </c>
      <c r="P119" s="111">
        <v>478</v>
      </c>
      <c r="Q119" s="111">
        <v>526</v>
      </c>
      <c r="R119" s="111">
        <v>577</v>
      </c>
      <c r="S119" s="111">
        <v>565</v>
      </c>
      <c r="T119" s="111">
        <v>639</v>
      </c>
      <c r="U119" s="111">
        <v>685</v>
      </c>
      <c r="V119" s="111">
        <v>690</v>
      </c>
      <c r="W119" s="111">
        <v>711</v>
      </c>
      <c r="X119" s="111">
        <v>718</v>
      </c>
      <c r="Y119" s="111">
        <v>703</v>
      </c>
      <c r="Z119" s="111">
        <v>679</v>
      </c>
      <c r="AA119" s="111">
        <v>656</v>
      </c>
      <c r="AB119" s="111">
        <v>1</v>
      </c>
      <c r="AC119" s="111">
        <v>0</v>
      </c>
      <c r="AD119" s="111">
        <v>3</v>
      </c>
      <c r="AF119" s="111">
        <v>8</v>
      </c>
      <c r="AG119" s="111">
        <v>14</v>
      </c>
      <c r="AH119" s="111">
        <v>2021</v>
      </c>
    </row>
    <row r="120" spans="1:34" s="111" customFormat="1" hidden="1">
      <c r="A120" s="111">
        <v>20210429</v>
      </c>
      <c r="B120" s="111">
        <v>724</v>
      </c>
      <c r="C120" s="111">
        <v>463</v>
      </c>
      <c r="D120" s="111">
        <v>614</v>
      </c>
      <c r="E120" s="111">
        <v>584</v>
      </c>
      <c r="F120" s="111">
        <v>565</v>
      </c>
      <c r="G120" s="111">
        <v>556</v>
      </c>
      <c r="H120" s="111">
        <v>561</v>
      </c>
      <c r="I120" s="111">
        <v>575</v>
      </c>
      <c r="J120" s="111">
        <v>588</v>
      </c>
      <c r="K120" s="111">
        <v>594</v>
      </c>
      <c r="L120" s="111">
        <v>539</v>
      </c>
      <c r="M120" s="111">
        <v>477</v>
      </c>
      <c r="N120" s="111">
        <v>479</v>
      </c>
      <c r="O120" s="111">
        <v>471</v>
      </c>
      <c r="P120" s="111">
        <v>463</v>
      </c>
      <c r="Q120" s="111">
        <v>487</v>
      </c>
      <c r="R120" s="111">
        <v>518</v>
      </c>
      <c r="S120" s="111">
        <v>560</v>
      </c>
      <c r="T120" s="111">
        <v>615</v>
      </c>
      <c r="U120" s="111">
        <v>665</v>
      </c>
      <c r="V120" s="111">
        <v>689</v>
      </c>
      <c r="W120" s="111">
        <v>715</v>
      </c>
      <c r="X120" s="111">
        <v>724</v>
      </c>
      <c r="Y120" s="111">
        <v>713</v>
      </c>
      <c r="Z120" s="111">
        <v>689</v>
      </c>
      <c r="AA120" s="111">
        <v>651</v>
      </c>
      <c r="AB120" s="111">
        <v>1</v>
      </c>
      <c r="AC120" s="111">
        <v>0</v>
      </c>
      <c r="AD120" s="111">
        <v>4</v>
      </c>
      <c r="AF120" s="111">
        <v>7</v>
      </c>
      <c r="AG120" s="111">
        <v>15</v>
      </c>
      <c r="AH120" s="111">
        <v>2021</v>
      </c>
    </row>
    <row r="121" spans="1:34" s="111" customFormat="1" hidden="1">
      <c r="A121" s="111">
        <v>20210430</v>
      </c>
      <c r="B121" s="111">
        <v>704</v>
      </c>
      <c r="C121" s="111">
        <v>449</v>
      </c>
      <c r="D121" s="111">
        <v>617</v>
      </c>
      <c r="E121" s="111">
        <v>601</v>
      </c>
      <c r="F121" s="111">
        <v>583</v>
      </c>
      <c r="G121" s="111">
        <v>567</v>
      </c>
      <c r="H121" s="111">
        <v>558</v>
      </c>
      <c r="I121" s="111">
        <v>573</v>
      </c>
      <c r="J121" s="111">
        <v>561</v>
      </c>
      <c r="K121" s="111">
        <v>504</v>
      </c>
      <c r="L121" s="111">
        <v>481</v>
      </c>
      <c r="M121" s="111">
        <v>471</v>
      </c>
      <c r="N121" s="111">
        <v>473</v>
      </c>
      <c r="O121" s="111">
        <v>456</v>
      </c>
      <c r="P121" s="111">
        <v>449</v>
      </c>
      <c r="Q121" s="111">
        <v>480</v>
      </c>
      <c r="R121" s="111">
        <v>510</v>
      </c>
      <c r="S121" s="111">
        <v>553</v>
      </c>
      <c r="T121" s="111">
        <v>606</v>
      </c>
      <c r="U121" s="111">
        <v>667</v>
      </c>
      <c r="V121" s="111">
        <v>697</v>
      </c>
      <c r="W121" s="111">
        <v>704</v>
      </c>
      <c r="X121" s="111">
        <v>701</v>
      </c>
      <c r="Y121" s="111">
        <v>687</v>
      </c>
      <c r="Z121" s="111">
        <v>675</v>
      </c>
      <c r="AA121" s="111">
        <v>669</v>
      </c>
      <c r="AB121" s="111">
        <v>1</v>
      </c>
      <c r="AC121" s="111">
        <v>0</v>
      </c>
      <c r="AD121" s="111">
        <v>5</v>
      </c>
      <c r="AF121" s="111">
        <v>6</v>
      </c>
      <c r="AG121" s="111">
        <v>16</v>
      </c>
      <c r="AH121" s="111">
        <v>2021</v>
      </c>
    </row>
    <row r="122" spans="1:34" s="111" customFormat="1" hidden="1">
      <c r="A122" s="111">
        <v>20210501</v>
      </c>
      <c r="B122" s="111">
        <v>727</v>
      </c>
      <c r="C122" s="111">
        <v>396</v>
      </c>
      <c r="D122" s="111">
        <v>629</v>
      </c>
      <c r="E122" s="111">
        <v>602</v>
      </c>
      <c r="F122" s="111">
        <v>581</v>
      </c>
      <c r="G122" s="111">
        <v>584</v>
      </c>
      <c r="H122" s="111">
        <v>589</v>
      </c>
      <c r="I122" s="111">
        <v>584</v>
      </c>
      <c r="J122" s="111">
        <v>571</v>
      </c>
      <c r="K122" s="111">
        <v>525</v>
      </c>
      <c r="L122" s="111">
        <v>539</v>
      </c>
      <c r="M122" s="111">
        <v>557</v>
      </c>
      <c r="N122" s="111">
        <v>532</v>
      </c>
      <c r="O122" s="111">
        <v>396</v>
      </c>
      <c r="P122" s="111">
        <v>425</v>
      </c>
      <c r="Q122" s="111">
        <v>471</v>
      </c>
      <c r="R122" s="111">
        <v>481</v>
      </c>
      <c r="S122" s="111">
        <v>448</v>
      </c>
      <c r="T122" s="111">
        <v>533</v>
      </c>
      <c r="U122" s="111">
        <v>620</v>
      </c>
      <c r="V122" s="111">
        <v>673</v>
      </c>
      <c r="W122" s="111">
        <v>716</v>
      </c>
      <c r="X122" s="111">
        <v>727</v>
      </c>
      <c r="Y122" s="111">
        <v>725</v>
      </c>
      <c r="Z122" s="111">
        <v>711</v>
      </c>
      <c r="AA122" s="111">
        <v>696</v>
      </c>
      <c r="AB122" s="111">
        <v>1</v>
      </c>
      <c r="AC122" s="111">
        <v>1</v>
      </c>
      <c r="AD122" s="111">
        <v>6</v>
      </c>
      <c r="AF122" s="111">
        <v>9</v>
      </c>
      <c r="AG122" s="111">
        <v>12</v>
      </c>
      <c r="AH122" s="111">
        <v>2021</v>
      </c>
    </row>
    <row r="123" spans="1:34" s="111" customFormat="1" hidden="1">
      <c r="A123" s="111">
        <v>20210502</v>
      </c>
      <c r="B123" s="111">
        <v>730</v>
      </c>
      <c r="C123" s="111">
        <v>393</v>
      </c>
      <c r="D123" s="111">
        <v>661</v>
      </c>
      <c r="E123" s="111">
        <v>633</v>
      </c>
      <c r="F123" s="111">
        <v>610</v>
      </c>
      <c r="G123" s="111">
        <v>594</v>
      </c>
      <c r="H123" s="111">
        <v>588</v>
      </c>
      <c r="I123" s="111">
        <v>589</v>
      </c>
      <c r="J123" s="111">
        <v>556</v>
      </c>
      <c r="K123" s="111">
        <v>473</v>
      </c>
      <c r="L123" s="111">
        <v>435</v>
      </c>
      <c r="M123" s="111">
        <v>431</v>
      </c>
      <c r="N123" s="111">
        <v>393</v>
      </c>
      <c r="O123" s="111">
        <v>444</v>
      </c>
      <c r="P123" s="111">
        <v>438</v>
      </c>
      <c r="Q123" s="111">
        <v>414</v>
      </c>
      <c r="R123" s="111">
        <v>420</v>
      </c>
      <c r="S123" s="111">
        <v>467</v>
      </c>
      <c r="T123" s="111">
        <v>527</v>
      </c>
      <c r="U123" s="111">
        <v>610</v>
      </c>
      <c r="V123" s="111">
        <v>657</v>
      </c>
      <c r="W123" s="111">
        <v>704</v>
      </c>
      <c r="X123" s="111">
        <v>730</v>
      </c>
      <c r="Y123" s="111">
        <v>728</v>
      </c>
      <c r="Z123" s="111">
        <v>716</v>
      </c>
      <c r="AA123" s="111">
        <v>698</v>
      </c>
      <c r="AB123" s="111">
        <v>1</v>
      </c>
      <c r="AC123" s="111">
        <v>2</v>
      </c>
      <c r="AD123" s="111">
        <v>7</v>
      </c>
      <c r="AF123" s="111">
        <v>9</v>
      </c>
      <c r="AG123" s="111">
        <v>15</v>
      </c>
      <c r="AH123" s="111">
        <v>2021</v>
      </c>
    </row>
    <row r="124" spans="1:34" s="111" customFormat="1" hidden="1">
      <c r="A124" s="111">
        <v>20210503</v>
      </c>
      <c r="B124" s="111">
        <v>707</v>
      </c>
      <c r="C124" s="111">
        <v>452</v>
      </c>
      <c r="D124" s="111">
        <v>649</v>
      </c>
      <c r="E124" s="111">
        <v>620</v>
      </c>
      <c r="F124" s="111">
        <v>602</v>
      </c>
      <c r="G124" s="111">
        <v>597</v>
      </c>
      <c r="H124" s="111">
        <v>606</v>
      </c>
      <c r="I124" s="111">
        <v>619</v>
      </c>
      <c r="J124" s="111">
        <v>591</v>
      </c>
      <c r="K124" s="111">
        <v>506</v>
      </c>
      <c r="L124" s="111">
        <v>481</v>
      </c>
      <c r="M124" s="111">
        <v>467</v>
      </c>
      <c r="N124" s="111">
        <v>470</v>
      </c>
      <c r="O124" s="111">
        <v>456</v>
      </c>
      <c r="P124" s="111">
        <v>452</v>
      </c>
      <c r="Q124" s="111">
        <v>484</v>
      </c>
      <c r="R124" s="111">
        <v>505</v>
      </c>
      <c r="S124" s="111">
        <v>583</v>
      </c>
      <c r="T124" s="111">
        <v>626</v>
      </c>
      <c r="U124" s="111">
        <v>631</v>
      </c>
      <c r="V124" s="111">
        <v>675</v>
      </c>
      <c r="W124" s="111">
        <v>707</v>
      </c>
      <c r="X124" s="111">
        <v>706</v>
      </c>
      <c r="Y124" s="111">
        <v>688</v>
      </c>
      <c r="Z124" s="111">
        <v>670</v>
      </c>
      <c r="AA124" s="111">
        <v>652</v>
      </c>
      <c r="AB124" s="111">
        <v>1</v>
      </c>
      <c r="AC124" s="111">
        <v>0</v>
      </c>
      <c r="AD124" s="111">
        <v>1</v>
      </c>
      <c r="AF124" s="111">
        <v>10</v>
      </c>
      <c r="AG124" s="111">
        <v>15</v>
      </c>
      <c r="AH124" s="111">
        <v>2021</v>
      </c>
    </row>
    <row r="125" spans="1:34" s="111" customFormat="1" hidden="1">
      <c r="A125" s="111">
        <v>20210504</v>
      </c>
      <c r="B125" s="111">
        <v>727</v>
      </c>
      <c r="C125" s="111">
        <v>527</v>
      </c>
      <c r="D125" s="111">
        <v>599</v>
      </c>
      <c r="E125" s="111">
        <v>565</v>
      </c>
      <c r="F125" s="111">
        <v>540</v>
      </c>
      <c r="G125" s="111">
        <v>527</v>
      </c>
      <c r="H125" s="111">
        <v>529</v>
      </c>
      <c r="I125" s="111">
        <v>539</v>
      </c>
      <c r="J125" s="111">
        <v>546</v>
      </c>
      <c r="K125" s="111">
        <v>581</v>
      </c>
      <c r="L125" s="111">
        <v>583</v>
      </c>
      <c r="M125" s="111">
        <v>622</v>
      </c>
      <c r="N125" s="111">
        <v>665</v>
      </c>
      <c r="O125" s="111">
        <v>650</v>
      </c>
      <c r="P125" s="111">
        <v>627</v>
      </c>
      <c r="Q125" s="111">
        <v>674</v>
      </c>
      <c r="R125" s="111">
        <v>700</v>
      </c>
      <c r="S125" s="111">
        <v>720</v>
      </c>
      <c r="T125" s="111">
        <v>723</v>
      </c>
      <c r="U125" s="111">
        <v>727</v>
      </c>
      <c r="V125" s="111">
        <v>717</v>
      </c>
      <c r="W125" s="111">
        <v>712</v>
      </c>
      <c r="X125" s="111">
        <v>703</v>
      </c>
      <c r="Y125" s="111">
        <v>672</v>
      </c>
      <c r="Z125" s="111">
        <v>648</v>
      </c>
      <c r="AA125" s="111">
        <v>624</v>
      </c>
      <c r="AB125" s="111">
        <v>1</v>
      </c>
      <c r="AC125" s="111">
        <v>0</v>
      </c>
      <c r="AD125" s="111">
        <v>2</v>
      </c>
      <c r="AF125" s="111">
        <v>13</v>
      </c>
      <c r="AG125" s="111">
        <v>2</v>
      </c>
      <c r="AH125" s="111">
        <v>2021</v>
      </c>
    </row>
    <row r="126" spans="1:34" s="111" customFormat="1" hidden="1">
      <c r="A126" s="111">
        <v>20210505</v>
      </c>
      <c r="B126" s="111">
        <v>705</v>
      </c>
      <c r="C126" s="111">
        <v>391</v>
      </c>
      <c r="D126" s="111">
        <v>586</v>
      </c>
      <c r="E126" s="111">
        <v>561</v>
      </c>
      <c r="F126" s="111">
        <v>542</v>
      </c>
      <c r="G126" s="111">
        <v>536</v>
      </c>
      <c r="H126" s="111">
        <v>543</v>
      </c>
      <c r="I126" s="111">
        <v>552</v>
      </c>
      <c r="J126" s="111">
        <v>538</v>
      </c>
      <c r="K126" s="111">
        <v>505</v>
      </c>
      <c r="L126" s="111">
        <v>426</v>
      </c>
      <c r="M126" s="111">
        <v>409</v>
      </c>
      <c r="N126" s="111">
        <v>414</v>
      </c>
      <c r="O126" s="111">
        <v>394</v>
      </c>
      <c r="P126" s="111">
        <v>391</v>
      </c>
      <c r="Q126" s="111">
        <v>409</v>
      </c>
      <c r="R126" s="111">
        <v>433</v>
      </c>
      <c r="S126" s="111">
        <v>477</v>
      </c>
      <c r="T126" s="111">
        <v>536</v>
      </c>
      <c r="U126" s="111">
        <v>601</v>
      </c>
      <c r="V126" s="111">
        <v>640</v>
      </c>
      <c r="W126" s="111">
        <v>681</v>
      </c>
      <c r="X126" s="111">
        <v>705</v>
      </c>
      <c r="Y126" s="111">
        <v>700</v>
      </c>
      <c r="Z126" s="111">
        <v>680</v>
      </c>
      <c r="AA126" s="111">
        <v>660</v>
      </c>
      <c r="AB126" s="111">
        <v>1</v>
      </c>
      <c r="AC126" s="111">
        <v>3</v>
      </c>
      <c r="AD126" s="111">
        <v>3</v>
      </c>
      <c r="AE126" s="111" t="s">
        <v>125</v>
      </c>
      <c r="AF126" s="111">
        <v>11</v>
      </c>
      <c r="AG126" s="111">
        <v>16</v>
      </c>
      <c r="AH126" s="111">
        <v>2021</v>
      </c>
    </row>
    <row r="127" spans="1:34" s="111" customFormat="1" hidden="1">
      <c r="A127" s="111">
        <v>20210506</v>
      </c>
      <c r="B127" s="111">
        <v>700</v>
      </c>
      <c r="C127" s="111">
        <v>451</v>
      </c>
      <c r="D127" s="111">
        <v>621</v>
      </c>
      <c r="E127" s="111">
        <v>594</v>
      </c>
      <c r="F127" s="111">
        <v>580</v>
      </c>
      <c r="G127" s="111">
        <v>578</v>
      </c>
      <c r="H127" s="111">
        <v>584</v>
      </c>
      <c r="I127" s="111">
        <v>593</v>
      </c>
      <c r="J127" s="111">
        <v>568</v>
      </c>
      <c r="K127" s="111">
        <v>493</v>
      </c>
      <c r="L127" s="111">
        <v>475</v>
      </c>
      <c r="M127" s="111">
        <v>460</v>
      </c>
      <c r="N127" s="111">
        <v>461</v>
      </c>
      <c r="O127" s="111">
        <v>451</v>
      </c>
      <c r="P127" s="111">
        <v>472</v>
      </c>
      <c r="Q127" s="111">
        <v>473</v>
      </c>
      <c r="R127" s="111">
        <v>518</v>
      </c>
      <c r="S127" s="111">
        <v>563</v>
      </c>
      <c r="T127" s="111">
        <v>599</v>
      </c>
      <c r="U127" s="111">
        <v>669</v>
      </c>
      <c r="V127" s="111">
        <v>698</v>
      </c>
      <c r="W127" s="111">
        <v>700</v>
      </c>
      <c r="X127" s="111">
        <v>699</v>
      </c>
      <c r="Y127" s="111">
        <v>682</v>
      </c>
      <c r="Z127" s="111">
        <v>652</v>
      </c>
      <c r="AA127" s="111">
        <v>622</v>
      </c>
      <c r="AB127" s="111">
        <v>1</v>
      </c>
      <c r="AC127" s="111">
        <v>0</v>
      </c>
      <c r="AD127" s="111">
        <v>4</v>
      </c>
      <c r="AF127" s="111">
        <v>11</v>
      </c>
      <c r="AG127" s="111">
        <v>16</v>
      </c>
      <c r="AH127" s="111">
        <v>2021</v>
      </c>
    </row>
    <row r="128" spans="1:34" s="111" customFormat="1" hidden="1">
      <c r="A128" s="111">
        <v>20210507</v>
      </c>
      <c r="B128" s="111">
        <v>702</v>
      </c>
      <c r="C128" s="111">
        <v>468</v>
      </c>
      <c r="D128" s="111">
        <v>584</v>
      </c>
      <c r="E128" s="111">
        <v>551</v>
      </c>
      <c r="F128" s="111">
        <v>527</v>
      </c>
      <c r="G128" s="111">
        <v>517</v>
      </c>
      <c r="H128" s="111">
        <v>518</v>
      </c>
      <c r="I128" s="111">
        <v>529</v>
      </c>
      <c r="J128" s="111">
        <v>535</v>
      </c>
      <c r="K128" s="111">
        <v>538</v>
      </c>
      <c r="L128" s="111">
        <v>503</v>
      </c>
      <c r="M128" s="111">
        <v>510</v>
      </c>
      <c r="N128" s="111">
        <v>488</v>
      </c>
      <c r="O128" s="111">
        <v>468</v>
      </c>
      <c r="P128" s="111">
        <v>488</v>
      </c>
      <c r="Q128" s="111">
        <v>517</v>
      </c>
      <c r="R128" s="111">
        <v>579</v>
      </c>
      <c r="S128" s="111">
        <v>564</v>
      </c>
      <c r="T128" s="111">
        <v>636</v>
      </c>
      <c r="U128" s="111">
        <v>643</v>
      </c>
      <c r="V128" s="111">
        <v>673</v>
      </c>
      <c r="W128" s="111">
        <v>698</v>
      </c>
      <c r="X128" s="111">
        <v>702</v>
      </c>
      <c r="Y128" s="111">
        <v>700</v>
      </c>
      <c r="Z128" s="111">
        <v>681</v>
      </c>
      <c r="AA128" s="111">
        <v>611</v>
      </c>
      <c r="AB128" s="111">
        <v>1</v>
      </c>
      <c r="AC128" s="111">
        <v>0</v>
      </c>
      <c r="AD128" s="111">
        <v>5</v>
      </c>
      <c r="AF128" s="111">
        <v>13</v>
      </c>
      <c r="AG128" s="111">
        <v>14</v>
      </c>
      <c r="AH128" s="111">
        <v>2021</v>
      </c>
    </row>
    <row r="129" spans="1:34" s="111" customFormat="1" hidden="1">
      <c r="A129" s="111">
        <v>20210508</v>
      </c>
      <c r="B129" s="111">
        <v>670</v>
      </c>
      <c r="C129" s="111">
        <v>438</v>
      </c>
      <c r="D129" s="111">
        <v>628</v>
      </c>
      <c r="E129" s="111">
        <v>602</v>
      </c>
      <c r="F129" s="111">
        <v>582</v>
      </c>
      <c r="G129" s="111">
        <v>573</v>
      </c>
      <c r="H129" s="111">
        <v>577</v>
      </c>
      <c r="I129" s="111">
        <v>583</v>
      </c>
      <c r="J129" s="111">
        <v>558</v>
      </c>
      <c r="K129" s="111">
        <v>504</v>
      </c>
      <c r="L129" s="111">
        <v>460</v>
      </c>
      <c r="M129" s="111">
        <v>438</v>
      </c>
      <c r="N129" s="111">
        <v>450</v>
      </c>
      <c r="O129" s="111">
        <v>487</v>
      </c>
      <c r="P129" s="111">
        <v>495</v>
      </c>
      <c r="Q129" s="111">
        <v>502</v>
      </c>
      <c r="R129" s="111">
        <v>536</v>
      </c>
      <c r="S129" s="111">
        <v>530</v>
      </c>
      <c r="T129" s="111">
        <v>572</v>
      </c>
      <c r="U129" s="111">
        <v>606</v>
      </c>
      <c r="V129" s="111">
        <v>651</v>
      </c>
      <c r="W129" s="111">
        <v>667</v>
      </c>
      <c r="X129" s="111">
        <v>670</v>
      </c>
      <c r="Y129" s="111">
        <v>661</v>
      </c>
      <c r="Z129" s="111">
        <v>640</v>
      </c>
      <c r="AA129" s="111">
        <v>627</v>
      </c>
      <c r="AB129" s="111">
        <v>1</v>
      </c>
      <c r="AC129" s="111">
        <v>1</v>
      </c>
      <c r="AD129" s="111">
        <v>6</v>
      </c>
      <c r="AF129" s="111">
        <v>13</v>
      </c>
      <c r="AG129" s="111">
        <v>14</v>
      </c>
      <c r="AH129" s="111">
        <v>2021</v>
      </c>
    </row>
    <row r="130" spans="1:34" s="111" customFormat="1" hidden="1">
      <c r="A130" s="111">
        <v>20210509</v>
      </c>
      <c r="B130" s="111">
        <v>680</v>
      </c>
      <c r="C130" s="111">
        <v>408</v>
      </c>
      <c r="D130" s="111">
        <v>591</v>
      </c>
      <c r="E130" s="111">
        <v>566</v>
      </c>
      <c r="F130" s="111">
        <v>555</v>
      </c>
      <c r="G130" s="111">
        <v>546</v>
      </c>
      <c r="H130" s="111">
        <v>546</v>
      </c>
      <c r="I130" s="111">
        <v>554</v>
      </c>
      <c r="J130" s="111">
        <v>522</v>
      </c>
      <c r="K130" s="111">
        <v>468</v>
      </c>
      <c r="L130" s="111">
        <v>436</v>
      </c>
      <c r="M130" s="111">
        <v>418</v>
      </c>
      <c r="N130" s="111">
        <v>418</v>
      </c>
      <c r="O130" s="111">
        <v>408</v>
      </c>
      <c r="P130" s="111">
        <v>413</v>
      </c>
      <c r="Q130" s="111">
        <v>424</v>
      </c>
      <c r="R130" s="111">
        <v>449</v>
      </c>
      <c r="S130" s="111">
        <v>489</v>
      </c>
      <c r="T130" s="111">
        <v>552</v>
      </c>
      <c r="U130" s="111">
        <v>612</v>
      </c>
      <c r="V130" s="111">
        <v>637</v>
      </c>
      <c r="W130" s="111">
        <v>668</v>
      </c>
      <c r="X130" s="111">
        <v>680</v>
      </c>
      <c r="Y130" s="111">
        <v>669</v>
      </c>
      <c r="Z130" s="111">
        <v>641</v>
      </c>
      <c r="AA130" s="111">
        <v>607</v>
      </c>
      <c r="AB130" s="111">
        <v>1</v>
      </c>
      <c r="AC130" s="111">
        <v>2</v>
      </c>
      <c r="AD130" s="111">
        <v>7</v>
      </c>
      <c r="AF130" s="111">
        <v>11</v>
      </c>
      <c r="AG130" s="111">
        <v>15</v>
      </c>
      <c r="AH130" s="111">
        <v>2021</v>
      </c>
    </row>
    <row r="131" spans="1:34" s="111" customFormat="1">
      <c r="A131" s="111">
        <v>20210510</v>
      </c>
      <c r="B131" s="111">
        <v>693</v>
      </c>
      <c r="C131" s="111">
        <v>464</v>
      </c>
      <c r="D131" s="111">
        <v>570</v>
      </c>
      <c r="E131" s="111">
        <v>549</v>
      </c>
      <c r="F131" s="111">
        <v>533</v>
      </c>
      <c r="G131" s="111">
        <v>529</v>
      </c>
      <c r="H131" s="111">
        <v>535</v>
      </c>
      <c r="I131" s="111">
        <v>547</v>
      </c>
      <c r="J131" s="111">
        <v>532</v>
      </c>
      <c r="K131" s="111">
        <v>523</v>
      </c>
      <c r="L131" s="111">
        <v>562</v>
      </c>
      <c r="M131" s="111">
        <v>537</v>
      </c>
      <c r="N131" s="111">
        <v>541</v>
      </c>
      <c r="O131" s="111">
        <v>506</v>
      </c>
      <c r="P131" s="111">
        <v>464</v>
      </c>
      <c r="Q131" s="111">
        <v>529</v>
      </c>
      <c r="R131" s="111">
        <v>563</v>
      </c>
      <c r="S131" s="111">
        <v>603</v>
      </c>
      <c r="T131" s="111">
        <v>650</v>
      </c>
      <c r="U131" s="111">
        <v>678</v>
      </c>
      <c r="V131" s="111">
        <v>681</v>
      </c>
      <c r="W131" s="111">
        <v>693</v>
      </c>
      <c r="X131" s="111">
        <v>685</v>
      </c>
      <c r="Y131" s="111">
        <v>663</v>
      </c>
      <c r="Z131" s="111">
        <v>633</v>
      </c>
      <c r="AA131" s="111">
        <v>602</v>
      </c>
      <c r="AB131" s="111">
        <v>1</v>
      </c>
      <c r="AC131" s="111">
        <v>0</v>
      </c>
      <c r="AD131" s="111">
        <v>1</v>
      </c>
      <c r="AF131" s="111">
        <v>12</v>
      </c>
      <c r="AG131" s="111">
        <v>16</v>
      </c>
      <c r="AH131" s="111">
        <v>2021</v>
      </c>
    </row>
    <row r="132" spans="1:34" s="111" customFormat="1">
      <c r="A132" s="111">
        <v>20210511</v>
      </c>
      <c r="B132" s="111">
        <v>718</v>
      </c>
      <c r="C132" s="111">
        <v>506</v>
      </c>
      <c r="D132" s="111">
        <v>560</v>
      </c>
      <c r="E132" s="111">
        <v>532</v>
      </c>
      <c r="F132" s="111">
        <v>514</v>
      </c>
      <c r="G132" s="111">
        <v>506</v>
      </c>
      <c r="H132" s="111">
        <v>507</v>
      </c>
      <c r="I132" s="111">
        <v>521</v>
      </c>
      <c r="J132" s="111">
        <v>540</v>
      </c>
      <c r="K132" s="111">
        <v>568</v>
      </c>
      <c r="L132" s="111">
        <v>615</v>
      </c>
      <c r="M132" s="111">
        <v>631</v>
      </c>
      <c r="N132" s="111">
        <v>640</v>
      </c>
      <c r="O132" s="111">
        <v>634</v>
      </c>
      <c r="P132" s="111">
        <v>630</v>
      </c>
      <c r="Q132" s="111">
        <v>664</v>
      </c>
      <c r="R132" s="111">
        <v>695</v>
      </c>
      <c r="S132" s="111">
        <v>702</v>
      </c>
      <c r="T132" s="111">
        <v>696</v>
      </c>
      <c r="U132" s="111">
        <v>717</v>
      </c>
      <c r="V132" s="111">
        <v>715</v>
      </c>
      <c r="W132" s="111">
        <v>718</v>
      </c>
      <c r="X132" s="111">
        <v>707</v>
      </c>
      <c r="Y132" s="111">
        <v>679</v>
      </c>
      <c r="Z132" s="111">
        <v>647</v>
      </c>
      <c r="AA132" s="111">
        <v>624</v>
      </c>
      <c r="AB132" s="111">
        <v>1</v>
      </c>
      <c r="AC132" s="111">
        <v>0</v>
      </c>
      <c r="AD132" s="111">
        <v>2</v>
      </c>
      <c r="AF132" s="111">
        <v>12</v>
      </c>
      <c r="AG132" s="111">
        <v>2</v>
      </c>
      <c r="AH132" s="111">
        <v>2021</v>
      </c>
    </row>
    <row r="133" spans="1:34" s="111" customFormat="1" hidden="1">
      <c r="A133" s="111">
        <v>20210512</v>
      </c>
      <c r="B133" s="111">
        <v>696</v>
      </c>
      <c r="C133" s="111">
        <v>512</v>
      </c>
      <c r="D133" s="111">
        <v>582</v>
      </c>
      <c r="E133" s="111">
        <v>553</v>
      </c>
      <c r="F133" s="111">
        <v>534</v>
      </c>
      <c r="G133" s="111">
        <v>525</v>
      </c>
      <c r="H133" s="111">
        <v>528</v>
      </c>
      <c r="I133" s="111">
        <v>539</v>
      </c>
      <c r="J133" s="111">
        <v>550</v>
      </c>
      <c r="K133" s="111">
        <v>548</v>
      </c>
      <c r="L133" s="111">
        <v>565</v>
      </c>
      <c r="M133" s="111">
        <v>557</v>
      </c>
      <c r="N133" s="111">
        <v>562</v>
      </c>
      <c r="O133" s="111">
        <v>532</v>
      </c>
      <c r="P133" s="111">
        <v>512</v>
      </c>
      <c r="Q133" s="111">
        <v>544</v>
      </c>
      <c r="R133" s="111">
        <v>568</v>
      </c>
      <c r="S133" s="111">
        <v>590</v>
      </c>
      <c r="T133" s="111">
        <v>627</v>
      </c>
      <c r="U133" s="111">
        <v>669</v>
      </c>
      <c r="V133" s="111">
        <v>690</v>
      </c>
      <c r="W133" s="111">
        <v>696</v>
      </c>
      <c r="X133" s="111">
        <v>694</v>
      </c>
      <c r="Y133" s="111">
        <v>670</v>
      </c>
      <c r="Z133" s="111">
        <v>644</v>
      </c>
      <c r="AA133" s="111">
        <v>623</v>
      </c>
      <c r="AB133" s="111">
        <v>1</v>
      </c>
      <c r="AC133" s="111">
        <v>0</v>
      </c>
      <c r="AD133" s="111">
        <v>3</v>
      </c>
      <c r="AF133" s="111">
        <v>11</v>
      </c>
      <c r="AG133" s="111">
        <v>8</v>
      </c>
      <c r="AH133" s="111">
        <v>2021</v>
      </c>
    </row>
    <row r="134" spans="1:34" s="111" customFormat="1">
      <c r="A134" s="111">
        <v>20210513</v>
      </c>
      <c r="B134" s="111">
        <v>698</v>
      </c>
      <c r="C134" s="111">
        <v>475</v>
      </c>
      <c r="D134" s="111">
        <v>577</v>
      </c>
      <c r="E134" s="111">
        <v>548</v>
      </c>
      <c r="F134" s="111">
        <v>532</v>
      </c>
      <c r="G134" s="111">
        <v>520</v>
      </c>
      <c r="H134" s="111">
        <v>524</v>
      </c>
      <c r="I134" s="111">
        <v>538</v>
      </c>
      <c r="J134" s="111">
        <v>534</v>
      </c>
      <c r="K134" s="111">
        <v>526</v>
      </c>
      <c r="L134" s="111">
        <v>528</v>
      </c>
      <c r="M134" s="111">
        <v>496</v>
      </c>
      <c r="N134" s="111">
        <v>488</v>
      </c>
      <c r="O134" s="111">
        <v>475</v>
      </c>
      <c r="P134" s="111">
        <v>482</v>
      </c>
      <c r="Q134" s="111">
        <v>537</v>
      </c>
      <c r="R134" s="111">
        <v>536</v>
      </c>
      <c r="S134" s="111">
        <v>557</v>
      </c>
      <c r="T134" s="111">
        <v>609</v>
      </c>
      <c r="U134" s="111">
        <v>668</v>
      </c>
      <c r="V134" s="111">
        <v>694</v>
      </c>
      <c r="W134" s="111">
        <v>698</v>
      </c>
      <c r="X134" s="111">
        <v>694</v>
      </c>
      <c r="Y134" s="111">
        <v>673</v>
      </c>
      <c r="Z134" s="111">
        <v>641</v>
      </c>
      <c r="AA134" s="111">
        <v>618</v>
      </c>
      <c r="AB134" s="111">
        <v>1</v>
      </c>
      <c r="AC134" s="111">
        <v>0</v>
      </c>
      <c r="AD134" s="111">
        <v>4</v>
      </c>
      <c r="AF134" s="111">
        <v>12</v>
      </c>
      <c r="AG134" s="111">
        <v>16</v>
      </c>
      <c r="AH134" s="111">
        <v>2021</v>
      </c>
    </row>
    <row r="135" spans="1:34" s="111" customFormat="1" hidden="1">
      <c r="A135" s="111">
        <v>20210514</v>
      </c>
      <c r="B135" s="111">
        <v>693</v>
      </c>
      <c r="C135" s="111">
        <v>514</v>
      </c>
      <c r="D135" s="111">
        <v>572</v>
      </c>
      <c r="E135" s="111">
        <v>542</v>
      </c>
      <c r="F135" s="111">
        <v>522</v>
      </c>
      <c r="G135" s="111">
        <v>514</v>
      </c>
      <c r="H135" s="111">
        <v>514</v>
      </c>
      <c r="I135" s="111">
        <v>524</v>
      </c>
      <c r="J135" s="111">
        <v>536</v>
      </c>
      <c r="K135" s="111">
        <v>557</v>
      </c>
      <c r="L135" s="111">
        <v>584</v>
      </c>
      <c r="M135" s="111">
        <v>561</v>
      </c>
      <c r="N135" s="111">
        <v>626</v>
      </c>
      <c r="O135" s="111">
        <v>609</v>
      </c>
      <c r="P135" s="111">
        <v>559</v>
      </c>
      <c r="Q135" s="111">
        <v>615</v>
      </c>
      <c r="R135" s="111">
        <v>667</v>
      </c>
      <c r="S135" s="111">
        <v>652</v>
      </c>
      <c r="T135" s="111">
        <v>659</v>
      </c>
      <c r="U135" s="111">
        <v>690</v>
      </c>
      <c r="V135" s="111">
        <v>682</v>
      </c>
      <c r="W135" s="111">
        <v>693</v>
      </c>
      <c r="X135" s="111">
        <v>687</v>
      </c>
      <c r="Y135" s="111">
        <v>666</v>
      </c>
      <c r="Z135" s="111">
        <v>637</v>
      </c>
      <c r="AA135" s="111">
        <v>612</v>
      </c>
      <c r="AB135" s="111">
        <v>1</v>
      </c>
      <c r="AC135" s="111">
        <v>0</v>
      </c>
      <c r="AD135" s="111">
        <v>5</v>
      </c>
      <c r="AF135" s="111">
        <v>14</v>
      </c>
      <c r="AG135" s="111">
        <v>9</v>
      </c>
      <c r="AH135" s="111">
        <v>2021</v>
      </c>
    </row>
    <row r="136" spans="1:34" s="111" customFormat="1" hidden="1">
      <c r="A136" s="111">
        <v>20210515</v>
      </c>
      <c r="B136" s="111">
        <v>709</v>
      </c>
      <c r="C136" s="111">
        <v>487</v>
      </c>
      <c r="D136" s="111">
        <v>567</v>
      </c>
      <c r="E136" s="111">
        <v>535</v>
      </c>
      <c r="F136" s="111">
        <v>515</v>
      </c>
      <c r="G136" s="111">
        <v>505</v>
      </c>
      <c r="H136" s="111">
        <v>508</v>
      </c>
      <c r="I136" s="111">
        <v>513</v>
      </c>
      <c r="J136" s="111">
        <v>524</v>
      </c>
      <c r="K136" s="111">
        <v>528</v>
      </c>
      <c r="L136" s="111">
        <v>533</v>
      </c>
      <c r="M136" s="111">
        <v>487</v>
      </c>
      <c r="N136" s="111">
        <v>576</v>
      </c>
      <c r="O136" s="111">
        <v>600</v>
      </c>
      <c r="P136" s="111">
        <v>521</v>
      </c>
      <c r="Q136" s="111">
        <v>500</v>
      </c>
      <c r="R136" s="111">
        <v>615</v>
      </c>
      <c r="S136" s="111">
        <v>648</v>
      </c>
      <c r="T136" s="111">
        <v>664</v>
      </c>
      <c r="U136" s="111">
        <v>680</v>
      </c>
      <c r="V136" s="111">
        <v>704</v>
      </c>
      <c r="W136" s="111">
        <v>709</v>
      </c>
      <c r="X136" s="111">
        <v>697</v>
      </c>
      <c r="Y136" s="111">
        <v>675</v>
      </c>
      <c r="Z136" s="111">
        <v>645</v>
      </c>
      <c r="AA136" s="111">
        <v>617</v>
      </c>
      <c r="AB136" s="111">
        <v>1</v>
      </c>
      <c r="AC136" s="111">
        <v>1</v>
      </c>
      <c r="AD136" s="111">
        <v>6</v>
      </c>
      <c r="AF136" s="111">
        <v>15</v>
      </c>
      <c r="AG136" s="111">
        <v>15</v>
      </c>
      <c r="AH136" s="111">
        <v>2021</v>
      </c>
    </row>
    <row r="137" spans="1:34" s="111" customFormat="1" hidden="1">
      <c r="A137" s="111">
        <v>20210516</v>
      </c>
      <c r="B137" s="111">
        <v>697</v>
      </c>
      <c r="C137" s="111">
        <v>503</v>
      </c>
      <c r="D137" s="111">
        <v>571</v>
      </c>
      <c r="E137" s="111">
        <v>540</v>
      </c>
      <c r="F137" s="111">
        <v>521</v>
      </c>
      <c r="G137" s="111">
        <v>506</v>
      </c>
      <c r="H137" s="111">
        <v>503</v>
      </c>
      <c r="I137" s="111">
        <v>509</v>
      </c>
      <c r="J137" s="111">
        <v>525</v>
      </c>
      <c r="K137" s="111">
        <v>544</v>
      </c>
      <c r="L137" s="111">
        <v>577</v>
      </c>
      <c r="M137" s="111">
        <v>638</v>
      </c>
      <c r="N137" s="111">
        <v>630</v>
      </c>
      <c r="O137" s="111">
        <v>613</v>
      </c>
      <c r="P137" s="111">
        <v>617</v>
      </c>
      <c r="Q137" s="111">
        <v>623</v>
      </c>
      <c r="R137" s="111">
        <v>622</v>
      </c>
      <c r="S137" s="111">
        <v>602</v>
      </c>
      <c r="T137" s="111">
        <v>646</v>
      </c>
      <c r="U137" s="111">
        <v>677</v>
      </c>
      <c r="V137" s="111">
        <v>685</v>
      </c>
      <c r="W137" s="111">
        <v>697</v>
      </c>
      <c r="X137" s="111">
        <v>694</v>
      </c>
      <c r="Y137" s="111">
        <v>668</v>
      </c>
      <c r="Z137" s="111">
        <v>636</v>
      </c>
      <c r="AA137" s="111">
        <v>613</v>
      </c>
      <c r="AB137" s="111">
        <v>1</v>
      </c>
      <c r="AC137" s="111">
        <v>2</v>
      </c>
      <c r="AD137" s="111">
        <v>7</v>
      </c>
      <c r="AF137" s="111">
        <v>14</v>
      </c>
      <c r="AG137" s="111">
        <v>4</v>
      </c>
      <c r="AH137" s="111">
        <v>2021</v>
      </c>
    </row>
    <row r="138" spans="1:34" s="111" customFormat="1" hidden="1">
      <c r="A138" s="111">
        <v>20210517</v>
      </c>
      <c r="B138" s="111">
        <v>691</v>
      </c>
      <c r="C138" s="111">
        <v>509</v>
      </c>
      <c r="D138" s="111">
        <v>571</v>
      </c>
      <c r="E138" s="111">
        <v>541</v>
      </c>
      <c r="F138" s="111">
        <v>522</v>
      </c>
      <c r="G138" s="111">
        <v>510</v>
      </c>
      <c r="H138" s="111">
        <v>509</v>
      </c>
      <c r="I138" s="111">
        <v>517</v>
      </c>
      <c r="J138" s="111">
        <v>532</v>
      </c>
      <c r="K138" s="111">
        <v>561</v>
      </c>
      <c r="L138" s="111">
        <v>603</v>
      </c>
      <c r="M138" s="111">
        <v>615</v>
      </c>
      <c r="N138" s="111">
        <v>677</v>
      </c>
      <c r="O138" s="111">
        <v>584</v>
      </c>
      <c r="P138" s="111">
        <v>595</v>
      </c>
      <c r="Q138" s="111">
        <v>610</v>
      </c>
      <c r="R138" s="111">
        <v>596</v>
      </c>
      <c r="S138" s="111">
        <v>577</v>
      </c>
      <c r="T138" s="111">
        <v>606</v>
      </c>
      <c r="U138" s="111">
        <v>647</v>
      </c>
      <c r="V138" s="111">
        <v>677</v>
      </c>
      <c r="W138" s="111">
        <v>691</v>
      </c>
      <c r="X138" s="111">
        <v>687</v>
      </c>
      <c r="Y138" s="111">
        <v>668</v>
      </c>
      <c r="Z138" s="111">
        <v>648</v>
      </c>
      <c r="AA138" s="111">
        <v>625</v>
      </c>
      <c r="AB138" s="111">
        <v>1</v>
      </c>
      <c r="AC138" s="111">
        <v>0</v>
      </c>
      <c r="AD138" s="111">
        <v>1</v>
      </c>
      <c r="AF138" s="111">
        <v>11</v>
      </c>
      <c r="AG138" s="111">
        <v>5</v>
      </c>
      <c r="AH138" s="111">
        <v>2021</v>
      </c>
    </row>
    <row r="139" spans="1:34" s="111" customFormat="1">
      <c r="A139" s="111">
        <v>20210518</v>
      </c>
      <c r="B139" s="111">
        <v>687</v>
      </c>
      <c r="C139" s="111">
        <v>456</v>
      </c>
      <c r="D139" s="111">
        <v>576</v>
      </c>
      <c r="E139" s="111">
        <v>552</v>
      </c>
      <c r="F139" s="111">
        <v>538</v>
      </c>
      <c r="G139" s="111">
        <v>530</v>
      </c>
      <c r="H139" s="111">
        <v>528</v>
      </c>
      <c r="I139" s="111">
        <v>535</v>
      </c>
      <c r="J139" s="111">
        <v>552</v>
      </c>
      <c r="K139" s="111">
        <v>561</v>
      </c>
      <c r="L139" s="111">
        <v>565</v>
      </c>
      <c r="M139" s="111">
        <v>550</v>
      </c>
      <c r="N139" s="111">
        <v>477</v>
      </c>
      <c r="O139" s="111">
        <v>456</v>
      </c>
      <c r="P139" s="111">
        <v>476</v>
      </c>
      <c r="Q139" s="111">
        <v>491</v>
      </c>
      <c r="R139" s="111">
        <v>560</v>
      </c>
      <c r="S139" s="111">
        <v>554</v>
      </c>
      <c r="T139" s="111">
        <v>595</v>
      </c>
      <c r="U139" s="111">
        <v>657</v>
      </c>
      <c r="V139" s="111">
        <v>684</v>
      </c>
      <c r="W139" s="111">
        <v>687</v>
      </c>
      <c r="X139" s="111">
        <v>687</v>
      </c>
      <c r="Y139" s="111">
        <v>671</v>
      </c>
      <c r="Z139" s="111">
        <v>649</v>
      </c>
      <c r="AA139" s="111">
        <v>624</v>
      </c>
      <c r="AB139" s="111">
        <v>1</v>
      </c>
      <c r="AC139" s="111">
        <v>0</v>
      </c>
      <c r="AD139" s="111">
        <v>2</v>
      </c>
      <c r="AF139" s="111">
        <v>12</v>
      </c>
      <c r="AG139" s="111">
        <v>15</v>
      </c>
      <c r="AH139" s="111">
        <v>2021</v>
      </c>
    </row>
    <row r="140" spans="1:34" s="111" customFormat="1">
      <c r="A140" s="111">
        <v>20210519</v>
      </c>
      <c r="B140" s="111">
        <v>670</v>
      </c>
      <c r="C140" s="111">
        <v>432</v>
      </c>
      <c r="D140" s="111">
        <v>579</v>
      </c>
      <c r="E140" s="111">
        <v>546</v>
      </c>
      <c r="F140" s="111">
        <v>528</v>
      </c>
      <c r="G140" s="111">
        <v>519</v>
      </c>
      <c r="H140" s="111">
        <v>524</v>
      </c>
      <c r="I140" s="111">
        <v>535</v>
      </c>
      <c r="J140" s="111">
        <v>516</v>
      </c>
      <c r="K140" s="111">
        <v>466</v>
      </c>
      <c r="L140" s="111">
        <v>437</v>
      </c>
      <c r="M140" s="111">
        <v>432</v>
      </c>
      <c r="N140" s="111">
        <v>440</v>
      </c>
      <c r="O140" s="111">
        <v>434</v>
      </c>
      <c r="P140" s="111">
        <v>463</v>
      </c>
      <c r="Q140" s="111">
        <v>455</v>
      </c>
      <c r="R140" s="111">
        <v>540</v>
      </c>
      <c r="S140" s="111">
        <v>603</v>
      </c>
      <c r="T140" s="111">
        <v>628</v>
      </c>
      <c r="U140" s="111">
        <v>634</v>
      </c>
      <c r="V140" s="111">
        <v>646</v>
      </c>
      <c r="W140" s="111">
        <v>670</v>
      </c>
      <c r="X140" s="111">
        <v>667</v>
      </c>
      <c r="Y140" s="111">
        <v>650</v>
      </c>
      <c r="Z140" s="111">
        <v>623</v>
      </c>
      <c r="AA140" s="111">
        <v>598</v>
      </c>
      <c r="AB140" s="111">
        <v>1</v>
      </c>
      <c r="AC140" s="111">
        <v>3</v>
      </c>
      <c r="AD140" s="111">
        <v>3</v>
      </c>
      <c r="AE140" s="111" t="s">
        <v>126</v>
      </c>
      <c r="AF140" s="111">
        <v>12</v>
      </c>
      <c r="AG140" s="111">
        <v>15</v>
      </c>
      <c r="AH140" s="111">
        <v>2021</v>
      </c>
    </row>
    <row r="141" spans="1:34" s="111" customFormat="1" hidden="1">
      <c r="A141" s="111">
        <v>20210520</v>
      </c>
      <c r="B141" s="111">
        <v>695</v>
      </c>
      <c r="C141" s="111">
        <v>500</v>
      </c>
      <c r="D141" s="111">
        <v>556</v>
      </c>
      <c r="E141" s="111">
        <v>528</v>
      </c>
      <c r="F141" s="111">
        <v>512</v>
      </c>
      <c r="G141" s="111">
        <v>500</v>
      </c>
      <c r="H141" s="111">
        <v>503</v>
      </c>
      <c r="I141" s="111">
        <v>513</v>
      </c>
      <c r="J141" s="111">
        <v>547</v>
      </c>
      <c r="K141" s="111">
        <v>605</v>
      </c>
      <c r="L141" s="111">
        <v>669</v>
      </c>
      <c r="M141" s="111">
        <v>658</v>
      </c>
      <c r="N141" s="111">
        <v>669</v>
      </c>
      <c r="O141" s="111">
        <v>622</v>
      </c>
      <c r="P141" s="111">
        <v>643</v>
      </c>
      <c r="Q141" s="111">
        <v>643</v>
      </c>
      <c r="R141" s="111">
        <v>655</v>
      </c>
      <c r="S141" s="111">
        <v>630</v>
      </c>
      <c r="T141" s="111">
        <v>658</v>
      </c>
      <c r="U141" s="111">
        <v>683</v>
      </c>
      <c r="V141" s="111">
        <v>695</v>
      </c>
      <c r="W141" s="111">
        <v>695</v>
      </c>
      <c r="X141" s="111">
        <v>692</v>
      </c>
      <c r="Y141" s="111">
        <v>669</v>
      </c>
      <c r="Z141" s="111">
        <v>641</v>
      </c>
      <c r="AA141" s="111">
        <v>620</v>
      </c>
      <c r="AB141" s="111">
        <v>1</v>
      </c>
      <c r="AC141" s="111">
        <v>0</v>
      </c>
      <c r="AD141" s="111">
        <v>4</v>
      </c>
      <c r="AF141" s="111">
        <v>13</v>
      </c>
      <c r="AG141" s="111">
        <v>4</v>
      </c>
      <c r="AH141" s="111">
        <v>2021</v>
      </c>
    </row>
    <row r="142" spans="1:34" s="111" customFormat="1" hidden="1">
      <c r="A142" s="111">
        <v>20210521</v>
      </c>
      <c r="B142" s="111">
        <v>729</v>
      </c>
      <c r="C142" s="111">
        <v>458</v>
      </c>
      <c r="D142" s="111">
        <v>581</v>
      </c>
      <c r="E142" s="111">
        <v>551</v>
      </c>
      <c r="F142" s="111">
        <v>534</v>
      </c>
      <c r="G142" s="111">
        <v>523</v>
      </c>
      <c r="H142" s="111">
        <v>526</v>
      </c>
      <c r="I142" s="111">
        <v>534</v>
      </c>
      <c r="J142" s="111">
        <v>523</v>
      </c>
      <c r="K142" s="111">
        <v>526</v>
      </c>
      <c r="L142" s="111">
        <v>492</v>
      </c>
      <c r="M142" s="111">
        <v>458</v>
      </c>
      <c r="N142" s="111">
        <v>496</v>
      </c>
      <c r="O142" s="111">
        <v>556</v>
      </c>
      <c r="P142" s="111">
        <v>514</v>
      </c>
      <c r="Q142" s="111">
        <v>475</v>
      </c>
      <c r="R142" s="111">
        <v>544</v>
      </c>
      <c r="S142" s="111">
        <v>592</v>
      </c>
      <c r="T142" s="111">
        <v>633</v>
      </c>
      <c r="U142" s="111">
        <v>689</v>
      </c>
      <c r="V142" s="111">
        <v>654</v>
      </c>
      <c r="W142" s="111">
        <v>722</v>
      </c>
      <c r="X142" s="111">
        <v>729</v>
      </c>
      <c r="Y142" s="111">
        <v>716</v>
      </c>
      <c r="Z142" s="111">
        <v>694</v>
      </c>
      <c r="AA142" s="111">
        <v>672</v>
      </c>
      <c r="AB142" s="111">
        <v>1</v>
      </c>
      <c r="AC142" s="111">
        <v>0</v>
      </c>
      <c r="AD142" s="111">
        <v>5</v>
      </c>
      <c r="AF142" s="111">
        <v>11</v>
      </c>
      <c r="AG142" s="111">
        <v>15</v>
      </c>
      <c r="AH142" s="111">
        <v>2021</v>
      </c>
    </row>
    <row r="143" spans="1:34" s="111" customFormat="1">
      <c r="A143" s="111">
        <v>20210522</v>
      </c>
      <c r="B143" s="111">
        <v>716</v>
      </c>
      <c r="C143" s="111">
        <v>465</v>
      </c>
      <c r="D143" s="111">
        <v>628</v>
      </c>
      <c r="E143" s="111">
        <v>594</v>
      </c>
      <c r="F143" s="111">
        <v>574</v>
      </c>
      <c r="G143" s="111">
        <v>561</v>
      </c>
      <c r="H143" s="111">
        <v>565</v>
      </c>
      <c r="I143" s="111">
        <v>575</v>
      </c>
      <c r="J143" s="111">
        <v>560</v>
      </c>
      <c r="K143" s="111">
        <v>529</v>
      </c>
      <c r="L143" s="111">
        <v>506</v>
      </c>
      <c r="M143" s="111">
        <v>503</v>
      </c>
      <c r="N143" s="111">
        <v>476</v>
      </c>
      <c r="O143" s="111">
        <v>465</v>
      </c>
      <c r="P143" s="111">
        <v>469</v>
      </c>
      <c r="Q143" s="111">
        <v>484</v>
      </c>
      <c r="R143" s="111">
        <v>511</v>
      </c>
      <c r="S143" s="111">
        <v>552</v>
      </c>
      <c r="T143" s="111">
        <v>608</v>
      </c>
      <c r="U143" s="111">
        <v>671</v>
      </c>
      <c r="V143" s="111">
        <v>704</v>
      </c>
      <c r="W143" s="111">
        <v>706</v>
      </c>
      <c r="X143" s="111">
        <v>716</v>
      </c>
      <c r="Y143" s="111">
        <v>705</v>
      </c>
      <c r="Z143" s="111">
        <v>684</v>
      </c>
      <c r="AA143" s="111">
        <v>665</v>
      </c>
      <c r="AB143" s="111">
        <v>1</v>
      </c>
      <c r="AC143" s="111">
        <v>1</v>
      </c>
      <c r="AD143" s="111">
        <v>6</v>
      </c>
      <c r="AF143" s="111">
        <v>12</v>
      </c>
      <c r="AG143" s="111">
        <v>16</v>
      </c>
      <c r="AH143" s="111">
        <v>2021</v>
      </c>
    </row>
    <row r="144" spans="1:34" s="111" customFormat="1">
      <c r="A144" s="111">
        <v>20210523</v>
      </c>
      <c r="B144" s="111">
        <v>662</v>
      </c>
      <c r="C144" s="111">
        <v>446</v>
      </c>
      <c r="D144" s="111">
        <v>623</v>
      </c>
      <c r="E144" s="111">
        <v>593</v>
      </c>
      <c r="F144" s="111">
        <v>576</v>
      </c>
      <c r="G144" s="111">
        <v>564</v>
      </c>
      <c r="H144" s="111">
        <v>566</v>
      </c>
      <c r="I144" s="111">
        <v>567</v>
      </c>
      <c r="J144" s="111">
        <v>540</v>
      </c>
      <c r="K144" s="111">
        <v>515</v>
      </c>
      <c r="L144" s="111">
        <v>466</v>
      </c>
      <c r="M144" s="111">
        <v>447</v>
      </c>
      <c r="N144" s="111">
        <v>476</v>
      </c>
      <c r="O144" s="111">
        <v>446</v>
      </c>
      <c r="P144" s="111">
        <v>462</v>
      </c>
      <c r="Q144" s="111">
        <v>463</v>
      </c>
      <c r="R144" s="111">
        <v>492</v>
      </c>
      <c r="S144" s="111">
        <v>554</v>
      </c>
      <c r="T144" s="111">
        <v>630</v>
      </c>
      <c r="U144" s="111">
        <v>649</v>
      </c>
      <c r="V144" s="111">
        <v>645</v>
      </c>
      <c r="W144" s="111">
        <v>652</v>
      </c>
      <c r="X144" s="111">
        <v>662</v>
      </c>
      <c r="Y144" s="111">
        <v>645</v>
      </c>
      <c r="Z144" s="111">
        <v>619</v>
      </c>
      <c r="AA144" s="111">
        <v>594</v>
      </c>
      <c r="AB144" s="111">
        <v>1</v>
      </c>
      <c r="AC144" s="111">
        <v>2</v>
      </c>
      <c r="AD144" s="111">
        <v>7</v>
      </c>
      <c r="AF144" s="111">
        <v>12</v>
      </c>
      <c r="AG144" s="111">
        <v>15</v>
      </c>
      <c r="AH144" s="111">
        <v>2021</v>
      </c>
    </row>
    <row r="145" spans="1:34" s="111" customFormat="1">
      <c r="A145" s="111">
        <v>20210524</v>
      </c>
      <c r="B145" s="111">
        <v>691</v>
      </c>
      <c r="C145" s="111">
        <v>458</v>
      </c>
      <c r="D145" s="111">
        <v>555</v>
      </c>
      <c r="E145" s="111">
        <v>527</v>
      </c>
      <c r="F145" s="111">
        <v>507</v>
      </c>
      <c r="G145" s="111">
        <v>497</v>
      </c>
      <c r="H145" s="111">
        <v>496</v>
      </c>
      <c r="I145" s="111">
        <v>511</v>
      </c>
      <c r="J145" s="111">
        <v>535</v>
      </c>
      <c r="K145" s="111">
        <v>546</v>
      </c>
      <c r="L145" s="111">
        <v>525</v>
      </c>
      <c r="M145" s="111">
        <v>471</v>
      </c>
      <c r="N145" s="111">
        <v>458</v>
      </c>
      <c r="O145" s="111">
        <v>467</v>
      </c>
      <c r="P145" s="111">
        <v>469</v>
      </c>
      <c r="Q145" s="111">
        <v>492</v>
      </c>
      <c r="R145" s="111">
        <v>536</v>
      </c>
      <c r="S145" s="111">
        <v>561</v>
      </c>
      <c r="T145" s="111">
        <v>622</v>
      </c>
      <c r="U145" s="111">
        <v>675</v>
      </c>
      <c r="V145" s="111">
        <v>676</v>
      </c>
      <c r="W145" s="111">
        <v>691</v>
      </c>
      <c r="X145" s="111">
        <v>687</v>
      </c>
      <c r="Y145" s="111">
        <v>665</v>
      </c>
      <c r="Z145" s="111">
        <v>642</v>
      </c>
      <c r="AA145" s="111">
        <v>613</v>
      </c>
      <c r="AB145" s="111">
        <v>1</v>
      </c>
      <c r="AC145" s="111">
        <v>0</v>
      </c>
      <c r="AD145" s="111">
        <v>1</v>
      </c>
      <c r="AF145" s="111">
        <v>12</v>
      </c>
      <c r="AG145" s="111">
        <v>15</v>
      </c>
      <c r="AH145" s="111">
        <v>2021</v>
      </c>
    </row>
    <row r="146" spans="1:34" s="111" customFormat="1" hidden="1">
      <c r="A146" s="111">
        <v>20210525</v>
      </c>
      <c r="B146" s="111">
        <v>706</v>
      </c>
      <c r="C146" s="111">
        <v>476</v>
      </c>
      <c r="D146" s="111">
        <v>571</v>
      </c>
      <c r="E146" s="111">
        <v>542</v>
      </c>
      <c r="F146" s="111">
        <v>527</v>
      </c>
      <c r="G146" s="111">
        <v>523</v>
      </c>
      <c r="H146" s="111">
        <v>524</v>
      </c>
      <c r="I146" s="111">
        <v>530</v>
      </c>
      <c r="J146" s="111">
        <v>516</v>
      </c>
      <c r="K146" s="111">
        <v>516</v>
      </c>
      <c r="L146" s="111">
        <v>522</v>
      </c>
      <c r="M146" s="111">
        <v>552</v>
      </c>
      <c r="N146" s="111">
        <v>522</v>
      </c>
      <c r="O146" s="111">
        <v>492</v>
      </c>
      <c r="P146" s="111">
        <v>476</v>
      </c>
      <c r="Q146" s="111">
        <v>493</v>
      </c>
      <c r="R146" s="111">
        <v>532</v>
      </c>
      <c r="S146" s="111">
        <v>561</v>
      </c>
      <c r="T146" s="111">
        <v>597</v>
      </c>
      <c r="U146" s="111">
        <v>665</v>
      </c>
      <c r="V146" s="111">
        <v>685</v>
      </c>
      <c r="W146" s="111">
        <v>706</v>
      </c>
      <c r="X146" s="111">
        <v>705</v>
      </c>
      <c r="Y146" s="111">
        <v>688</v>
      </c>
      <c r="Z146" s="111">
        <v>664</v>
      </c>
      <c r="AA146" s="111">
        <v>640</v>
      </c>
      <c r="AB146" s="111">
        <v>1</v>
      </c>
      <c r="AC146" s="111">
        <v>0</v>
      </c>
      <c r="AD146" s="111">
        <v>2</v>
      </c>
      <c r="AF146" s="111">
        <v>13</v>
      </c>
      <c r="AG146" s="111">
        <v>15</v>
      </c>
      <c r="AH146" s="111">
        <v>2021</v>
      </c>
    </row>
    <row r="147" spans="1:34" s="111" customFormat="1">
      <c r="A147" s="111">
        <v>20210526</v>
      </c>
      <c r="B147" s="111">
        <v>696</v>
      </c>
      <c r="C147" s="111">
        <v>528</v>
      </c>
      <c r="D147" s="111">
        <v>588</v>
      </c>
      <c r="E147" s="111">
        <v>557</v>
      </c>
      <c r="F147" s="111">
        <v>537</v>
      </c>
      <c r="G147" s="111">
        <v>528</v>
      </c>
      <c r="H147" s="111">
        <v>530</v>
      </c>
      <c r="I147" s="111">
        <v>538</v>
      </c>
      <c r="J147" s="111">
        <v>536</v>
      </c>
      <c r="K147" s="111">
        <v>586</v>
      </c>
      <c r="L147" s="111">
        <v>599</v>
      </c>
      <c r="M147" s="111">
        <v>601</v>
      </c>
      <c r="N147" s="111">
        <v>614</v>
      </c>
      <c r="O147" s="111">
        <v>593</v>
      </c>
      <c r="P147" s="111">
        <v>599</v>
      </c>
      <c r="Q147" s="111">
        <v>629</v>
      </c>
      <c r="R147" s="111">
        <v>600</v>
      </c>
      <c r="S147" s="111">
        <v>660</v>
      </c>
      <c r="T147" s="111">
        <v>673</v>
      </c>
      <c r="U147" s="111">
        <v>685</v>
      </c>
      <c r="V147" s="111">
        <v>696</v>
      </c>
      <c r="W147" s="111">
        <v>695</v>
      </c>
      <c r="X147" s="111">
        <v>691</v>
      </c>
      <c r="Y147" s="111">
        <v>669</v>
      </c>
      <c r="Z147" s="111">
        <v>638</v>
      </c>
      <c r="AA147" s="111">
        <v>619</v>
      </c>
      <c r="AB147" s="111">
        <v>1</v>
      </c>
      <c r="AC147" s="111">
        <v>0</v>
      </c>
      <c r="AD147" s="111">
        <v>3</v>
      </c>
      <c r="AF147" s="111">
        <v>12</v>
      </c>
      <c r="AG147" s="111">
        <v>4</v>
      </c>
      <c r="AH147" s="111">
        <v>2021</v>
      </c>
    </row>
    <row r="148" spans="1:34" s="111" customFormat="1" hidden="1">
      <c r="A148" s="111">
        <v>20210527</v>
      </c>
      <c r="B148" s="111">
        <v>698</v>
      </c>
      <c r="C148" s="111">
        <v>465</v>
      </c>
      <c r="D148" s="111">
        <v>575</v>
      </c>
      <c r="E148" s="111">
        <v>546</v>
      </c>
      <c r="F148" s="111">
        <v>527</v>
      </c>
      <c r="G148" s="111">
        <v>516</v>
      </c>
      <c r="H148" s="111">
        <v>515</v>
      </c>
      <c r="I148" s="111">
        <v>521</v>
      </c>
      <c r="J148" s="111">
        <v>537</v>
      </c>
      <c r="K148" s="111">
        <v>571</v>
      </c>
      <c r="L148" s="111">
        <v>604</v>
      </c>
      <c r="M148" s="111">
        <v>591</v>
      </c>
      <c r="N148" s="111">
        <v>562</v>
      </c>
      <c r="O148" s="111">
        <v>557</v>
      </c>
      <c r="P148" s="111">
        <v>465</v>
      </c>
      <c r="Q148" s="111">
        <v>475</v>
      </c>
      <c r="R148" s="111">
        <v>518</v>
      </c>
      <c r="S148" s="111">
        <v>549</v>
      </c>
      <c r="T148" s="111">
        <v>600</v>
      </c>
      <c r="U148" s="111">
        <v>658</v>
      </c>
      <c r="V148" s="111">
        <v>690</v>
      </c>
      <c r="W148" s="111">
        <v>694</v>
      </c>
      <c r="X148" s="111">
        <v>698</v>
      </c>
      <c r="Y148" s="111">
        <v>680</v>
      </c>
      <c r="Z148" s="111">
        <v>652</v>
      </c>
      <c r="AA148" s="111">
        <v>627</v>
      </c>
      <c r="AB148" s="111">
        <v>1</v>
      </c>
      <c r="AC148" s="111">
        <v>0</v>
      </c>
      <c r="AD148" s="111">
        <v>4</v>
      </c>
      <c r="AF148" s="111">
        <v>13</v>
      </c>
      <c r="AG148" s="111">
        <v>14</v>
      </c>
      <c r="AH148" s="111">
        <v>2021</v>
      </c>
    </row>
    <row r="149" spans="1:34" s="111" customFormat="1" hidden="1">
      <c r="A149" s="111">
        <v>20210528</v>
      </c>
      <c r="B149" s="111">
        <v>689</v>
      </c>
      <c r="C149" s="111">
        <v>506</v>
      </c>
      <c r="D149" s="111">
        <v>585</v>
      </c>
      <c r="E149" s="111">
        <v>556</v>
      </c>
      <c r="F149" s="111">
        <v>536</v>
      </c>
      <c r="G149" s="111">
        <v>526</v>
      </c>
      <c r="H149" s="111">
        <v>525</v>
      </c>
      <c r="I149" s="111">
        <v>530</v>
      </c>
      <c r="J149" s="111">
        <v>526</v>
      </c>
      <c r="K149" s="111">
        <v>518</v>
      </c>
      <c r="L149" s="111">
        <v>513</v>
      </c>
      <c r="M149" s="111">
        <v>506</v>
      </c>
      <c r="N149" s="111">
        <v>524</v>
      </c>
      <c r="O149" s="111">
        <v>614</v>
      </c>
      <c r="P149" s="111">
        <v>671</v>
      </c>
      <c r="Q149" s="111">
        <v>688</v>
      </c>
      <c r="R149" s="111">
        <v>654</v>
      </c>
      <c r="S149" s="111">
        <v>621</v>
      </c>
      <c r="T149" s="111">
        <v>599</v>
      </c>
      <c r="U149" s="111">
        <v>641</v>
      </c>
      <c r="V149" s="111">
        <v>683</v>
      </c>
      <c r="W149" s="111">
        <v>686</v>
      </c>
      <c r="X149" s="111">
        <v>689</v>
      </c>
      <c r="Y149" s="111">
        <v>674</v>
      </c>
      <c r="Z149" s="111">
        <v>648</v>
      </c>
      <c r="AA149" s="111">
        <v>627</v>
      </c>
      <c r="AB149" s="111">
        <v>1</v>
      </c>
      <c r="AC149" s="111">
        <v>0</v>
      </c>
      <c r="AD149" s="111">
        <v>5</v>
      </c>
      <c r="AF149" s="111">
        <v>14</v>
      </c>
      <c r="AG149" s="111">
        <v>14</v>
      </c>
      <c r="AH149" s="111">
        <v>2021</v>
      </c>
    </row>
    <row r="150" spans="1:34" s="111" customFormat="1">
      <c r="A150" s="111">
        <v>20210529</v>
      </c>
      <c r="B150" s="111">
        <v>678</v>
      </c>
      <c r="C150" s="111">
        <v>441</v>
      </c>
      <c r="D150" s="111">
        <v>583</v>
      </c>
      <c r="E150" s="111">
        <v>555</v>
      </c>
      <c r="F150" s="111">
        <v>536</v>
      </c>
      <c r="G150" s="111">
        <v>526</v>
      </c>
      <c r="H150" s="111">
        <v>530</v>
      </c>
      <c r="I150" s="111">
        <v>537</v>
      </c>
      <c r="J150" s="111">
        <v>518</v>
      </c>
      <c r="K150" s="111">
        <v>462</v>
      </c>
      <c r="L150" s="111">
        <v>446</v>
      </c>
      <c r="M150" s="111">
        <v>446</v>
      </c>
      <c r="N150" s="111">
        <v>458</v>
      </c>
      <c r="O150" s="111">
        <v>442</v>
      </c>
      <c r="P150" s="111">
        <v>441</v>
      </c>
      <c r="Q150" s="111">
        <v>458</v>
      </c>
      <c r="R150" s="111">
        <v>484</v>
      </c>
      <c r="S150" s="111">
        <v>520</v>
      </c>
      <c r="T150" s="111">
        <v>574</v>
      </c>
      <c r="U150" s="111">
        <v>638</v>
      </c>
      <c r="V150" s="111">
        <v>668</v>
      </c>
      <c r="W150" s="111">
        <v>673</v>
      </c>
      <c r="X150" s="111">
        <v>678</v>
      </c>
      <c r="Y150" s="111">
        <v>669</v>
      </c>
      <c r="Z150" s="111">
        <v>648</v>
      </c>
      <c r="AA150" s="111">
        <v>624</v>
      </c>
      <c r="AB150" s="111">
        <v>1</v>
      </c>
      <c r="AC150" s="111">
        <v>1</v>
      </c>
      <c r="AD150" s="111">
        <v>6</v>
      </c>
      <c r="AF150" s="111">
        <v>12</v>
      </c>
      <c r="AG150" s="111">
        <v>16</v>
      </c>
      <c r="AH150" s="111">
        <v>2021</v>
      </c>
    </row>
    <row r="151" spans="1:34" s="111" customFormat="1" hidden="1">
      <c r="A151" s="111">
        <v>20210530</v>
      </c>
      <c r="B151" s="111">
        <v>679</v>
      </c>
      <c r="C151" s="111">
        <v>426</v>
      </c>
      <c r="D151" s="111">
        <v>582</v>
      </c>
      <c r="E151" s="111">
        <v>553</v>
      </c>
      <c r="F151" s="111">
        <v>536</v>
      </c>
      <c r="G151" s="111">
        <v>532</v>
      </c>
      <c r="H151" s="111">
        <v>534</v>
      </c>
      <c r="I151" s="111">
        <v>534</v>
      </c>
      <c r="J151" s="111">
        <v>505</v>
      </c>
      <c r="K151" s="111">
        <v>459</v>
      </c>
      <c r="L151" s="111">
        <v>431</v>
      </c>
      <c r="M151" s="111">
        <v>426</v>
      </c>
      <c r="N151" s="111">
        <v>437</v>
      </c>
      <c r="O151" s="111">
        <v>434</v>
      </c>
      <c r="P151" s="111">
        <v>439</v>
      </c>
      <c r="Q151" s="111">
        <v>449</v>
      </c>
      <c r="R151" s="111">
        <v>474</v>
      </c>
      <c r="S151" s="111">
        <v>516</v>
      </c>
      <c r="T151" s="111">
        <v>571</v>
      </c>
      <c r="U151" s="111">
        <v>634</v>
      </c>
      <c r="V151" s="111">
        <v>668</v>
      </c>
      <c r="W151" s="111">
        <v>673</v>
      </c>
      <c r="X151" s="111">
        <v>679</v>
      </c>
      <c r="Y151" s="111">
        <v>663</v>
      </c>
      <c r="Z151" s="111">
        <v>634</v>
      </c>
      <c r="AA151" s="111">
        <v>607</v>
      </c>
      <c r="AB151" s="111">
        <v>1</v>
      </c>
      <c r="AC151" s="111">
        <v>2</v>
      </c>
      <c r="AD151" s="111">
        <v>7</v>
      </c>
      <c r="AF151" s="111">
        <v>13</v>
      </c>
      <c r="AG151" s="111">
        <v>16</v>
      </c>
      <c r="AH151" s="111">
        <v>2021</v>
      </c>
    </row>
    <row r="152" spans="1:34" s="111" customFormat="1" hidden="1">
      <c r="A152" s="111">
        <v>20210531</v>
      </c>
      <c r="B152" s="111">
        <v>714</v>
      </c>
      <c r="C152" s="111">
        <v>501</v>
      </c>
      <c r="D152" s="111">
        <v>566</v>
      </c>
      <c r="E152" s="111">
        <v>543</v>
      </c>
      <c r="F152" s="111">
        <v>528</v>
      </c>
      <c r="G152" s="111">
        <v>521</v>
      </c>
      <c r="H152" s="111">
        <v>521</v>
      </c>
      <c r="I152" s="111">
        <v>528</v>
      </c>
      <c r="J152" s="111">
        <v>518</v>
      </c>
      <c r="K152" s="111">
        <v>501</v>
      </c>
      <c r="L152" s="111">
        <v>503</v>
      </c>
      <c r="M152" s="111">
        <v>506</v>
      </c>
      <c r="N152" s="111">
        <v>514</v>
      </c>
      <c r="O152" s="111">
        <v>509</v>
      </c>
      <c r="P152" s="111">
        <v>509</v>
      </c>
      <c r="Q152" s="111">
        <v>534</v>
      </c>
      <c r="R152" s="111">
        <v>564</v>
      </c>
      <c r="S152" s="111">
        <v>602</v>
      </c>
      <c r="T152" s="111">
        <v>645</v>
      </c>
      <c r="U152" s="111">
        <v>698</v>
      </c>
      <c r="V152" s="111">
        <v>710</v>
      </c>
      <c r="W152" s="111">
        <v>714</v>
      </c>
      <c r="X152" s="111">
        <v>705</v>
      </c>
      <c r="Y152" s="111">
        <v>676</v>
      </c>
      <c r="Z152" s="111">
        <v>641</v>
      </c>
      <c r="AA152" s="111">
        <v>612</v>
      </c>
      <c r="AB152" s="111">
        <v>1</v>
      </c>
      <c r="AC152" s="111">
        <v>0</v>
      </c>
      <c r="AD152" s="111">
        <v>1</v>
      </c>
      <c r="AF152" s="111">
        <v>14</v>
      </c>
      <c r="AG152" s="111">
        <v>16</v>
      </c>
      <c r="AH152" s="111">
        <v>2021</v>
      </c>
    </row>
    <row r="153" spans="1:34" s="112" customFormat="1" hidden="1">
      <c r="A153" s="112">
        <v>20210601</v>
      </c>
      <c r="B153" s="112">
        <v>727</v>
      </c>
      <c r="C153" s="112">
        <v>508</v>
      </c>
      <c r="D153" s="112">
        <v>571</v>
      </c>
      <c r="E153" s="112">
        <v>541</v>
      </c>
      <c r="F153" s="112">
        <v>527</v>
      </c>
      <c r="G153" s="112">
        <v>519</v>
      </c>
      <c r="H153" s="112">
        <v>520</v>
      </c>
      <c r="I153" s="112">
        <v>526</v>
      </c>
      <c r="J153" s="112">
        <v>523</v>
      </c>
      <c r="K153" s="112">
        <v>508</v>
      </c>
      <c r="L153" s="112">
        <v>509</v>
      </c>
      <c r="M153" s="112">
        <v>523</v>
      </c>
      <c r="N153" s="112">
        <v>533</v>
      </c>
      <c r="O153" s="112">
        <v>542</v>
      </c>
      <c r="P153" s="112">
        <v>530</v>
      </c>
      <c r="Q153" s="112">
        <v>543</v>
      </c>
      <c r="R153" s="112">
        <v>611</v>
      </c>
      <c r="S153" s="112">
        <v>659</v>
      </c>
      <c r="T153" s="112">
        <v>727</v>
      </c>
      <c r="U153" s="112">
        <v>726</v>
      </c>
      <c r="V153" s="112">
        <v>712</v>
      </c>
      <c r="W153" s="112">
        <v>722</v>
      </c>
      <c r="X153" s="112">
        <v>713</v>
      </c>
      <c r="Y153" s="112">
        <v>685</v>
      </c>
      <c r="Z153" s="112">
        <v>648</v>
      </c>
      <c r="AA153" s="112">
        <v>615</v>
      </c>
      <c r="AB153" s="112">
        <v>2</v>
      </c>
      <c r="AC153" s="112">
        <v>0</v>
      </c>
      <c r="AD153" s="112">
        <v>2</v>
      </c>
      <c r="AF153" s="112">
        <v>14</v>
      </c>
      <c r="AG153" s="112">
        <v>15</v>
      </c>
      <c r="AH153" s="112">
        <v>2021</v>
      </c>
    </row>
    <row r="154" spans="1:34" s="112" customFormat="1" hidden="1">
      <c r="A154" s="112">
        <v>20210602</v>
      </c>
      <c r="B154" s="112">
        <v>708</v>
      </c>
      <c r="C154" s="112">
        <v>509</v>
      </c>
      <c r="D154" s="112">
        <v>569</v>
      </c>
      <c r="E154" s="112">
        <v>537</v>
      </c>
      <c r="F154" s="112">
        <v>519</v>
      </c>
      <c r="G154" s="112">
        <v>510</v>
      </c>
      <c r="H154" s="112">
        <v>509</v>
      </c>
      <c r="I154" s="112">
        <v>519</v>
      </c>
      <c r="J154" s="112">
        <v>540</v>
      </c>
      <c r="K154" s="112">
        <v>575</v>
      </c>
      <c r="L154" s="112">
        <v>601</v>
      </c>
      <c r="M154" s="112">
        <v>627</v>
      </c>
      <c r="N154" s="112">
        <v>623</v>
      </c>
      <c r="O154" s="112">
        <v>610</v>
      </c>
      <c r="P154" s="112">
        <v>652</v>
      </c>
      <c r="Q154" s="112">
        <v>631</v>
      </c>
      <c r="R154" s="112">
        <v>626</v>
      </c>
      <c r="S154" s="112">
        <v>658</v>
      </c>
      <c r="T154" s="112">
        <v>704</v>
      </c>
      <c r="U154" s="112">
        <v>692</v>
      </c>
      <c r="V154" s="112">
        <v>698</v>
      </c>
      <c r="W154" s="112">
        <v>708</v>
      </c>
      <c r="X154" s="112">
        <v>701</v>
      </c>
      <c r="Y154" s="112">
        <v>672</v>
      </c>
      <c r="Z154" s="112">
        <v>636</v>
      </c>
      <c r="AA154" s="112">
        <v>604</v>
      </c>
      <c r="AB154" s="112">
        <v>2</v>
      </c>
      <c r="AC154" s="112">
        <v>0</v>
      </c>
      <c r="AD154" s="112">
        <v>3</v>
      </c>
      <c r="AF154" s="112">
        <v>14</v>
      </c>
      <c r="AG154" s="112">
        <v>7</v>
      </c>
      <c r="AH154" s="112">
        <v>2021</v>
      </c>
    </row>
    <row r="155" spans="1:34" s="112" customFormat="1" hidden="1">
      <c r="A155" s="112">
        <v>20210603</v>
      </c>
      <c r="B155" s="112">
        <v>743</v>
      </c>
      <c r="C155" s="112">
        <v>503</v>
      </c>
      <c r="D155" s="112">
        <v>559</v>
      </c>
      <c r="E155" s="112">
        <v>529</v>
      </c>
      <c r="F155" s="112">
        <v>514</v>
      </c>
      <c r="G155" s="112">
        <v>505</v>
      </c>
      <c r="H155" s="112">
        <v>503</v>
      </c>
      <c r="I155" s="112">
        <v>512</v>
      </c>
      <c r="J155" s="112">
        <v>539</v>
      </c>
      <c r="K155" s="112">
        <v>567</v>
      </c>
      <c r="L155" s="112">
        <v>605</v>
      </c>
      <c r="M155" s="112">
        <v>639</v>
      </c>
      <c r="N155" s="112">
        <v>638</v>
      </c>
      <c r="O155" s="112">
        <v>576</v>
      </c>
      <c r="P155" s="112">
        <v>638</v>
      </c>
      <c r="Q155" s="112">
        <v>670</v>
      </c>
      <c r="R155" s="112">
        <v>668</v>
      </c>
      <c r="S155" s="112">
        <v>733</v>
      </c>
      <c r="T155" s="112">
        <v>719</v>
      </c>
      <c r="U155" s="112">
        <v>743</v>
      </c>
      <c r="V155" s="112">
        <v>741</v>
      </c>
      <c r="W155" s="112">
        <v>741</v>
      </c>
      <c r="X155" s="112">
        <v>719</v>
      </c>
      <c r="Y155" s="112">
        <v>696</v>
      </c>
      <c r="Z155" s="112">
        <v>675</v>
      </c>
      <c r="AA155" s="112">
        <v>616</v>
      </c>
      <c r="AB155" s="112">
        <v>2</v>
      </c>
      <c r="AC155" s="112">
        <v>0</v>
      </c>
      <c r="AD155" s="112">
        <v>4</v>
      </c>
      <c r="AF155" s="112">
        <v>15</v>
      </c>
      <c r="AG155" s="112">
        <v>11</v>
      </c>
      <c r="AH155" s="112">
        <v>2021</v>
      </c>
    </row>
    <row r="156" spans="1:34" s="112" customFormat="1">
      <c r="A156" s="112">
        <v>20210604</v>
      </c>
      <c r="B156" s="112">
        <v>700</v>
      </c>
      <c r="C156" s="112">
        <v>502</v>
      </c>
      <c r="D156" s="112">
        <v>567</v>
      </c>
      <c r="E156" s="112">
        <v>538</v>
      </c>
      <c r="F156" s="112">
        <v>520</v>
      </c>
      <c r="G156" s="112">
        <v>509</v>
      </c>
      <c r="H156" s="112">
        <v>512</v>
      </c>
      <c r="I156" s="112">
        <v>522</v>
      </c>
      <c r="J156" s="112">
        <v>534</v>
      </c>
      <c r="K156" s="112">
        <v>551</v>
      </c>
      <c r="L156" s="112">
        <v>572</v>
      </c>
      <c r="M156" s="112">
        <v>557</v>
      </c>
      <c r="N156" s="112">
        <v>571</v>
      </c>
      <c r="O156" s="112">
        <v>552</v>
      </c>
      <c r="P156" s="112">
        <v>502</v>
      </c>
      <c r="Q156" s="112">
        <v>505</v>
      </c>
      <c r="R156" s="112">
        <v>543</v>
      </c>
      <c r="S156" s="112">
        <v>607</v>
      </c>
      <c r="T156" s="112">
        <v>640</v>
      </c>
      <c r="U156" s="112">
        <v>685</v>
      </c>
      <c r="V156" s="112">
        <v>700</v>
      </c>
      <c r="W156" s="112">
        <v>698</v>
      </c>
      <c r="X156" s="112">
        <v>693</v>
      </c>
      <c r="Y156" s="112">
        <v>675</v>
      </c>
      <c r="Z156" s="112">
        <v>644</v>
      </c>
      <c r="AA156" s="112">
        <v>620</v>
      </c>
      <c r="AB156" s="112">
        <v>2</v>
      </c>
      <c r="AC156" s="112">
        <v>0</v>
      </c>
      <c r="AD156" s="112">
        <v>5</v>
      </c>
      <c r="AF156" s="112">
        <v>12</v>
      </c>
      <c r="AG156" s="112">
        <v>15</v>
      </c>
      <c r="AH156" s="112">
        <v>2021</v>
      </c>
    </row>
    <row r="157" spans="1:34" s="112" customFormat="1" hidden="1">
      <c r="A157" s="112">
        <v>20210605</v>
      </c>
      <c r="B157" s="112">
        <v>708</v>
      </c>
      <c r="C157" s="112">
        <v>488</v>
      </c>
      <c r="D157" s="112">
        <v>577</v>
      </c>
      <c r="E157" s="112">
        <v>543</v>
      </c>
      <c r="F157" s="112">
        <v>524</v>
      </c>
      <c r="G157" s="112">
        <v>513</v>
      </c>
      <c r="H157" s="112">
        <v>511</v>
      </c>
      <c r="I157" s="112">
        <v>520</v>
      </c>
      <c r="J157" s="112">
        <v>522</v>
      </c>
      <c r="K157" s="112">
        <v>507</v>
      </c>
      <c r="L157" s="112">
        <v>488</v>
      </c>
      <c r="M157" s="112">
        <v>520</v>
      </c>
      <c r="N157" s="112">
        <v>543</v>
      </c>
      <c r="O157" s="112">
        <v>525</v>
      </c>
      <c r="P157" s="112">
        <v>527</v>
      </c>
      <c r="Q157" s="112">
        <v>526</v>
      </c>
      <c r="R157" s="112">
        <v>568</v>
      </c>
      <c r="S157" s="112">
        <v>548</v>
      </c>
      <c r="T157" s="112">
        <v>612</v>
      </c>
      <c r="U157" s="112">
        <v>673</v>
      </c>
      <c r="V157" s="112">
        <v>705</v>
      </c>
      <c r="W157" s="112">
        <v>708</v>
      </c>
      <c r="X157" s="112">
        <v>698</v>
      </c>
      <c r="Y157" s="112">
        <v>675</v>
      </c>
      <c r="Z157" s="112">
        <v>645</v>
      </c>
      <c r="AA157" s="112">
        <v>611</v>
      </c>
      <c r="AB157" s="112">
        <v>2</v>
      </c>
      <c r="AC157" s="112">
        <v>1</v>
      </c>
      <c r="AD157" s="112">
        <v>6</v>
      </c>
      <c r="AF157" s="112">
        <v>14</v>
      </c>
      <c r="AG157" s="112">
        <v>15</v>
      </c>
      <c r="AH157" s="112">
        <v>2021</v>
      </c>
    </row>
    <row r="158" spans="1:34" s="112" customFormat="1" hidden="1">
      <c r="A158" s="112">
        <v>20210606</v>
      </c>
      <c r="B158" s="112">
        <v>693</v>
      </c>
      <c r="C158" s="112">
        <v>454</v>
      </c>
      <c r="D158" s="112">
        <v>568</v>
      </c>
      <c r="E158" s="112">
        <v>537</v>
      </c>
      <c r="F158" s="112">
        <v>519</v>
      </c>
      <c r="G158" s="112">
        <v>510</v>
      </c>
      <c r="H158" s="112">
        <v>508</v>
      </c>
      <c r="I158" s="112">
        <v>514</v>
      </c>
      <c r="J158" s="112">
        <v>502</v>
      </c>
      <c r="K158" s="112">
        <v>471</v>
      </c>
      <c r="L158" s="112">
        <v>459</v>
      </c>
      <c r="M158" s="112">
        <v>469</v>
      </c>
      <c r="N158" s="112">
        <v>460</v>
      </c>
      <c r="O158" s="112">
        <v>454</v>
      </c>
      <c r="P158" s="112">
        <v>467</v>
      </c>
      <c r="Q158" s="112">
        <v>478</v>
      </c>
      <c r="R158" s="112">
        <v>502</v>
      </c>
      <c r="S158" s="112">
        <v>542</v>
      </c>
      <c r="T158" s="112">
        <v>606</v>
      </c>
      <c r="U158" s="112">
        <v>645</v>
      </c>
      <c r="V158" s="112">
        <v>683</v>
      </c>
      <c r="W158" s="112">
        <v>693</v>
      </c>
      <c r="X158" s="112">
        <v>691</v>
      </c>
      <c r="Y158" s="112">
        <v>673</v>
      </c>
      <c r="Z158" s="112">
        <v>642</v>
      </c>
      <c r="AA158" s="112">
        <v>612</v>
      </c>
      <c r="AB158" s="112">
        <v>2</v>
      </c>
      <c r="AC158" s="112">
        <v>3</v>
      </c>
      <c r="AD158" s="112">
        <v>7</v>
      </c>
      <c r="AE158" s="112" t="s">
        <v>128</v>
      </c>
      <c r="AF158" s="112">
        <v>13</v>
      </c>
      <c r="AG158" s="112">
        <v>16</v>
      </c>
      <c r="AH158" s="112">
        <v>2021</v>
      </c>
    </row>
    <row r="159" spans="1:34" s="112" customFormat="1" hidden="1">
      <c r="A159" s="112">
        <v>20210607</v>
      </c>
      <c r="B159" s="112">
        <v>739</v>
      </c>
      <c r="C159" s="112">
        <v>511</v>
      </c>
      <c r="D159" s="112">
        <v>565</v>
      </c>
      <c r="E159" s="112">
        <v>536</v>
      </c>
      <c r="F159" s="112">
        <v>519</v>
      </c>
      <c r="G159" s="112">
        <v>511</v>
      </c>
      <c r="H159" s="112">
        <v>511</v>
      </c>
      <c r="I159" s="112">
        <v>517</v>
      </c>
      <c r="J159" s="112">
        <v>518</v>
      </c>
      <c r="K159" s="112">
        <v>512</v>
      </c>
      <c r="L159" s="112">
        <v>517</v>
      </c>
      <c r="M159" s="112">
        <v>561</v>
      </c>
      <c r="N159" s="112">
        <v>594</v>
      </c>
      <c r="O159" s="112">
        <v>557</v>
      </c>
      <c r="P159" s="112">
        <v>536</v>
      </c>
      <c r="Q159" s="112">
        <v>564</v>
      </c>
      <c r="R159" s="112">
        <v>593</v>
      </c>
      <c r="S159" s="112">
        <v>642</v>
      </c>
      <c r="T159" s="112">
        <v>682</v>
      </c>
      <c r="U159" s="112">
        <v>724</v>
      </c>
      <c r="V159" s="112">
        <v>739</v>
      </c>
      <c r="W159" s="112">
        <v>733</v>
      </c>
      <c r="X159" s="112">
        <v>722</v>
      </c>
      <c r="Y159" s="112">
        <v>695</v>
      </c>
      <c r="Z159" s="112">
        <v>654</v>
      </c>
      <c r="AA159" s="112">
        <v>618</v>
      </c>
      <c r="AB159" s="112">
        <v>2</v>
      </c>
      <c r="AC159" s="112">
        <v>0</v>
      </c>
      <c r="AD159" s="112">
        <v>1</v>
      </c>
      <c r="AF159" s="112">
        <v>13</v>
      </c>
      <c r="AG159" s="112">
        <v>16</v>
      </c>
      <c r="AH159" s="112">
        <v>2021</v>
      </c>
    </row>
    <row r="160" spans="1:34" s="112" customFormat="1" hidden="1">
      <c r="A160" s="112">
        <v>20210608</v>
      </c>
      <c r="B160" s="112">
        <v>772</v>
      </c>
      <c r="C160" s="112">
        <v>513</v>
      </c>
      <c r="D160" s="112">
        <v>566</v>
      </c>
      <c r="E160" s="112">
        <v>535</v>
      </c>
      <c r="F160" s="112">
        <v>520</v>
      </c>
      <c r="G160" s="112">
        <v>513</v>
      </c>
      <c r="H160" s="112">
        <v>514</v>
      </c>
      <c r="I160" s="112">
        <v>521</v>
      </c>
      <c r="J160" s="112">
        <v>529</v>
      </c>
      <c r="K160" s="112">
        <v>534</v>
      </c>
      <c r="L160" s="112">
        <v>544</v>
      </c>
      <c r="M160" s="112">
        <v>571</v>
      </c>
      <c r="N160" s="112">
        <v>574</v>
      </c>
      <c r="O160" s="112">
        <v>567</v>
      </c>
      <c r="P160" s="112">
        <v>578</v>
      </c>
      <c r="Q160" s="112">
        <v>659</v>
      </c>
      <c r="R160" s="112">
        <v>705</v>
      </c>
      <c r="S160" s="112">
        <v>719</v>
      </c>
      <c r="T160" s="112">
        <v>743</v>
      </c>
      <c r="U160" s="112">
        <v>752</v>
      </c>
      <c r="V160" s="112">
        <v>766</v>
      </c>
      <c r="W160" s="112">
        <v>772</v>
      </c>
      <c r="X160" s="112">
        <v>762</v>
      </c>
      <c r="Y160" s="112">
        <v>728</v>
      </c>
      <c r="Z160" s="112">
        <v>683</v>
      </c>
      <c r="AA160" s="112">
        <v>644</v>
      </c>
      <c r="AB160" s="112">
        <v>2</v>
      </c>
      <c r="AC160" s="112">
        <v>0</v>
      </c>
      <c r="AD160" s="112">
        <v>2</v>
      </c>
      <c r="AF160" s="112">
        <v>15</v>
      </c>
      <c r="AG160" s="112">
        <v>16</v>
      </c>
      <c r="AH160" s="112">
        <v>2021</v>
      </c>
    </row>
    <row r="161" spans="1:34" s="112" customFormat="1" hidden="1">
      <c r="A161" s="112">
        <v>20210609</v>
      </c>
      <c r="B161" s="112">
        <v>808</v>
      </c>
      <c r="C161" s="112">
        <v>523</v>
      </c>
      <c r="D161" s="112">
        <v>592</v>
      </c>
      <c r="E161" s="112">
        <v>559</v>
      </c>
      <c r="F161" s="112">
        <v>541</v>
      </c>
      <c r="G161" s="112">
        <v>526</v>
      </c>
      <c r="H161" s="112">
        <v>523</v>
      </c>
      <c r="I161" s="112">
        <v>533</v>
      </c>
      <c r="J161" s="112">
        <v>550</v>
      </c>
      <c r="K161" s="112">
        <v>582</v>
      </c>
      <c r="L161" s="112">
        <v>632</v>
      </c>
      <c r="M161" s="112">
        <v>668</v>
      </c>
      <c r="N161" s="112">
        <v>697</v>
      </c>
      <c r="O161" s="112">
        <v>716</v>
      </c>
      <c r="P161" s="112">
        <v>685</v>
      </c>
      <c r="Q161" s="112">
        <v>726</v>
      </c>
      <c r="R161" s="112">
        <v>690</v>
      </c>
      <c r="S161" s="112">
        <v>707</v>
      </c>
      <c r="T161" s="112">
        <v>751</v>
      </c>
      <c r="U161" s="112">
        <v>795</v>
      </c>
      <c r="V161" s="112">
        <v>808</v>
      </c>
      <c r="W161" s="112">
        <v>802</v>
      </c>
      <c r="X161" s="112">
        <v>784</v>
      </c>
      <c r="Y161" s="112">
        <v>747</v>
      </c>
      <c r="Z161" s="112">
        <v>698</v>
      </c>
      <c r="AA161" s="112">
        <v>656</v>
      </c>
      <c r="AB161" s="112">
        <v>2</v>
      </c>
      <c r="AC161" s="112">
        <v>0</v>
      </c>
      <c r="AD161" s="112">
        <v>3</v>
      </c>
      <c r="AF161" s="112">
        <v>15</v>
      </c>
      <c r="AG161" s="112">
        <v>16</v>
      </c>
      <c r="AH161" s="112">
        <v>2021</v>
      </c>
    </row>
    <row r="162" spans="1:34" s="112" customFormat="1" hidden="1">
      <c r="A162" s="112">
        <v>20210610</v>
      </c>
      <c r="B162" s="112">
        <v>775</v>
      </c>
      <c r="C162" s="112">
        <v>533</v>
      </c>
      <c r="D162" s="112">
        <v>604</v>
      </c>
      <c r="E162" s="112">
        <v>567</v>
      </c>
      <c r="F162" s="112">
        <v>545</v>
      </c>
      <c r="G162" s="112">
        <v>533</v>
      </c>
      <c r="H162" s="112">
        <v>533</v>
      </c>
      <c r="I162" s="112">
        <v>542</v>
      </c>
      <c r="J162" s="112">
        <v>538</v>
      </c>
      <c r="K162" s="112">
        <v>580</v>
      </c>
      <c r="L162" s="112">
        <v>668</v>
      </c>
      <c r="M162" s="112">
        <v>693</v>
      </c>
      <c r="N162" s="112">
        <v>723</v>
      </c>
      <c r="O162" s="112">
        <v>706</v>
      </c>
      <c r="P162" s="112">
        <v>715</v>
      </c>
      <c r="Q162" s="112">
        <v>753</v>
      </c>
      <c r="R162" s="112">
        <v>759</v>
      </c>
      <c r="S162" s="112">
        <v>750</v>
      </c>
      <c r="T162" s="112">
        <v>769</v>
      </c>
      <c r="U162" s="112">
        <v>775</v>
      </c>
      <c r="V162" s="112">
        <v>770</v>
      </c>
      <c r="W162" s="112">
        <v>770</v>
      </c>
      <c r="X162" s="112">
        <v>754</v>
      </c>
      <c r="Y162" s="112">
        <v>719</v>
      </c>
      <c r="Z162" s="112">
        <v>671</v>
      </c>
      <c r="AA162" s="112">
        <v>639</v>
      </c>
      <c r="AB162" s="112">
        <v>2</v>
      </c>
      <c r="AC162" s="112">
        <v>0</v>
      </c>
      <c r="AD162" s="112">
        <v>4</v>
      </c>
      <c r="AF162" s="112">
        <v>14</v>
      </c>
      <c r="AG162" s="112">
        <v>5</v>
      </c>
      <c r="AH162" s="112">
        <v>2021</v>
      </c>
    </row>
    <row r="163" spans="1:34" s="112" customFormat="1" hidden="1">
      <c r="A163" s="112">
        <v>20210611</v>
      </c>
      <c r="B163" s="112">
        <v>758</v>
      </c>
      <c r="C163" s="112">
        <v>528</v>
      </c>
      <c r="D163" s="112">
        <v>594</v>
      </c>
      <c r="E163" s="112">
        <v>562</v>
      </c>
      <c r="F163" s="112">
        <v>542</v>
      </c>
      <c r="G163" s="112">
        <v>530</v>
      </c>
      <c r="H163" s="112">
        <v>528</v>
      </c>
      <c r="I163" s="112">
        <v>537</v>
      </c>
      <c r="J163" s="112">
        <v>571</v>
      </c>
      <c r="K163" s="112">
        <v>625</v>
      </c>
      <c r="L163" s="112">
        <v>695</v>
      </c>
      <c r="M163" s="112">
        <v>742</v>
      </c>
      <c r="N163" s="112">
        <v>743</v>
      </c>
      <c r="O163" s="112">
        <v>736</v>
      </c>
      <c r="P163" s="112">
        <v>719</v>
      </c>
      <c r="Q163" s="112">
        <v>704</v>
      </c>
      <c r="R163" s="112">
        <v>727</v>
      </c>
      <c r="S163" s="112">
        <v>727</v>
      </c>
      <c r="T163" s="112">
        <v>733</v>
      </c>
      <c r="U163" s="112">
        <v>732</v>
      </c>
      <c r="V163" s="112">
        <v>747</v>
      </c>
      <c r="W163" s="112">
        <v>758</v>
      </c>
      <c r="X163" s="112">
        <v>750</v>
      </c>
      <c r="Y163" s="112">
        <v>718</v>
      </c>
      <c r="Z163" s="112">
        <v>674</v>
      </c>
      <c r="AA163" s="112">
        <v>645</v>
      </c>
      <c r="AB163" s="112">
        <v>2</v>
      </c>
      <c r="AC163" s="112">
        <v>0</v>
      </c>
      <c r="AD163" s="112">
        <v>5</v>
      </c>
      <c r="AF163" s="112">
        <v>14</v>
      </c>
      <c r="AG163" s="112">
        <v>4</v>
      </c>
      <c r="AH163" s="112">
        <v>2021</v>
      </c>
    </row>
    <row r="164" spans="1:34" s="112" customFormat="1" hidden="1">
      <c r="A164" s="112">
        <v>20210612</v>
      </c>
      <c r="B164" s="112">
        <v>745</v>
      </c>
      <c r="C164" s="112">
        <v>520</v>
      </c>
      <c r="D164" s="112">
        <v>597</v>
      </c>
      <c r="E164" s="112">
        <v>561</v>
      </c>
      <c r="F164" s="112">
        <v>538</v>
      </c>
      <c r="G164" s="112">
        <v>524</v>
      </c>
      <c r="H164" s="112">
        <v>523</v>
      </c>
      <c r="I164" s="112">
        <v>528</v>
      </c>
      <c r="J164" s="112">
        <v>532</v>
      </c>
      <c r="K164" s="112">
        <v>537</v>
      </c>
      <c r="L164" s="112">
        <v>559</v>
      </c>
      <c r="M164" s="112">
        <v>590</v>
      </c>
      <c r="N164" s="112">
        <v>560</v>
      </c>
      <c r="O164" s="112">
        <v>520</v>
      </c>
      <c r="P164" s="112">
        <v>609</v>
      </c>
      <c r="Q164" s="112">
        <v>576</v>
      </c>
      <c r="R164" s="112">
        <v>577</v>
      </c>
      <c r="S164" s="112">
        <v>643</v>
      </c>
      <c r="T164" s="112">
        <v>672</v>
      </c>
      <c r="U164" s="112">
        <v>722</v>
      </c>
      <c r="V164" s="112">
        <v>740</v>
      </c>
      <c r="W164" s="112">
        <v>745</v>
      </c>
      <c r="X164" s="112">
        <v>738</v>
      </c>
      <c r="Y164" s="112">
        <v>709</v>
      </c>
      <c r="Z164" s="112">
        <v>668</v>
      </c>
      <c r="AA164" s="112">
        <v>635</v>
      </c>
      <c r="AB164" s="112">
        <v>2</v>
      </c>
      <c r="AC164" s="112">
        <v>1</v>
      </c>
      <c r="AD164" s="112">
        <v>6</v>
      </c>
      <c r="AF164" s="112">
        <v>14</v>
      </c>
      <c r="AG164" s="112">
        <v>15</v>
      </c>
      <c r="AH164" s="112">
        <v>2021</v>
      </c>
    </row>
    <row r="165" spans="1:34" s="112" customFormat="1" hidden="1">
      <c r="A165" s="112">
        <v>20210613</v>
      </c>
      <c r="B165" s="112">
        <v>699</v>
      </c>
      <c r="C165" s="112">
        <v>484</v>
      </c>
      <c r="D165" s="112">
        <v>587</v>
      </c>
      <c r="E165" s="112">
        <v>553</v>
      </c>
      <c r="F165" s="112">
        <v>530</v>
      </c>
      <c r="G165" s="112">
        <v>517</v>
      </c>
      <c r="H165" s="112">
        <v>513</v>
      </c>
      <c r="I165" s="112">
        <v>519</v>
      </c>
      <c r="J165" s="112">
        <v>514</v>
      </c>
      <c r="K165" s="112">
        <v>512</v>
      </c>
      <c r="L165" s="112">
        <v>508</v>
      </c>
      <c r="M165" s="112">
        <v>484</v>
      </c>
      <c r="N165" s="112">
        <v>499</v>
      </c>
      <c r="O165" s="112">
        <v>512</v>
      </c>
      <c r="P165" s="112">
        <v>506</v>
      </c>
      <c r="Q165" s="112">
        <v>495</v>
      </c>
      <c r="R165" s="112">
        <v>539</v>
      </c>
      <c r="S165" s="112">
        <v>577</v>
      </c>
      <c r="T165" s="112">
        <v>592</v>
      </c>
      <c r="U165" s="112">
        <v>651</v>
      </c>
      <c r="V165" s="112">
        <v>691</v>
      </c>
      <c r="W165" s="112">
        <v>698</v>
      </c>
      <c r="X165" s="112">
        <v>699</v>
      </c>
      <c r="Y165" s="112">
        <v>678</v>
      </c>
      <c r="Z165" s="112">
        <v>643</v>
      </c>
      <c r="AA165" s="112">
        <v>613</v>
      </c>
      <c r="AB165" s="112">
        <v>2</v>
      </c>
      <c r="AC165" s="112">
        <v>2</v>
      </c>
      <c r="AD165" s="112">
        <v>7</v>
      </c>
      <c r="AF165" s="112">
        <v>13</v>
      </c>
      <c r="AG165" s="112">
        <v>13</v>
      </c>
      <c r="AH165" s="112">
        <v>2021</v>
      </c>
    </row>
    <row r="166" spans="1:34" s="112" customFormat="1" hidden="1">
      <c r="A166" s="112">
        <v>20210614</v>
      </c>
      <c r="B166" s="112">
        <v>734</v>
      </c>
      <c r="C166" s="112">
        <v>502</v>
      </c>
      <c r="D166" s="112">
        <v>568</v>
      </c>
      <c r="E166" s="112">
        <v>537</v>
      </c>
      <c r="F166" s="112">
        <v>518</v>
      </c>
      <c r="G166" s="112">
        <v>505</v>
      </c>
      <c r="H166" s="112">
        <v>502</v>
      </c>
      <c r="I166" s="112">
        <v>513</v>
      </c>
      <c r="J166" s="112">
        <v>522</v>
      </c>
      <c r="K166" s="112">
        <v>526</v>
      </c>
      <c r="L166" s="112">
        <v>559</v>
      </c>
      <c r="M166" s="112">
        <v>581</v>
      </c>
      <c r="N166" s="112">
        <v>589</v>
      </c>
      <c r="O166" s="112">
        <v>568</v>
      </c>
      <c r="P166" s="112">
        <v>541</v>
      </c>
      <c r="Q166" s="112">
        <v>631</v>
      </c>
      <c r="R166" s="112">
        <v>661</v>
      </c>
      <c r="S166" s="112">
        <v>679</v>
      </c>
      <c r="T166" s="112">
        <v>666</v>
      </c>
      <c r="U166" s="112">
        <v>730</v>
      </c>
      <c r="V166" s="112">
        <v>731</v>
      </c>
      <c r="W166" s="112">
        <v>734</v>
      </c>
      <c r="X166" s="112">
        <v>729</v>
      </c>
      <c r="Y166" s="112">
        <v>698</v>
      </c>
      <c r="Z166" s="112">
        <v>652</v>
      </c>
      <c r="AA166" s="112">
        <v>617</v>
      </c>
      <c r="AB166" s="112">
        <v>2</v>
      </c>
      <c r="AC166" s="112">
        <v>0</v>
      </c>
      <c r="AD166" s="112">
        <v>1</v>
      </c>
      <c r="AF166" s="112">
        <v>13</v>
      </c>
      <c r="AG166" s="112">
        <v>12</v>
      </c>
      <c r="AH166" s="112">
        <v>2021</v>
      </c>
    </row>
    <row r="167" spans="1:34" s="112" customFormat="1" hidden="1">
      <c r="A167" s="112">
        <v>20210615</v>
      </c>
      <c r="B167" s="112">
        <v>757</v>
      </c>
      <c r="C167" s="112">
        <v>508</v>
      </c>
      <c r="D167" s="112">
        <v>573</v>
      </c>
      <c r="E167" s="112">
        <v>540</v>
      </c>
      <c r="F167" s="112">
        <v>521</v>
      </c>
      <c r="G167" s="112">
        <v>510</v>
      </c>
      <c r="H167" s="112">
        <v>508</v>
      </c>
      <c r="I167" s="112">
        <v>517</v>
      </c>
      <c r="J167" s="112">
        <v>536</v>
      </c>
      <c r="K167" s="112">
        <v>589</v>
      </c>
      <c r="L167" s="112">
        <v>666</v>
      </c>
      <c r="M167" s="112">
        <v>706</v>
      </c>
      <c r="N167" s="112">
        <v>736</v>
      </c>
      <c r="O167" s="112">
        <v>730</v>
      </c>
      <c r="P167" s="112">
        <v>746</v>
      </c>
      <c r="Q167" s="112">
        <v>757</v>
      </c>
      <c r="R167" s="112">
        <v>747</v>
      </c>
      <c r="S167" s="112">
        <v>750</v>
      </c>
      <c r="T167" s="112">
        <v>756</v>
      </c>
      <c r="U167" s="112">
        <v>742</v>
      </c>
      <c r="V167" s="112">
        <v>747</v>
      </c>
      <c r="W167" s="112">
        <v>754</v>
      </c>
      <c r="X167" s="112">
        <v>746</v>
      </c>
      <c r="Y167" s="112">
        <v>709</v>
      </c>
      <c r="Z167" s="112">
        <v>661</v>
      </c>
      <c r="AA167" s="112">
        <v>633</v>
      </c>
      <c r="AB167" s="112">
        <v>2</v>
      </c>
      <c r="AC167" s="112">
        <v>0</v>
      </c>
      <c r="AD167" s="112">
        <v>2</v>
      </c>
      <c r="AF167" s="112">
        <v>14</v>
      </c>
      <c r="AG167" s="112">
        <v>3</v>
      </c>
      <c r="AH167" s="112">
        <v>2021</v>
      </c>
    </row>
    <row r="168" spans="1:34" s="112" customFormat="1" hidden="1">
      <c r="A168" s="112">
        <v>20210616</v>
      </c>
      <c r="B168" s="112">
        <v>717</v>
      </c>
      <c r="C168" s="112">
        <v>519</v>
      </c>
      <c r="D168" s="112">
        <v>586</v>
      </c>
      <c r="E168" s="112">
        <v>553</v>
      </c>
      <c r="F168" s="112">
        <v>531</v>
      </c>
      <c r="G168" s="112">
        <v>520</v>
      </c>
      <c r="H168" s="112">
        <v>519</v>
      </c>
      <c r="I168" s="112">
        <v>525</v>
      </c>
      <c r="J168" s="112">
        <v>545</v>
      </c>
      <c r="K168" s="112">
        <v>574</v>
      </c>
      <c r="L168" s="112">
        <v>606</v>
      </c>
      <c r="M168" s="112">
        <v>635</v>
      </c>
      <c r="N168" s="112">
        <v>656</v>
      </c>
      <c r="O168" s="112">
        <v>645</v>
      </c>
      <c r="P168" s="112">
        <v>604</v>
      </c>
      <c r="Q168" s="112">
        <v>660</v>
      </c>
      <c r="R168" s="112">
        <v>672</v>
      </c>
      <c r="S168" s="112">
        <v>688</v>
      </c>
      <c r="T168" s="112">
        <v>697</v>
      </c>
      <c r="U168" s="112">
        <v>691</v>
      </c>
      <c r="V168" s="112">
        <v>715</v>
      </c>
      <c r="W168" s="112">
        <v>717</v>
      </c>
      <c r="X168" s="112">
        <v>712</v>
      </c>
      <c r="Y168" s="112">
        <v>681</v>
      </c>
      <c r="Z168" s="112">
        <v>642</v>
      </c>
      <c r="AA168" s="112">
        <v>612</v>
      </c>
      <c r="AB168" s="112">
        <v>2</v>
      </c>
      <c r="AC168" s="112">
        <v>0</v>
      </c>
      <c r="AD168" s="112">
        <v>3</v>
      </c>
      <c r="AF168" s="112">
        <v>13</v>
      </c>
      <c r="AG168" s="112">
        <v>3</v>
      </c>
      <c r="AH168" s="112">
        <v>2021</v>
      </c>
    </row>
    <row r="169" spans="1:34" s="112" customFormat="1" hidden="1">
      <c r="A169" s="112">
        <v>20210617</v>
      </c>
      <c r="B169" s="112">
        <v>720</v>
      </c>
      <c r="C169" s="112">
        <v>507</v>
      </c>
      <c r="D169" s="112">
        <v>567</v>
      </c>
      <c r="E169" s="112">
        <v>540</v>
      </c>
      <c r="F169" s="112">
        <v>521</v>
      </c>
      <c r="G169" s="112">
        <v>507</v>
      </c>
      <c r="H169" s="112">
        <v>509</v>
      </c>
      <c r="I169" s="112">
        <v>516</v>
      </c>
      <c r="J169" s="112">
        <v>541</v>
      </c>
      <c r="K169" s="112">
        <v>564</v>
      </c>
      <c r="L169" s="112">
        <v>607</v>
      </c>
      <c r="M169" s="112">
        <v>659</v>
      </c>
      <c r="N169" s="112">
        <v>674</v>
      </c>
      <c r="O169" s="112">
        <v>666</v>
      </c>
      <c r="P169" s="112">
        <v>639</v>
      </c>
      <c r="Q169" s="112">
        <v>655</v>
      </c>
      <c r="R169" s="112">
        <v>671</v>
      </c>
      <c r="S169" s="112">
        <v>679</v>
      </c>
      <c r="T169" s="112">
        <v>695</v>
      </c>
      <c r="U169" s="112">
        <v>704</v>
      </c>
      <c r="V169" s="112">
        <v>711</v>
      </c>
      <c r="W169" s="112">
        <v>720</v>
      </c>
      <c r="X169" s="112">
        <v>720</v>
      </c>
      <c r="Y169" s="112">
        <v>689</v>
      </c>
      <c r="Z169" s="112">
        <v>648</v>
      </c>
      <c r="AA169" s="112">
        <v>618</v>
      </c>
      <c r="AB169" s="112">
        <v>2</v>
      </c>
      <c r="AC169" s="112">
        <v>0</v>
      </c>
      <c r="AD169" s="112">
        <v>4</v>
      </c>
      <c r="AF169" s="112">
        <v>13</v>
      </c>
      <c r="AG169" s="112">
        <v>3</v>
      </c>
      <c r="AH169" s="112">
        <v>2021</v>
      </c>
    </row>
    <row r="170" spans="1:34" s="112" customFormat="1" hidden="1">
      <c r="A170" s="112">
        <v>20210618</v>
      </c>
      <c r="B170" s="112">
        <v>739</v>
      </c>
      <c r="C170" s="112">
        <v>514</v>
      </c>
      <c r="D170" s="112">
        <v>575</v>
      </c>
      <c r="E170" s="112">
        <v>545</v>
      </c>
      <c r="F170" s="112">
        <v>528</v>
      </c>
      <c r="G170" s="112">
        <v>516</v>
      </c>
      <c r="H170" s="112">
        <v>514</v>
      </c>
      <c r="I170" s="112">
        <v>523</v>
      </c>
      <c r="J170" s="112">
        <v>554</v>
      </c>
      <c r="K170" s="112">
        <v>598</v>
      </c>
      <c r="L170" s="112">
        <v>642</v>
      </c>
      <c r="M170" s="112">
        <v>682</v>
      </c>
      <c r="N170" s="112">
        <v>653</v>
      </c>
      <c r="O170" s="112">
        <v>636</v>
      </c>
      <c r="P170" s="112">
        <v>673</v>
      </c>
      <c r="Q170" s="112">
        <v>692</v>
      </c>
      <c r="R170" s="112">
        <v>702</v>
      </c>
      <c r="S170" s="112">
        <v>711</v>
      </c>
      <c r="T170" s="112">
        <v>707</v>
      </c>
      <c r="U170" s="112">
        <v>721</v>
      </c>
      <c r="V170" s="112">
        <v>739</v>
      </c>
      <c r="W170" s="112">
        <v>739</v>
      </c>
      <c r="X170" s="112">
        <v>731</v>
      </c>
      <c r="Y170" s="112">
        <v>701</v>
      </c>
      <c r="Z170" s="112">
        <v>658</v>
      </c>
      <c r="AA170" s="112">
        <v>628</v>
      </c>
      <c r="AB170" s="112">
        <v>2</v>
      </c>
      <c r="AC170" s="112">
        <v>0</v>
      </c>
      <c r="AD170" s="112">
        <v>5</v>
      </c>
      <c r="AF170" s="112">
        <v>13</v>
      </c>
      <c r="AG170" s="112">
        <v>7</v>
      </c>
      <c r="AH170" s="112">
        <v>2021</v>
      </c>
    </row>
    <row r="171" spans="1:34" s="112" customFormat="1" hidden="1">
      <c r="A171" s="112">
        <v>20210619</v>
      </c>
      <c r="B171" s="112">
        <v>731</v>
      </c>
      <c r="C171" s="112">
        <v>498</v>
      </c>
      <c r="D171" s="112">
        <v>584</v>
      </c>
      <c r="E171" s="112">
        <v>551</v>
      </c>
      <c r="F171" s="112">
        <v>531</v>
      </c>
      <c r="G171" s="112">
        <v>519</v>
      </c>
      <c r="H171" s="112">
        <v>520</v>
      </c>
      <c r="I171" s="112">
        <v>528</v>
      </c>
      <c r="J171" s="112">
        <v>525</v>
      </c>
      <c r="K171" s="112">
        <v>515</v>
      </c>
      <c r="L171" s="112">
        <v>498</v>
      </c>
      <c r="M171" s="112">
        <v>498</v>
      </c>
      <c r="N171" s="112">
        <v>508</v>
      </c>
      <c r="O171" s="112">
        <v>506</v>
      </c>
      <c r="P171" s="112">
        <v>507</v>
      </c>
      <c r="Q171" s="112">
        <v>523</v>
      </c>
      <c r="R171" s="112">
        <v>551</v>
      </c>
      <c r="S171" s="112">
        <v>596</v>
      </c>
      <c r="T171" s="112">
        <v>654</v>
      </c>
      <c r="U171" s="112">
        <v>691</v>
      </c>
      <c r="V171" s="112">
        <v>723</v>
      </c>
      <c r="W171" s="112">
        <v>731</v>
      </c>
      <c r="X171" s="112">
        <v>723</v>
      </c>
      <c r="Y171" s="112">
        <v>696</v>
      </c>
      <c r="Z171" s="112">
        <v>654</v>
      </c>
      <c r="AA171" s="112">
        <v>621</v>
      </c>
      <c r="AB171" s="112">
        <v>2</v>
      </c>
      <c r="AC171" s="112">
        <v>1</v>
      </c>
      <c r="AD171" s="112">
        <v>6</v>
      </c>
      <c r="AF171" s="112">
        <v>14</v>
      </c>
      <c r="AG171" s="112">
        <v>16</v>
      </c>
      <c r="AH171" s="112">
        <v>2021</v>
      </c>
    </row>
    <row r="172" spans="1:34" s="112" customFormat="1" hidden="1">
      <c r="A172" s="112">
        <v>20210620</v>
      </c>
      <c r="B172" s="112">
        <v>720</v>
      </c>
      <c r="C172" s="112">
        <v>449</v>
      </c>
      <c r="D172" s="112">
        <v>574</v>
      </c>
      <c r="E172" s="112">
        <v>539</v>
      </c>
      <c r="F172" s="112">
        <v>522</v>
      </c>
      <c r="G172" s="112">
        <v>510</v>
      </c>
      <c r="H172" s="112">
        <v>509</v>
      </c>
      <c r="I172" s="112">
        <v>517</v>
      </c>
      <c r="J172" s="112">
        <v>512</v>
      </c>
      <c r="K172" s="112">
        <v>480</v>
      </c>
      <c r="L172" s="112">
        <v>479</v>
      </c>
      <c r="M172" s="112">
        <v>449</v>
      </c>
      <c r="N172" s="112">
        <v>492</v>
      </c>
      <c r="O172" s="112">
        <v>473</v>
      </c>
      <c r="P172" s="112">
        <v>491</v>
      </c>
      <c r="Q172" s="112">
        <v>497</v>
      </c>
      <c r="R172" s="112">
        <v>521</v>
      </c>
      <c r="S172" s="112">
        <v>571</v>
      </c>
      <c r="T172" s="112">
        <v>633</v>
      </c>
      <c r="U172" s="112">
        <v>669</v>
      </c>
      <c r="V172" s="112">
        <v>720</v>
      </c>
      <c r="W172" s="112">
        <v>715</v>
      </c>
      <c r="X172" s="112">
        <v>713</v>
      </c>
      <c r="Y172" s="112">
        <v>687</v>
      </c>
      <c r="Z172" s="112">
        <v>648</v>
      </c>
      <c r="AA172" s="112">
        <v>617</v>
      </c>
      <c r="AB172" s="112">
        <v>2</v>
      </c>
      <c r="AC172" s="112">
        <v>2</v>
      </c>
      <c r="AD172" s="112">
        <v>7</v>
      </c>
      <c r="AF172" s="112">
        <v>13</v>
      </c>
      <c r="AG172" s="112">
        <v>16</v>
      </c>
      <c r="AH172" s="112">
        <v>2021</v>
      </c>
    </row>
    <row r="173" spans="1:34" s="112" customFormat="1" hidden="1">
      <c r="A173" s="112">
        <v>20210621</v>
      </c>
      <c r="B173" s="112">
        <v>794</v>
      </c>
      <c r="C173" s="112">
        <v>509</v>
      </c>
      <c r="D173" s="112">
        <v>569</v>
      </c>
      <c r="E173" s="112">
        <v>539</v>
      </c>
      <c r="F173" s="112">
        <v>519</v>
      </c>
      <c r="G173" s="112">
        <v>509</v>
      </c>
      <c r="H173" s="112">
        <v>509</v>
      </c>
      <c r="I173" s="112">
        <v>518</v>
      </c>
      <c r="J173" s="112">
        <v>524</v>
      </c>
      <c r="K173" s="112">
        <v>520</v>
      </c>
      <c r="L173" s="112">
        <v>541</v>
      </c>
      <c r="M173" s="112">
        <v>570</v>
      </c>
      <c r="N173" s="112">
        <v>591</v>
      </c>
      <c r="O173" s="112">
        <v>592</v>
      </c>
      <c r="P173" s="112">
        <v>586</v>
      </c>
      <c r="Q173" s="112">
        <v>616</v>
      </c>
      <c r="R173" s="112">
        <v>650</v>
      </c>
      <c r="S173" s="112">
        <v>682</v>
      </c>
      <c r="T173" s="112">
        <v>722</v>
      </c>
      <c r="U173" s="112">
        <v>794</v>
      </c>
      <c r="V173" s="112">
        <v>789</v>
      </c>
      <c r="W173" s="112">
        <v>774</v>
      </c>
      <c r="X173" s="112">
        <v>762</v>
      </c>
      <c r="Y173" s="112">
        <v>726</v>
      </c>
      <c r="Z173" s="112">
        <v>674</v>
      </c>
      <c r="AA173" s="112">
        <v>642</v>
      </c>
      <c r="AB173" s="112">
        <v>2</v>
      </c>
      <c r="AC173" s="112">
        <v>0</v>
      </c>
      <c r="AD173" s="112">
        <v>1</v>
      </c>
      <c r="AF173" s="112">
        <v>14</v>
      </c>
      <c r="AG173" s="112">
        <v>16</v>
      </c>
      <c r="AH173" s="112">
        <v>2021</v>
      </c>
    </row>
    <row r="174" spans="1:34" s="112" customFormat="1" hidden="1">
      <c r="A174" s="112">
        <v>20210622</v>
      </c>
      <c r="B174" s="112">
        <v>789</v>
      </c>
      <c r="C174" s="112">
        <v>526</v>
      </c>
      <c r="D174" s="112">
        <v>591</v>
      </c>
      <c r="E174" s="112">
        <v>558</v>
      </c>
      <c r="F174" s="112">
        <v>538</v>
      </c>
      <c r="G174" s="112">
        <v>527</v>
      </c>
      <c r="H174" s="112">
        <v>526</v>
      </c>
      <c r="I174" s="112">
        <v>536</v>
      </c>
      <c r="J174" s="112">
        <v>550</v>
      </c>
      <c r="K174" s="112">
        <v>564</v>
      </c>
      <c r="L174" s="112">
        <v>601</v>
      </c>
      <c r="M174" s="112">
        <v>604</v>
      </c>
      <c r="N174" s="112">
        <v>610</v>
      </c>
      <c r="O174" s="112">
        <v>602</v>
      </c>
      <c r="P174" s="112">
        <v>594</v>
      </c>
      <c r="Q174" s="112">
        <v>626</v>
      </c>
      <c r="R174" s="112">
        <v>646</v>
      </c>
      <c r="S174" s="112">
        <v>655</v>
      </c>
      <c r="T174" s="112">
        <v>732</v>
      </c>
      <c r="U174" s="112">
        <v>789</v>
      </c>
      <c r="V174" s="112">
        <v>785</v>
      </c>
      <c r="W174" s="112">
        <v>789</v>
      </c>
      <c r="X174" s="112">
        <v>777</v>
      </c>
      <c r="Y174" s="112">
        <v>744</v>
      </c>
      <c r="Z174" s="112">
        <v>692</v>
      </c>
      <c r="AA174" s="112">
        <v>658</v>
      </c>
      <c r="AB174" s="112">
        <v>2</v>
      </c>
      <c r="AC174" s="112">
        <v>0</v>
      </c>
      <c r="AD174" s="112">
        <v>2</v>
      </c>
      <c r="AF174" s="112">
        <v>14</v>
      </c>
      <c r="AG174" s="112">
        <v>16</v>
      </c>
      <c r="AH174" s="112">
        <v>2021</v>
      </c>
    </row>
    <row r="175" spans="1:34" s="112" customFormat="1" hidden="1">
      <c r="A175" s="112">
        <v>20210623</v>
      </c>
      <c r="B175" s="112">
        <v>773</v>
      </c>
      <c r="C175" s="112">
        <v>529</v>
      </c>
      <c r="D175" s="112">
        <v>607</v>
      </c>
      <c r="E175" s="112">
        <v>569</v>
      </c>
      <c r="F175" s="112">
        <v>547</v>
      </c>
      <c r="G175" s="112">
        <v>532</v>
      </c>
      <c r="H175" s="112">
        <v>529</v>
      </c>
      <c r="I175" s="112">
        <v>537</v>
      </c>
      <c r="J175" s="112">
        <v>546</v>
      </c>
      <c r="K175" s="112">
        <v>559</v>
      </c>
      <c r="L175" s="112">
        <v>583</v>
      </c>
      <c r="M175" s="112">
        <v>609</v>
      </c>
      <c r="N175" s="112">
        <v>632</v>
      </c>
      <c r="O175" s="112">
        <v>661</v>
      </c>
      <c r="P175" s="112">
        <v>721</v>
      </c>
      <c r="Q175" s="112">
        <v>720</v>
      </c>
      <c r="R175" s="112">
        <v>670</v>
      </c>
      <c r="S175" s="112">
        <v>705</v>
      </c>
      <c r="T175" s="112">
        <v>735</v>
      </c>
      <c r="U175" s="112">
        <v>763</v>
      </c>
      <c r="V175" s="112">
        <v>766</v>
      </c>
      <c r="W175" s="112">
        <v>773</v>
      </c>
      <c r="X175" s="112">
        <v>766</v>
      </c>
      <c r="Y175" s="112">
        <v>737</v>
      </c>
      <c r="Z175" s="112">
        <v>682</v>
      </c>
      <c r="AA175" s="112">
        <v>648</v>
      </c>
      <c r="AB175" s="112">
        <v>2</v>
      </c>
      <c r="AC175" s="112">
        <v>0</v>
      </c>
      <c r="AD175" s="112">
        <v>3</v>
      </c>
      <c r="AF175" s="112">
        <v>14</v>
      </c>
      <c r="AG175" s="112">
        <v>15</v>
      </c>
      <c r="AH175" s="112">
        <v>2021</v>
      </c>
    </row>
    <row r="176" spans="1:34" s="112" customFormat="1" hidden="1">
      <c r="A176" s="112">
        <v>20210624</v>
      </c>
      <c r="B176" s="112">
        <v>776</v>
      </c>
      <c r="C176" s="112">
        <v>530</v>
      </c>
      <c r="D176" s="112">
        <v>598</v>
      </c>
      <c r="E176" s="112">
        <v>568</v>
      </c>
      <c r="F176" s="112">
        <v>543</v>
      </c>
      <c r="G176" s="112">
        <v>532</v>
      </c>
      <c r="H176" s="112">
        <v>530</v>
      </c>
      <c r="I176" s="112">
        <v>538</v>
      </c>
      <c r="J176" s="112">
        <v>544</v>
      </c>
      <c r="K176" s="112">
        <v>555</v>
      </c>
      <c r="L176" s="112">
        <v>602</v>
      </c>
      <c r="M176" s="112">
        <v>642</v>
      </c>
      <c r="N176" s="112">
        <v>654</v>
      </c>
      <c r="O176" s="112">
        <v>695</v>
      </c>
      <c r="P176" s="112">
        <v>685</v>
      </c>
      <c r="Q176" s="112">
        <v>722</v>
      </c>
      <c r="R176" s="112">
        <v>715</v>
      </c>
      <c r="S176" s="112">
        <v>760</v>
      </c>
      <c r="T176" s="112">
        <v>776</v>
      </c>
      <c r="U176" s="112">
        <v>764</v>
      </c>
      <c r="V176" s="112">
        <v>766</v>
      </c>
      <c r="W176" s="112">
        <v>774</v>
      </c>
      <c r="X176" s="112">
        <v>768</v>
      </c>
      <c r="Y176" s="112">
        <v>736</v>
      </c>
      <c r="Z176" s="112">
        <v>684</v>
      </c>
      <c r="AA176" s="112">
        <v>653</v>
      </c>
      <c r="AB176" s="112">
        <v>2</v>
      </c>
      <c r="AC176" s="112">
        <v>0</v>
      </c>
      <c r="AD176" s="112">
        <v>4</v>
      </c>
      <c r="AF176" s="112">
        <v>14</v>
      </c>
      <c r="AG176" s="112">
        <v>14</v>
      </c>
      <c r="AH176" s="112">
        <v>2021</v>
      </c>
    </row>
    <row r="177" spans="1:34" s="112" customFormat="1" hidden="1">
      <c r="A177" s="112">
        <v>20210625</v>
      </c>
      <c r="B177" s="112">
        <v>802</v>
      </c>
      <c r="C177" s="112">
        <v>533</v>
      </c>
      <c r="D177" s="112">
        <v>604</v>
      </c>
      <c r="E177" s="112">
        <v>569</v>
      </c>
      <c r="F177" s="112">
        <v>545</v>
      </c>
      <c r="G177" s="112">
        <v>533</v>
      </c>
      <c r="H177" s="112">
        <v>534</v>
      </c>
      <c r="I177" s="112">
        <v>542</v>
      </c>
      <c r="J177" s="112">
        <v>553</v>
      </c>
      <c r="K177" s="112">
        <v>559</v>
      </c>
      <c r="L177" s="112">
        <v>614</v>
      </c>
      <c r="M177" s="112">
        <v>625</v>
      </c>
      <c r="N177" s="112">
        <v>654</v>
      </c>
      <c r="O177" s="112">
        <v>656</v>
      </c>
      <c r="P177" s="112">
        <v>679</v>
      </c>
      <c r="Q177" s="112">
        <v>681</v>
      </c>
      <c r="R177" s="112">
        <v>708</v>
      </c>
      <c r="S177" s="112">
        <v>725</v>
      </c>
      <c r="T177" s="112">
        <v>768</v>
      </c>
      <c r="U177" s="112">
        <v>802</v>
      </c>
      <c r="V177" s="112">
        <v>780</v>
      </c>
      <c r="W177" s="112">
        <v>773</v>
      </c>
      <c r="X177" s="112">
        <v>767</v>
      </c>
      <c r="Y177" s="112">
        <v>735</v>
      </c>
      <c r="Z177" s="112">
        <v>685</v>
      </c>
      <c r="AA177" s="112">
        <v>659</v>
      </c>
      <c r="AB177" s="112">
        <v>2</v>
      </c>
      <c r="AC177" s="112">
        <v>0</v>
      </c>
      <c r="AD177" s="112">
        <v>5</v>
      </c>
      <c r="AF177" s="112">
        <v>14</v>
      </c>
      <c r="AG177" s="112">
        <v>11</v>
      </c>
      <c r="AH177" s="112">
        <v>2021</v>
      </c>
    </row>
    <row r="178" spans="1:34" s="112" customFormat="1" hidden="1">
      <c r="A178" s="112">
        <v>20210626</v>
      </c>
      <c r="B178" s="112">
        <v>770</v>
      </c>
      <c r="C178" s="112">
        <v>532</v>
      </c>
      <c r="D178" s="112">
        <v>613</v>
      </c>
      <c r="E178" s="112">
        <v>578</v>
      </c>
      <c r="F178" s="112">
        <v>552</v>
      </c>
      <c r="G178" s="112">
        <v>537</v>
      </c>
      <c r="H178" s="112">
        <v>532</v>
      </c>
      <c r="I178" s="112">
        <v>540</v>
      </c>
      <c r="J178" s="112">
        <v>560</v>
      </c>
      <c r="K178" s="112">
        <v>576</v>
      </c>
      <c r="L178" s="112">
        <v>607</v>
      </c>
      <c r="M178" s="112">
        <v>637</v>
      </c>
      <c r="N178" s="112">
        <v>648</v>
      </c>
      <c r="O178" s="112">
        <v>584</v>
      </c>
      <c r="P178" s="112">
        <v>562</v>
      </c>
      <c r="Q178" s="112">
        <v>642</v>
      </c>
      <c r="R178" s="112">
        <v>615</v>
      </c>
      <c r="S178" s="112">
        <v>635</v>
      </c>
      <c r="T178" s="112">
        <v>690</v>
      </c>
      <c r="U178" s="112">
        <v>758</v>
      </c>
      <c r="V178" s="112">
        <v>770</v>
      </c>
      <c r="W178" s="112">
        <v>760</v>
      </c>
      <c r="X178" s="112">
        <v>758</v>
      </c>
      <c r="Y178" s="112">
        <v>731</v>
      </c>
      <c r="Z178" s="112">
        <v>688</v>
      </c>
      <c r="AA178" s="112">
        <v>657</v>
      </c>
      <c r="AB178" s="112">
        <v>2</v>
      </c>
      <c r="AC178" s="112">
        <v>1</v>
      </c>
      <c r="AD178" s="112">
        <v>6</v>
      </c>
      <c r="AF178" s="112">
        <v>15</v>
      </c>
      <c r="AG178" s="112">
        <v>10</v>
      </c>
      <c r="AH178" s="112">
        <v>2021</v>
      </c>
    </row>
    <row r="179" spans="1:34" s="112" customFormat="1" hidden="1">
      <c r="A179" s="112">
        <v>20210627</v>
      </c>
      <c r="B179" s="112">
        <v>750</v>
      </c>
      <c r="C179" s="112">
        <v>532</v>
      </c>
      <c r="D179" s="112">
        <v>608</v>
      </c>
      <c r="E179" s="112">
        <v>573</v>
      </c>
      <c r="F179" s="112">
        <v>552</v>
      </c>
      <c r="G179" s="112">
        <v>537</v>
      </c>
      <c r="H179" s="112">
        <v>535</v>
      </c>
      <c r="I179" s="112">
        <v>539</v>
      </c>
      <c r="J179" s="112">
        <v>544</v>
      </c>
      <c r="K179" s="112">
        <v>532</v>
      </c>
      <c r="L179" s="112">
        <v>535</v>
      </c>
      <c r="M179" s="112">
        <v>547</v>
      </c>
      <c r="N179" s="112">
        <v>570</v>
      </c>
      <c r="O179" s="112">
        <v>587</v>
      </c>
      <c r="P179" s="112">
        <v>600</v>
      </c>
      <c r="Q179" s="112">
        <v>618</v>
      </c>
      <c r="R179" s="112">
        <v>644</v>
      </c>
      <c r="S179" s="112">
        <v>653</v>
      </c>
      <c r="T179" s="112">
        <v>686</v>
      </c>
      <c r="U179" s="112">
        <v>721</v>
      </c>
      <c r="V179" s="112">
        <v>746</v>
      </c>
      <c r="W179" s="112">
        <v>749</v>
      </c>
      <c r="X179" s="112">
        <v>750</v>
      </c>
      <c r="Y179" s="112">
        <v>721</v>
      </c>
      <c r="Z179" s="112">
        <v>678</v>
      </c>
      <c r="AA179" s="112">
        <v>641</v>
      </c>
      <c r="AB179" s="112">
        <v>2</v>
      </c>
      <c r="AC179" s="112">
        <v>2</v>
      </c>
      <c r="AD179" s="112">
        <v>7</v>
      </c>
      <c r="AF179" s="112">
        <v>14</v>
      </c>
      <c r="AG179" s="112">
        <v>14</v>
      </c>
      <c r="AH179" s="112">
        <v>2021</v>
      </c>
    </row>
    <row r="180" spans="1:34" s="112" customFormat="1" hidden="1">
      <c r="A180" s="112">
        <v>20210628</v>
      </c>
      <c r="B180" s="112">
        <v>802</v>
      </c>
      <c r="C180" s="112">
        <v>526</v>
      </c>
      <c r="D180" s="112">
        <v>595</v>
      </c>
      <c r="E180" s="112">
        <v>563</v>
      </c>
      <c r="F180" s="112">
        <v>544</v>
      </c>
      <c r="G180" s="112">
        <v>529</v>
      </c>
      <c r="H180" s="112">
        <v>526</v>
      </c>
      <c r="I180" s="112">
        <v>538</v>
      </c>
      <c r="J180" s="112">
        <v>555</v>
      </c>
      <c r="K180" s="112">
        <v>578</v>
      </c>
      <c r="L180" s="112">
        <v>613</v>
      </c>
      <c r="M180" s="112">
        <v>628</v>
      </c>
      <c r="N180" s="112">
        <v>674</v>
      </c>
      <c r="O180" s="112">
        <v>668</v>
      </c>
      <c r="P180" s="112">
        <v>684</v>
      </c>
      <c r="Q180" s="112">
        <v>722</v>
      </c>
      <c r="R180" s="112">
        <v>699</v>
      </c>
      <c r="S180" s="112">
        <v>716</v>
      </c>
      <c r="T180" s="112">
        <v>748</v>
      </c>
      <c r="U180" s="112">
        <v>784</v>
      </c>
      <c r="V180" s="112">
        <v>802</v>
      </c>
      <c r="W180" s="112">
        <v>797</v>
      </c>
      <c r="X180" s="112">
        <v>784</v>
      </c>
      <c r="Y180" s="112">
        <v>746</v>
      </c>
      <c r="Z180" s="112">
        <v>691</v>
      </c>
      <c r="AA180" s="112">
        <v>659</v>
      </c>
      <c r="AB180" s="112">
        <v>2</v>
      </c>
      <c r="AC180" s="112">
        <v>0</v>
      </c>
      <c r="AD180" s="112">
        <v>1</v>
      </c>
      <c r="AF180" s="112">
        <v>14</v>
      </c>
      <c r="AG180" s="112">
        <v>15</v>
      </c>
      <c r="AH180" s="112">
        <v>2021</v>
      </c>
    </row>
    <row r="181" spans="1:34" s="112" customFormat="1" hidden="1">
      <c r="A181" s="112">
        <v>20210629</v>
      </c>
      <c r="B181" s="112">
        <v>799</v>
      </c>
      <c r="C181" s="112">
        <v>534</v>
      </c>
      <c r="D181" s="112">
        <v>608</v>
      </c>
      <c r="E181" s="112">
        <v>574</v>
      </c>
      <c r="F181" s="112">
        <v>551</v>
      </c>
      <c r="G181" s="112">
        <v>540</v>
      </c>
      <c r="H181" s="112">
        <v>534</v>
      </c>
      <c r="I181" s="112">
        <v>547</v>
      </c>
      <c r="J181" s="112">
        <v>561</v>
      </c>
      <c r="K181" s="112">
        <v>576</v>
      </c>
      <c r="L181" s="112">
        <v>617</v>
      </c>
      <c r="M181" s="112">
        <v>652</v>
      </c>
      <c r="N181" s="112">
        <v>672</v>
      </c>
      <c r="O181" s="112">
        <v>667</v>
      </c>
      <c r="P181" s="112">
        <v>713</v>
      </c>
      <c r="Q181" s="112">
        <v>747</v>
      </c>
      <c r="R181" s="112">
        <v>701</v>
      </c>
      <c r="S181" s="112">
        <v>732</v>
      </c>
      <c r="T181" s="112">
        <v>743</v>
      </c>
      <c r="U181" s="112">
        <v>786</v>
      </c>
      <c r="V181" s="112">
        <v>799</v>
      </c>
      <c r="W181" s="112">
        <v>799</v>
      </c>
      <c r="X181" s="112">
        <v>790</v>
      </c>
      <c r="Y181" s="112">
        <v>753</v>
      </c>
      <c r="Z181" s="112">
        <v>700</v>
      </c>
      <c r="AA181" s="112">
        <v>664</v>
      </c>
      <c r="AB181" s="112">
        <v>2</v>
      </c>
      <c r="AC181" s="112">
        <v>0</v>
      </c>
      <c r="AD181" s="112">
        <v>2</v>
      </c>
      <c r="AF181" s="112">
        <v>14</v>
      </c>
      <c r="AG181" s="112">
        <v>15</v>
      </c>
      <c r="AH181" s="112">
        <v>2021</v>
      </c>
    </row>
    <row r="182" spans="1:34" s="112" customFormat="1" hidden="1">
      <c r="A182" s="112">
        <v>20210630</v>
      </c>
      <c r="B182" s="112">
        <v>807</v>
      </c>
      <c r="C182" s="112">
        <v>540</v>
      </c>
      <c r="D182" s="112">
        <v>614</v>
      </c>
      <c r="E182" s="112">
        <v>579</v>
      </c>
      <c r="F182" s="112">
        <v>556</v>
      </c>
      <c r="G182" s="112">
        <v>542</v>
      </c>
      <c r="H182" s="112">
        <v>540</v>
      </c>
      <c r="I182" s="112">
        <v>550</v>
      </c>
      <c r="J182" s="112">
        <v>561</v>
      </c>
      <c r="K182" s="112">
        <v>578</v>
      </c>
      <c r="L182" s="112">
        <v>656</v>
      </c>
      <c r="M182" s="112">
        <v>704</v>
      </c>
      <c r="N182" s="112">
        <v>649</v>
      </c>
      <c r="O182" s="112">
        <v>691</v>
      </c>
      <c r="P182" s="112">
        <v>730</v>
      </c>
      <c r="Q182" s="112">
        <v>703</v>
      </c>
      <c r="R182" s="112">
        <v>727</v>
      </c>
      <c r="S182" s="112">
        <v>722</v>
      </c>
      <c r="T182" s="112">
        <v>769</v>
      </c>
      <c r="U182" s="112">
        <v>796</v>
      </c>
      <c r="V182" s="112">
        <v>807</v>
      </c>
      <c r="W182" s="112">
        <v>803</v>
      </c>
      <c r="X182" s="112">
        <v>791</v>
      </c>
      <c r="Y182" s="112">
        <v>756</v>
      </c>
      <c r="Z182" s="112">
        <v>701</v>
      </c>
      <c r="AA182" s="112">
        <v>666</v>
      </c>
      <c r="AB182" s="112">
        <v>2</v>
      </c>
      <c r="AC182" s="112">
        <v>0</v>
      </c>
      <c r="AD182" s="112">
        <v>3</v>
      </c>
      <c r="AF182" s="112">
        <v>14</v>
      </c>
      <c r="AG182" s="112">
        <v>13</v>
      </c>
      <c r="AH182" s="112">
        <v>2021</v>
      </c>
    </row>
    <row r="183" spans="1:34" s="112" customFormat="1" hidden="1">
      <c r="A183" s="112">
        <v>20210701</v>
      </c>
      <c r="B183" s="112">
        <v>833</v>
      </c>
      <c r="C183" s="112">
        <v>543</v>
      </c>
      <c r="D183" s="112">
        <v>618</v>
      </c>
      <c r="E183" s="112">
        <v>584</v>
      </c>
      <c r="F183" s="112">
        <v>558</v>
      </c>
      <c r="G183" s="112">
        <v>545</v>
      </c>
      <c r="H183" s="112">
        <v>543</v>
      </c>
      <c r="I183" s="112">
        <v>553</v>
      </c>
      <c r="J183" s="112">
        <v>569</v>
      </c>
      <c r="K183" s="112">
        <v>593</v>
      </c>
      <c r="L183" s="112">
        <v>632</v>
      </c>
      <c r="M183" s="112">
        <v>690</v>
      </c>
      <c r="N183" s="112">
        <v>660</v>
      </c>
      <c r="O183" s="112">
        <v>685</v>
      </c>
      <c r="P183" s="112">
        <v>700</v>
      </c>
      <c r="Q183" s="112">
        <v>723</v>
      </c>
      <c r="R183" s="112">
        <v>724</v>
      </c>
      <c r="S183" s="112">
        <v>735</v>
      </c>
      <c r="T183" s="112">
        <v>768</v>
      </c>
      <c r="U183" s="112">
        <v>815</v>
      </c>
      <c r="V183" s="112">
        <v>833</v>
      </c>
      <c r="W183" s="112">
        <v>827</v>
      </c>
      <c r="X183" s="112">
        <v>810</v>
      </c>
      <c r="Y183" s="112">
        <v>776</v>
      </c>
      <c r="Z183" s="112">
        <v>724</v>
      </c>
      <c r="AA183" s="112">
        <v>683</v>
      </c>
      <c r="AB183" s="112">
        <v>2</v>
      </c>
      <c r="AC183" s="112">
        <v>0</v>
      </c>
      <c r="AD183" s="112">
        <v>4</v>
      </c>
      <c r="AF183" s="112">
        <v>14</v>
      </c>
      <c r="AG183" s="112">
        <v>15</v>
      </c>
      <c r="AH183" s="112">
        <v>2021</v>
      </c>
    </row>
    <row r="184" spans="1:34" s="112" customFormat="1" hidden="1">
      <c r="A184" s="112">
        <v>20210702</v>
      </c>
      <c r="B184" s="112">
        <v>804</v>
      </c>
      <c r="C184" s="112">
        <v>549</v>
      </c>
      <c r="D184" s="112">
        <v>629</v>
      </c>
      <c r="E184" s="112">
        <v>591</v>
      </c>
      <c r="F184" s="112">
        <v>564</v>
      </c>
      <c r="G184" s="112">
        <v>551</v>
      </c>
      <c r="H184" s="112">
        <v>549</v>
      </c>
      <c r="I184" s="112">
        <v>559</v>
      </c>
      <c r="J184" s="112">
        <v>583</v>
      </c>
      <c r="K184" s="112">
        <v>631</v>
      </c>
      <c r="L184" s="112">
        <v>677</v>
      </c>
      <c r="M184" s="112">
        <v>741</v>
      </c>
      <c r="N184" s="112">
        <v>774</v>
      </c>
      <c r="O184" s="112">
        <v>782</v>
      </c>
      <c r="P184" s="112">
        <v>779</v>
      </c>
      <c r="Q184" s="112">
        <v>777</v>
      </c>
      <c r="R184" s="112">
        <v>781</v>
      </c>
      <c r="S184" s="112">
        <v>743</v>
      </c>
      <c r="T184" s="112">
        <v>785</v>
      </c>
      <c r="U184" s="112">
        <v>804</v>
      </c>
      <c r="V184" s="112">
        <v>793</v>
      </c>
      <c r="W184" s="112">
        <v>801</v>
      </c>
      <c r="X184" s="112">
        <v>792</v>
      </c>
      <c r="Y184" s="112">
        <v>755</v>
      </c>
      <c r="Z184" s="112">
        <v>710</v>
      </c>
      <c r="AA184" s="112">
        <v>678</v>
      </c>
      <c r="AB184" s="112">
        <v>2</v>
      </c>
      <c r="AC184" s="112">
        <v>0</v>
      </c>
      <c r="AD184" s="112">
        <v>5</v>
      </c>
      <c r="AF184" s="112">
        <v>14</v>
      </c>
      <c r="AG184" s="112">
        <v>5</v>
      </c>
      <c r="AH184" s="112">
        <v>2021</v>
      </c>
    </row>
    <row r="185" spans="1:34" s="112" customFormat="1" hidden="1">
      <c r="A185" s="112">
        <v>20210703</v>
      </c>
      <c r="B185" s="112">
        <v>825</v>
      </c>
      <c r="C185" s="112">
        <v>546</v>
      </c>
      <c r="D185" s="112">
        <v>628</v>
      </c>
      <c r="E185" s="112">
        <v>589</v>
      </c>
      <c r="F185" s="112">
        <v>563</v>
      </c>
      <c r="G185" s="112">
        <v>550</v>
      </c>
      <c r="H185" s="112">
        <v>546</v>
      </c>
      <c r="I185" s="112">
        <v>554</v>
      </c>
      <c r="J185" s="112">
        <v>578</v>
      </c>
      <c r="K185" s="112">
        <v>613</v>
      </c>
      <c r="L185" s="112">
        <v>662</v>
      </c>
      <c r="M185" s="112">
        <v>725</v>
      </c>
      <c r="N185" s="112">
        <v>750</v>
      </c>
      <c r="O185" s="112">
        <v>740</v>
      </c>
      <c r="P185" s="112">
        <v>734</v>
      </c>
      <c r="Q185" s="112">
        <v>761</v>
      </c>
      <c r="R185" s="112">
        <v>776</v>
      </c>
      <c r="S185" s="112">
        <v>776</v>
      </c>
      <c r="T185" s="112">
        <v>788</v>
      </c>
      <c r="U185" s="112">
        <v>817</v>
      </c>
      <c r="V185" s="112">
        <v>824</v>
      </c>
      <c r="W185" s="112">
        <v>825</v>
      </c>
      <c r="X185" s="112">
        <v>821</v>
      </c>
      <c r="Y185" s="112">
        <v>789</v>
      </c>
      <c r="Z185" s="112">
        <v>744</v>
      </c>
      <c r="AA185" s="112">
        <v>704</v>
      </c>
      <c r="AB185" s="112">
        <v>2</v>
      </c>
      <c r="AC185" s="112">
        <v>1</v>
      </c>
      <c r="AD185" s="112">
        <v>6</v>
      </c>
      <c r="AF185" s="112">
        <v>15</v>
      </c>
      <c r="AG185" s="112">
        <v>3</v>
      </c>
      <c r="AH185" s="112">
        <v>2021</v>
      </c>
    </row>
    <row r="186" spans="1:34" s="112" customFormat="1" hidden="1">
      <c r="A186" s="112">
        <v>20210704</v>
      </c>
      <c r="B186" s="112">
        <v>761</v>
      </c>
      <c r="C186" s="112">
        <v>554</v>
      </c>
      <c r="D186" s="112">
        <v>654</v>
      </c>
      <c r="E186" s="112">
        <v>615</v>
      </c>
      <c r="F186" s="112">
        <v>585</v>
      </c>
      <c r="G186" s="112">
        <v>562</v>
      </c>
      <c r="H186" s="112">
        <v>554</v>
      </c>
      <c r="I186" s="112">
        <v>559</v>
      </c>
      <c r="J186" s="112">
        <v>573</v>
      </c>
      <c r="K186" s="112">
        <v>598</v>
      </c>
      <c r="L186" s="112">
        <v>618</v>
      </c>
      <c r="M186" s="112">
        <v>654</v>
      </c>
      <c r="N186" s="112">
        <v>714</v>
      </c>
      <c r="O186" s="112">
        <v>713</v>
      </c>
      <c r="P186" s="112">
        <v>689</v>
      </c>
      <c r="Q186" s="112">
        <v>701</v>
      </c>
      <c r="R186" s="112">
        <v>679</v>
      </c>
      <c r="S186" s="112">
        <v>702</v>
      </c>
      <c r="T186" s="112">
        <v>737</v>
      </c>
      <c r="U186" s="112">
        <v>752</v>
      </c>
      <c r="V186" s="112">
        <v>759</v>
      </c>
      <c r="W186" s="112">
        <v>761</v>
      </c>
      <c r="X186" s="112">
        <v>753</v>
      </c>
      <c r="Y186" s="112">
        <v>725</v>
      </c>
      <c r="Z186" s="112">
        <v>685</v>
      </c>
      <c r="AA186" s="112">
        <v>656</v>
      </c>
      <c r="AB186" s="112">
        <v>2</v>
      </c>
      <c r="AC186" s="112">
        <v>2</v>
      </c>
      <c r="AD186" s="112">
        <v>7</v>
      </c>
      <c r="AF186" s="112">
        <v>15</v>
      </c>
      <c r="AG186" s="112">
        <v>2</v>
      </c>
      <c r="AH186" s="112">
        <v>2021</v>
      </c>
    </row>
    <row r="187" spans="1:34" s="112" customFormat="1" hidden="1">
      <c r="A187" s="112">
        <v>20210705</v>
      </c>
      <c r="B187" s="112">
        <v>857</v>
      </c>
      <c r="C187" s="112">
        <v>543</v>
      </c>
      <c r="D187" s="112">
        <v>609</v>
      </c>
      <c r="E187" s="112">
        <v>579</v>
      </c>
      <c r="F187" s="112">
        <v>557</v>
      </c>
      <c r="G187" s="112">
        <v>544</v>
      </c>
      <c r="H187" s="112">
        <v>543</v>
      </c>
      <c r="I187" s="112">
        <v>554</v>
      </c>
      <c r="J187" s="112">
        <v>588</v>
      </c>
      <c r="K187" s="112">
        <v>644</v>
      </c>
      <c r="L187" s="112">
        <v>693</v>
      </c>
      <c r="M187" s="112">
        <v>766</v>
      </c>
      <c r="N187" s="112">
        <v>815</v>
      </c>
      <c r="O187" s="112">
        <v>806</v>
      </c>
      <c r="P187" s="112">
        <v>801</v>
      </c>
      <c r="Q187" s="112">
        <v>852</v>
      </c>
      <c r="R187" s="112">
        <v>843</v>
      </c>
      <c r="S187" s="112">
        <v>845</v>
      </c>
      <c r="T187" s="112">
        <v>856</v>
      </c>
      <c r="U187" s="112">
        <v>856</v>
      </c>
      <c r="V187" s="112">
        <v>852</v>
      </c>
      <c r="W187" s="112">
        <v>857</v>
      </c>
      <c r="X187" s="112">
        <v>846</v>
      </c>
      <c r="Y187" s="112">
        <v>807</v>
      </c>
      <c r="Z187" s="112">
        <v>756</v>
      </c>
      <c r="AA187" s="112">
        <v>713</v>
      </c>
      <c r="AB187" s="112">
        <v>2</v>
      </c>
      <c r="AC187" s="112">
        <v>0</v>
      </c>
      <c r="AD187" s="112">
        <v>1</v>
      </c>
      <c r="AF187" s="112">
        <v>15</v>
      </c>
      <c r="AG187" s="112">
        <v>9</v>
      </c>
      <c r="AH187" s="112">
        <v>2021</v>
      </c>
    </row>
    <row r="188" spans="1:34" s="112" customFormat="1" hidden="1">
      <c r="A188" s="112">
        <v>20210706</v>
      </c>
      <c r="B188" s="112">
        <v>926</v>
      </c>
      <c r="C188" s="112">
        <v>569</v>
      </c>
      <c r="D188" s="112">
        <v>660</v>
      </c>
      <c r="E188" s="112">
        <v>620</v>
      </c>
      <c r="F188" s="112">
        <v>590</v>
      </c>
      <c r="G188" s="112">
        <v>573</v>
      </c>
      <c r="H188" s="112">
        <v>569</v>
      </c>
      <c r="I188" s="112">
        <v>581</v>
      </c>
      <c r="J188" s="112">
        <v>603</v>
      </c>
      <c r="K188" s="112">
        <v>648</v>
      </c>
      <c r="L188" s="112">
        <v>725</v>
      </c>
      <c r="M188" s="112">
        <v>803</v>
      </c>
      <c r="N188" s="112">
        <v>802</v>
      </c>
      <c r="O188" s="112">
        <v>782</v>
      </c>
      <c r="P188" s="112">
        <v>792</v>
      </c>
      <c r="Q188" s="112">
        <v>840</v>
      </c>
      <c r="R188" s="112">
        <v>846</v>
      </c>
      <c r="S188" s="112">
        <v>877</v>
      </c>
      <c r="T188" s="112">
        <v>889</v>
      </c>
      <c r="U188" s="112">
        <v>926</v>
      </c>
      <c r="V188" s="112">
        <v>889</v>
      </c>
      <c r="W188" s="112">
        <v>889</v>
      </c>
      <c r="X188" s="112">
        <v>882</v>
      </c>
      <c r="Y188" s="112">
        <v>839</v>
      </c>
      <c r="Z188" s="112">
        <v>783</v>
      </c>
      <c r="AA188" s="112">
        <v>740</v>
      </c>
      <c r="AB188" s="112">
        <v>2</v>
      </c>
      <c r="AC188" s="112">
        <v>0</v>
      </c>
      <c r="AD188" s="112">
        <v>2</v>
      </c>
      <c r="AF188" s="112">
        <v>15</v>
      </c>
      <c r="AG188" s="112">
        <v>11</v>
      </c>
      <c r="AH188" s="112">
        <v>2021</v>
      </c>
    </row>
    <row r="189" spans="1:34" s="112" customFormat="1" hidden="1">
      <c r="A189" s="112">
        <v>20210707</v>
      </c>
      <c r="B189" s="112">
        <v>924</v>
      </c>
      <c r="C189" s="112">
        <v>587</v>
      </c>
      <c r="D189" s="112">
        <v>679</v>
      </c>
      <c r="E189" s="112">
        <v>636</v>
      </c>
      <c r="F189" s="112">
        <v>607</v>
      </c>
      <c r="G189" s="112">
        <v>588</v>
      </c>
      <c r="H189" s="112">
        <v>587</v>
      </c>
      <c r="I189" s="112">
        <v>594</v>
      </c>
      <c r="J189" s="112">
        <v>630</v>
      </c>
      <c r="K189" s="112">
        <v>682</v>
      </c>
      <c r="L189" s="112">
        <v>775</v>
      </c>
      <c r="M189" s="112">
        <v>836</v>
      </c>
      <c r="N189" s="112">
        <v>906</v>
      </c>
      <c r="O189" s="112">
        <v>840</v>
      </c>
      <c r="P189" s="112">
        <v>830</v>
      </c>
      <c r="Q189" s="112">
        <v>913</v>
      </c>
      <c r="R189" s="112">
        <v>924</v>
      </c>
      <c r="S189" s="112">
        <v>919</v>
      </c>
      <c r="T189" s="112">
        <v>877</v>
      </c>
      <c r="U189" s="112">
        <v>887</v>
      </c>
      <c r="V189" s="112">
        <v>883</v>
      </c>
      <c r="W189" s="112">
        <v>898</v>
      </c>
      <c r="X189" s="112">
        <v>884</v>
      </c>
      <c r="Y189" s="112">
        <v>836</v>
      </c>
      <c r="Z189" s="112">
        <v>782</v>
      </c>
      <c r="AA189" s="112">
        <v>736</v>
      </c>
      <c r="AB189" s="112">
        <v>2</v>
      </c>
      <c r="AC189" s="112">
        <v>0</v>
      </c>
      <c r="AD189" s="112">
        <v>3</v>
      </c>
      <c r="AF189" s="112">
        <v>15</v>
      </c>
      <c r="AG189" s="112">
        <v>6</v>
      </c>
      <c r="AH189" s="112">
        <v>2021</v>
      </c>
    </row>
    <row r="190" spans="1:34" s="112" customFormat="1" hidden="1">
      <c r="A190" s="112">
        <v>20210708</v>
      </c>
      <c r="B190" s="112">
        <v>888</v>
      </c>
      <c r="C190" s="112">
        <v>589</v>
      </c>
      <c r="D190" s="112">
        <v>677</v>
      </c>
      <c r="E190" s="112">
        <v>635</v>
      </c>
      <c r="F190" s="112">
        <v>607</v>
      </c>
      <c r="G190" s="112">
        <v>593</v>
      </c>
      <c r="H190" s="112">
        <v>589</v>
      </c>
      <c r="I190" s="112">
        <v>598</v>
      </c>
      <c r="J190" s="112">
        <v>633</v>
      </c>
      <c r="K190" s="112">
        <v>683</v>
      </c>
      <c r="L190" s="112">
        <v>779</v>
      </c>
      <c r="M190" s="112">
        <v>842</v>
      </c>
      <c r="N190" s="112">
        <v>883</v>
      </c>
      <c r="O190" s="112">
        <v>877</v>
      </c>
      <c r="P190" s="112">
        <v>696</v>
      </c>
      <c r="Q190" s="112">
        <v>825</v>
      </c>
      <c r="R190" s="112">
        <v>883</v>
      </c>
      <c r="S190" s="112">
        <v>888</v>
      </c>
      <c r="T190" s="112">
        <v>865</v>
      </c>
      <c r="U190" s="112">
        <v>861</v>
      </c>
      <c r="V190" s="112">
        <v>860</v>
      </c>
      <c r="W190" s="112">
        <v>864</v>
      </c>
      <c r="X190" s="112">
        <v>854</v>
      </c>
      <c r="Y190" s="112">
        <v>811</v>
      </c>
      <c r="Z190" s="112">
        <v>759</v>
      </c>
      <c r="AA190" s="112">
        <v>724</v>
      </c>
      <c r="AB190" s="112">
        <v>2</v>
      </c>
      <c r="AC190" s="112">
        <v>0</v>
      </c>
      <c r="AD190" s="112">
        <v>4</v>
      </c>
      <c r="AF190" s="112">
        <v>15</v>
      </c>
      <c r="AG190" s="112">
        <v>7</v>
      </c>
      <c r="AH190" s="112">
        <v>2021</v>
      </c>
    </row>
    <row r="191" spans="1:34" s="112" customFormat="1" hidden="1">
      <c r="A191" s="112">
        <v>20210709</v>
      </c>
      <c r="B191" s="112">
        <v>866</v>
      </c>
      <c r="C191" s="112">
        <v>572</v>
      </c>
      <c r="D191" s="112">
        <v>664</v>
      </c>
      <c r="E191" s="112">
        <v>620</v>
      </c>
      <c r="F191" s="112">
        <v>594</v>
      </c>
      <c r="G191" s="112">
        <v>576</v>
      </c>
      <c r="H191" s="112">
        <v>572</v>
      </c>
      <c r="I191" s="112">
        <v>580</v>
      </c>
      <c r="J191" s="112">
        <v>607</v>
      </c>
      <c r="K191" s="112">
        <v>667</v>
      </c>
      <c r="L191" s="112">
        <v>715</v>
      </c>
      <c r="M191" s="112">
        <v>735</v>
      </c>
      <c r="N191" s="112">
        <v>764</v>
      </c>
      <c r="O191" s="112">
        <v>759</v>
      </c>
      <c r="P191" s="112">
        <v>760</v>
      </c>
      <c r="Q191" s="112">
        <v>759</v>
      </c>
      <c r="R191" s="112">
        <v>784</v>
      </c>
      <c r="S191" s="112">
        <v>835</v>
      </c>
      <c r="T191" s="112">
        <v>848</v>
      </c>
      <c r="U191" s="112">
        <v>860</v>
      </c>
      <c r="V191" s="112">
        <v>848</v>
      </c>
      <c r="W191" s="112">
        <v>866</v>
      </c>
      <c r="X191" s="112">
        <v>854</v>
      </c>
      <c r="Y191" s="112">
        <v>816</v>
      </c>
      <c r="Z191" s="112">
        <v>762</v>
      </c>
      <c r="AA191" s="112">
        <v>721</v>
      </c>
      <c r="AB191" s="112">
        <v>2</v>
      </c>
      <c r="AC191" s="112">
        <v>0</v>
      </c>
      <c r="AD191" s="112">
        <v>5</v>
      </c>
      <c r="AF191" s="112">
        <v>15</v>
      </c>
      <c r="AG191" s="112">
        <v>13</v>
      </c>
      <c r="AH191" s="112">
        <v>2021</v>
      </c>
    </row>
    <row r="192" spans="1:34" s="112" customFormat="1" hidden="1">
      <c r="A192" s="112">
        <v>20210710</v>
      </c>
      <c r="B192" s="112">
        <v>865</v>
      </c>
      <c r="C192" s="112">
        <v>569</v>
      </c>
      <c r="D192" s="112">
        <v>663</v>
      </c>
      <c r="E192" s="112">
        <v>619</v>
      </c>
      <c r="F192" s="112">
        <v>589</v>
      </c>
      <c r="G192" s="112">
        <v>570</v>
      </c>
      <c r="H192" s="112">
        <v>569</v>
      </c>
      <c r="I192" s="112">
        <v>574</v>
      </c>
      <c r="J192" s="112">
        <v>587</v>
      </c>
      <c r="K192" s="112">
        <v>587</v>
      </c>
      <c r="L192" s="112">
        <v>666</v>
      </c>
      <c r="M192" s="112">
        <v>748</v>
      </c>
      <c r="N192" s="112">
        <v>734</v>
      </c>
      <c r="O192" s="112">
        <v>707</v>
      </c>
      <c r="P192" s="112">
        <v>732</v>
      </c>
      <c r="Q192" s="112">
        <v>719</v>
      </c>
      <c r="R192" s="112">
        <v>733</v>
      </c>
      <c r="S192" s="112">
        <v>744</v>
      </c>
      <c r="T192" s="112">
        <v>795</v>
      </c>
      <c r="U192" s="112">
        <v>848</v>
      </c>
      <c r="V192" s="112">
        <v>865</v>
      </c>
      <c r="W192" s="112">
        <v>855</v>
      </c>
      <c r="X192" s="112">
        <v>847</v>
      </c>
      <c r="Y192" s="112">
        <v>814</v>
      </c>
      <c r="Z192" s="112">
        <v>761</v>
      </c>
      <c r="AA192" s="112">
        <v>718</v>
      </c>
      <c r="AB192" s="112">
        <v>2</v>
      </c>
      <c r="AC192" s="112">
        <v>1</v>
      </c>
      <c r="AD192" s="112">
        <v>6</v>
      </c>
      <c r="AF192" s="112">
        <v>15</v>
      </c>
      <c r="AG192" s="112">
        <v>12</v>
      </c>
      <c r="AH192" s="112">
        <v>2021</v>
      </c>
    </row>
    <row r="193" spans="1:34" s="112" customFormat="1" hidden="1">
      <c r="A193" s="112">
        <v>20210711</v>
      </c>
      <c r="B193" s="112">
        <v>899</v>
      </c>
      <c r="C193" s="112">
        <v>568</v>
      </c>
      <c r="D193" s="112">
        <v>658</v>
      </c>
      <c r="E193" s="112">
        <v>617</v>
      </c>
      <c r="F193" s="112">
        <v>588</v>
      </c>
      <c r="G193" s="112">
        <v>571</v>
      </c>
      <c r="H193" s="112">
        <v>568</v>
      </c>
      <c r="I193" s="112">
        <v>573</v>
      </c>
      <c r="J193" s="112">
        <v>585</v>
      </c>
      <c r="K193" s="112">
        <v>601</v>
      </c>
      <c r="L193" s="112">
        <v>638</v>
      </c>
      <c r="M193" s="112">
        <v>683</v>
      </c>
      <c r="N193" s="112">
        <v>707</v>
      </c>
      <c r="O193" s="112">
        <v>742</v>
      </c>
      <c r="P193" s="112">
        <v>752</v>
      </c>
      <c r="Q193" s="112">
        <v>743</v>
      </c>
      <c r="R193" s="112">
        <v>774</v>
      </c>
      <c r="S193" s="112">
        <v>789</v>
      </c>
      <c r="T193" s="112">
        <v>820</v>
      </c>
      <c r="U193" s="112">
        <v>870</v>
      </c>
      <c r="V193" s="112">
        <v>896</v>
      </c>
      <c r="W193" s="112">
        <v>899</v>
      </c>
      <c r="X193" s="112">
        <v>891</v>
      </c>
      <c r="Y193" s="112">
        <v>851</v>
      </c>
      <c r="Z193" s="112">
        <v>793</v>
      </c>
      <c r="AA193" s="112">
        <v>745</v>
      </c>
      <c r="AB193" s="112">
        <v>2</v>
      </c>
      <c r="AC193" s="112">
        <v>2</v>
      </c>
      <c r="AD193" s="112">
        <v>7</v>
      </c>
      <c r="AF193" s="112">
        <v>15</v>
      </c>
      <c r="AG193" s="112">
        <v>14</v>
      </c>
      <c r="AH193" s="112">
        <v>2021</v>
      </c>
    </row>
    <row r="194" spans="1:34" s="112" customFormat="1" hidden="1">
      <c r="A194" s="112">
        <v>20210712</v>
      </c>
      <c r="B194" s="112">
        <v>961</v>
      </c>
      <c r="C194" s="112">
        <v>583</v>
      </c>
      <c r="D194" s="112">
        <v>678</v>
      </c>
      <c r="E194" s="112">
        <v>634</v>
      </c>
      <c r="F194" s="112">
        <v>604</v>
      </c>
      <c r="G194" s="112">
        <v>586</v>
      </c>
      <c r="H194" s="112">
        <v>583</v>
      </c>
      <c r="I194" s="112">
        <v>593</v>
      </c>
      <c r="J194" s="112">
        <v>614</v>
      </c>
      <c r="K194" s="112">
        <v>668</v>
      </c>
      <c r="L194" s="112">
        <v>717</v>
      </c>
      <c r="M194" s="112">
        <v>788</v>
      </c>
      <c r="N194" s="112">
        <v>818</v>
      </c>
      <c r="O194" s="112">
        <v>826</v>
      </c>
      <c r="P194" s="112">
        <v>819</v>
      </c>
      <c r="Q194" s="112">
        <v>868</v>
      </c>
      <c r="R194" s="112">
        <v>869</v>
      </c>
      <c r="S194" s="112">
        <v>891</v>
      </c>
      <c r="T194" s="112">
        <v>923</v>
      </c>
      <c r="U194" s="112">
        <v>935</v>
      </c>
      <c r="V194" s="112">
        <v>961</v>
      </c>
      <c r="W194" s="112">
        <v>959</v>
      </c>
      <c r="X194" s="112">
        <v>937</v>
      </c>
      <c r="Y194" s="112">
        <v>891</v>
      </c>
      <c r="Z194" s="112">
        <v>825</v>
      </c>
      <c r="AA194" s="112">
        <v>768</v>
      </c>
      <c r="AB194" s="112">
        <v>2</v>
      </c>
      <c r="AC194" s="112">
        <v>0</v>
      </c>
      <c r="AD194" s="112">
        <v>1</v>
      </c>
      <c r="AF194" s="112">
        <v>15</v>
      </c>
      <c r="AG194" s="112">
        <v>14</v>
      </c>
      <c r="AH194" s="112">
        <v>2021</v>
      </c>
    </row>
    <row r="195" spans="1:34" s="112" customFormat="1" hidden="1">
      <c r="A195" s="112">
        <v>20210713</v>
      </c>
      <c r="B195" s="112">
        <v>963</v>
      </c>
      <c r="C195" s="112">
        <v>604</v>
      </c>
      <c r="D195" s="112">
        <v>698</v>
      </c>
      <c r="E195" s="112">
        <v>653</v>
      </c>
      <c r="F195" s="112">
        <v>625</v>
      </c>
      <c r="G195" s="112">
        <v>608</v>
      </c>
      <c r="H195" s="112">
        <v>604</v>
      </c>
      <c r="I195" s="112">
        <v>612</v>
      </c>
      <c r="J195" s="112">
        <v>634</v>
      </c>
      <c r="K195" s="112">
        <v>682</v>
      </c>
      <c r="L195" s="112">
        <v>757</v>
      </c>
      <c r="M195" s="112">
        <v>795</v>
      </c>
      <c r="N195" s="112">
        <v>817</v>
      </c>
      <c r="O195" s="112">
        <v>885</v>
      </c>
      <c r="P195" s="112">
        <v>866</v>
      </c>
      <c r="Q195" s="112">
        <v>866</v>
      </c>
      <c r="R195" s="112">
        <v>929</v>
      </c>
      <c r="S195" s="112">
        <v>939</v>
      </c>
      <c r="T195" s="112">
        <v>940</v>
      </c>
      <c r="U195" s="112">
        <v>959</v>
      </c>
      <c r="V195" s="112">
        <v>961</v>
      </c>
      <c r="W195" s="112">
        <v>963</v>
      </c>
      <c r="X195" s="112">
        <v>946</v>
      </c>
      <c r="Y195" s="112">
        <v>899</v>
      </c>
      <c r="Z195" s="112">
        <v>826</v>
      </c>
      <c r="AA195" s="112">
        <v>775</v>
      </c>
      <c r="AB195" s="112">
        <v>2</v>
      </c>
      <c r="AC195" s="112">
        <v>0</v>
      </c>
      <c r="AD195" s="112">
        <v>2</v>
      </c>
      <c r="AF195" s="112">
        <v>15</v>
      </c>
      <c r="AG195" s="112">
        <v>14</v>
      </c>
      <c r="AH195" s="112">
        <v>2021</v>
      </c>
    </row>
    <row r="196" spans="1:34" s="112" customFormat="1" hidden="1">
      <c r="A196" s="112">
        <v>20210714</v>
      </c>
      <c r="B196" s="112">
        <v>962</v>
      </c>
      <c r="C196" s="112">
        <v>610</v>
      </c>
      <c r="D196" s="112">
        <v>707</v>
      </c>
      <c r="E196" s="112">
        <v>660</v>
      </c>
      <c r="F196" s="112">
        <v>635</v>
      </c>
      <c r="G196" s="112">
        <v>615</v>
      </c>
      <c r="H196" s="112">
        <v>610</v>
      </c>
      <c r="I196" s="112">
        <v>620</v>
      </c>
      <c r="J196" s="112">
        <v>635</v>
      </c>
      <c r="K196" s="112">
        <v>681</v>
      </c>
      <c r="L196" s="112">
        <v>754</v>
      </c>
      <c r="M196" s="112">
        <v>838</v>
      </c>
      <c r="N196" s="112">
        <v>883</v>
      </c>
      <c r="O196" s="112">
        <v>863</v>
      </c>
      <c r="P196" s="112">
        <v>866</v>
      </c>
      <c r="Q196" s="112">
        <v>891</v>
      </c>
      <c r="R196" s="112">
        <v>881</v>
      </c>
      <c r="S196" s="112">
        <v>880</v>
      </c>
      <c r="T196" s="112">
        <v>926</v>
      </c>
      <c r="U196" s="112">
        <v>951</v>
      </c>
      <c r="V196" s="112">
        <v>953</v>
      </c>
      <c r="W196" s="112">
        <v>962</v>
      </c>
      <c r="X196" s="112">
        <v>945</v>
      </c>
      <c r="Y196" s="112">
        <v>892</v>
      </c>
      <c r="Z196" s="112">
        <v>822</v>
      </c>
      <c r="AA196" s="112">
        <v>770</v>
      </c>
      <c r="AB196" s="112">
        <v>2</v>
      </c>
      <c r="AC196" s="112">
        <v>0</v>
      </c>
      <c r="AD196" s="112">
        <v>3</v>
      </c>
      <c r="AF196" s="112">
        <v>15</v>
      </c>
      <c r="AG196" s="112">
        <v>11</v>
      </c>
      <c r="AH196" s="112">
        <v>2021</v>
      </c>
    </row>
    <row r="197" spans="1:34" s="112" customFormat="1" hidden="1">
      <c r="A197" s="112">
        <v>20210715</v>
      </c>
      <c r="B197" s="112">
        <v>994</v>
      </c>
      <c r="C197" s="112">
        <v>598</v>
      </c>
      <c r="D197" s="112">
        <v>703</v>
      </c>
      <c r="E197" s="112">
        <v>653</v>
      </c>
      <c r="F197" s="112">
        <v>623</v>
      </c>
      <c r="G197" s="112">
        <v>608</v>
      </c>
      <c r="H197" s="112">
        <v>598</v>
      </c>
      <c r="I197" s="112">
        <v>608</v>
      </c>
      <c r="J197" s="112">
        <v>629</v>
      </c>
      <c r="K197" s="112">
        <v>665</v>
      </c>
      <c r="L197" s="112">
        <v>722</v>
      </c>
      <c r="M197" s="112">
        <v>764</v>
      </c>
      <c r="N197" s="112">
        <v>788</v>
      </c>
      <c r="O197" s="112">
        <v>793</v>
      </c>
      <c r="P197" s="112">
        <v>808</v>
      </c>
      <c r="Q197" s="112">
        <v>819</v>
      </c>
      <c r="R197" s="112">
        <v>835</v>
      </c>
      <c r="S197" s="112">
        <v>882</v>
      </c>
      <c r="T197" s="112">
        <v>936</v>
      </c>
      <c r="U197" s="112">
        <v>994</v>
      </c>
      <c r="V197" s="112">
        <v>990</v>
      </c>
      <c r="W197" s="112">
        <v>986</v>
      </c>
      <c r="X197" s="112">
        <v>964</v>
      </c>
      <c r="Y197" s="112">
        <v>916</v>
      </c>
      <c r="Z197" s="112">
        <v>845</v>
      </c>
      <c r="AA197" s="112">
        <v>786</v>
      </c>
      <c r="AB197" s="112">
        <v>2</v>
      </c>
      <c r="AC197" s="112">
        <v>0</v>
      </c>
      <c r="AD197" s="112">
        <v>4</v>
      </c>
      <c r="AF197" s="112">
        <v>15</v>
      </c>
      <c r="AG197" s="112">
        <v>15</v>
      </c>
      <c r="AH197" s="112">
        <v>2021</v>
      </c>
    </row>
    <row r="198" spans="1:34" s="112" customFormat="1" hidden="1">
      <c r="A198" s="112">
        <v>20210716</v>
      </c>
      <c r="B198" s="112">
        <v>954</v>
      </c>
      <c r="C198" s="112">
        <v>613</v>
      </c>
      <c r="D198" s="112">
        <v>713</v>
      </c>
      <c r="E198" s="112">
        <v>665</v>
      </c>
      <c r="F198" s="112">
        <v>634</v>
      </c>
      <c r="G198" s="112">
        <v>616</v>
      </c>
      <c r="H198" s="112">
        <v>613</v>
      </c>
      <c r="I198" s="112">
        <v>620</v>
      </c>
      <c r="J198" s="112">
        <v>641</v>
      </c>
      <c r="K198" s="112">
        <v>679</v>
      </c>
      <c r="L198" s="112">
        <v>739</v>
      </c>
      <c r="M198" s="112">
        <v>811</v>
      </c>
      <c r="N198" s="112">
        <v>889</v>
      </c>
      <c r="O198" s="112">
        <v>900</v>
      </c>
      <c r="P198" s="112">
        <v>886</v>
      </c>
      <c r="Q198" s="112">
        <v>852</v>
      </c>
      <c r="R198" s="112">
        <v>882</v>
      </c>
      <c r="S198" s="112">
        <v>923</v>
      </c>
      <c r="T198" s="112">
        <v>926</v>
      </c>
      <c r="U198" s="112">
        <v>948</v>
      </c>
      <c r="V198" s="112">
        <v>953</v>
      </c>
      <c r="W198" s="112">
        <v>954</v>
      </c>
      <c r="X198" s="112">
        <v>935</v>
      </c>
      <c r="Y198" s="112">
        <v>889</v>
      </c>
      <c r="Z198" s="112">
        <v>820</v>
      </c>
      <c r="AA198" s="112">
        <v>772</v>
      </c>
      <c r="AB198" s="112">
        <v>2</v>
      </c>
      <c r="AC198" s="112">
        <v>0</v>
      </c>
      <c r="AD198" s="112">
        <v>5</v>
      </c>
      <c r="AF198" s="112">
        <v>15</v>
      </c>
      <c r="AG198" s="112">
        <v>15</v>
      </c>
      <c r="AH198" s="112">
        <v>2021</v>
      </c>
    </row>
    <row r="199" spans="1:34" s="112" customFormat="1" hidden="1">
      <c r="A199" s="112">
        <v>20210717</v>
      </c>
      <c r="B199" s="112">
        <v>878</v>
      </c>
      <c r="C199" s="112">
        <v>599</v>
      </c>
      <c r="D199" s="112">
        <v>706</v>
      </c>
      <c r="E199" s="112">
        <v>658</v>
      </c>
      <c r="F199" s="112">
        <v>626</v>
      </c>
      <c r="G199" s="112">
        <v>609</v>
      </c>
      <c r="H199" s="112">
        <v>599</v>
      </c>
      <c r="I199" s="112">
        <v>603</v>
      </c>
      <c r="J199" s="112">
        <v>608</v>
      </c>
      <c r="K199" s="112">
        <v>615</v>
      </c>
      <c r="L199" s="112">
        <v>637</v>
      </c>
      <c r="M199" s="112">
        <v>662</v>
      </c>
      <c r="N199" s="112">
        <v>706</v>
      </c>
      <c r="O199" s="112">
        <v>766</v>
      </c>
      <c r="P199" s="112">
        <v>761</v>
      </c>
      <c r="Q199" s="112">
        <v>790</v>
      </c>
      <c r="R199" s="112">
        <v>820</v>
      </c>
      <c r="S199" s="112">
        <v>834</v>
      </c>
      <c r="T199" s="112">
        <v>841</v>
      </c>
      <c r="U199" s="112">
        <v>840</v>
      </c>
      <c r="V199" s="112">
        <v>865</v>
      </c>
      <c r="W199" s="112">
        <v>878</v>
      </c>
      <c r="X199" s="112">
        <v>867</v>
      </c>
      <c r="Y199" s="112">
        <v>823</v>
      </c>
      <c r="Z199" s="112">
        <v>772</v>
      </c>
      <c r="AA199" s="112">
        <v>728</v>
      </c>
      <c r="AB199" s="112">
        <v>2</v>
      </c>
      <c r="AC199" s="112">
        <v>1</v>
      </c>
      <c r="AD199" s="112">
        <v>6</v>
      </c>
      <c r="AF199" s="112">
        <v>15</v>
      </c>
      <c r="AG199" s="112">
        <v>14</v>
      </c>
      <c r="AH199" s="112">
        <v>2021</v>
      </c>
    </row>
    <row r="200" spans="1:34" s="112" customFormat="1" hidden="1">
      <c r="A200" s="112">
        <v>20210718</v>
      </c>
      <c r="B200" s="112">
        <v>859</v>
      </c>
      <c r="C200" s="112">
        <v>572</v>
      </c>
      <c r="D200" s="112">
        <v>669</v>
      </c>
      <c r="E200" s="112">
        <v>623</v>
      </c>
      <c r="F200" s="112">
        <v>594</v>
      </c>
      <c r="G200" s="112">
        <v>577</v>
      </c>
      <c r="H200" s="112">
        <v>572</v>
      </c>
      <c r="I200" s="112">
        <v>577</v>
      </c>
      <c r="J200" s="112">
        <v>593</v>
      </c>
      <c r="K200" s="112">
        <v>616</v>
      </c>
      <c r="L200" s="112">
        <v>634</v>
      </c>
      <c r="M200" s="112">
        <v>655</v>
      </c>
      <c r="N200" s="112">
        <v>641</v>
      </c>
      <c r="O200" s="112">
        <v>643</v>
      </c>
      <c r="P200" s="112">
        <v>686</v>
      </c>
      <c r="Q200" s="112">
        <v>685</v>
      </c>
      <c r="R200" s="112">
        <v>675</v>
      </c>
      <c r="S200" s="112">
        <v>732</v>
      </c>
      <c r="T200" s="112">
        <v>774</v>
      </c>
      <c r="U200" s="112">
        <v>825</v>
      </c>
      <c r="V200" s="112">
        <v>858</v>
      </c>
      <c r="W200" s="112">
        <v>859</v>
      </c>
      <c r="X200" s="112">
        <v>847</v>
      </c>
      <c r="Y200" s="112">
        <v>808</v>
      </c>
      <c r="Z200" s="112">
        <v>754</v>
      </c>
      <c r="AA200" s="112">
        <v>706</v>
      </c>
      <c r="AB200" s="112">
        <v>2</v>
      </c>
      <c r="AC200" s="112">
        <v>2</v>
      </c>
      <c r="AD200" s="112">
        <v>7</v>
      </c>
      <c r="AF200" s="112">
        <v>15</v>
      </c>
      <c r="AG200" s="112">
        <v>12</v>
      </c>
      <c r="AH200" s="112">
        <v>2021</v>
      </c>
    </row>
    <row r="201" spans="1:34" s="112" customFormat="1" hidden="1">
      <c r="A201" s="112">
        <v>20210719</v>
      </c>
      <c r="B201" s="112">
        <v>962</v>
      </c>
      <c r="C201" s="112">
        <v>569</v>
      </c>
      <c r="D201" s="112">
        <v>647</v>
      </c>
      <c r="E201" s="112">
        <v>609</v>
      </c>
      <c r="F201" s="112">
        <v>587</v>
      </c>
      <c r="G201" s="112">
        <v>573</v>
      </c>
      <c r="H201" s="112">
        <v>569</v>
      </c>
      <c r="I201" s="112">
        <v>580</v>
      </c>
      <c r="J201" s="112">
        <v>608</v>
      </c>
      <c r="K201" s="112">
        <v>631</v>
      </c>
      <c r="L201" s="112">
        <v>682</v>
      </c>
      <c r="M201" s="112">
        <v>724</v>
      </c>
      <c r="N201" s="112">
        <v>778</v>
      </c>
      <c r="O201" s="112">
        <v>782</v>
      </c>
      <c r="P201" s="112">
        <v>754</v>
      </c>
      <c r="Q201" s="112">
        <v>801</v>
      </c>
      <c r="R201" s="112">
        <v>834</v>
      </c>
      <c r="S201" s="112">
        <v>846</v>
      </c>
      <c r="T201" s="112">
        <v>899</v>
      </c>
      <c r="U201" s="112">
        <v>944</v>
      </c>
      <c r="V201" s="112">
        <v>962</v>
      </c>
      <c r="W201" s="112">
        <v>944</v>
      </c>
      <c r="X201" s="112">
        <v>918</v>
      </c>
      <c r="Y201" s="112">
        <v>871</v>
      </c>
      <c r="Z201" s="112">
        <v>802</v>
      </c>
      <c r="AA201" s="112">
        <v>748</v>
      </c>
      <c r="AB201" s="112">
        <v>2</v>
      </c>
      <c r="AC201" s="112">
        <v>0</v>
      </c>
      <c r="AD201" s="112">
        <v>1</v>
      </c>
      <c r="AF201" s="112">
        <v>15</v>
      </c>
      <c r="AG201" s="112">
        <v>16</v>
      </c>
      <c r="AH201" s="112">
        <v>2021</v>
      </c>
    </row>
    <row r="202" spans="1:34" s="112" customFormat="1" hidden="1">
      <c r="A202" s="112">
        <v>20210720</v>
      </c>
      <c r="B202" s="112">
        <v>958</v>
      </c>
      <c r="C202" s="112">
        <v>597</v>
      </c>
      <c r="D202" s="112">
        <v>688</v>
      </c>
      <c r="E202" s="112">
        <v>643</v>
      </c>
      <c r="F202" s="112">
        <v>616</v>
      </c>
      <c r="G202" s="112">
        <v>601</v>
      </c>
      <c r="H202" s="112">
        <v>597</v>
      </c>
      <c r="I202" s="112">
        <v>606</v>
      </c>
      <c r="J202" s="112">
        <v>633</v>
      </c>
      <c r="K202" s="112">
        <v>684</v>
      </c>
      <c r="L202" s="112">
        <v>747</v>
      </c>
      <c r="M202" s="112">
        <v>794</v>
      </c>
      <c r="N202" s="112">
        <v>806</v>
      </c>
      <c r="O202" s="112">
        <v>813</v>
      </c>
      <c r="P202" s="112">
        <v>826</v>
      </c>
      <c r="Q202" s="112">
        <v>868</v>
      </c>
      <c r="R202" s="112">
        <v>862</v>
      </c>
      <c r="S202" s="112">
        <v>884</v>
      </c>
      <c r="T202" s="112">
        <v>913</v>
      </c>
      <c r="U202" s="112">
        <v>936</v>
      </c>
      <c r="V202" s="112">
        <v>958</v>
      </c>
      <c r="W202" s="112">
        <v>946</v>
      </c>
      <c r="X202" s="112">
        <v>917</v>
      </c>
      <c r="Y202" s="112">
        <v>868</v>
      </c>
      <c r="Z202" s="112">
        <v>797</v>
      </c>
      <c r="AA202" s="112">
        <v>742</v>
      </c>
      <c r="AB202" s="112">
        <v>2</v>
      </c>
      <c r="AC202" s="112">
        <v>0</v>
      </c>
      <c r="AD202" s="112">
        <v>2</v>
      </c>
      <c r="AF202" s="112">
        <v>15</v>
      </c>
      <c r="AG202" s="112">
        <v>14</v>
      </c>
      <c r="AH202" s="112">
        <v>2021</v>
      </c>
    </row>
    <row r="203" spans="1:34" s="112" customFormat="1" hidden="1">
      <c r="A203" s="112">
        <v>20210721</v>
      </c>
      <c r="B203" s="112">
        <v>952</v>
      </c>
      <c r="C203" s="112">
        <v>591</v>
      </c>
      <c r="D203" s="112">
        <v>680</v>
      </c>
      <c r="E203" s="112">
        <v>635</v>
      </c>
      <c r="F203" s="112">
        <v>609</v>
      </c>
      <c r="G203" s="112">
        <v>593</v>
      </c>
      <c r="H203" s="112">
        <v>591</v>
      </c>
      <c r="I203" s="112">
        <v>603</v>
      </c>
      <c r="J203" s="112">
        <v>630</v>
      </c>
      <c r="K203" s="112">
        <v>663</v>
      </c>
      <c r="L203" s="112">
        <v>717</v>
      </c>
      <c r="M203" s="112">
        <v>761</v>
      </c>
      <c r="N203" s="112">
        <v>793</v>
      </c>
      <c r="O203" s="112">
        <v>783</v>
      </c>
      <c r="P203" s="112">
        <v>791</v>
      </c>
      <c r="Q203" s="112">
        <v>824</v>
      </c>
      <c r="R203" s="112">
        <v>851</v>
      </c>
      <c r="S203" s="112">
        <v>884</v>
      </c>
      <c r="T203" s="112">
        <v>897</v>
      </c>
      <c r="U203" s="112">
        <v>941</v>
      </c>
      <c r="V203" s="112">
        <v>952</v>
      </c>
      <c r="W203" s="112">
        <v>940</v>
      </c>
      <c r="X203" s="112">
        <v>915</v>
      </c>
      <c r="Y203" s="112">
        <v>870</v>
      </c>
      <c r="Z203" s="112">
        <v>803</v>
      </c>
      <c r="AA203" s="112">
        <v>753</v>
      </c>
      <c r="AB203" s="112">
        <v>2</v>
      </c>
      <c r="AC203" s="112">
        <v>0</v>
      </c>
      <c r="AD203" s="112">
        <v>3</v>
      </c>
      <c r="AF203" s="112">
        <v>15</v>
      </c>
      <c r="AG203" s="112">
        <v>14</v>
      </c>
      <c r="AH203" s="112">
        <v>2021</v>
      </c>
    </row>
    <row r="204" spans="1:34" s="112" customFormat="1" hidden="1">
      <c r="A204" s="112">
        <v>20210722</v>
      </c>
      <c r="B204" s="112">
        <v>947</v>
      </c>
      <c r="C204" s="112">
        <v>601</v>
      </c>
      <c r="D204" s="112">
        <v>691</v>
      </c>
      <c r="E204" s="112">
        <v>646</v>
      </c>
      <c r="F204" s="112">
        <v>620</v>
      </c>
      <c r="G204" s="112">
        <v>604</v>
      </c>
      <c r="H204" s="112">
        <v>601</v>
      </c>
      <c r="I204" s="112">
        <v>610</v>
      </c>
      <c r="J204" s="112">
        <v>632</v>
      </c>
      <c r="K204" s="112">
        <v>664</v>
      </c>
      <c r="L204" s="112">
        <v>720</v>
      </c>
      <c r="M204" s="112">
        <v>776</v>
      </c>
      <c r="N204" s="112">
        <v>825</v>
      </c>
      <c r="O204" s="112">
        <v>823</v>
      </c>
      <c r="P204" s="112">
        <v>802</v>
      </c>
      <c r="Q204" s="112">
        <v>826</v>
      </c>
      <c r="R204" s="112">
        <v>853</v>
      </c>
      <c r="S204" s="112">
        <v>865</v>
      </c>
      <c r="T204" s="112">
        <v>889</v>
      </c>
      <c r="U204" s="112">
        <v>945</v>
      </c>
      <c r="V204" s="112">
        <v>940</v>
      </c>
      <c r="W204" s="112">
        <v>947</v>
      </c>
      <c r="X204" s="112">
        <v>927</v>
      </c>
      <c r="Y204" s="112">
        <v>875</v>
      </c>
      <c r="Z204" s="112">
        <v>806</v>
      </c>
      <c r="AA204" s="112">
        <v>754</v>
      </c>
      <c r="AB204" s="112">
        <v>2</v>
      </c>
      <c r="AC204" s="112">
        <v>0</v>
      </c>
      <c r="AD204" s="112">
        <v>4</v>
      </c>
      <c r="AF204" s="112">
        <v>15</v>
      </c>
      <c r="AG204" s="112">
        <v>11</v>
      </c>
      <c r="AH204" s="112">
        <v>2021</v>
      </c>
    </row>
    <row r="205" spans="1:34" s="112" customFormat="1" hidden="1">
      <c r="A205" s="112">
        <v>20210723</v>
      </c>
      <c r="B205" s="112">
        <v>899</v>
      </c>
      <c r="C205" s="112">
        <v>600</v>
      </c>
      <c r="D205" s="112">
        <v>694</v>
      </c>
      <c r="E205" s="112">
        <v>649</v>
      </c>
      <c r="F205" s="112">
        <v>623</v>
      </c>
      <c r="G205" s="112">
        <v>605</v>
      </c>
      <c r="H205" s="112">
        <v>600</v>
      </c>
      <c r="I205" s="112">
        <v>612</v>
      </c>
      <c r="J205" s="112">
        <v>633</v>
      </c>
      <c r="K205" s="112">
        <v>676</v>
      </c>
      <c r="L205" s="112">
        <v>754</v>
      </c>
      <c r="M205" s="112">
        <v>827</v>
      </c>
      <c r="N205" s="112">
        <v>842</v>
      </c>
      <c r="O205" s="112">
        <v>860</v>
      </c>
      <c r="P205" s="112">
        <v>851</v>
      </c>
      <c r="Q205" s="112">
        <v>894</v>
      </c>
      <c r="R205" s="112">
        <v>840</v>
      </c>
      <c r="S205" s="112">
        <v>860</v>
      </c>
      <c r="T205" s="112">
        <v>885</v>
      </c>
      <c r="U205" s="112">
        <v>897</v>
      </c>
      <c r="V205" s="112">
        <v>896</v>
      </c>
      <c r="W205" s="112">
        <v>899</v>
      </c>
      <c r="X205" s="112">
        <v>885</v>
      </c>
      <c r="Y205" s="112">
        <v>844</v>
      </c>
      <c r="Z205" s="112">
        <v>784</v>
      </c>
      <c r="AA205" s="112">
        <v>742</v>
      </c>
      <c r="AB205" s="112">
        <v>2</v>
      </c>
      <c r="AC205" s="112">
        <v>0</v>
      </c>
      <c r="AD205" s="112">
        <v>5</v>
      </c>
      <c r="AF205" s="112">
        <v>15</v>
      </c>
      <c r="AG205" s="112">
        <v>5</v>
      </c>
      <c r="AH205" s="112">
        <v>2021</v>
      </c>
    </row>
    <row r="206" spans="1:34" s="112" customFormat="1" hidden="1">
      <c r="A206" s="112">
        <v>20210724</v>
      </c>
      <c r="B206" s="112">
        <v>889</v>
      </c>
      <c r="C206" s="112">
        <v>594</v>
      </c>
      <c r="D206" s="112">
        <v>685</v>
      </c>
      <c r="E206" s="112">
        <v>641</v>
      </c>
      <c r="F206" s="112">
        <v>615</v>
      </c>
      <c r="G206" s="112">
        <v>599</v>
      </c>
      <c r="H206" s="112">
        <v>594</v>
      </c>
      <c r="I206" s="112">
        <v>605</v>
      </c>
      <c r="J206" s="112">
        <v>618</v>
      </c>
      <c r="K206" s="112">
        <v>642</v>
      </c>
      <c r="L206" s="112">
        <v>690</v>
      </c>
      <c r="M206" s="112">
        <v>688</v>
      </c>
      <c r="N206" s="112">
        <v>714</v>
      </c>
      <c r="O206" s="112">
        <v>713</v>
      </c>
      <c r="P206" s="112">
        <v>742</v>
      </c>
      <c r="Q206" s="112">
        <v>774</v>
      </c>
      <c r="R206" s="112">
        <v>805</v>
      </c>
      <c r="S206" s="112">
        <v>855</v>
      </c>
      <c r="T206" s="112">
        <v>850</v>
      </c>
      <c r="U206" s="112">
        <v>857</v>
      </c>
      <c r="V206" s="112">
        <v>879</v>
      </c>
      <c r="W206" s="112">
        <v>889</v>
      </c>
      <c r="X206" s="112">
        <v>871</v>
      </c>
      <c r="Y206" s="112">
        <v>832</v>
      </c>
      <c r="Z206" s="112">
        <v>778</v>
      </c>
      <c r="AA206" s="112">
        <v>738</v>
      </c>
      <c r="AB206" s="112">
        <v>2</v>
      </c>
      <c r="AC206" s="112">
        <v>1</v>
      </c>
      <c r="AD206" s="112">
        <v>6</v>
      </c>
      <c r="AF206" s="112">
        <v>15</v>
      </c>
      <c r="AG206" s="112">
        <v>10</v>
      </c>
      <c r="AH206" s="112">
        <v>2021</v>
      </c>
    </row>
    <row r="207" spans="1:34" s="112" customFormat="1" hidden="1">
      <c r="A207" s="112">
        <v>20210725</v>
      </c>
      <c r="B207" s="112">
        <v>830</v>
      </c>
      <c r="C207" s="112">
        <v>597</v>
      </c>
      <c r="D207" s="112">
        <v>688</v>
      </c>
      <c r="E207" s="112">
        <v>646</v>
      </c>
      <c r="F207" s="112">
        <v>620</v>
      </c>
      <c r="G207" s="112">
        <v>602</v>
      </c>
      <c r="H207" s="112">
        <v>597</v>
      </c>
      <c r="I207" s="112">
        <v>598</v>
      </c>
      <c r="J207" s="112">
        <v>611</v>
      </c>
      <c r="K207" s="112">
        <v>634</v>
      </c>
      <c r="L207" s="112">
        <v>675</v>
      </c>
      <c r="M207" s="112">
        <v>722</v>
      </c>
      <c r="N207" s="112">
        <v>746</v>
      </c>
      <c r="O207" s="112">
        <v>749</v>
      </c>
      <c r="P207" s="112">
        <v>742</v>
      </c>
      <c r="Q207" s="112">
        <v>750</v>
      </c>
      <c r="R207" s="112">
        <v>758</v>
      </c>
      <c r="S207" s="112">
        <v>750</v>
      </c>
      <c r="T207" s="112">
        <v>760</v>
      </c>
      <c r="U207" s="112">
        <v>807</v>
      </c>
      <c r="V207" s="112">
        <v>820</v>
      </c>
      <c r="W207" s="112">
        <v>830</v>
      </c>
      <c r="X207" s="112">
        <v>823</v>
      </c>
      <c r="Y207" s="112">
        <v>788</v>
      </c>
      <c r="Z207" s="112">
        <v>738</v>
      </c>
      <c r="AA207" s="112">
        <v>701</v>
      </c>
      <c r="AB207" s="112">
        <v>2</v>
      </c>
      <c r="AC207" s="112">
        <v>2</v>
      </c>
      <c r="AD207" s="112">
        <v>7</v>
      </c>
      <c r="AF207" s="112">
        <v>14</v>
      </c>
      <c r="AG207" s="112">
        <v>4</v>
      </c>
      <c r="AH207" s="112">
        <v>2021</v>
      </c>
    </row>
    <row r="208" spans="1:34" s="112" customFormat="1" hidden="1">
      <c r="A208" s="112">
        <v>20210726</v>
      </c>
      <c r="B208" s="112">
        <v>866</v>
      </c>
      <c r="C208" s="112">
        <v>570</v>
      </c>
      <c r="D208" s="112">
        <v>650</v>
      </c>
      <c r="E208" s="112">
        <v>610</v>
      </c>
      <c r="F208" s="112">
        <v>586</v>
      </c>
      <c r="G208" s="112">
        <v>572</v>
      </c>
      <c r="H208" s="112">
        <v>570</v>
      </c>
      <c r="I208" s="112">
        <v>582</v>
      </c>
      <c r="J208" s="112">
        <v>609</v>
      </c>
      <c r="K208" s="112">
        <v>659</v>
      </c>
      <c r="L208" s="112">
        <v>730</v>
      </c>
      <c r="M208" s="112">
        <v>791</v>
      </c>
      <c r="N208" s="112">
        <v>828</v>
      </c>
      <c r="O208" s="112">
        <v>845</v>
      </c>
      <c r="P208" s="112">
        <v>831</v>
      </c>
      <c r="Q208" s="112">
        <v>841</v>
      </c>
      <c r="R208" s="112">
        <v>838</v>
      </c>
      <c r="S208" s="112">
        <v>830</v>
      </c>
      <c r="T208" s="112">
        <v>840</v>
      </c>
      <c r="U208" s="112">
        <v>844</v>
      </c>
      <c r="V208" s="112">
        <v>851</v>
      </c>
      <c r="W208" s="112">
        <v>866</v>
      </c>
      <c r="X208" s="112">
        <v>852</v>
      </c>
      <c r="Y208" s="112">
        <v>808</v>
      </c>
      <c r="Z208" s="112">
        <v>751</v>
      </c>
      <c r="AA208" s="112">
        <v>708</v>
      </c>
      <c r="AB208" s="112">
        <v>2</v>
      </c>
      <c r="AC208" s="112">
        <v>0</v>
      </c>
      <c r="AD208" s="112">
        <v>1</v>
      </c>
      <c r="AF208" s="112">
        <v>15</v>
      </c>
      <c r="AG208" s="112">
        <v>7</v>
      </c>
      <c r="AH208" s="112">
        <v>2021</v>
      </c>
    </row>
    <row r="209" spans="1:34" s="112" customFormat="1" hidden="1">
      <c r="A209" s="112">
        <v>20210727</v>
      </c>
      <c r="B209" s="112">
        <v>943</v>
      </c>
      <c r="C209" s="112">
        <v>569</v>
      </c>
      <c r="D209" s="112">
        <v>651</v>
      </c>
      <c r="E209" s="112">
        <v>608</v>
      </c>
      <c r="F209" s="112">
        <v>586</v>
      </c>
      <c r="G209" s="112">
        <v>571</v>
      </c>
      <c r="H209" s="112">
        <v>569</v>
      </c>
      <c r="I209" s="112">
        <v>579</v>
      </c>
      <c r="J209" s="112">
        <v>603</v>
      </c>
      <c r="K209" s="112">
        <v>630</v>
      </c>
      <c r="L209" s="112">
        <v>678</v>
      </c>
      <c r="M209" s="112">
        <v>727</v>
      </c>
      <c r="N209" s="112">
        <v>757</v>
      </c>
      <c r="O209" s="112">
        <v>774</v>
      </c>
      <c r="P209" s="112">
        <v>768</v>
      </c>
      <c r="Q209" s="112">
        <v>799</v>
      </c>
      <c r="R209" s="112">
        <v>819</v>
      </c>
      <c r="S209" s="112">
        <v>835</v>
      </c>
      <c r="T209" s="112">
        <v>883</v>
      </c>
      <c r="U209" s="112">
        <v>936</v>
      </c>
      <c r="V209" s="112">
        <v>943</v>
      </c>
      <c r="W209" s="112">
        <v>930</v>
      </c>
      <c r="X209" s="112">
        <v>899</v>
      </c>
      <c r="Y209" s="112">
        <v>848</v>
      </c>
      <c r="Z209" s="112">
        <v>781</v>
      </c>
      <c r="AA209" s="112">
        <v>734</v>
      </c>
      <c r="AB209" s="112">
        <v>2</v>
      </c>
      <c r="AC209" s="112">
        <v>0</v>
      </c>
      <c r="AD209" s="112">
        <v>2</v>
      </c>
      <c r="AF209" s="112">
        <v>15</v>
      </c>
      <c r="AG209" s="112">
        <v>16</v>
      </c>
      <c r="AH209" s="112">
        <v>2021</v>
      </c>
    </row>
    <row r="210" spans="1:34" s="112" customFormat="1" hidden="1">
      <c r="A210" s="112">
        <v>20210728</v>
      </c>
      <c r="B210" s="112">
        <v>982</v>
      </c>
      <c r="C210" s="112">
        <v>582</v>
      </c>
      <c r="D210" s="112">
        <v>673</v>
      </c>
      <c r="E210" s="112">
        <v>629</v>
      </c>
      <c r="F210" s="112">
        <v>604</v>
      </c>
      <c r="G210" s="112">
        <v>587</v>
      </c>
      <c r="H210" s="112">
        <v>582</v>
      </c>
      <c r="I210" s="112">
        <v>593</v>
      </c>
      <c r="J210" s="112">
        <v>618</v>
      </c>
      <c r="K210" s="112">
        <v>633</v>
      </c>
      <c r="L210" s="112">
        <v>684</v>
      </c>
      <c r="M210" s="112">
        <v>728</v>
      </c>
      <c r="N210" s="112">
        <v>762</v>
      </c>
      <c r="O210" s="112">
        <v>776</v>
      </c>
      <c r="P210" s="112">
        <v>787</v>
      </c>
      <c r="Q210" s="112">
        <v>818</v>
      </c>
      <c r="R210" s="112">
        <v>834</v>
      </c>
      <c r="S210" s="112">
        <v>873</v>
      </c>
      <c r="T210" s="112">
        <v>927</v>
      </c>
      <c r="U210" s="112">
        <v>981</v>
      </c>
      <c r="V210" s="112">
        <v>982</v>
      </c>
      <c r="W210" s="112">
        <v>958</v>
      </c>
      <c r="X210" s="112">
        <v>923</v>
      </c>
      <c r="Y210" s="112">
        <v>869</v>
      </c>
      <c r="Z210" s="112">
        <v>797</v>
      </c>
      <c r="AA210" s="112">
        <v>744</v>
      </c>
      <c r="AB210" s="112">
        <v>2</v>
      </c>
      <c r="AC210" s="112">
        <v>0</v>
      </c>
      <c r="AD210" s="112">
        <v>3</v>
      </c>
      <c r="AF210" s="112">
        <v>15</v>
      </c>
      <c r="AG210" s="112">
        <v>16</v>
      </c>
      <c r="AH210" s="112">
        <v>2021</v>
      </c>
    </row>
    <row r="211" spans="1:34" s="112" customFormat="1" hidden="1">
      <c r="A211" s="112">
        <v>20210729</v>
      </c>
      <c r="B211" s="112">
        <v>972</v>
      </c>
      <c r="C211" s="112">
        <v>585</v>
      </c>
      <c r="D211" s="112">
        <v>684</v>
      </c>
      <c r="E211" s="112">
        <v>639</v>
      </c>
      <c r="F211" s="112">
        <v>611</v>
      </c>
      <c r="G211" s="112">
        <v>592</v>
      </c>
      <c r="H211" s="112">
        <v>585</v>
      </c>
      <c r="I211" s="112">
        <v>597</v>
      </c>
      <c r="J211" s="112">
        <v>616</v>
      </c>
      <c r="K211" s="112">
        <v>637</v>
      </c>
      <c r="L211" s="112">
        <v>695</v>
      </c>
      <c r="M211" s="112">
        <v>742</v>
      </c>
      <c r="N211" s="112">
        <v>780</v>
      </c>
      <c r="O211" s="112">
        <v>777</v>
      </c>
      <c r="P211" s="112">
        <v>787</v>
      </c>
      <c r="Q211" s="112">
        <v>810</v>
      </c>
      <c r="R211" s="112">
        <v>839</v>
      </c>
      <c r="S211" s="112">
        <v>852</v>
      </c>
      <c r="T211" s="112">
        <v>914</v>
      </c>
      <c r="U211" s="112">
        <v>972</v>
      </c>
      <c r="V211" s="112">
        <v>962</v>
      </c>
      <c r="W211" s="112">
        <v>956</v>
      </c>
      <c r="X211" s="112">
        <v>934</v>
      </c>
      <c r="Y211" s="112">
        <v>882</v>
      </c>
      <c r="Z211" s="112">
        <v>804</v>
      </c>
      <c r="AA211" s="112">
        <v>748</v>
      </c>
      <c r="AB211" s="112">
        <v>2</v>
      </c>
      <c r="AC211" s="112">
        <v>0</v>
      </c>
      <c r="AD211" s="112">
        <v>4</v>
      </c>
      <c r="AF211" s="112">
        <v>15</v>
      </c>
      <c r="AG211" s="112">
        <v>15</v>
      </c>
      <c r="AH211" s="112">
        <v>2021</v>
      </c>
    </row>
    <row r="212" spans="1:34" s="112" customFormat="1" hidden="1">
      <c r="A212" s="112">
        <v>20210730</v>
      </c>
      <c r="B212" s="112">
        <v>963</v>
      </c>
      <c r="C212" s="112">
        <v>591</v>
      </c>
      <c r="D212" s="112">
        <v>682</v>
      </c>
      <c r="E212" s="112">
        <v>635</v>
      </c>
      <c r="F212" s="112">
        <v>610</v>
      </c>
      <c r="G212" s="112">
        <v>595</v>
      </c>
      <c r="H212" s="112">
        <v>591</v>
      </c>
      <c r="I212" s="112">
        <v>602</v>
      </c>
      <c r="J212" s="112">
        <v>624</v>
      </c>
      <c r="K212" s="112">
        <v>643</v>
      </c>
      <c r="L212" s="112">
        <v>699</v>
      </c>
      <c r="M212" s="112">
        <v>771</v>
      </c>
      <c r="N212" s="112">
        <v>826</v>
      </c>
      <c r="O212" s="112">
        <v>893</v>
      </c>
      <c r="P212" s="112">
        <v>930</v>
      </c>
      <c r="Q212" s="112">
        <v>940</v>
      </c>
      <c r="R212" s="112">
        <v>931</v>
      </c>
      <c r="S212" s="112">
        <v>928</v>
      </c>
      <c r="T212" s="112">
        <v>925</v>
      </c>
      <c r="U212" s="112">
        <v>963</v>
      </c>
      <c r="V212" s="112">
        <v>953</v>
      </c>
      <c r="W212" s="112">
        <v>960</v>
      </c>
      <c r="X212" s="112">
        <v>941</v>
      </c>
      <c r="Y212" s="112">
        <v>890</v>
      </c>
      <c r="Z212" s="112">
        <v>821</v>
      </c>
      <c r="AA212" s="112">
        <v>774</v>
      </c>
      <c r="AB212" s="112">
        <v>2</v>
      </c>
      <c r="AC212" s="112">
        <v>0</v>
      </c>
      <c r="AD212" s="112">
        <v>5</v>
      </c>
      <c r="AF212" s="112">
        <v>15</v>
      </c>
      <c r="AG212" s="112">
        <v>11</v>
      </c>
      <c r="AH212" s="112">
        <v>2021</v>
      </c>
    </row>
    <row r="213" spans="1:34" s="112" customFormat="1" hidden="1">
      <c r="A213" s="112">
        <v>20210731</v>
      </c>
      <c r="B213" s="112">
        <v>928</v>
      </c>
      <c r="C213" s="112">
        <v>615</v>
      </c>
      <c r="D213" s="112">
        <v>714</v>
      </c>
      <c r="E213" s="112">
        <v>669</v>
      </c>
      <c r="F213" s="112">
        <v>638</v>
      </c>
      <c r="G213" s="112">
        <v>623</v>
      </c>
      <c r="H213" s="112">
        <v>615</v>
      </c>
      <c r="I213" s="112">
        <v>623</v>
      </c>
      <c r="J213" s="112">
        <v>645</v>
      </c>
      <c r="K213" s="112">
        <v>674</v>
      </c>
      <c r="L213" s="112">
        <v>726</v>
      </c>
      <c r="M213" s="112">
        <v>799</v>
      </c>
      <c r="N213" s="112">
        <v>810</v>
      </c>
      <c r="O213" s="112">
        <v>829</v>
      </c>
      <c r="P213" s="112">
        <v>847</v>
      </c>
      <c r="Q213" s="112">
        <v>846</v>
      </c>
      <c r="R213" s="112">
        <v>862</v>
      </c>
      <c r="S213" s="112">
        <v>873</v>
      </c>
      <c r="T213" s="112">
        <v>869</v>
      </c>
      <c r="U213" s="112">
        <v>892</v>
      </c>
      <c r="V213" s="112">
        <v>912</v>
      </c>
      <c r="W213" s="112">
        <v>928</v>
      </c>
      <c r="X213" s="112">
        <v>915</v>
      </c>
      <c r="Y213" s="112">
        <v>871</v>
      </c>
      <c r="Z213" s="112">
        <v>805</v>
      </c>
      <c r="AA213" s="112">
        <v>753</v>
      </c>
      <c r="AB213" s="112">
        <v>2</v>
      </c>
      <c r="AC213" s="112">
        <v>1</v>
      </c>
      <c r="AD213" s="112">
        <v>6</v>
      </c>
      <c r="AF213" s="112">
        <v>15</v>
      </c>
      <c r="AG213" s="112">
        <v>5</v>
      </c>
      <c r="AH213" s="112">
        <v>2021</v>
      </c>
    </row>
    <row r="214" spans="1:34" s="112" customFormat="1" hidden="1">
      <c r="A214" s="112">
        <v>20210801</v>
      </c>
      <c r="B214" s="112">
        <v>948</v>
      </c>
      <c r="C214" s="112">
        <v>590</v>
      </c>
      <c r="D214" s="112">
        <v>691</v>
      </c>
      <c r="E214" s="112">
        <v>643</v>
      </c>
      <c r="F214" s="112">
        <v>614</v>
      </c>
      <c r="G214" s="112">
        <v>596</v>
      </c>
      <c r="H214" s="112">
        <v>590</v>
      </c>
      <c r="I214" s="112">
        <v>599</v>
      </c>
      <c r="J214" s="112">
        <v>617</v>
      </c>
      <c r="K214" s="112">
        <v>637</v>
      </c>
      <c r="L214" s="112">
        <v>678</v>
      </c>
      <c r="M214" s="112">
        <v>702</v>
      </c>
      <c r="N214" s="112">
        <v>725</v>
      </c>
      <c r="O214" s="112">
        <v>710</v>
      </c>
      <c r="P214" s="112">
        <v>715</v>
      </c>
      <c r="Q214" s="112">
        <v>745</v>
      </c>
      <c r="R214" s="112">
        <v>778</v>
      </c>
      <c r="S214" s="112">
        <v>786</v>
      </c>
      <c r="T214" s="112">
        <v>832</v>
      </c>
      <c r="U214" s="112">
        <v>911</v>
      </c>
      <c r="V214" s="112">
        <v>944</v>
      </c>
      <c r="W214" s="112">
        <v>948</v>
      </c>
      <c r="X214" s="112">
        <v>932</v>
      </c>
      <c r="Y214" s="112">
        <v>889</v>
      </c>
      <c r="Z214" s="112">
        <v>824</v>
      </c>
      <c r="AA214" s="112">
        <v>767</v>
      </c>
      <c r="AB214" s="112">
        <v>2</v>
      </c>
      <c r="AC214" s="112">
        <v>2</v>
      </c>
      <c r="AD214" s="112">
        <v>7</v>
      </c>
      <c r="AF214" s="112">
        <v>15</v>
      </c>
      <c r="AG214" s="112">
        <v>12</v>
      </c>
      <c r="AH214" s="112">
        <v>2021</v>
      </c>
    </row>
    <row r="215" spans="1:34" s="112" customFormat="1" hidden="1">
      <c r="A215" s="112">
        <v>20210802</v>
      </c>
      <c r="B215" s="112">
        <v>1131</v>
      </c>
      <c r="C215" s="112">
        <v>594</v>
      </c>
      <c r="D215" s="112">
        <v>697</v>
      </c>
      <c r="E215" s="112">
        <v>647</v>
      </c>
      <c r="F215" s="112">
        <v>617</v>
      </c>
      <c r="G215" s="112">
        <v>600</v>
      </c>
      <c r="H215" s="112">
        <v>594</v>
      </c>
      <c r="I215" s="112">
        <v>607</v>
      </c>
      <c r="J215" s="112">
        <v>633</v>
      </c>
      <c r="K215" s="112">
        <v>673</v>
      </c>
      <c r="L215" s="112">
        <v>743</v>
      </c>
      <c r="M215" s="112">
        <v>819</v>
      </c>
      <c r="N215" s="112">
        <v>868</v>
      </c>
      <c r="O215" s="112">
        <v>862</v>
      </c>
      <c r="P215" s="112">
        <v>856</v>
      </c>
      <c r="Q215" s="112">
        <v>893</v>
      </c>
      <c r="R215" s="112">
        <v>925</v>
      </c>
      <c r="S215" s="112">
        <v>904</v>
      </c>
      <c r="T215" s="112">
        <v>933</v>
      </c>
      <c r="U215" s="112">
        <v>985</v>
      </c>
      <c r="V215" s="112">
        <v>1131</v>
      </c>
      <c r="W215" s="112">
        <v>1032</v>
      </c>
      <c r="X215" s="112">
        <v>948</v>
      </c>
      <c r="Y215" s="112">
        <v>899</v>
      </c>
      <c r="Z215" s="112">
        <v>831</v>
      </c>
      <c r="AA215" s="112">
        <v>779</v>
      </c>
      <c r="AB215" s="112">
        <v>2</v>
      </c>
      <c r="AC215" s="112">
        <v>0</v>
      </c>
      <c r="AD215" s="112">
        <v>1</v>
      </c>
      <c r="AF215" s="112">
        <v>15</v>
      </c>
      <c r="AG215" s="112">
        <v>9</v>
      </c>
      <c r="AH215" s="112">
        <v>2021</v>
      </c>
    </row>
    <row r="216" spans="1:34" s="112" customFormat="1" hidden="1">
      <c r="A216" s="112">
        <v>20210803</v>
      </c>
      <c r="B216" s="112">
        <v>969</v>
      </c>
      <c r="C216" s="112">
        <v>600</v>
      </c>
      <c r="D216" s="112">
        <v>700</v>
      </c>
      <c r="E216" s="112">
        <v>656</v>
      </c>
      <c r="F216" s="112">
        <v>631</v>
      </c>
      <c r="G216" s="112">
        <v>607</v>
      </c>
      <c r="H216" s="112">
        <v>600</v>
      </c>
      <c r="I216" s="112">
        <v>614</v>
      </c>
      <c r="J216" s="112">
        <v>636</v>
      </c>
      <c r="K216" s="112">
        <v>674</v>
      </c>
      <c r="L216" s="112">
        <v>753</v>
      </c>
      <c r="M216" s="112">
        <v>806</v>
      </c>
      <c r="N216" s="112">
        <v>803</v>
      </c>
      <c r="O216" s="112">
        <v>829</v>
      </c>
      <c r="P216" s="112">
        <v>849</v>
      </c>
      <c r="Q216" s="112">
        <v>891</v>
      </c>
      <c r="R216" s="112">
        <v>885</v>
      </c>
      <c r="S216" s="112">
        <v>880</v>
      </c>
      <c r="T216" s="112">
        <v>910</v>
      </c>
      <c r="U216" s="112">
        <v>958</v>
      </c>
      <c r="V216" s="112">
        <v>969</v>
      </c>
      <c r="W216" s="112">
        <v>968</v>
      </c>
      <c r="X216" s="112">
        <v>940</v>
      </c>
      <c r="Y216" s="112">
        <v>890</v>
      </c>
      <c r="Z216" s="112">
        <v>814</v>
      </c>
      <c r="AA216" s="112">
        <v>752</v>
      </c>
      <c r="AB216" s="112">
        <v>2</v>
      </c>
      <c r="AC216" s="112">
        <v>0</v>
      </c>
      <c r="AD216" s="112">
        <v>2</v>
      </c>
      <c r="AF216" s="112">
        <v>15</v>
      </c>
      <c r="AG216" s="112">
        <v>14</v>
      </c>
      <c r="AH216" s="112">
        <v>2021</v>
      </c>
    </row>
    <row r="217" spans="1:34" s="112" customFormat="1" hidden="1">
      <c r="A217" s="112">
        <v>20210804</v>
      </c>
      <c r="B217" s="112">
        <v>992</v>
      </c>
      <c r="C217" s="112">
        <v>599</v>
      </c>
      <c r="D217" s="112">
        <v>689</v>
      </c>
      <c r="E217" s="112">
        <v>645</v>
      </c>
      <c r="F217" s="112">
        <v>618</v>
      </c>
      <c r="G217" s="112">
        <v>602</v>
      </c>
      <c r="H217" s="112">
        <v>599</v>
      </c>
      <c r="I217" s="112">
        <v>608</v>
      </c>
      <c r="J217" s="112">
        <v>630</v>
      </c>
      <c r="K217" s="112">
        <v>656</v>
      </c>
      <c r="L217" s="112">
        <v>705</v>
      </c>
      <c r="M217" s="112">
        <v>762</v>
      </c>
      <c r="N217" s="112">
        <v>800</v>
      </c>
      <c r="O217" s="112">
        <v>813</v>
      </c>
      <c r="P217" s="112">
        <v>834</v>
      </c>
      <c r="Q217" s="112">
        <v>888</v>
      </c>
      <c r="R217" s="112">
        <v>901</v>
      </c>
      <c r="S217" s="112">
        <v>901</v>
      </c>
      <c r="T217" s="112">
        <v>961</v>
      </c>
      <c r="U217" s="112">
        <v>990</v>
      </c>
      <c r="V217" s="112">
        <v>989</v>
      </c>
      <c r="W217" s="112">
        <v>992</v>
      </c>
      <c r="X217" s="112">
        <v>968</v>
      </c>
      <c r="Y217" s="112">
        <v>912</v>
      </c>
      <c r="Z217" s="112">
        <v>835</v>
      </c>
      <c r="AA217" s="112">
        <v>776</v>
      </c>
      <c r="AB217" s="112">
        <v>2</v>
      </c>
      <c r="AC217" s="112">
        <v>0</v>
      </c>
      <c r="AD217" s="112">
        <v>3</v>
      </c>
      <c r="AF217" s="112">
        <v>15</v>
      </c>
      <c r="AG217" s="112">
        <v>15</v>
      </c>
      <c r="AH217" s="112">
        <v>2021</v>
      </c>
    </row>
    <row r="218" spans="1:34" s="112" customFormat="1" hidden="1">
      <c r="A218" s="112">
        <v>20210805</v>
      </c>
      <c r="B218" s="112">
        <v>1015</v>
      </c>
      <c r="C218" s="112">
        <v>609</v>
      </c>
      <c r="D218" s="112">
        <v>711</v>
      </c>
      <c r="E218" s="112">
        <v>662</v>
      </c>
      <c r="F218" s="112">
        <v>633</v>
      </c>
      <c r="G218" s="112">
        <v>612</v>
      </c>
      <c r="H218" s="112">
        <v>609</v>
      </c>
      <c r="I218" s="112">
        <v>621</v>
      </c>
      <c r="J218" s="112">
        <v>650</v>
      </c>
      <c r="K218" s="112">
        <v>682</v>
      </c>
      <c r="L218" s="112">
        <v>741</v>
      </c>
      <c r="M218" s="112">
        <v>802</v>
      </c>
      <c r="N218" s="112">
        <v>832</v>
      </c>
      <c r="O218" s="112">
        <v>868</v>
      </c>
      <c r="P218" s="112">
        <v>884</v>
      </c>
      <c r="Q218" s="112">
        <v>896</v>
      </c>
      <c r="R218" s="112">
        <v>889</v>
      </c>
      <c r="S218" s="112">
        <v>923</v>
      </c>
      <c r="T218" s="112">
        <v>984</v>
      </c>
      <c r="U218" s="112">
        <v>1008</v>
      </c>
      <c r="V218" s="112">
        <v>1015</v>
      </c>
      <c r="W218" s="112">
        <v>1008</v>
      </c>
      <c r="X218" s="112">
        <v>972</v>
      </c>
      <c r="Y218" s="112">
        <v>912</v>
      </c>
      <c r="Z218" s="112">
        <v>834</v>
      </c>
      <c r="AA218" s="112">
        <v>773</v>
      </c>
      <c r="AB218" s="112">
        <v>2</v>
      </c>
      <c r="AC218" s="112">
        <v>0</v>
      </c>
      <c r="AD218" s="112">
        <v>4</v>
      </c>
      <c r="AF218" s="112">
        <v>15</v>
      </c>
      <c r="AG218" s="112">
        <v>14</v>
      </c>
      <c r="AH218" s="112">
        <v>2021</v>
      </c>
    </row>
    <row r="219" spans="1:34" s="112" customFormat="1" hidden="1">
      <c r="A219" s="112">
        <v>20210806</v>
      </c>
      <c r="B219" s="112">
        <v>1044</v>
      </c>
      <c r="C219" s="112">
        <v>603</v>
      </c>
      <c r="D219" s="112">
        <v>704</v>
      </c>
      <c r="E219" s="112">
        <v>659</v>
      </c>
      <c r="F219" s="112">
        <v>629</v>
      </c>
      <c r="G219" s="112">
        <v>610</v>
      </c>
      <c r="H219" s="112">
        <v>603</v>
      </c>
      <c r="I219" s="112">
        <v>609</v>
      </c>
      <c r="J219" s="112">
        <v>633</v>
      </c>
      <c r="K219" s="112">
        <v>658</v>
      </c>
      <c r="L219" s="112">
        <v>724</v>
      </c>
      <c r="M219" s="112">
        <v>775</v>
      </c>
      <c r="N219" s="112">
        <v>813</v>
      </c>
      <c r="O219" s="112">
        <v>844</v>
      </c>
      <c r="P219" s="112">
        <v>859</v>
      </c>
      <c r="Q219" s="112">
        <v>881</v>
      </c>
      <c r="R219" s="112">
        <v>899</v>
      </c>
      <c r="S219" s="112">
        <v>937</v>
      </c>
      <c r="T219" s="112">
        <v>983</v>
      </c>
      <c r="U219" s="112">
        <v>1044</v>
      </c>
      <c r="V219" s="112">
        <v>1037</v>
      </c>
      <c r="W219" s="112">
        <v>1014</v>
      </c>
      <c r="X219" s="112">
        <v>983</v>
      </c>
      <c r="Y219" s="112">
        <v>929</v>
      </c>
      <c r="Z219" s="112">
        <v>850</v>
      </c>
      <c r="AA219" s="112">
        <v>788</v>
      </c>
      <c r="AB219" s="112">
        <v>2</v>
      </c>
      <c r="AC219" s="112">
        <v>0</v>
      </c>
      <c r="AD219" s="112">
        <v>5</v>
      </c>
      <c r="AF219" s="112">
        <v>15</v>
      </c>
      <c r="AG219" s="112">
        <v>15</v>
      </c>
      <c r="AH219" s="112">
        <v>2021</v>
      </c>
    </row>
    <row r="220" spans="1:34" s="112" customFormat="1" hidden="1">
      <c r="A220" s="112">
        <v>20210807</v>
      </c>
      <c r="B220" s="112">
        <v>996</v>
      </c>
      <c r="C220" s="112">
        <v>614</v>
      </c>
      <c r="D220" s="112">
        <v>725</v>
      </c>
      <c r="E220" s="112">
        <v>673</v>
      </c>
      <c r="F220" s="112">
        <v>641</v>
      </c>
      <c r="G220" s="112">
        <v>621</v>
      </c>
      <c r="H220" s="112">
        <v>614</v>
      </c>
      <c r="I220" s="112">
        <v>621</v>
      </c>
      <c r="J220" s="112">
        <v>637</v>
      </c>
      <c r="K220" s="112">
        <v>638</v>
      </c>
      <c r="L220" s="112">
        <v>666</v>
      </c>
      <c r="M220" s="112">
        <v>719</v>
      </c>
      <c r="N220" s="112">
        <v>766</v>
      </c>
      <c r="O220" s="112">
        <v>785</v>
      </c>
      <c r="P220" s="112">
        <v>832</v>
      </c>
      <c r="Q220" s="112">
        <v>847</v>
      </c>
      <c r="R220" s="112">
        <v>879</v>
      </c>
      <c r="S220" s="112">
        <v>904</v>
      </c>
      <c r="T220" s="112">
        <v>928</v>
      </c>
      <c r="U220" s="112">
        <v>954</v>
      </c>
      <c r="V220" s="112">
        <v>996</v>
      </c>
      <c r="W220" s="112">
        <v>996</v>
      </c>
      <c r="X220" s="112">
        <v>967</v>
      </c>
      <c r="Y220" s="112">
        <v>913</v>
      </c>
      <c r="Z220" s="112">
        <v>843</v>
      </c>
      <c r="AA220" s="112">
        <v>787</v>
      </c>
      <c r="AB220" s="112">
        <v>2</v>
      </c>
      <c r="AC220" s="112">
        <v>1</v>
      </c>
      <c r="AD220" s="112">
        <v>6</v>
      </c>
      <c r="AF220" s="112">
        <v>15</v>
      </c>
      <c r="AG220" s="112">
        <v>15</v>
      </c>
      <c r="AH220" s="112">
        <v>2021</v>
      </c>
    </row>
    <row r="221" spans="1:34" s="112" customFormat="1" hidden="1">
      <c r="A221" s="112">
        <v>20210808</v>
      </c>
      <c r="B221" s="112">
        <v>897</v>
      </c>
      <c r="C221" s="112">
        <v>614</v>
      </c>
      <c r="D221" s="112">
        <v>723</v>
      </c>
      <c r="E221" s="112">
        <v>675</v>
      </c>
      <c r="F221" s="112">
        <v>643</v>
      </c>
      <c r="G221" s="112">
        <v>620</v>
      </c>
      <c r="H221" s="112">
        <v>614</v>
      </c>
      <c r="I221" s="112">
        <v>620</v>
      </c>
      <c r="J221" s="112">
        <v>629</v>
      </c>
      <c r="K221" s="112">
        <v>652</v>
      </c>
      <c r="L221" s="112">
        <v>703</v>
      </c>
      <c r="M221" s="112">
        <v>764</v>
      </c>
      <c r="N221" s="112">
        <v>810</v>
      </c>
      <c r="O221" s="112">
        <v>823</v>
      </c>
      <c r="P221" s="112">
        <v>854</v>
      </c>
      <c r="Q221" s="112">
        <v>803</v>
      </c>
      <c r="R221" s="112">
        <v>774</v>
      </c>
      <c r="S221" s="112">
        <v>784</v>
      </c>
      <c r="T221" s="112">
        <v>790</v>
      </c>
      <c r="U221" s="112">
        <v>853</v>
      </c>
      <c r="V221" s="112">
        <v>891</v>
      </c>
      <c r="W221" s="112">
        <v>897</v>
      </c>
      <c r="X221" s="112">
        <v>878</v>
      </c>
      <c r="Y221" s="112">
        <v>836</v>
      </c>
      <c r="Z221" s="112">
        <v>781</v>
      </c>
      <c r="AA221" s="112">
        <v>732</v>
      </c>
      <c r="AB221" s="112">
        <v>2</v>
      </c>
      <c r="AC221" s="112">
        <v>2</v>
      </c>
      <c r="AD221" s="112">
        <v>7</v>
      </c>
      <c r="AF221" s="112">
        <v>15</v>
      </c>
      <c r="AG221" s="112">
        <v>5</v>
      </c>
      <c r="AH221" s="112">
        <v>2021</v>
      </c>
    </row>
    <row r="222" spans="1:34" s="112" customFormat="1" hidden="1">
      <c r="A222" s="112">
        <v>20210809</v>
      </c>
      <c r="B222" s="112">
        <v>968</v>
      </c>
      <c r="C222" s="112">
        <v>585</v>
      </c>
      <c r="D222" s="112">
        <v>670</v>
      </c>
      <c r="E222" s="112">
        <v>630</v>
      </c>
      <c r="F222" s="112">
        <v>608</v>
      </c>
      <c r="G222" s="112">
        <v>592</v>
      </c>
      <c r="H222" s="112">
        <v>585</v>
      </c>
      <c r="I222" s="112">
        <v>601</v>
      </c>
      <c r="J222" s="112">
        <v>627</v>
      </c>
      <c r="K222" s="112">
        <v>659</v>
      </c>
      <c r="L222" s="112">
        <v>714</v>
      </c>
      <c r="M222" s="112">
        <v>764</v>
      </c>
      <c r="N222" s="112">
        <v>810</v>
      </c>
      <c r="O222" s="112">
        <v>815</v>
      </c>
      <c r="P222" s="112">
        <v>811</v>
      </c>
      <c r="Q222" s="112">
        <v>851</v>
      </c>
      <c r="R222" s="112">
        <v>882</v>
      </c>
      <c r="S222" s="112">
        <v>876</v>
      </c>
      <c r="T222" s="112">
        <v>930</v>
      </c>
      <c r="U222" s="112">
        <v>968</v>
      </c>
      <c r="V222" s="112">
        <v>964</v>
      </c>
      <c r="W222" s="112">
        <v>961</v>
      </c>
      <c r="X222" s="112">
        <v>930</v>
      </c>
      <c r="Y222" s="112">
        <v>874</v>
      </c>
      <c r="Z222" s="112">
        <v>798</v>
      </c>
      <c r="AA222" s="112">
        <v>745</v>
      </c>
      <c r="AB222" s="112">
        <v>2</v>
      </c>
      <c r="AC222" s="112">
        <v>0</v>
      </c>
      <c r="AD222" s="112">
        <v>1</v>
      </c>
      <c r="AF222" s="112">
        <v>15</v>
      </c>
      <c r="AG222" s="112">
        <v>14</v>
      </c>
      <c r="AH222" s="112">
        <v>2021</v>
      </c>
    </row>
    <row r="223" spans="1:34" s="112" customFormat="1" hidden="1">
      <c r="A223" s="112">
        <v>20210810</v>
      </c>
      <c r="B223" s="112">
        <v>948</v>
      </c>
      <c r="C223" s="112">
        <v>595</v>
      </c>
      <c r="D223" s="112">
        <v>685</v>
      </c>
      <c r="E223" s="112">
        <v>644</v>
      </c>
      <c r="F223" s="112">
        <v>615</v>
      </c>
      <c r="G223" s="112">
        <v>599</v>
      </c>
      <c r="H223" s="112">
        <v>595</v>
      </c>
      <c r="I223" s="112">
        <v>608</v>
      </c>
      <c r="J223" s="112">
        <v>632</v>
      </c>
      <c r="K223" s="112">
        <v>654</v>
      </c>
      <c r="L223" s="112">
        <v>700</v>
      </c>
      <c r="M223" s="112">
        <v>766</v>
      </c>
      <c r="N223" s="112">
        <v>818</v>
      </c>
      <c r="O223" s="112">
        <v>899</v>
      </c>
      <c r="P223" s="112">
        <v>809</v>
      </c>
      <c r="Q223" s="112">
        <v>838</v>
      </c>
      <c r="R223" s="112">
        <v>837</v>
      </c>
      <c r="S223" s="112">
        <v>853</v>
      </c>
      <c r="T223" s="112">
        <v>898</v>
      </c>
      <c r="U223" s="112">
        <v>948</v>
      </c>
      <c r="V223" s="112">
        <v>946</v>
      </c>
      <c r="W223" s="112">
        <v>947</v>
      </c>
      <c r="X223" s="112">
        <v>917</v>
      </c>
      <c r="Y223" s="112">
        <v>866</v>
      </c>
      <c r="Z223" s="112">
        <v>798</v>
      </c>
      <c r="AA223" s="112">
        <v>746</v>
      </c>
      <c r="AB223" s="112">
        <v>2</v>
      </c>
      <c r="AC223" s="112">
        <v>0</v>
      </c>
      <c r="AD223" s="112">
        <v>2</v>
      </c>
      <c r="AF223" s="112">
        <v>15</v>
      </c>
      <c r="AG223" s="112">
        <v>12</v>
      </c>
      <c r="AH223" s="112">
        <v>2021</v>
      </c>
    </row>
    <row r="224" spans="1:34" s="112" customFormat="1" hidden="1">
      <c r="A224" s="112">
        <v>20210811</v>
      </c>
      <c r="B224" s="112">
        <v>913</v>
      </c>
      <c r="C224" s="112">
        <v>591</v>
      </c>
      <c r="D224" s="112">
        <v>683</v>
      </c>
      <c r="E224" s="112">
        <v>642</v>
      </c>
      <c r="F224" s="112">
        <v>612</v>
      </c>
      <c r="G224" s="112">
        <v>594</v>
      </c>
      <c r="H224" s="112">
        <v>591</v>
      </c>
      <c r="I224" s="112">
        <v>600</v>
      </c>
      <c r="J224" s="112">
        <v>624</v>
      </c>
      <c r="K224" s="112">
        <v>683</v>
      </c>
      <c r="L224" s="112">
        <v>745</v>
      </c>
      <c r="M224" s="112">
        <v>806</v>
      </c>
      <c r="N224" s="112">
        <v>829</v>
      </c>
      <c r="O224" s="112">
        <v>834</v>
      </c>
      <c r="P224" s="112">
        <v>850</v>
      </c>
      <c r="Q224" s="112">
        <v>846</v>
      </c>
      <c r="R224" s="112">
        <v>799</v>
      </c>
      <c r="S224" s="112">
        <v>852</v>
      </c>
      <c r="T224" s="112">
        <v>881</v>
      </c>
      <c r="U224" s="112">
        <v>903</v>
      </c>
      <c r="V224" s="112">
        <v>906</v>
      </c>
      <c r="W224" s="112">
        <v>913</v>
      </c>
      <c r="X224" s="112">
        <v>883</v>
      </c>
      <c r="Y224" s="112">
        <v>834</v>
      </c>
      <c r="Z224" s="112">
        <v>772</v>
      </c>
      <c r="AA224" s="112">
        <v>727</v>
      </c>
      <c r="AB224" s="112">
        <v>2</v>
      </c>
      <c r="AC224" s="112">
        <v>0</v>
      </c>
      <c r="AD224" s="112">
        <v>3</v>
      </c>
      <c r="AF224" s="112">
        <v>14</v>
      </c>
      <c r="AG224" s="112">
        <v>4</v>
      </c>
      <c r="AH224" s="112">
        <v>2021</v>
      </c>
    </row>
    <row r="225" spans="1:34" s="112" customFormat="1" hidden="1">
      <c r="A225" s="112">
        <v>20210812</v>
      </c>
      <c r="B225" s="112">
        <v>876</v>
      </c>
      <c r="C225" s="112">
        <v>589</v>
      </c>
      <c r="D225" s="112">
        <v>673</v>
      </c>
      <c r="E225" s="112">
        <v>632</v>
      </c>
      <c r="F225" s="112">
        <v>609</v>
      </c>
      <c r="G225" s="112">
        <v>596</v>
      </c>
      <c r="H225" s="112">
        <v>589</v>
      </c>
      <c r="I225" s="112">
        <v>599</v>
      </c>
      <c r="J225" s="112">
        <v>627</v>
      </c>
      <c r="K225" s="112">
        <v>690</v>
      </c>
      <c r="L225" s="112">
        <v>771</v>
      </c>
      <c r="M225" s="112">
        <v>832</v>
      </c>
      <c r="N225" s="112">
        <v>838</v>
      </c>
      <c r="O225" s="112">
        <v>802</v>
      </c>
      <c r="P225" s="112">
        <v>810</v>
      </c>
      <c r="Q225" s="112">
        <v>850</v>
      </c>
      <c r="R225" s="112">
        <v>869</v>
      </c>
      <c r="S225" s="112">
        <v>876</v>
      </c>
      <c r="T225" s="112">
        <v>863</v>
      </c>
      <c r="U225" s="112">
        <v>869</v>
      </c>
      <c r="V225" s="112">
        <v>858</v>
      </c>
      <c r="W225" s="112">
        <v>865</v>
      </c>
      <c r="X225" s="112">
        <v>848</v>
      </c>
      <c r="Y225" s="112">
        <v>802</v>
      </c>
      <c r="Z225" s="112">
        <v>749</v>
      </c>
      <c r="AA225" s="112">
        <v>714</v>
      </c>
      <c r="AB225" s="112">
        <v>2</v>
      </c>
      <c r="AC225" s="112">
        <v>0</v>
      </c>
      <c r="AD225" s="112">
        <v>4</v>
      </c>
      <c r="AF225" s="112">
        <v>15</v>
      </c>
      <c r="AG225" s="112">
        <v>4</v>
      </c>
      <c r="AH225" s="112">
        <v>2021</v>
      </c>
    </row>
    <row r="226" spans="1:34" s="112" customFormat="1" hidden="1">
      <c r="A226" s="112">
        <v>20210813</v>
      </c>
      <c r="B226" s="112">
        <v>823</v>
      </c>
      <c r="C226" s="112">
        <v>575</v>
      </c>
      <c r="D226" s="112">
        <v>660</v>
      </c>
      <c r="E226" s="112">
        <v>619</v>
      </c>
      <c r="F226" s="112">
        <v>594</v>
      </c>
      <c r="G226" s="112">
        <v>581</v>
      </c>
      <c r="H226" s="112">
        <v>575</v>
      </c>
      <c r="I226" s="112">
        <v>583</v>
      </c>
      <c r="J226" s="112">
        <v>604</v>
      </c>
      <c r="K226" s="112">
        <v>651</v>
      </c>
      <c r="L226" s="112">
        <v>717</v>
      </c>
      <c r="M226" s="112">
        <v>774</v>
      </c>
      <c r="N226" s="112">
        <v>797</v>
      </c>
      <c r="O226" s="112">
        <v>810</v>
      </c>
      <c r="P226" s="112">
        <v>751</v>
      </c>
      <c r="Q226" s="112">
        <v>790</v>
      </c>
      <c r="R226" s="112">
        <v>788</v>
      </c>
      <c r="S226" s="112">
        <v>768</v>
      </c>
      <c r="T226" s="112">
        <v>811</v>
      </c>
      <c r="U226" s="112">
        <v>823</v>
      </c>
      <c r="V226" s="112">
        <v>812</v>
      </c>
      <c r="W226" s="112">
        <v>816</v>
      </c>
      <c r="X226" s="112">
        <v>798</v>
      </c>
      <c r="Y226" s="112">
        <v>759</v>
      </c>
      <c r="Z226" s="112">
        <v>709</v>
      </c>
      <c r="AA226" s="112">
        <v>684</v>
      </c>
      <c r="AB226" s="112">
        <v>2</v>
      </c>
      <c r="AC226" s="112">
        <v>0</v>
      </c>
      <c r="AD226" s="112">
        <v>5</v>
      </c>
      <c r="AF226" s="112">
        <v>14</v>
      </c>
      <c r="AG226" s="112">
        <v>4</v>
      </c>
      <c r="AH226" s="112">
        <v>2021</v>
      </c>
    </row>
    <row r="227" spans="1:34" s="112" customFormat="1" hidden="1">
      <c r="A227" s="112">
        <v>20210814</v>
      </c>
      <c r="B227" s="112">
        <v>777</v>
      </c>
      <c r="C227" s="112">
        <v>560</v>
      </c>
      <c r="D227" s="112">
        <v>636</v>
      </c>
      <c r="E227" s="112">
        <v>599</v>
      </c>
      <c r="F227" s="112">
        <v>578</v>
      </c>
      <c r="G227" s="112">
        <v>563</v>
      </c>
      <c r="H227" s="112">
        <v>560</v>
      </c>
      <c r="I227" s="112">
        <v>570</v>
      </c>
      <c r="J227" s="112">
        <v>587</v>
      </c>
      <c r="K227" s="112">
        <v>617</v>
      </c>
      <c r="L227" s="112">
        <v>659</v>
      </c>
      <c r="M227" s="112">
        <v>697</v>
      </c>
      <c r="N227" s="112">
        <v>735</v>
      </c>
      <c r="O227" s="112">
        <v>732</v>
      </c>
      <c r="P227" s="112">
        <v>712</v>
      </c>
      <c r="Q227" s="112">
        <v>726</v>
      </c>
      <c r="R227" s="112">
        <v>701</v>
      </c>
      <c r="S227" s="112">
        <v>704</v>
      </c>
      <c r="T227" s="112">
        <v>727</v>
      </c>
      <c r="U227" s="112">
        <v>744</v>
      </c>
      <c r="V227" s="112">
        <v>761</v>
      </c>
      <c r="W227" s="112">
        <v>777</v>
      </c>
      <c r="X227" s="112">
        <v>762</v>
      </c>
      <c r="Y227" s="112">
        <v>731</v>
      </c>
      <c r="Z227" s="112">
        <v>692</v>
      </c>
      <c r="AA227" s="112">
        <v>659</v>
      </c>
      <c r="AB227" s="112">
        <v>2</v>
      </c>
      <c r="AC227" s="112">
        <v>1</v>
      </c>
      <c r="AD227" s="112">
        <v>6</v>
      </c>
      <c r="AF227" s="112">
        <v>14</v>
      </c>
      <c r="AG227" s="112">
        <v>2</v>
      </c>
      <c r="AH227" s="112">
        <v>2021</v>
      </c>
    </row>
    <row r="228" spans="1:34" s="112" customFormat="1" hidden="1">
      <c r="A228" s="112">
        <v>20210815</v>
      </c>
      <c r="B228" s="112">
        <v>778</v>
      </c>
      <c r="C228" s="112">
        <v>540</v>
      </c>
      <c r="D228" s="112">
        <v>615</v>
      </c>
      <c r="E228" s="112">
        <v>579</v>
      </c>
      <c r="F228" s="112">
        <v>557</v>
      </c>
      <c r="G228" s="112">
        <v>544</v>
      </c>
      <c r="H228" s="112">
        <v>540</v>
      </c>
      <c r="I228" s="112">
        <v>548</v>
      </c>
      <c r="J228" s="112">
        <v>554</v>
      </c>
      <c r="K228" s="112">
        <v>557</v>
      </c>
      <c r="L228" s="112">
        <v>592</v>
      </c>
      <c r="M228" s="112">
        <v>635</v>
      </c>
      <c r="N228" s="112">
        <v>664</v>
      </c>
      <c r="O228" s="112">
        <v>679</v>
      </c>
      <c r="P228" s="112">
        <v>698</v>
      </c>
      <c r="Q228" s="112">
        <v>711</v>
      </c>
      <c r="R228" s="112">
        <v>718</v>
      </c>
      <c r="S228" s="112">
        <v>705</v>
      </c>
      <c r="T228" s="112">
        <v>721</v>
      </c>
      <c r="U228" s="112">
        <v>758</v>
      </c>
      <c r="V228" s="112">
        <v>771</v>
      </c>
      <c r="W228" s="112">
        <v>778</v>
      </c>
      <c r="X228" s="112">
        <v>762</v>
      </c>
      <c r="Y228" s="112">
        <v>724</v>
      </c>
      <c r="Z228" s="112">
        <v>681</v>
      </c>
      <c r="AA228" s="112">
        <v>652</v>
      </c>
      <c r="AB228" s="112">
        <v>2</v>
      </c>
      <c r="AC228" s="112">
        <v>3</v>
      </c>
      <c r="AD228" s="112">
        <v>7</v>
      </c>
      <c r="AE228" s="112" t="s">
        <v>129</v>
      </c>
      <c r="AF228" s="112">
        <v>14</v>
      </c>
      <c r="AG228" s="112">
        <v>4</v>
      </c>
      <c r="AH228" s="112">
        <v>2021</v>
      </c>
    </row>
    <row r="229" spans="1:34" s="112" customFormat="1" hidden="1">
      <c r="A229" s="112">
        <v>20210816</v>
      </c>
      <c r="B229" s="112">
        <v>802</v>
      </c>
      <c r="C229" s="112">
        <v>539</v>
      </c>
      <c r="D229" s="112">
        <v>606</v>
      </c>
      <c r="E229" s="112">
        <v>575</v>
      </c>
      <c r="F229" s="112">
        <v>555</v>
      </c>
      <c r="G229" s="112">
        <v>541</v>
      </c>
      <c r="H229" s="112">
        <v>539</v>
      </c>
      <c r="I229" s="112">
        <v>550</v>
      </c>
      <c r="J229" s="112">
        <v>569</v>
      </c>
      <c r="K229" s="112">
        <v>607</v>
      </c>
      <c r="L229" s="112">
        <v>654</v>
      </c>
      <c r="M229" s="112">
        <v>676</v>
      </c>
      <c r="N229" s="112">
        <v>706</v>
      </c>
      <c r="O229" s="112">
        <v>660</v>
      </c>
      <c r="P229" s="112">
        <v>679</v>
      </c>
      <c r="Q229" s="112">
        <v>684</v>
      </c>
      <c r="R229" s="112">
        <v>701</v>
      </c>
      <c r="S229" s="112">
        <v>714</v>
      </c>
      <c r="T229" s="112">
        <v>730</v>
      </c>
      <c r="U229" s="112">
        <v>775</v>
      </c>
      <c r="V229" s="112">
        <v>802</v>
      </c>
      <c r="W229" s="112">
        <v>800</v>
      </c>
      <c r="X229" s="112">
        <v>783</v>
      </c>
      <c r="Y229" s="112">
        <v>749</v>
      </c>
      <c r="Z229" s="112">
        <v>700</v>
      </c>
      <c r="AA229" s="112">
        <v>664</v>
      </c>
      <c r="AB229" s="112">
        <v>2</v>
      </c>
      <c r="AC229" s="112">
        <v>3</v>
      </c>
      <c r="AD229" s="112">
        <v>1</v>
      </c>
      <c r="AE229" s="112" t="s">
        <v>129</v>
      </c>
      <c r="AF229" s="112">
        <v>14</v>
      </c>
      <c r="AG229" s="112">
        <v>4</v>
      </c>
      <c r="AH229" s="112">
        <v>2021</v>
      </c>
    </row>
    <row r="230" spans="1:34" s="112" customFormat="1" hidden="1">
      <c r="A230" s="112">
        <v>20210817</v>
      </c>
      <c r="B230" s="112">
        <v>842</v>
      </c>
      <c r="C230" s="112">
        <v>543</v>
      </c>
      <c r="D230" s="112">
        <v>614</v>
      </c>
      <c r="E230" s="112">
        <v>579</v>
      </c>
      <c r="F230" s="112">
        <v>558</v>
      </c>
      <c r="G230" s="112">
        <v>547</v>
      </c>
      <c r="H230" s="112">
        <v>543</v>
      </c>
      <c r="I230" s="112">
        <v>555</v>
      </c>
      <c r="J230" s="112">
        <v>580</v>
      </c>
      <c r="K230" s="112">
        <v>601</v>
      </c>
      <c r="L230" s="112">
        <v>629</v>
      </c>
      <c r="M230" s="112">
        <v>698</v>
      </c>
      <c r="N230" s="112">
        <v>658</v>
      </c>
      <c r="O230" s="112">
        <v>695</v>
      </c>
      <c r="P230" s="112">
        <v>712</v>
      </c>
      <c r="Q230" s="112">
        <v>650</v>
      </c>
      <c r="R230" s="112">
        <v>677</v>
      </c>
      <c r="S230" s="112">
        <v>742</v>
      </c>
      <c r="T230" s="112">
        <v>780</v>
      </c>
      <c r="U230" s="112">
        <v>829</v>
      </c>
      <c r="V230" s="112">
        <v>842</v>
      </c>
      <c r="W230" s="112">
        <v>836</v>
      </c>
      <c r="X230" s="112">
        <v>805</v>
      </c>
      <c r="Y230" s="112">
        <v>762</v>
      </c>
      <c r="Z230" s="112">
        <v>707</v>
      </c>
      <c r="AA230" s="112">
        <v>673</v>
      </c>
      <c r="AB230" s="112">
        <v>2</v>
      </c>
      <c r="AC230" s="112">
        <v>0</v>
      </c>
      <c r="AD230" s="112">
        <v>2</v>
      </c>
      <c r="AF230" s="112">
        <v>14</v>
      </c>
      <c r="AG230" s="112">
        <v>12</v>
      </c>
      <c r="AH230" s="112">
        <v>2021</v>
      </c>
    </row>
    <row r="231" spans="1:34" s="112" customFormat="1" hidden="1">
      <c r="A231" s="112">
        <v>20210818</v>
      </c>
      <c r="B231" s="112">
        <v>845</v>
      </c>
      <c r="C231" s="112">
        <v>548</v>
      </c>
      <c r="D231" s="112">
        <v>623</v>
      </c>
      <c r="E231" s="112">
        <v>587</v>
      </c>
      <c r="F231" s="112">
        <v>565</v>
      </c>
      <c r="G231" s="112">
        <v>550</v>
      </c>
      <c r="H231" s="112">
        <v>548</v>
      </c>
      <c r="I231" s="112">
        <v>560</v>
      </c>
      <c r="J231" s="112">
        <v>580</v>
      </c>
      <c r="K231" s="112">
        <v>594</v>
      </c>
      <c r="L231" s="112">
        <v>629</v>
      </c>
      <c r="M231" s="112">
        <v>662</v>
      </c>
      <c r="N231" s="112">
        <v>683</v>
      </c>
      <c r="O231" s="112">
        <v>702</v>
      </c>
      <c r="P231" s="112">
        <v>717</v>
      </c>
      <c r="Q231" s="112">
        <v>765</v>
      </c>
      <c r="R231" s="112">
        <v>758</v>
      </c>
      <c r="S231" s="112">
        <v>745</v>
      </c>
      <c r="T231" s="112">
        <v>793</v>
      </c>
      <c r="U231" s="112">
        <v>840</v>
      </c>
      <c r="V231" s="112">
        <v>845</v>
      </c>
      <c r="W231" s="112">
        <v>844</v>
      </c>
      <c r="X231" s="112">
        <v>810</v>
      </c>
      <c r="Y231" s="112">
        <v>761</v>
      </c>
      <c r="Z231" s="112">
        <v>700</v>
      </c>
      <c r="AA231" s="112">
        <v>663</v>
      </c>
      <c r="AB231" s="112">
        <v>2</v>
      </c>
      <c r="AC231" s="112">
        <v>0</v>
      </c>
      <c r="AD231" s="112">
        <v>3</v>
      </c>
      <c r="AF231" s="112">
        <v>14</v>
      </c>
      <c r="AG231" s="112">
        <v>15</v>
      </c>
      <c r="AH231" s="112">
        <v>2021</v>
      </c>
    </row>
    <row r="232" spans="1:34" s="112" customFormat="1" hidden="1">
      <c r="A232" s="112">
        <v>20210819</v>
      </c>
      <c r="B232" s="112">
        <v>834</v>
      </c>
      <c r="C232" s="112">
        <v>544</v>
      </c>
      <c r="D232" s="112">
        <v>614</v>
      </c>
      <c r="E232" s="112">
        <v>578</v>
      </c>
      <c r="F232" s="112">
        <v>558</v>
      </c>
      <c r="G232" s="112">
        <v>545</v>
      </c>
      <c r="H232" s="112">
        <v>544</v>
      </c>
      <c r="I232" s="112">
        <v>559</v>
      </c>
      <c r="J232" s="112">
        <v>574</v>
      </c>
      <c r="K232" s="112">
        <v>575</v>
      </c>
      <c r="L232" s="112">
        <v>626</v>
      </c>
      <c r="M232" s="112">
        <v>656</v>
      </c>
      <c r="N232" s="112">
        <v>713</v>
      </c>
      <c r="O232" s="112">
        <v>735</v>
      </c>
      <c r="P232" s="112">
        <v>773</v>
      </c>
      <c r="Q232" s="112">
        <v>704</v>
      </c>
      <c r="R232" s="112">
        <v>771</v>
      </c>
      <c r="S232" s="112">
        <v>822</v>
      </c>
      <c r="T232" s="112">
        <v>816</v>
      </c>
      <c r="U232" s="112">
        <v>812</v>
      </c>
      <c r="V232" s="112">
        <v>816</v>
      </c>
      <c r="W232" s="112">
        <v>834</v>
      </c>
      <c r="X232" s="112">
        <v>805</v>
      </c>
      <c r="Y232" s="112">
        <v>753</v>
      </c>
      <c r="Z232" s="112">
        <v>695</v>
      </c>
      <c r="AA232" s="112">
        <v>661</v>
      </c>
      <c r="AB232" s="112">
        <v>2</v>
      </c>
      <c r="AC232" s="112">
        <v>0</v>
      </c>
      <c r="AD232" s="112">
        <v>4</v>
      </c>
      <c r="AF232" s="112">
        <v>14</v>
      </c>
      <c r="AG232" s="112">
        <v>11</v>
      </c>
      <c r="AH232" s="112">
        <v>2021</v>
      </c>
    </row>
    <row r="233" spans="1:34" s="112" customFormat="1" hidden="1">
      <c r="A233" s="112">
        <v>20210820</v>
      </c>
      <c r="B233" s="112">
        <v>880</v>
      </c>
      <c r="C233" s="112">
        <v>548</v>
      </c>
      <c r="D233" s="112">
        <v>614</v>
      </c>
      <c r="E233" s="112">
        <v>579</v>
      </c>
      <c r="F233" s="112">
        <v>560</v>
      </c>
      <c r="G233" s="112">
        <v>549</v>
      </c>
      <c r="H233" s="112">
        <v>548</v>
      </c>
      <c r="I233" s="112">
        <v>564</v>
      </c>
      <c r="J233" s="112">
        <v>580</v>
      </c>
      <c r="K233" s="112">
        <v>597</v>
      </c>
      <c r="L233" s="112">
        <v>643</v>
      </c>
      <c r="M233" s="112">
        <v>683</v>
      </c>
      <c r="N233" s="112">
        <v>695</v>
      </c>
      <c r="O233" s="112">
        <v>701</v>
      </c>
      <c r="P233" s="112">
        <v>723</v>
      </c>
      <c r="Q233" s="112">
        <v>757</v>
      </c>
      <c r="R233" s="112">
        <v>839</v>
      </c>
      <c r="S233" s="112">
        <v>794</v>
      </c>
      <c r="T233" s="112">
        <v>856</v>
      </c>
      <c r="U233" s="112">
        <v>880</v>
      </c>
      <c r="V233" s="112">
        <v>869</v>
      </c>
      <c r="W233" s="112">
        <v>873</v>
      </c>
      <c r="X233" s="112">
        <v>840</v>
      </c>
      <c r="Y233" s="112">
        <v>793</v>
      </c>
      <c r="Z233" s="112">
        <v>733</v>
      </c>
      <c r="AA233" s="112">
        <v>696</v>
      </c>
      <c r="AB233" s="112">
        <v>2</v>
      </c>
      <c r="AC233" s="112">
        <v>0</v>
      </c>
      <c r="AD233" s="112">
        <v>5</v>
      </c>
      <c r="AF233" s="112">
        <v>15</v>
      </c>
      <c r="AG233" s="112">
        <v>15</v>
      </c>
      <c r="AH233" s="112">
        <v>2021</v>
      </c>
    </row>
    <row r="234" spans="1:34" s="112" customFormat="1" hidden="1">
      <c r="A234" s="112">
        <v>20210821</v>
      </c>
      <c r="B234" s="112">
        <v>836</v>
      </c>
      <c r="C234" s="112">
        <v>573</v>
      </c>
      <c r="D234" s="112">
        <v>648</v>
      </c>
      <c r="E234" s="112">
        <v>610</v>
      </c>
      <c r="F234" s="112">
        <v>586</v>
      </c>
      <c r="G234" s="112">
        <v>573</v>
      </c>
      <c r="H234" s="112">
        <v>574</v>
      </c>
      <c r="I234" s="112">
        <v>586</v>
      </c>
      <c r="J234" s="112">
        <v>606</v>
      </c>
      <c r="K234" s="112">
        <v>643</v>
      </c>
      <c r="L234" s="112">
        <v>703</v>
      </c>
      <c r="M234" s="112">
        <v>744</v>
      </c>
      <c r="N234" s="112">
        <v>783</v>
      </c>
      <c r="O234" s="112">
        <v>800</v>
      </c>
      <c r="P234" s="112">
        <v>836</v>
      </c>
      <c r="Q234" s="112">
        <v>823</v>
      </c>
      <c r="R234" s="112">
        <v>796</v>
      </c>
      <c r="S234" s="112">
        <v>786</v>
      </c>
      <c r="T234" s="112">
        <v>774</v>
      </c>
      <c r="U234" s="112">
        <v>790</v>
      </c>
      <c r="V234" s="112">
        <v>805</v>
      </c>
      <c r="W234" s="112">
        <v>827</v>
      </c>
      <c r="X234" s="112">
        <v>805</v>
      </c>
      <c r="Y234" s="112">
        <v>767</v>
      </c>
      <c r="Z234" s="112">
        <v>715</v>
      </c>
      <c r="AA234" s="112">
        <v>681</v>
      </c>
      <c r="AB234" s="112">
        <v>2</v>
      </c>
      <c r="AC234" s="112">
        <v>1</v>
      </c>
      <c r="AD234" s="112">
        <v>6</v>
      </c>
      <c r="AF234" s="112">
        <v>15</v>
      </c>
      <c r="AG234" s="112">
        <v>3</v>
      </c>
      <c r="AH234" s="112">
        <v>2021</v>
      </c>
    </row>
    <row r="235" spans="1:34" s="112" customFormat="1" hidden="1">
      <c r="A235" s="112">
        <v>20210822</v>
      </c>
      <c r="B235" s="112">
        <v>804</v>
      </c>
      <c r="C235" s="112">
        <v>557</v>
      </c>
      <c r="D235" s="112">
        <v>633</v>
      </c>
      <c r="E235" s="112">
        <v>598</v>
      </c>
      <c r="F235" s="112">
        <v>575</v>
      </c>
      <c r="G235" s="112">
        <v>563</v>
      </c>
      <c r="H235" s="112">
        <v>557</v>
      </c>
      <c r="I235" s="112">
        <v>567</v>
      </c>
      <c r="J235" s="112">
        <v>575</v>
      </c>
      <c r="K235" s="112">
        <v>584</v>
      </c>
      <c r="L235" s="112">
        <v>641</v>
      </c>
      <c r="M235" s="112">
        <v>695</v>
      </c>
      <c r="N235" s="112">
        <v>740</v>
      </c>
      <c r="O235" s="112">
        <v>781</v>
      </c>
      <c r="P235" s="112">
        <v>776</v>
      </c>
      <c r="Q235" s="112">
        <v>766</v>
      </c>
      <c r="R235" s="112">
        <v>770</v>
      </c>
      <c r="S235" s="112">
        <v>746</v>
      </c>
      <c r="T235" s="112">
        <v>760</v>
      </c>
      <c r="U235" s="112">
        <v>787</v>
      </c>
      <c r="V235" s="112">
        <v>798</v>
      </c>
      <c r="W235" s="112">
        <v>804</v>
      </c>
      <c r="X235" s="112">
        <v>787</v>
      </c>
      <c r="Y235" s="112">
        <v>746</v>
      </c>
      <c r="Z235" s="112">
        <v>698</v>
      </c>
      <c r="AA235" s="112">
        <v>669</v>
      </c>
      <c r="AB235" s="112">
        <v>2</v>
      </c>
      <c r="AC235" s="112">
        <v>2</v>
      </c>
      <c r="AD235" s="112">
        <v>7</v>
      </c>
      <c r="AF235" s="112">
        <v>14</v>
      </c>
      <c r="AG235" s="112">
        <v>3</v>
      </c>
      <c r="AH235" s="112">
        <v>2021</v>
      </c>
    </row>
    <row r="236" spans="1:34" s="112" customFormat="1" hidden="1">
      <c r="A236" s="112">
        <v>20210823</v>
      </c>
      <c r="B236" s="112">
        <v>889</v>
      </c>
      <c r="C236" s="112">
        <v>552</v>
      </c>
      <c r="D236" s="112">
        <v>624</v>
      </c>
      <c r="E236" s="112">
        <v>588</v>
      </c>
      <c r="F236" s="112">
        <v>567</v>
      </c>
      <c r="G236" s="112">
        <v>554</v>
      </c>
      <c r="H236" s="112">
        <v>552</v>
      </c>
      <c r="I236" s="112">
        <v>568</v>
      </c>
      <c r="J236" s="112">
        <v>595</v>
      </c>
      <c r="K236" s="112">
        <v>649</v>
      </c>
      <c r="L236" s="112">
        <v>709</v>
      </c>
      <c r="M236" s="112">
        <v>774</v>
      </c>
      <c r="N236" s="112">
        <v>772</v>
      </c>
      <c r="O236" s="112">
        <v>768</v>
      </c>
      <c r="P236" s="112">
        <v>841</v>
      </c>
      <c r="Q236" s="112">
        <v>865</v>
      </c>
      <c r="R236" s="112">
        <v>889</v>
      </c>
      <c r="S236" s="112">
        <v>839</v>
      </c>
      <c r="T236" s="112">
        <v>847</v>
      </c>
      <c r="U236" s="112">
        <v>864</v>
      </c>
      <c r="V236" s="112">
        <v>867</v>
      </c>
      <c r="W236" s="112">
        <v>870</v>
      </c>
      <c r="X236" s="112">
        <v>841</v>
      </c>
      <c r="Y236" s="112">
        <v>783</v>
      </c>
      <c r="Z236" s="112">
        <v>723</v>
      </c>
      <c r="AA236" s="112">
        <v>690</v>
      </c>
      <c r="AB236" s="112">
        <v>2</v>
      </c>
      <c r="AC236" s="112">
        <v>0</v>
      </c>
      <c r="AD236" s="112">
        <v>1</v>
      </c>
      <c r="AF236" s="112">
        <v>15</v>
      </c>
      <c r="AG236" s="112">
        <v>7</v>
      </c>
      <c r="AH236" s="112">
        <v>2021</v>
      </c>
    </row>
    <row r="237" spans="1:34" s="112" customFormat="1" hidden="1">
      <c r="A237" s="112">
        <v>20210824</v>
      </c>
      <c r="B237" s="112">
        <v>907</v>
      </c>
      <c r="C237" s="112">
        <v>578</v>
      </c>
      <c r="D237" s="112">
        <v>641</v>
      </c>
      <c r="E237" s="112">
        <v>612</v>
      </c>
      <c r="F237" s="112">
        <v>590</v>
      </c>
      <c r="G237" s="112">
        <v>579</v>
      </c>
      <c r="H237" s="112">
        <v>578</v>
      </c>
      <c r="I237" s="112">
        <v>591</v>
      </c>
      <c r="J237" s="112">
        <v>620</v>
      </c>
      <c r="K237" s="112">
        <v>688</v>
      </c>
      <c r="L237" s="112">
        <v>781</v>
      </c>
      <c r="M237" s="112">
        <v>852</v>
      </c>
      <c r="N237" s="112">
        <v>873</v>
      </c>
      <c r="O237" s="112">
        <v>866</v>
      </c>
      <c r="P237" s="112">
        <v>859</v>
      </c>
      <c r="Q237" s="112">
        <v>903</v>
      </c>
      <c r="R237" s="112">
        <v>896</v>
      </c>
      <c r="S237" s="112">
        <v>882</v>
      </c>
      <c r="T237" s="112">
        <v>904</v>
      </c>
      <c r="U237" s="112">
        <v>907</v>
      </c>
      <c r="V237" s="112">
        <v>894</v>
      </c>
      <c r="W237" s="112">
        <v>897</v>
      </c>
      <c r="X237" s="112">
        <v>863</v>
      </c>
      <c r="Y237" s="112">
        <v>805</v>
      </c>
      <c r="Z237" s="112">
        <v>747</v>
      </c>
      <c r="AA237" s="112">
        <v>706</v>
      </c>
      <c r="AB237" s="112">
        <v>2</v>
      </c>
      <c r="AC237" s="112">
        <v>0</v>
      </c>
      <c r="AD237" s="112">
        <v>2</v>
      </c>
      <c r="AF237" s="112">
        <v>15</v>
      </c>
      <c r="AG237" s="112">
        <v>6</v>
      </c>
      <c r="AH237" s="112">
        <v>2021</v>
      </c>
    </row>
    <row r="238" spans="1:34" s="112" customFormat="1" hidden="1">
      <c r="A238" s="112">
        <v>20210825</v>
      </c>
      <c r="B238" s="112">
        <v>923</v>
      </c>
      <c r="C238" s="112">
        <v>575</v>
      </c>
      <c r="D238" s="112">
        <v>651</v>
      </c>
      <c r="E238" s="112">
        <v>615</v>
      </c>
      <c r="F238" s="112">
        <v>591</v>
      </c>
      <c r="G238" s="112">
        <v>576</v>
      </c>
      <c r="H238" s="112">
        <v>575</v>
      </c>
      <c r="I238" s="112">
        <v>588</v>
      </c>
      <c r="J238" s="112">
        <v>611</v>
      </c>
      <c r="K238" s="112">
        <v>667</v>
      </c>
      <c r="L238" s="112">
        <v>742</v>
      </c>
      <c r="M238" s="112">
        <v>832</v>
      </c>
      <c r="N238" s="112">
        <v>875</v>
      </c>
      <c r="O238" s="112">
        <v>897</v>
      </c>
      <c r="P238" s="112">
        <v>910</v>
      </c>
      <c r="Q238" s="112">
        <v>923</v>
      </c>
      <c r="R238" s="112">
        <v>890</v>
      </c>
      <c r="S238" s="112">
        <v>883</v>
      </c>
      <c r="T238" s="112">
        <v>906</v>
      </c>
      <c r="U238" s="112">
        <v>913</v>
      </c>
      <c r="V238" s="112">
        <v>911</v>
      </c>
      <c r="W238" s="112">
        <v>910</v>
      </c>
      <c r="X238" s="112">
        <v>875</v>
      </c>
      <c r="Y238" s="112">
        <v>810</v>
      </c>
      <c r="Z238" s="112">
        <v>751</v>
      </c>
      <c r="AA238" s="112">
        <v>711</v>
      </c>
      <c r="AB238" s="112">
        <v>2</v>
      </c>
      <c r="AC238" s="112">
        <v>0</v>
      </c>
      <c r="AD238" s="112">
        <v>3</v>
      </c>
      <c r="AF238" s="112">
        <v>15</v>
      </c>
      <c r="AG238" s="112">
        <v>6</v>
      </c>
      <c r="AH238" s="112">
        <v>2021</v>
      </c>
    </row>
    <row r="239" spans="1:34" s="112" customFormat="1" hidden="1">
      <c r="A239" s="112">
        <v>20210826</v>
      </c>
      <c r="B239" s="112">
        <v>922</v>
      </c>
      <c r="C239" s="112">
        <v>574</v>
      </c>
      <c r="D239" s="112">
        <v>658</v>
      </c>
      <c r="E239" s="112">
        <v>619</v>
      </c>
      <c r="F239" s="112">
        <v>593</v>
      </c>
      <c r="G239" s="112">
        <v>577</v>
      </c>
      <c r="H239" s="112">
        <v>574</v>
      </c>
      <c r="I239" s="112">
        <v>590</v>
      </c>
      <c r="J239" s="112">
        <v>610</v>
      </c>
      <c r="K239" s="112">
        <v>624</v>
      </c>
      <c r="L239" s="112">
        <v>674</v>
      </c>
      <c r="M239" s="112">
        <v>714</v>
      </c>
      <c r="N239" s="112">
        <v>757</v>
      </c>
      <c r="O239" s="112">
        <v>761</v>
      </c>
      <c r="P239" s="112">
        <v>779</v>
      </c>
      <c r="Q239" s="112">
        <v>855</v>
      </c>
      <c r="R239" s="112">
        <v>813</v>
      </c>
      <c r="S239" s="112">
        <v>806</v>
      </c>
      <c r="T239" s="112">
        <v>903</v>
      </c>
      <c r="U239" s="112">
        <v>922</v>
      </c>
      <c r="V239" s="112">
        <v>917</v>
      </c>
      <c r="W239" s="112">
        <v>921</v>
      </c>
      <c r="X239" s="112">
        <v>890</v>
      </c>
      <c r="Y239" s="112">
        <v>830</v>
      </c>
      <c r="Z239" s="112">
        <v>765</v>
      </c>
      <c r="AA239" s="112">
        <v>720</v>
      </c>
      <c r="AB239" s="112">
        <v>2</v>
      </c>
      <c r="AC239" s="112">
        <v>0</v>
      </c>
      <c r="AD239" s="112">
        <v>4</v>
      </c>
      <c r="AF239" s="112">
        <v>15</v>
      </c>
      <c r="AG239" s="112">
        <v>13</v>
      </c>
      <c r="AH239" s="112">
        <v>2021</v>
      </c>
    </row>
    <row r="240" spans="1:34" s="112" customFormat="1" hidden="1">
      <c r="A240" s="112">
        <v>20210827</v>
      </c>
      <c r="B240" s="112">
        <v>945</v>
      </c>
      <c r="C240" s="112">
        <v>580</v>
      </c>
      <c r="D240" s="112">
        <v>664</v>
      </c>
      <c r="E240" s="112">
        <v>624</v>
      </c>
      <c r="F240" s="112">
        <v>601</v>
      </c>
      <c r="G240" s="112">
        <v>586</v>
      </c>
      <c r="H240" s="112">
        <v>580</v>
      </c>
      <c r="I240" s="112">
        <v>595</v>
      </c>
      <c r="J240" s="112">
        <v>623</v>
      </c>
      <c r="K240" s="112">
        <v>661</v>
      </c>
      <c r="L240" s="112">
        <v>718</v>
      </c>
      <c r="M240" s="112">
        <v>762</v>
      </c>
      <c r="N240" s="112">
        <v>775</v>
      </c>
      <c r="O240" s="112">
        <v>800</v>
      </c>
      <c r="P240" s="112">
        <v>784</v>
      </c>
      <c r="Q240" s="112">
        <v>822</v>
      </c>
      <c r="R240" s="112">
        <v>842</v>
      </c>
      <c r="S240" s="112">
        <v>859</v>
      </c>
      <c r="T240" s="112">
        <v>908</v>
      </c>
      <c r="U240" s="112">
        <v>945</v>
      </c>
      <c r="V240" s="112">
        <v>933</v>
      </c>
      <c r="W240" s="112">
        <v>919</v>
      </c>
      <c r="X240" s="112">
        <v>880</v>
      </c>
      <c r="Y240" s="112">
        <v>820</v>
      </c>
      <c r="Z240" s="112">
        <v>765</v>
      </c>
      <c r="AA240" s="112">
        <v>727</v>
      </c>
      <c r="AB240" s="112">
        <v>2</v>
      </c>
      <c r="AC240" s="112">
        <v>0</v>
      </c>
      <c r="AD240" s="112">
        <v>5</v>
      </c>
      <c r="AF240" s="112">
        <v>15</v>
      </c>
      <c r="AG240" s="112">
        <v>15</v>
      </c>
      <c r="AH240" s="112">
        <v>2021</v>
      </c>
    </row>
    <row r="241" spans="1:34" s="112" customFormat="1" hidden="1">
      <c r="A241" s="112">
        <v>20210828</v>
      </c>
      <c r="B241" s="112">
        <v>924</v>
      </c>
      <c r="C241" s="112">
        <v>587</v>
      </c>
      <c r="D241" s="112">
        <v>673</v>
      </c>
      <c r="E241" s="112">
        <v>634</v>
      </c>
      <c r="F241" s="112">
        <v>608</v>
      </c>
      <c r="G241" s="112">
        <v>592</v>
      </c>
      <c r="H241" s="112">
        <v>587</v>
      </c>
      <c r="I241" s="112">
        <v>599</v>
      </c>
      <c r="J241" s="112">
        <v>616</v>
      </c>
      <c r="K241" s="112">
        <v>629</v>
      </c>
      <c r="L241" s="112">
        <v>648</v>
      </c>
      <c r="M241" s="112">
        <v>685</v>
      </c>
      <c r="N241" s="112">
        <v>736</v>
      </c>
      <c r="O241" s="112">
        <v>794</v>
      </c>
      <c r="P241" s="112">
        <v>766</v>
      </c>
      <c r="Q241" s="112">
        <v>779</v>
      </c>
      <c r="R241" s="112">
        <v>779</v>
      </c>
      <c r="S241" s="112">
        <v>805</v>
      </c>
      <c r="T241" s="112">
        <v>867</v>
      </c>
      <c r="U241" s="112">
        <v>908</v>
      </c>
      <c r="V241" s="112">
        <v>924</v>
      </c>
      <c r="W241" s="112">
        <v>916</v>
      </c>
      <c r="X241" s="112">
        <v>883</v>
      </c>
      <c r="Y241" s="112">
        <v>822</v>
      </c>
      <c r="Z241" s="112">
        <v>761</v>
      </c>
      <c r="AA241" s="112">
        <v>716</v>
      </c>
      <c r="AB241" s="112">
        <v>2</v>
      </c>
      <c r="AC241" s="112">
        <v>1</v>
      </c>
      <c r="AD241" s="112">
        <v>6</v>
      </c>
      <c r="AF241" s="112">
        <v>15</v>
      </c>
      <c r="AG241" s="112">
        <v>15</v>
      </c>
      <c r="AH241" s="112">
        <v>2021</v>
      </c>
    </row>
    <row r="242" spans="1:34" s="112" customFormat="1" hidden="1">
      <c r="A242" s="112">
        <v>20210829</v>
      </c>
      <c r="B242" s="112">
        <v>918</v>
      </c>
      <c r="C242" s="112">
        <v>580</v>
      </c>
      <c r="D242" s="112">
        <v>663</v>
      </c>
      <c r="E242" s="112">
        <v>624</v>
      </c>
      <c r="F242" s="112">
        <v>598</v>
      </c>
      <c r="G242" s="112">
        <v>583</v>
      </c>
      <c r="H242" s="112">
        <v>580</v>
      </c>
      <c r="I242" s="112">
        <v>591</v>
      </c>
      <c r="J242" s="112">
        <v>599</v>
      </c>
      <c r="K242" s="112">
        <v>590</v>
      </c>
      <c r="L242" s="112">
        <v>605</v>
      </c>
      <c r="M242" s="112">
        <v>642</v>
      </c>
      <c r="N242" s="112">
        <v>684</v>
      </c>
      <c r="O242" s="112">
        <v>684</v>
      </c>
      <c r="P242" s="112">
        <v>716</v>
      </c>
      <c r="Q242" s="112">
        <v>738</v>
      </c>
      <c r="R242" s="112">
        <v>761</v>
      </c>
      <c r="S242" s="112">
        <v>789</v>
      </c>
      <c r="T242" s="112">
        <v>842</v>
      </c>
      <c r="U242" s="112">
        <v>913</v>
      </c>
      <c r="V242" s="112">
        <v>913</v>
      </c>
      <c r="W242" s="112">
        <v>918</v>
      </c>
      <c r="X242" s="112">
        <v>890</v>
      </c>
      <c r="Y242" s="112">
        <v>833</v>
      </c>
      <c r="Z242" s="112">
        <v>771</v>
      </c>
      <c r="AA242" s="112">
        <v>724</v>
      </c>
      <c r="AB242" s="112">
        <v>2</v>
      </c>
      <c r="AC242" s="112">
        <v>2</v>
      </c>
      <c r="AD242" s="112">
        <v>7</v>
      </c>
      <c r="AF242" s="112">
        <v>15</v>
      </c>
      <c r="AG242" s="112">
        <v>15</v>
      </c>
      <c r="AH242" s="112">
        <v>2021</v>
      </c>
    </row>
    <row r="243" spans="1:34" s="112" customFormat="1" hidden="1">
      <c r="A243" s="112">
        <v>20210830</v>
      </c>
      <c r="B243" s="112">
        <v>953</v>
      </c>
      <c r="C243" s="112">
        <v>585</v>
      </c>
      <c r="D243" s="112">
        <v>668</v>
      </c>
      <c r="E243" s="112">
        <v>627</v>
      </c>
      <c r="F243" s="112">
        <v>604</v>
      </c>
      <c r="G243" s="112">
        <v>590</v>
      </c>
      <c r="H243" s="112">
        <v>585</v>
      </c>
      <c r="I243" s="112">
        <v>600</v>
      </c>
      <c r="J243" s="112">
        <v>626</v>
      </c>
      <c r="K243" s="112">
        <v>669</v>
      </c>
      <c r="L243" s="112">
        <v>728</v>
      </c>
      <c r="M243" s="112">
        <v>793</v>
      </c>
      <c r="N243" s="112">
        <v>835</v>
      </c>
      <c r="O243" s="112">
        <v>813</v>
      </c>
      <c r="P243" s="112">
        <v>824</v>
      </c>
      <c r="Q243" s="112">
        <v>850</v>
      </c>
      <c r="R243" s="112">
        <v>875</v>
      </c>
      <c r="S243" s="112">
        <v>900</v>
      </c>
      <c r="T243" s="112">
        <v>945</v>
      </c>
      <c r="U243" s="112">
        <v>949</v>
      </c>
      <c r="V243" s="112">
        <v>953</v>
      </c>
      <c r="W243" s="112">
        <v>950</v>
      </c>
      <c r="X243" s="112">
        <v>909</v>
      </c>
      <c r="Y243" s="112">
        <v>841</v>
      </c>
      <c r="Z243" s="112">
        <v>772</v>
      </c>
      <c r="AA243" s="112">
        <v>720</v>
      </c>
      <c r="AB243" s="112">
        <v>2</v>
      </c>
      <c r="AC243" s="112">
        <v>0</v>
      </c>
      <c r="AD243" s="112">
        <v>1</v>
      </c>
      <c r="AF243" s="112">
        <v>15</v>
      </c>
      <c r="AG243" s="112">
        <v>10</v>
      </c>
      <c r="AH243" s="112">
        <v>2021</v>
      </c>
    </row>
    <row r="244" spans="1:34" s="112" customFormat="1" hidden="1">
      <c r="A244" s="112">
        <v>20210831</v>
      </c>
      <c r="B244" s="112">
        <v>955</v>
      </c>
      <c r="C244" s="112">
        <v>582</v>
      </c>
      <c r="D244" s="112">
        <v>664</v>
      </c>
      <c r="E244" s="112">
        <v>622</v>
      </c>
      <c r="F244" s="112">
        <v>597</v>
      </c>
      <c r="G244" s="112">
        <v>584</v>
      </c>
      <c r="H244" s="112">
        <v>582</v>
      </c>
      <c r="I244" s="112">
        <v>596</v>
      </c>
      <c r="J244" s="112">
        <v>619</v>
      </c>
      <c r="K244" s="112">
        <v>641</v>
      </c>
      <c r="L244" s="112">
        <v>687</v>
      </c>
      <c r="M244" s="112">
        <v>747</v>
      </c>
      <c r="N244" s="112">
        <v>775</v>
      </c>
      <c r="O244" s="112">
        <v>787</v>
      </c>
      <c r="P244" s="112">
        <v>790</v>
      </c>
      <c r="Q244" s="112">
        <v>825</v>
      </c>
      <c r="R244" s="112">
        <v>818</v>
      </c>
      <c r="S244" s="112">
        <v>870</v>
      </c>
      <c r="T244" s="112">
        <v>939</v>
      </c>
      <c r="U244" s="112">
        <v>955</v>
      </c>
      <c r="V244" s="112">
        <v>948</v>
      </c>
      <c r="W244" s="112">
        <v>940</v>
      </c>
      <c r="X244" s="112">
        <v>901</v>
      </c>
      <c r="Y244" s="112">
        <v>836</v>
      </c>
      <c r="Z244" s="112">
        <v>767</v>
      </c>
      <c r="AA244" s="112">
        <v>719</v>
      </c>
      <c r="AB244" s="112">
        <v>2</v>
      </c>
      <c r="AC244" s="112">
        <v>0</v>
      </c>
      <c r="AD244" s="112">
        <v>2</v>
      </c>
      <c r="AF244" s="112">
        <v>15</v>
      </c>
      <c r="AG244" s="112">
        <v>14</v>
      </c>
      <c r="AH244" s="112">
        <v>2021</v>
      </c>
    </row>
    <row r="245" spans="1:34" s="113" customFormat="1" hidden="1">
      <c r="A245" s="113">
        <v>20210901</v>
      </c>
      <c r="B245" s="113">
        <v>960</v>
      </c>
      <c r="C245" s="113">
        <v>588</v>
      </c>
      <c r="D245" s="113">
        <v>664</v>
      </c>
      <c r="E245" s="113">
        <v>625</v>
      </c>
      <c r="F245" s="113">
        <v>602</v>
      </c>
      <c r="G245" s="113">
        <v>588</v>
      </c>
      <c r="H245" s="113">
        <v>588</v>
      </c>
      <c r="I245" s="113">
        <v>603</v>
      </c>
      <c r="J245" s="113">
        <v>629</v>
      </c>
      <c r="K245" s="113">
        <v>681</v>
      </c>
      <c r="L245" s="113">
        <v>759</v>
      </c>
      <c r="M245" s="113">
        <v>818</v>
      </c>
      <c r="N245" s="113">
        <v>800</v>
      </c>
      <c r="O245" s="113">
        <v>839</v>
      </c>
      <c r="P245" s="113">
        <v>837</v>
      </c>
      <c r="Q245" s="113">
        <v>856</v>
      </c>
      <c r="R245" s="113">
        <v>926</v>
      </c>
      <c r="S245" s="113">
        <v>947</v>
      </c>
      <c r="T245" s="113">
        <v>960</v>
      </c>
      <c r="U245" s="113">
        <v>955</v>
      </c>
      <c r="V245" s="113">
        <v>956</v>
      </c>
      <c r="W245" s="113">
        <v>954</v>
      </c>
      <c r="X245" s="113">
        <v>912</v>
      </c>
      <c r="Y245" s="113">
        <v>841</v>
      </c>
      <c r="Z245" s="113">
        <v>766</v>
      </c>
      <c r="AA245" s="113">
        <v>716</v>
      </c>
      <c r="AB245" s="113">
        <v>3</v>
      </c>
      <c r="AC245" s="113">
        <v>0</v>
      </c>
      <c r="AD245" s="113">
        <v>3</v>
      </c>
      <c r="AF245" s="113">
        <v>15</v>
      </c>
      <c r="AG245" s="113">
        <v>11</v>
      </c>
      <c r="AH245" s="113">
        <v>2021</v>
      </c>
    </row>
    <row r="246" spans="1:34" s="113" customFormat="1" hidden="1">
      <c r="A246" s="113">
        <v>20210902</v>
      </c>
      <c r="B246" s="113">
        <v>862</v>
      </c>
      <c r="C246" s="113">
        <v>578</v>
      </c>
      <c r="D246" s="113">
        <v>658</v>
      </c>
      <c r="E246" s="113">
        <v>620</v>
      </c>
      <c r="F246" s="113">
        <v>596</v>
      </c>
      <c r="G246" s="113">
        <v>582</v>
      </c>
      <c r="H246" s="113">
        <v>578</v>
      </c>
      <c r="I246" s="113">
        <v>589</v>
      </c>
      <c r="J246" s="113">
        <v>610</v>
      </c>
      <c r="K246" s="113">
        <v>628</v>
      </c>
      <c r="L246" s="113">
        <v>680</v>
      </c>
      <c r="M246" s="113">
        <v>816</v>
      </c>
      <c r="N246" s="113">
        <v>807</v>
      </c>
      <c r="O246" s="113">
        <v>796</v>
      </c>
      <c r="P246" s="113">
        <v>837</v>
      </c>
      <c r="Q246" s="113">
        <v>821</v>
      </c>
      <c r="R246" s="113">
        <v>862</v>
      </c>
      <c r="S246" s="113">
        <v>857</v>
      </c>
      <c r="T246" s="113">
        <v>826</v>
      </c>
      <c r="U246" s="113">
        <v>851</v>
      </c>
      <c r="V246" s="113">
        <v>843</v>
      </c>
      <c r="W246" s="113">
        <v>839</v>
      </c>
      <c r="X246" s="113">
        <v>808</v>
      </c>
      <c r="Y246" s="113">
        <v>756</v>
      </c>
      <c r="Z246" s="113">
        <v>710</v>
      </c>
      <c r="AA246" s="113">
        <v>682</v>
      </c>
      <c r="AB246" s="113">
        <v>3</v>
      </c>
      <c r="AC246" s="113">
        <v>0</v>
      </c>
      <c r="AD246" s="113">
        <v>4</v>
      </c>
      <c r="AF246" s="113">
        <v>14</v>
      </c>
      <c r="AG246" s="113">
        <v>4</v>
      </c>
      <c r="AH246" s="113">
        <v>2021</v>
      </c>
    </row>
    <row r="247" spans="1:34" s="113" customFormat="1" hidden="1">
      <c r="A247" s="113">
        <v>20210903</v>
      </c>
      <c r="B247" s="113">
        <v>822</v>
      </c>
      <c r="C247" s="113">
        <v>569</v>
      </c>
      <c r="D247" s="113">
        <v>635</v>
      </c>
      <c r="E247" s="113">
        <v>602</v>
      </c>
      <c r="F247" s="113">
        <v>581</v>
      </c>
      <c r="G247" s="113">
        <v>569</v>
      </c>
      <c r="H247" s="113">
        <v>570</v>
      </c>
      <c r="I247" s="113">
        <v>587</v>
      </c>
      <c r="J247" s="113">
        <v>618</v>
      </c>
      <c r="K247" s="113">
        <v>651</v>
      </c>
      <c r="L247" s="113">
        <v>735</v>
      </c>
      <c r="M247" s="113">
        <v>758</v>
      </c>
      <c r="N247" s="113">
        <v>771</v>
      </c>
      <c r="O247" s="113">
        <v>785</v>
      </c>
      <c r="P247" s="113">
        <v>738</v>
      </c>
      <c r="Q247" s="113">
        <v>771</v>
      </c>
      <c r="R247" s="113">
        <v>792</v>
      </c>
      <c r="S247" s="113">
        <v>787</v>
      </c>
      <c r="T247" s="113">
        <v>804</v>
      </c>
      <c r="U247" s="113">
        <v>817</v>
      </c>
      <c r="V247" s="113">
        <v>822</v>
      </c>
      <c r="W247" s="113">
        <v>820</v>
      </c>
      <c r="X247" s="113">
        <v>793</v>
      </c>
      <c r="Y247" s="113">
        <v>745</v>
      </c>
      <c r="Z247" s="113">
        <v>701</v>
      </c>
      <c r="AA247" s="113">
        <v>672</v>
      </c>
      <c r="AB247" s="113">
        <v>3</v>
      </c>
      <c r="AC247" s="113">
        <v>0</v>
      </c>
      <c r="AD247" s="113">
        <v>5</v>
      </c>
      <c r="AF247" s="113">
        <v>14</v>
      </c>
      <c r="AG247" s="113">
        <v>3</v>
      </c>
      <c r="AH247" s="113">
        <v>2021</v>
      </c>
    </row>
    <row r="248" spans="1:34" s="113" customFormat="1" hidden="1">
      <c r="A248" s="113">
        <v>20210904</v>
      </c>
      <c r="B248" s="113">
        <v>793</v>
      </c>
      <c r="C248" s="113">
        <v>550</v>
      </c>
      <c r="D248" s="113">
        <v>622</v>
      </c>
      <c r="E248" s="113">
        <v>588</v>
      </c>
      <c r="F248" s="113">
        <v>564</v>
      </c>
      <c r="G248" s="113">
        <v>552</v>
      </c>
      <c r="H248" s="113">
        <v>550</v>
      </c>
      <c r="I248" s="113">
        <v>566</v>
      </c>
      <c r="J248" s="113">
        <v>576</v>
      </c>
      <c r="K248" s="113">
        <v>596</v>
      </c>
      <c r="L248" s="113">
        <v>609</v>
      </c>
      <c r="M248" s="113">
        <v>611</v>
      </c>
      <c r="N248" s="113">
        <v>621</v>
      </c>
      <c r="O248" s="113">
        <v>634</v>
      </c>
      <c r="P248" s="113">
        <v>656</v>
      </c>
      <c r="Q248" s="113">
        <v>697</v>
      </c>
      <c r="R248" s="113">
        <v>706</v>
      </c>
      <c r="S248" s="113">
        <v>764</v>
      </c>
      <c r="T248" s="113">
        <v>752</v>
      </c>
      <c r="U248" s="113">
        <v>762</v>
      </c>
      <c r="V248" s="113">
        <v>790</v>
      </c>
      <c r="W248" s="113">
        <v>793</v>
      </c>
      <c r="X248" s="113">
        <v>767</v>
      </c>
      <c r="Y248" s="113">
        <v>723</v>
      </c>
      <c r="Z248" s="113">
        <v>685</v>
      </c>
      <c r="AA248" s="113">
        <v>657</v>
      </c>
      <c r="AB248" s="113">
        <v>3</v>
      </c>
      <c r="AC248" s="113">
        <v>1</v>
      </c>
      <c r="AD248" s="113">
        <v>6</v>
      </c>
      <c r="AF248" s="113">
        <v>14</v>
      </c>
      <c r="AG248" s="113">
        <v>10</v>
      </c>
      <c r="AH248" s="113">
        <v>2021</v>
      </c>
    </row>
    <row r="249" spans="1:34" s="113" customFormat="1" hidden="1">
      <c r="A249" s="113">
        <v>20210905</v>
      </c>
      <c r="B249" s="113">
        <v>756</v>
      </c>
      <c r="C249" s="113">
        <v>547</v>
      </c>
      <c r="D249" s="113">
        <v>608</v>
      </c>
      <c r="E249" s="113">
        <v>577</v>
      </c>
      <c r="F249" s="113">
        <v>558</v>
      </c>
      <c r="G249" s="113">
        <v>547</v>
      </c>
      <c r="H249" s="113">
        <v>549</v>
      </c>
      <c r="I249" s="113">
        <v>560</v>
      </c>
      <c r="J249" s="113">
        <v>567</v>
      </c>
      <c r="K249" s="113">
        <v>572</v>
      </c>
      <c r="L249" s="113">
        <v>594</v>
      </c>
      <c r="M249" s="113">
        <v>650</v>
      </c>
      <c r="N249" s="113">
        <v>685</v>
      </c>
      <c r="O249" s="113">
        <v>700</v>
      </c>
      <c r="P249" s="113">
        <v>715</v>
      </c>
      <c r="Q249" s="113">
        <v>713</v>
      </c>
      <c r="R249" s="113">
        <v>714</v>
      </c>
      <c r="S249" s="113">
        <v>713</v>
      </c>
      <c r="T249" s="113">
        <v>718</v>
      </c>
      <c r="U249" s="113">
        <v>728</v>
      </c>
      <c r="V249" s="113">
        <v>747</v>
      </c>
      <c r="W249" s="113">
        <v>756</v>
      </c>
      <c r="X249" s="113">
        <v>737</v>
      </c>
      <c r="Y249" s="113">
        <v>696</v>
      </c>
      <c r="Z249" s="113">
        <v>660</v>
      </c>
      <c r="AA249" s="113">
        <v>635</v>
      </c>
      <c r="AB249" s="113">
        <v>3</v>
      </c>
      <c r="AC249" s="113">
        <v>2</v>
      </c>
      <c r="AD249" s="113">
        <v>7</v>
      </c>
      <c r="AF249" s="113">
        <v>14</v>
      </c>
      <c r="AG249" s="113">
        <v>2</v>
      </c>
      <c r="AH249" s="113">
        <v>2021</v>
      </c>
    </row>
    <row r="250" spans="1:34" s="113" customFormat="1" hidden="1">
      <c r="A250" s="113">
        <v>20210906</v>
      </c>
      <c r="B250" s="113">
        <v>798</v>
      </c>
      <c r="C250" s="113">
        <v>532</v>
      </c>
      <c r="D250" s="113">
        <v>593</v>
      </c>
      <c r="E250" s="113">
        <v>564</v>
      </c>
      <c r="F250" s="113">
        <v>546</v>
      </c>
      <c r="G250" s="113">
        <v>534</v>
      </c>
      <c r="H250" s="113">
        <v>532</v>
      </c>
      <c r="I250" s="113">
        <v>552</v>
      </c>
      <c r="J250" s="113">
        <v>579</v>
      </c>
      <c r="K250" s="113">
        <v>622</v>
      </c>
      <c r="L250" s="113">
        <v>659</v>
      </c>
      <c r="M250" s="113">
        <v>660</v>
      </c>
      <c r="N250" s="113">
        <v>754</v>
      </c>
      <c r="O250" s="113">
        <v>768</v>
      </c>
      <c r="P250" s="113">
        <v>734</v>
      </c>
      <c r="Q250" s="113">
        <v>782</v>
      </c>
      <c r="R250" s="113">
        <v>789</v>
      </c>
      <c r="S250" s="113">
        <v>770</v>
      </c>
      <c r="T250" s="113">
        <v>793</v>
      </c>
      <c r="U250" s="113">
        <v>783</v>
      </c>
      <c r="V250" s="113">
        <v>793</v>
      </c>
      <c r="W250" s="113">
        <v>798</v>
      </c>
      <c r="X250" s="113">
        <v>774</v>
      </c>
      <c r="Y250" s="113">
        <v>734</v>
      </c>
      <c r="Z250" s="113">
        <v>685</v>
      </c>
      <c r="AA250" s="113">
        <v>655</v>
      </c>
      <c r="AB250" s="113">
        <v>3</v>
      </c>
      <c r="AC250" s="113">
        <v>0</v>
      </c>
      <c r="AD250" s="113">
        <v>1</v>
      </c>
      <c r="AF250" s="113">
        <v>14</v>
      </c>
      <c r="AG250" s="113">
        <v>5</v>
      </c>
      <c r="AH250" s="113">
        <v>2021</v>
      </c>
    </row>
    <row r="251" spans="1:34" s="113" customFormat="1" hidden="1">
      <c r="A251" s="113">
        <v>20210907</v>
      </c>
      <c r="B251" s="113">
        <v>847</v>
      </c>
      <c r="C251" s="113">
        <v>550</v>
      </c>
      <c r="D251" s="113">
        <v>609</v>
      </c>
      <c r="E251" s="113">
        <v>578</v>
      </c>
      <c r="F251" s="113">
        <v>559</v>
      </c>
      <c r="G251" s="113">
        <v>551</v>
      </c>
      <c r="H251" s="113">
        <v>550</v>
      </c>
      <c r="I251" s="113">
        <v>568</v>
      </c>
      <c r="J251" s="113">
        <v>602</v>
      </c>
      <c r="K251" s="113">
        <v>651</v>
      </c>
      <c r="L251" s="113">
        <v>721</v>
      </c>
      <c r="M251" s="113">
        <v>741</v>
      </c>
      <c r="N251" s="113">
        <v>767</v>
      </c>
      <c r="O251" s="113">
        <v>735</v>
      </c>
      <c r="P251" s="113">
        <v>734</v>
      </c>
      <c r="Q251" s="113">
        <v>763</v>
      </c>
      <c r="R251" s="113">
        <v>831</v>
      </c>
      <c r="S251" s="113">
        <v>825</v>
      </c>
      <c r="T251" s="113">
        <v>831</v>
      </c>
      <c r="U251" s="113">
        <v>847</v>
      </c>
      <c r="V251" s="113">
        <v>823</v>
      </c>
      <c r="W251" s="113">
        <v>814</v>
      </c>
      <c r="X251" s="113">
        <v>781</v>
      </c>
      <c r="Y251" s="113">
        <v>738</v>
      </c>
      <c r="Z251" s="113">
        <v>684</v>
      </c>
      <c r="AA251" s="113">
        <v>654</v>
      </c>
      <c r="AB251" s="113">
        <v>3</v>
      </c>
      <c r="AC251" s="113">
        <v>0</v>
      </c>
      <c r="AD251" s="113">
        <v>2</v>
      </c>
      <c r="AF251" s="113">
        <v>15</v>
      </c>
      <c r="AG251" s="113">
        <v>8</v>
      </c>
      <c r="AH251" s="113">
        <v>2021</v>
      </c>
    </row>
    <row r="252" spans="1:34" s="113" customFormat="1" hidden="1">
      <c r="A252" s="113">
        <v>20210908</v>
      </c>
      <c r="B252" s="113">
        <v>801</v>
      </c>
      <c r="C252" s="113">
        <v>541</v>
      </c>
      <c r="D252" s="113">
        <v>607</v>
      </c>
      <c r="E252" s="113">
        <v>574</v>
      </c>
      <c r="F252" s="113">
        <v>555</v>
      </c>
      <c r="G252" s="113">
        <v>541</v>
      </c>
      <c r="H252" s="113">
        <v>543</v>
      </c>
      <c r="I252" s="113">
        <v>556</v>
      </c>
      <c r="J252" s="113">
        <v>579</v>
      </c>
      <c r="K252" s="113">
        <v>590</v>
      </c>
      <c r="L252" s="113">
        <v>625</v>
      </c>
      <c r="M252" s="113">
        <v>653</v>
      </c>
      <c r="N252" s="113">
        <v>665</v>
      </c>
      <c r="O252" s="113">
        <v>637</v>
      </c>
      <c r="P252" s="113">
        <v>613</v>
      </c>
      <c r="Q252" s="113">
        <v>635</v>
      </c>
      <c r="R252" s="113">
        <v>664</v>
      </c>
      <c r="S252" s="113">
        <v>698</v>
      </c>
      <c r="T252" s="113">
        <v>752</v>
      </c>
      <c r="U252" s="113">
        <v>801</v>
      </c>
      <c r="V252" s="113">
        <v>801</v>
      </c>
      <c r="W252" s="113">
        <v>790</v>
      </c>
      <c r="X252" s="113">
        <v>760</v>
      </c>
      <c r="Y252" s="113">
        <v>719</v>
      </c>
      <c r="Z252" s="113">
        <v>670</v>
      </c>
      <c r="AA252" s="113">
        <v>642</v>
      </c>
      <c r="AB252" s="113">
        <v>3</v>
      </c>
      <c r="AC252" s="113">
        <v>0</v>
      </c>
      <c r="AD252" s="113">
        <v>3</v>
      </c>
      <c r="AF252" s="113">
        <v>14</v>
      </c>
      <c r="AG252" s="113">
        <v>13</v>
      </c>
      <c r="AH252" s="113">
        <v>2021</v>
      </c>
    </row>
    <row r="253" spans="1:34" s="113" customFormat="1" hidden="1">
      <c r="A253" s="113">
        <v>20210909</v>
      </c>
      <c r="B253" s="113">
        <v>833</v>
      </c>
      <c r="C253" s="113">
        <v>532</v>
      </c>
      <c r="D253" s="113">
        <v>594</v>
      </c>
      <c r="E253" s="113">
        <v>562</v>
      </c>
      <c r="F253" s="113">
        <v>543</v>
      </c>
      <c r="G253" s="113">
        <v>532</v>
      </c>
      <c r="H253" s="113">
        <v>532</v>
      </c>
      <c r="I253" s="113">
        <v>549</v>
      </c>
      <c r="J253" s="113">
        <v>569</v>
      </c>
      <c r="K253" s="113">
        <v>573</v>
      </c>
      <c r="L253" s="113">
        <v>582</v>
      </c>
      <c r="M253" s="113">
        <v>609</v>
      </c>
      <c r="N253" s="113">
        <v>636</v>
      </c>
      <c r="O253" s="113">
        <v>651</v>
      </c>
      <c r="P253" s="113">
        <v>659</v>
      </c>
      <c r="Q253" s="113">
        <v>681</v>
      </c>
      <c r="R253" s="113">
        <v>721</v>
      </c>
      <c r="S253" s="113">
        <v>749</v>
      </c>
      <c r="T253" s="113">
        <v>782</v>
      </c>
      <c r="U253" s="113">
        <v>820</v>
      </c>
      <c r="V253" s="113">
        <v>833</v>
      </c>
      <c r="W253" s="113">
        <v>821</v>
      </c>
      <c r="X253" s="113">
        <v>787</v>
      </c>
      <c r="Y253" s="113">
        <v>741</v>
      </c>
      <c r="Z253" s="113">
        <v>689</v>
      </c>
      <c r="AA253" s="113">
        <v>658</v>
      </c>
      <c r="AB253" s="113">
        <v>3</v>
      </c>
      <c r="AC253" s="113">
        <v>0</v>
      </c>
      <c r="AD253" s="113">
        <v>4</v>
      </c>
      <c r="AF253" s="113">
        <v>15</v>
      </c>
      <c r="AG253" s="113">
        <v>15</v>
      </c>
      <c r="AH253" s="113">
        <v>2021</v>
      </c>
    </row>
    <row r="254" spans="1:34" s="113" customFormat="1" hidden="1">
      <c r="A254" s="113">
        <v>20210910</v>
      </c>
      <c r="B254" s="113">
        <v>794</v>
      </c>
      <c r="C254" s="113">
        <v>549</v>
      </c>
      <c r="D254" s="113">
        <v>610</v>
      </c>
      <c r="E254" s="113">
        <v>580</v>
      </c>
      <c r="F254" s="113">
        <v>562</v>
      </c>
      <c r="G254" s="113">
        <v>551</v>
      </c>
      <c r="H254" s="113">
        <v>549</v>
      </c>
      <c r="I254" s="113">
        <v>561</v>
      </c>
      <c r="J254" s="113">
        <v>587</v>
      </c>
      <c r="K254" s="113">
        <v>642</v>
      </c>
      <c r="L254" s="113">
        <v>719</v>
      </c>
      <c r="M254" s="113">
        <v>759</v>
      </c>
      <c r="N254" s="113">
        <v>749</v>
      </c>
      <c r="O254" s="113">
        <v>781</v>
      </c>
      <c r="P254" s="113">
        <v>730</v>
      </c>
      <c r="Q254" s="113">
        <v>784</v>
      </c>
      <c r="R254" s="113">
        <v>766</v>
      </c>
      <c r="S254" s="113">
        <v>767</v>
      </c>
      <c r="T254" s="113">
        <v>783</v>
      </c>
      <c r="U254" s="113">
        <v>777</v>
      </c>
      <c r="V254" s="113">
        <v>794</v>
      </c>
      <c r="W254" s="113">
        <v>793</v>
      </c>
      <c r="X254" s="113">
        <v>766</v>
      </c>
      <c r="Y254" s="113">
        <v>728</v>
      </c>
      <c r="Z254" s="113">
        <v>680</v>
      </c>
      <c r="AA254" s="113">
        <v>656</v>
      </c>
      <c r="AB254" s="113">
        <v>3</v>
      </c>
      <c r="AC254" s="113">
        <v>0</v>
      </c>
      <c r="AD254" s="113">
        <v>5</v>
      </c>
      <c r="AF254" s="113">
        <v>14</v>
      </c>
      <c r="AG254" s="113">
        <v>3</v>
      </c>
      <c r="AH254" s="113">
        <v>2021</v>
      </c>
    </row>
    <row r="255" spans="1:34" s="113" customFormat="1" hidden="1">
      <c r="A255" s="113">
        <v>20210911</v>
      </c>
      <c r="B255" s="113">
        <v>809</v>
      </c>
      <c r="C255" s="113">
        <v>541</v>
      </c>
      <c r="D255" s="113">
        <v>611</v>
      </c>
      <c r="E255" s="113">
        <v>577</v>
      </c>
      <c r="F255" s="113">
        <v>556</v>
      </c>
      <c r="G255" s="113">
        <v>543</v>
      </c>
      <c r="H255" s="113">
        <v>541</v>
      </c>
      <c r="I255" s="113">
        <v>552</v>
      </c>
      <c r="J255" s="113">
        <v>567</v>
      </c>
      <c r="K255" s="113">
        <v>575</v>
      </c>
      <c r="L255" s="113">
        <v>598</v>
      </c>
      <c r="M255" s="113">
        <v>615</v>
      </c>
      <c r="N255" s="113">
        <v>642</v>
      </c>
      <c r="O255" s="113">
        <v>628</v>
      </c>
      <c r="P255" s="113">
        <v>638</v>
      </c>
      <c r="Q255" s="113">
        <v>648</v>
      </c>
      <c r="R255" s="113">
        <v>670</v>
      </c>
      <c r="S255" s="113">
        <v>754</v>
      </c>
      <c r="T255" s="113">
        <v>761</v>
      </c>
      <c r="U255" s="113">
        <v>775</v>
      </c>
      <c r="V255" s="113">
        <v>807</v>
      </c>
      <c r="W255" s="113">
        <v>809</v>
      </c>
      <c r="X255" s="113">
        <v>779</v>
      </c>
      <c r="Y255" s="113">
        <v>738</v>
      </c>
      <c r="Z255" s="113">
        <v>690</v>
      </c>
      <c r="AA255" s="113">
        <v>655</v>
      </c>
      <c r="AB255" s="113">
        <v>3</v>
      </c>
      <c r="AC255" s="113">
        <v>1</v>
      </c>
      <c r="AD255" s="113">
        <v>6</v>
      </c>
      <c r="AF255" s="113">
        <v>14</v>
      </c>
      <c r="AG255" s="113">
        <v>11</v>
      </c>
      <c r="AH255" s="113">
        <v>2021</v>
      </c>
    </row>
    <row r="256" spans="1:34" s="113" customFormat="1" hidden="1">
      <c r="A256" s="113">
        <v>20210912</v>
      </c>
      <c r="B256" s="113">
        <v>792</v>
      </c>
      <c r="C256" s="113">
        <v>539</v>
      </c>
      <c r="D256" s="113">
        <v>611</v>
      </c>
      <c r="E256" s="113">
        <v>576</v>
      </c>
      <c r="F256" s="113">
        <v>555</v>
      </c>
      <c r="G256" s="113">
        <v>544</v>
      </c>
      <c r="H256" s="113">
        <v>545</v>
      </c>
      <c r="I256" s="113">
        <v>555</v>
      </c>
      <c r="J256" s="113">
        <v>561</v>
      </c>
      <c r="K256" s="113">
        <v>539</v>
      </c>
      <c r="L256" s="113">
        <v>550</v>
      </c>
      <c r="M256" s="113">
        <v>607</v>
      </c>
      <c r="N256" s="113">
        <v>607</v>
      </c>
      <c r="O256" s="113">
        <v>625</v>
      </c>
      <c r="P256" s="113">
        <v>644</v>
      </c>
      <c r="Q256" s="113">
        <v>643</v>
      </c>
      <c r="R256" s="113">
        <v>660</v>
      </c>
      <c r="S256" s="113">
        <v>716</v>
      </c>
      <c r="T256" s="113">
        <v>743</v>
      </c>
      <c r="U256" s="113">
        <v>772</v>
      </c>
      <c r="V256" s="113">
        <v>789</v>
      </c>
      <c r="W256" s="113">
        <v>792</v>
      </c>
      <c r="X256" s="113">
        <v>768</v>
      </c>
      <c r="Y256" s="113">
        <v>734</v>
      </c>
      <c r="Z256" s="113">
        <v>686</v>
      </c>
      <c r="AA256" s="113">
        <v>653</v>
      </c>
      <c r="AB256" s="113">
        <v>3</v>
      </c>
      <c r="AC256" s="113">
        <v>2</v>
      </c>
      <c r="AD256" s="113">
        <v>7</v>
      </c>
      <c r="AF256" s="113">
        <v>14</v>
      </c>
      <c r="AG256" s="113">
        <v>8</v>
      </c>
      <c r="AH256" s="113">
        <v>2021</v>
      </c>
    </row>
    <row r="257" spans="1:34" s="113" customFormat="1" hidden="1">
      <c r="A257" s="113">
        <v>20210913</v>
      </c>
      <c r="B257" s="113">
        <v>803</v>
      </c>
      <c r="C257" s="113">
        <v>544</v>
      </c>
      <c r="D257" s="113">
        <v>610</v>
      </c>
      <c r="E257" s="113">
        <v>575</v>
      </c>
      <c r="F257" s="113">
        <v>555</v>
      </c>
      <c r="G257" s="113">
        <v>544</v>
      </c>
      <c r="H257" s="113">
        <v>546</v>
      </c>
      <c r="I257" s="113">
        <v>563</v>
      </c>
      <c r="J257" s="113">
        <v>592</v>
      </c>
      <c r="K257" s="113">
        <v>652</v>
      </c>
      <c r="L257" s="113">
        <v>716</v>
      </c>
      <c r="M257" s="113">
        <v>781</v>
      </c>
      <c r="N257" s="113">
        <v>803</v>
      </c>
      <c r="O257" s="113">
        <v>801</v>
      </c>
      <c r="P257" s="113">
        <v>793</v>
      </c>
      <c r="Q257" s="113">
        <v>797</v>
      </c>
      <c r="R257" s="113">
        <v>796</v>
      </c>
      <c r="S257" s="113">
        <v>787</v>
      </c>
      <c r="T257" s="113">
        <v>788</v>
      </c>
      <c r="U257" s="113">
        <v>789</v>
      </c>
      <c r="V257" s="113">
        <v>784</v>
      </c>
      <c r="W257" s="113">
        <v>776</v>
      </c>
      <c r="X257" s="113">
        <v>751</v>
      </c>
      <c r="Y257" s="113">
        <v>712</v>
      </c>
      <c r="Z257" s="113">
        <v>662</v>
      </c>
      <c r="AA257" s="113">
        <v>639</v>
      </c>
      <c r="AB257" s="113">
        <v>3</v>
      </c>
      <c r="AC257" s="113">
        <v>0</v>
      </c>
      <c r="AD257" s="113">
        <v>1</v>
      </c>
      <c r="AF257" s="113">
        <v>14</v>
      </c>
      <c r="AG257" s="113">
        <v>2</v>
      </c>
      <c r="AH257" s="113">
        <v>2021</v>
      </c>
    </row>
    <row r="258" spans="1:34" s="113" customFormat="1" hidden="1">
      <c r="A258" s="113">
        <v>20210914</v>
      </c>
      <c r="B258" s="113">
        <v>803</v>
      </c>
      <c r="C258" s="113">
        <v>544</v>
      </c>
      <c r="D258" s="113">
        <v>596</v>
      </c>
      <c r="E258" s="113">
        <v>567</v>
      </c>
      <c r="F258" s="113">
        <v>551</v>
      </c>
      <c r="G258" s="113">
        <v>544</v>
      </c>
      <c r="H258" s="113">
        <v>547</v>
      </c>
      <c r="I258" s="113">
        <v>563</v>
      </c>
      <c r="J258" s="113">
        <v>594</v>
      </c>
      <c r="K258" s="113">
        <v>658</v>
      </c>
      <c r="L258" s="113">
        <v>727</v>
      </c>
      <c r="M258" s="113">
        <v>760</v>
      </c>
      <c r="N258" s="113">
        <v>765</v>
      </c>
      <c r="O258" s="113">
        <v>760</v>
      </c>
      <c r="P258" s="113">
        <v>761</v>
      </c>
      <c r="Q258" s="113">
        <v>800</v>
      </c>
      <c r="R258" s="113">
        <v>793</v>
      </c>
      <c r="S258" s="113">
        <v>780</v>
      </c>
      <c r="T258" s="113">
        <v>782</v>
      </c>
      <c r="U258" s="113">
        <v>800</v>
      </c>
      <c r="V258" s="113">
        <v>803</v>
      </c>
      <c r="W258" s="113">
        <v>794</v>
      </c>
      <c r="X258" s="113">
        <v>764</v>
      </c>
      <c r="Y258" s="113">
        <v>722</v>
      </c>
      <c r="Z258" s="113">
        <v>673</v>
      </c>
      <c r="AA258" s="113">
        <v>642</v>
      </c>
      <c r="AB258" s="113">
        <v>3</v>
      </c>
      <c r="AC258" s="113">
        <v>0</v>
      </c>
      <c r="AD258" s="113">
        <v>2</v>
      </c>
      <c r="AF258" s="113">
        <v>14</v>
      </c>
      <c r="AG258" s="113">
        <v>2</v>
      </c>
      <c r="AH258" s="113">
        <v>2021</v>
      </c>
    </row>
    <row r="259" spans="1:34" s="113" customFormat="1" hidden="1">
      <c r="A259" s="113">
        <v>20210915</v>
      </c>
      <c r="B259" s="113">
        <v>758</v>
      </c>
      <c r="C259" s="113">
        <v>527</v>
      </c>
      <c r="D259" s="113">
        <v>593</v>
      </c>
      <c r="E259" s="113">
        <v>559</v>
      </c>
      <c r="F259" s="113">
        <v>541</v>
      </c>
      <c r="G259" s="113">
        <v>531</v>
      </c>
      <c r="H259" s="113">
        <v>527</v>
      </c>
      <c r="I259" s="113">
        <v>541</v>
      </c>
      <c r="J259" s="113">
        <v>568</v>
      </c>
      <c r="K259" s="113">
        <v>617</v>
      </c>
      <c r="L259" s="113">
        <v>679</v>
      </c>
      <c r="M259" s="113">
        <v>710</v>
      </c>
      <c r="N259" s="113">
        <v>746</v>
      </c>
      <c r="O259" s="113">
        <v>724</v>
      </c>
      <c r="P259" s="113">
        <v>720</v>
      </c>
      <c r="Q259" s="113">
        <v>713</v>
      </c>
      <c r="R259" s="113">
        <v>717</v>
      </c>
      <c r="S259" s="113">
        <v>701</v>
      </c>
      <c r="T259" s="113">
        <v>740</v>
      </c>
      <c r="U259" s="113">
        <v>758</v>
      </c>
      <c r="V259" s="113">
        <v>745</v>
      </c>
      <c r="W259" s="113">
        <v>736</v>
      </c>
      <c r="X259" s="113">
        <v>710</v>
      </c>
      <c r="Y259" s="113">
        <v>677</v>
      </c>
      <c r="Z259" s="113">
        <v>637</v>
      </c>
      <c r="AA259" s="113">
        <v>615</v>
      </c>
      <c r="AB259" s="113">
        <v>3</v>
      </c>
      <c r="AC259" s="113">
        <v>0</v>
      </c>
      <c r="AD259" s="113">
        <v>3</v>
      </c>
      <c r="AF259" s="113">
        <v>13</v>
      </c>
      <c r="AG259" s="113">
        <v>2</v>
      </c>
      <c r="AH259" s="113">
        <v>2021</v>
      </c>
    </row>
    <row r="260" spans="1:34" s="113" customFormat="1" hidden="1">
      <c r="A260" s="113">
        <v>20210916</v>
      </c>
      <c r="B260" s="113">
        <v>766</v>
      </c>
      <c r="C260" s="113">
        <v>515</v>
      </c>
      <c r="D260" s="113">
        <v>571</v>
      </c>
      <c r="E260" s="113">
        <v>540</v>
      </c>
      <c r="F260" s="113">
        <v>525</v>
      </c>
      <c r="G260" s="113">
        <v>517</v>
      </c>
      <c r="H260" s="113">
        <v>515</v>
      </c>
      <c r="I260" s="113">
        <v>533</v>
      </c>
      <c r="J260" s="113">
        <v>555</v>
      </c>
      <c r="K260" s="113">
        <v>607</v>
      </c>
      <c r="L260" s="113">
        <v>669</v>
      </c>
      <c r="M260" s="113">
        <v>728</v>
      </c>
      <c r="N260" s="113">
        <v>752</v>
      </c>
      <c r="O260" s="113">
        <v>766</v>
      </c>
      <c r="P260" s="113">
        <v>753</v>
      </c>
      <c r="Q260" s="113">
        <v>765</v>
      </c>
      <c r="R260" s="113">
        <v>750</v>
      </c>
      <c r="S260" s="113">
        <v>722</v>
      </c>
      <c r="T260" s="113">
        <v>738</v>
      </c>
      <c r="U260" s="113">
        <v>751</v>
      </c>
      <c r="V260" s="113">
        <v>757</v>
      </c>
      <c r="W260" s="113">
        <v>752</v>
      </c>
      <c r="X260" s="113">
        <v>722</v>
      </c>
      <c r="Y260" s="113">
        <v>689</v>
      </c>
      <c r="Z260" s="113">
        <v>651</v>
      </c>
      <c r="AA260" s="113">
        <v>632</v>
      </c>
      <c r="AB260" s="113">
        <v>3</v>
      </c>
      <c r="AC260" s="113">
        <v>0</v>
      </c>
      <c r="AD260" s="113">
        <v>4</v>
      </c>
      <c r="AF260" s="113">
        <v>13</v>
      </c>
      <c r="AG260" s="113">
        <v>1</v>
      </c>
      <c r="AH260" s="113">
        <v>2021</v>
      </c>
    </row>
    <row r="261" spans="1:34" s="113" customFormat="1" hidden="1">
      <c r="A261" s="113">
        <v>20210917</v>
      </c>
      <c r="B261" s="113">
        <v>749</v>
      </c>
      <c r="C261" s="113">
        <v>544</v>
      </c>
      <c r="D261" s="113">
        <v>593</v>
      </c>
      <c r="E261" s="113">
        <v>567</v>
      </c>
      <c r="F261" s="113">
        <v>552</v>
      </c>
      <c r="G261" s="113">
        <v>544</v>
      </c>
      <c r="H261" s="113">
        <v>544</v>
      </c>
      <c r="I261" s="113">
        <v>558</v>
      </c>
      <c r="J261" s="113">
        <v>578</v>
      </c>
      <c r="K261" s="113">
        <v>620</v>
      </c>
      <c r="L261" s="113">
        <v>674</v>
      </c>
      <c r="M261" s="113">
        <v>721</v>
      </c>
      <c r="N261" s="113">
        <v>716</v>
      </c>
      <c r="O261" s="113">
        <v>697</v>
      </c>
      <c r="P261" s="113">
        <v>684</v>
      </c>
      <c r="Q261" s="113">
        <v>686</v>
      </c>
      <c r="R261" s="113">
        <v>654</v>
      </c>
      <c r="S261" s="113">
        <v>669</v>
      </c>
      <c r="T261" s="113">
        <v>734</v>
      </c>
      <c r="U261" s="113">
        <v>749</v>
      </c>
      <c r="V261" s="113">
        <v>746</v>
      </c>
      <c r="W261" s="113">
        <v>740</v>
      </c>
      <c r="X261" s="113">
        <v>717</v>
      </c>
      <c r="Y261" s="113">
        <v>685</v>
      </c>
      <c r="Z261" s="113">
        <v>648</v>
      </c>
      <c r="AA261" s="113">
        <v>622</v>
      </c>
      <c r="AB261" s="113">
        <v>3</v>
      </c>
      <c r="AC261" s="113">
        <v>0</v>
      </c>
      <c r="AD261" s="113">
        <v>5</v>
      </c>
      <c r="AF261" s="113">
        <v>14</v>
      </c>
      <c r="AG261" s="113">
        <v>2</v>
      </c>
      <c r="AH261" s="113">
        <v>2021</v>
      </c>
    </row>
    <row r="262" spans="1:34" s="113" customFormat="1" hidden="1">
      <c r="A262" s="113">
        <v>20210918</v>
      </c>
      <c r="B262" s="113">
        <v>740</v>
      </c>
      <c r="C262" s="113">
        <v>518</v>
      </c>
      <c r="D262" s="113">
        <v>579</v>
      </c>
      <c r="E262" s="113">
        <v>547</v>
      </c>
      <c r="F262" s="113">
        <v>527</v>
      </c>
      <c r="G262" s="113">
        <v>518</v>
      </c>
      <c r="H262" s="113">
        <v>518</v>
      </c>
      <c r="I262" s="113">
        <v>531</v>
      </c>
      <c r="J262" s="113">
        <v>551</v>
      </c>
      <c r="K262" s="113">
        <v>560</v>
      </c>
      <c r="L262" s="113">
        <v>547</v>
      </c>
      <c r="M262" s="113">
        <v>596</v>
      </c>
      <c r="N262" s="113">
        <v>619</v>
      </c>
      <c r="O262" s="113">
        <v>628</v>
      </c>
      <c r="P262" s="113">
        <v>623</v>
      </c>
      <c r="Q262" s="113">
        <v>633</v>
      </c>
      <c r="R262" s="113">
        <v>664</v>
      </c>
      <c r="S262" s="113">
        <v>670</v>
      </c>
      <c r="T262" s="113">
        <v>677</v>
      </c>
      <c r="U262" s="113">
        <v>718</v>
      </c>
      <c r="V262" s="113">
        <v>740</v>
      </c>
      <c r="W262" s="113">
        <v>738</v>
      </c>
      <c r="X262" s="113">
        <v>718</v>
      </c>
      <c r="Y262" s="113">
        <v>689</v>
      </c>
      <c r="Z262" s="113">
        <v>647</v>
      </c>
      <c r="AA262" s="113">
        <v>619</v>
      </c>
      <c r="AB262" s="113">
        <v>3</v>
      </c>
      <c r="AC262" s="113">
        <v>1</v>
      </c>
      <c r="AD262" s="113">
        <v>6</v>
      </c>
      <c r="AF262" s="113">
        <v>15</v>
      </c>
      <c r="AG262" s="113">
        <v>12</v>
      </c>
      <c r="AH262" s="113">
        <v>2021</v>
      </c>
    </row>
    <row r="263" spans="1:34" s="113" customFormat="1" hidden="1">
      <c r="A263" s="113">
        <v>20210919</v>
      </c>
      <c r="B263" s="113">
        <v>719</v>
      </c>
      <c r="C263" s="113">
        <v>478</v>
      </c>
      <c r="D263" s="113">
        <v>575</v>
      </c>
      <c r="E263" s="113">
        <v>542</v>
      </c>
      <c r="F263" s="113">
        <v>519</v>
      </c>
      <c r="G263" s="113">
        <v>509</v>
      </c>
      <c r="H263" s="113">
        <v>507</v>
      </c>
      <c r="I263" s="113">
        <v>520</v>
      </c>
      <c r="J263" s="113">
        <v>531</v>
      </c>
      <c r="K263" s="113">
        <v>507</v>
      </c>
      <c r="L263" s="113">
        <v>481</v>
      </c>
      <c r="M263" s="113">
        <v>478</v>
      </c>
      <c r="N263" s="113">
        <v>504</v>
      </c>
      <c r="O263" s="113">
        <v>518</v>
      </c>
      <c r="P263" s="113">
        <v>529</v>
      </c>
      <c r="Q263" s="113">
        <v>540</v>
      </c>
      <c r="R263" s="113">
        <v>568</v>
      </c>
      <c r="S263" s="113">
        <v>608</v>
      </c>
      <c r="T263" s="113">
        <v>653</v>
      </c>
      <c r="U263" s="113">
        <v>699</v>
      </c>
      <c r="V263" s="113">
        <v>719</v>
      </c>
      <c r="W263" s="113">
        <v>716</v>
      </c>
      <c r="X263" s="113">
        <v>703</v>
      </c>
      <c r="Y263" s="113">
        <v>676</v>
      </c>
      <c r="Z263" s="113">
        <v>639</v>
      </c>
      <c r="AA263" s="113">
        <v>608</v>
      </c>
      <c r="AB263" s="113">
        <v>3</v>
      </c>
      <c r="AC263" s="113">
        <v>2</v>
      </c>
      <c r="AD263" s="113">
        <v>7</v>
      </c>
      <c r="AF263" s="113">
        <v>14</v>
      </c>
      <c r="AG263" s="113">
        <v>13</v>
      </c>
      <c r="AH263" s="113">
        <v>2021</v>
      </c>
    </row>
    <row r="264" spans="1:34" s="113" customFormat="1" hidden="1">
      <c r="A264" s="113">
        <v>20210920</v>
      </c>
      <c r="B264" s="113">
        <v>746</v>
      </c>
      <c r="C264" s="113">
        <v>495</v>
      </c>
      <c r="D264" s="113">
        <v>564</v>
      </c>
      <c r="E264" s="113">
        <v>533</v>
      </c>
      <c r="F264" s="113">
        <v>512</v>
      </c>
      <c r="G264" s="113">
        <v>500</v>
      </c>
      <c r="H264" s="113">
        <v>497</v>
      </c>
      <c r="I264" s="113">
        <v>511</v>
      </c>
      <c r="J264" s="113">
        <v>530</v>
      </c>
      <c r="K264" s="113">
        <v>526</v>
      </c>
      <c r="L264" s="113">
        <v>502</v>
      </c>
      <c r="M264" s="113">
        <v>495</v>
      </c>
      <c r="N264" s="113">
        <v>525</v>
      </c>
      <c r="O264" s="113">
        <v>529</v>
      </c>
      <c r="P264" s="113">
        <v>530</v>
      </c>
      <c r="Q264" s="113">
        <v>544</v>
      </c>
      <c r="R264" s="113">
        <v>576</v>
      </c>
      <c r="S264" s="113">
        <v>648</v>
      </c>
      <c r="T264" s="113">
        <v>685</v>
      </c>
      <c r="U264" s="113">
        <v>737</v>
      </c>
      <c r="V264" s="113">
        <v>746</v>
      </c>
      <c r="W264" s="113">
        <v>736</v>
      </c>
      <c r="X264" s="113">
        <v>723</v>
      </c>
      <c r="Y264" s="113">
        <v>693</v>
      </c>
      <c r="Z264" s="113">
        <v>651</v>
      </c>
      <c r="AA264" s="113">
        <v>620</v>
      </c>
      <c r="AB264" s="113">
        <v>3</v>
      </c>
      <c r="AC264" s="113">
        <v>3</v>
      </c>
      <c r="AD264" s="113">
        <v>1</v>
      </c>
      <c r="AE264" s="113" t="s">
        <v>138</v>
      </c>
      <c r="AF264" s="113">
        <v>15</v>
      </c>
      <c r="AG264" s="113">
        <v>13</v>
      </c>
      <c r="AH264" s="113">
        <v>2021</v>
      </c>
    </row>
    <row r="265" spans="1:34" s="113" customFormat="1" hidden="1">
      <c r="A265" s="113">
        <v>20210921</v>
      </c>
      <c r="B265" s="113">
        <v>680</v>
      </c>
      <c r="C265" s="113">
        <v>429</v>
      </c>
      <c r="D265" s="113">
        <v>576</v>
      </c>
      <c r="E265" s="113">
        <v>543</v>
      </c>
      <c r="F265" s="113">
        <v>524</v>
      </c>
      <c r="G265" s="113">
        <v>512</v>
      </c>
      <c r="H265" s="113">
        <v>515</v>
      </c>
      <c r="I265" s="113">
        <v>528</v>
      </c>
      <c r="J265" s="113">
        <v>548</v>
      </c>
      <c r="K265" s="113">
        <v>587</v>
      </c>
      <c r="L265" s="113">
        <v>584</v>
      </c>
      <c r="M265" s="113">
        <v>562</v>
      </c>
      <c r="N265" s="113">
        <v>564</v>
      </c>
      <c r="O265" s="113">
        <v>528</v>
      </c>
      <c r="P265" s="113">
        <v>473</v>
      </c>
      <c r="Q265" s="113">
        <v>429</v>
      </c>
      <c r="R265" s="113">
        <v>521</v>
      </c>
      <c r="S265" s="113">
        <v>586</v>
      </c>
      <c r="T265" s="113">
        <v>607</v>
      </c>
      <c r="U265" s="113">
        <v>657</v>
      </c>
      <c r="V265" s="113">
        <v>680</v>
      </c>
      <c r="W265" s="113">
        <v>676</v>
      </c>
      <c r="X265" s="113">
        <v>663</v>
      </c>
      <c r="Y265" s="113">
        <v>644</v>
      </c>
      <c r="Z265" s="113">
        <v>611</v>
      </c>
      <c r="AA265" s="113">
        <v>588</v>
      </c>
      <c r="AB265" s="113">
        <v>3</v>
      </c>
      <c r="AC265" s="113">
        <v>3</v>
      </c>
      <c r="AD265" s="113">
        <v>2</v>
      </c>
      <c r="AE265" s="113" t="s">
        <v>138</v>
      </c>
      <c r="AF265" s="113">
        <v>14</v>
      </c>
      <c r="AG265" s="113">
        <v>9</v>
      </c>
      <c r="AH265" s="113">
        <v>2021</v>
      </c>
    </row>
    <row r="266" spans="1:34" s="113" customFormat="1" hidden="1">
      <c r="A266" s="113">
        <v>20210922</v>
      </c>
      <c r="B266" s="113">
        <v>772</v>
      </c>
      <c r="C266" s="113">
        <v>487</v>
      </c>
      <c r="D266" s="113">
        <v>549</v>
      </c>
      <c r="E266" s="113">
        <v>519</v>
      </c>
      <c r="F266" s="113">
        <v>502</v>
      </c>
      <c r="G266" s="113">
        <v>490</v>
      </c>
      <c r="H266" s="113">
        <v>492</v>
      </c>
      <c r="I266" s="113">
        <v>506</v>
      </c>
      <c r="J266" s="113">
        <v>515</v>
      </c>
      <c r="K266" s="113">
        <v>500</v>
      </c>
      <c r="L266" s="113">
        <v>487</v>
      </c>
      <c r="M266" s="113">
        <v>506</v>
      </c>
      <c r="N266" s="113">
        <v>519</v>
      </c>
      <c r="O266" s="113">
        <v>536</v>
      </c>
      <c r="P266" s="113">
        <v>542</v>
      </c>
      <c r="Q266" s="113">
        <v>571</v>
      </c>
      <c r="R266" s="113">
        <v>593</v>
      </c>
      <c r="S266" s="113">
        <v>634</v>
      </c>
      <c r="T266" s="113">
        <v>697</v>
      </c>
      <c r="U266" s="113">
        <v>756</v>
      </c>
      <c r="V266" s="113">
        <v>772</v>
      </c>
      <c r="W266" s="113">
        <v>760</v>
      </c>
      <c r="X266" s="113">
        <v>736</v>
      </c>
      <c r="Y266" s="113">
        <v>700</v>
      </c>
      <c r="Z266" s="113">
        <v>654</v>
      </c>
      <c r="AA266" s="113">
        <v>620</v>
      </c>
      <c r="AB266" s="113">
        <v>3</v>
      </c>
      <c r="AC266" s="113">
        <v>3</v>
      </c>
      <c r="AD266" s="113">
        <v>3</v>
      </c>
      <c r="AE266" s="113" t="s">
        <v>138</v>
      </c>
      <c r="AF266" s="113">
        <v>15</v>
      </c>
      <c r="AG266" s="113">
        <v>14</v>
      </c>
      <c r="AH266" s="113">
        <v>2021</v>
      </c>
    </row>
    <row r="267" spans="1:34" s="113" customFormat="1" hidden="1">
      <c r="A267" s="113">
        <v>20210923</v>
      </c>
      <c r="B267" s="113">
        <v>778</v>
      </c>
      <c r="C267" s="113">
        <v>512</v>
      </c>
      <c r="D267" s="113">
        <v>577</v>
      </c>
      <c r="E267" s="113">
        <v>546</v>
      </c>
      <c r="F267" s="113">
        <v>526</v>
      </c>
      <c r="G267" s="113">
        <v>512</v>
      </c>
      <c r="H267" s="113">
        <v>512</v>
      </c>
      <c r="I267" s="113">
        <v>528</v>
      </c>
      <c r="J267" s="113">
        <v>552</v>
      </c>
      <c r="K267" s="113">
        <v>550</v>
      </c>
      <c r="L267" s="113">
        <v>574</v>
      </c>
      <c r="M267" s="113">
        <v>601</v>
      </c>
      <c r="N267" s="113">
        <v>612</v>
      </c>
      <c r="O267" s="113">
        <v>559</v>
      </c>
      <c r="P267" s="113">
        <v>590</v>
      </c>
      <c r="Q267" s="113">
        <v>629</v>
      </c>
      <c r="R267" s="113">
        <v>663</v>
      </c>
      <c r="S267" s="113">
        <v>690</v>
      </c>
      <c r="T267" s="113">
        <v>736</v>
      </c>
      <c r="U267" s="113">
        <v>777</v>
      </c>
      <c r="V267" s="113">
        <v>778</v>
      </c>
      <c r="W267" s="113">
        <v>760</v>
      </c>
      <c r="X267" s="113">
        <v>733</v>
      </c>
      <c r="Y267" s="113">
        <v>696</v>
      </c>
      <c r="Z267" s="113">
        <v>649</v>
      </c>
      <c r="AA267" s="113">
        <v>618</v>
      </c>
      <c r="AB267" s="113">
        <v>3</v>
      </c>
      <c r="AC267" s="113">
        <v>0</v>
      </c>
      <c r="AD267" s="113">
        <v>4</v>
      </c>
      <c r="AF267" s="113">
        <v>14</v>
      </c>
      <c r="AG267" s="113">
        <v>13</v>
      </c>
      <c r="AH267" s="113">
        <v>2021</v>
      </c>
    </row>
    <row r="268" spans="1:34" s="113" customFormat="1" hidden="1">
      <c r="A268" s="113">
        <v>20210924</v>
      </c>
      <c r="B268" s="113">
        <v>760</v>
      </c>
      <c r="C268" s="113">
        <v>507</v>
      </c>
      <c r="D268" s="113">
        <v>573</v>
      </c>
      <c r="E268" s="113">
        <v>540</v>
      </c>
      <c r="F268" s="113">
        <v>519</v>
      </c>
      <c r="G268" s="113">
        <v>509</v>
      </c>
      <c r="H268" s="113">
        <v>507</v>
      </c>
      <c r="I268" s="113">
        <v>524</v>
      </c>
      <c r="J268" s="113">
        <v>545</v>
      </c>
      <c r="K268" s="113">
        <v>553</v>
      </c>
      <c r="L268" s="113">
        <v>557</v>
      </c>
      <c r="M268" s="113">
        <v>570</v>
      </c>
      <c r="N268" s="113">
        <v>645</v>
      </c>
      <c r="O268" s="113">
        <v>653</v>
      </c>
      <c r="P268" s="113">
        <v>597</v>
      </c>
      <c r="Q268" s="113">
        <v>647</v>
      </c>
      <c r="R268" s="113">
        <v>681</v>
      </c>
      <c r="S268" s="113">
        <v>678</v>
      </c>
      <c r="T268" s="113">
        <v>717</v>
      </c>
      <c r="U268" s="113">
        <v>760</v>
      </c>
      <c r="V268" s="113">
        <v>754</v>
      </c>
      <c r="W268" s="113">
        <v>736</v>
      </c>
      <c r="X268" s="113">
        <v>714</v>
      </c>
      <c r="Y268" s="113">
        <v>684</v>
      </c>
      <c r="Z268" s="113">
        <v>646</v>
      </c>
      <c r="AA268" s="113">
        <v>622</v>
      </c>
      <c r="AB268" s="113">
        <v>3</v>
      </c>
      <c r="AC268" s="113">
        <v>0</v>
      </c>
      <c r="AD268" s="113">
        <v>5</v>
      </c>
      <c r="AF268" s="113">
        <v>14</v>
      </c>
      <c r="AG268" s="113">
        <v>10</v>
      </c>
      <c r="AH268" s="113">
        <v>2021</v>
      </c>
    </row>
    <row r="269" spans="1:34" s="113" customFormat="1" hidden="1">
      <c r="A269" s="113">
        <v>20210925</v>
      </c>
      <c r="B269" s="113">
        <v>745</v>
      </c>
      <c r="C269" s="113">
        <v>514</v>
      </c>
      <c r="D269" s="113">
        <v>579</v>
      </c>
      <c r="E269" s="113">
        <v>546</v>
      </c>
      <c r="F269" s="113">
        <v>527</v>
      </c>
      <c r="G269" s="113">
        <v>515</v>
      </c>
      <c r="H269" s="113">
        <v>514</v>
      </c>
      <c r="I269" s="113">
        <v>527</v>
      </c>
      <c r="J269" s="113">
        <v>542</v>
      </c>
      <c r="K269" s="113">
        <v>535</v>
      </c>
      <c r="L269" s="113">
        <v>542</v>
      </c>
      <c r="M269" s="113">
        <v>539</v>
      </c>
      <c r="N269" s="113">
        <v>546</v>
      </c>
      <c r="O269" s="113">
        <v>611</v>
      </c>
      <c r="P269" s="113">
        <v>611</v>
      </c>
      <c r="Q269" s="113">
        <v>604</v>
      </c>
      <c r="R269" s="113">
        <v>607</v>
      </c>
      <c r="S269" s="113">
        <v>637</v>
      </c>
      <c r="T269" s="113">
        <v>687</v>
      </c>
      <c r="U269" s="113">
        <v>719</v>
      </c>
      <c r="V269" s="113">
        <v>745</v>
      </c>
      <c r="W269" s="113">
        <v>737</v>
      </c>
      <c r="X269" s="113">
        <v>719</v>
      </c>
      <c r="Y269" s="113">
        <v>688</v>
      </c>
      <c r="Z269" s="113">
        <v>648</v>
      </c>
      <c r="AA269" s="113">
        <v>621</v>
      </c>
      <c r="AB269" s="113">
        <v>3</v>
      </c>
      <c r="AC269" s="113">
        <v>1</v>
      </c>
      <c r="AD269" s="113">
        <v>6</v>
      </c>
      <c r="AF269" s="113">
        <v>14</v>
      </c>
      <c r="AG269" s="113">
        <v>6</v>
      </c>
      <c r="AH269" s="113">
        <v>2021</v>
      </c>
    </row>
    <row r="270" spans="1:34" s="113" customFormat="1" hidden="1">
      <c r="A270" s="113">
        <v>20210926</v>
      </c>
      <c r="B270" s="113">
        <v>760</v>
      </c>
      <c r="C270" s="113">
        <v>508</v>
      </c>
      <c r="D270" s="113">
        <v>580</v>
      </c>
      <c r="E270" s="113">
        <v>546</v>
      </c>
      <c r="F270" s="113">
        <v>528</v>
      </c>
      <c r="G270" s="113">
        <v>514</v>
      </c>
      <c r="H270" s="113">
        <v>514</v>
      </c>
      <c r="I270" s="113">
        <v>524</v>
      </c>
      <c r="J270" s="113">
        <v>536</v>
      </c>
      <c r="K270" s="113">
        <v>532</v>
      </c>
      <c r="L270" s="113">
        <v>516</v>
      </c>
      <c r="M270" s="113">
        <v>532</v>
      </c>
      <c r="N270" s="113">
        <v>508</v>
      </c>
      <c r="O270" s="113">
        <v>518</v>
      </c>
      <c r="P270" s="113">
        <v>550</v>
      </c>
      <c r="Q270" s="113">
        <v>558</v>
      </c>
      <c r="R270" s="113">
        <v>575</v>
      </c>
      <c r="S270" s="113">
        <v>630</v>
      </c>
      <c r="T270" s="113">
        <v>659</v>
      </c>
      <c r="U270" s="113">
        <v>742</v>
      </c>
      <c r="V270" s="113">
        <v>760</v>
      </c>
      <c r="W270" s="113">
        <v>748</v>
      </c>
      <c r="X270" s="113">
        <v>732</v>
      </c>
      <c r="Y270" s="113">
        <v>702</v>
      </c>
      <c r="Z270" s="113">
        <v>664</v>
      </c>
      <c r="AA270" s="113">
        <v>617</v>
      </c>
      <c r="AB270" s="113">
        <v>3</v>
      </c>
      <c r="AC270" s="113">
        <v>2</v>
      </c>
      <c r="AD270" s="113">
        <v>7</v>
      </c>
      <c r="AF270" s="113">
        <v>14</v>
      </c>
      <c r="AG270" s="113">
        <v>10</v>
      </c>
      <c r="AH270" s="113">
        <v>2021</v>
      </c>
    </row>
    <row r="271" spans="1:34" s="113" customFormat="1" hidden="1">
      <c r="A271" s="113">
        <v>20210927</v>
      </c>
      <c r="B271" s="113">
        <v>781</v>
      </c>
      <c r="C271" s="113">
        <v>507</v>
      </c>
      <c r="D271" s="113">
        <v>566</v>
      </c>
      <c r="E271" s="113">
        <v>536</v>
      </c>
      <c r="F271" s="113">
        <v>517</v>
      </c>
      <c r="G271" s="113">
        <v>507</v>
      </c>
      <c r="H271" s="113">
        <v>507</v>
      </c>
      <c r="I271" s="113">
        <v>526</v>
      </c>
      <c r="J271" s="113">
        <v>553</v>
      </c>
      <c r="K271" s="113">
        <v>574</v>
      </c>
      <c r="L271" s="113">
        <v>617</v>
      </c>
      <c r="M271" s="113">
        <v>630</v>
      </c>
      <c r="N271" s="113">
        <v>608</v>
      </c>
      <c r="O271" s="113">
        <v>637</v>
      </c>
      <c r="P271" s="113">
        <v>649</v>
      </c>
      <c r="Q271" s="113">
        <v>663</v>
      </c>
      <c r="R271" s="113">
        <v>693</v>
      </c>
      <c r="S271" s="113">
        <v>711</v>
      </c>
      <c r="T271" s="113">
        <v>740</v>
      </c>
      <c r="U271" s="113">
        <v>781</v>
      </c>
      <c r="V271" s="113">
        <v>774</v>
      </c>
      <c r="W271" s="113">
        <v>759</v>
      </c>
      <c r="X271" s="113">
        <v>733</v>
      </c>
      <c r="Y271" s="113">
        <v>697</v>
      </c>
      <c r="Z271" s="113">
        <v>654</v>
      </c>
      <c r="AA271" s="113">
        <v>623</v>
      </c>
      <c r="AB271" s="113">
        <v>3</v>
      </c>
      <c r="AC271" s="113">
        <v>0</v>
      </c>
      <c r="AD271" s="113">
        <v>1</v>
      </c>
      <c r="AF271" s="113">
        <v>14</v>
      </c>
      <c r="AG271" s="113">
        <v>10</v>
      </c>
      <c r="AH271" s="113">
        <v>2021</v>
      </c>
    </row>
    <row r="272" spans="1:34" s="113" customFormat="1" hidden="1">
      <c r="A272" s="113">
        <v>20210928</v>
      </c>
      <c r="B272" s="113">
        <v>816</v>
      </c>
      <c r="C272" s="113">
        <v>521</v>
      </c>
      <c r="D272" s="113">
        <v>580</v>
      </c>
      <c r="E272" s="113">
        <v>550</v>
      </c>
      <c r="F272" s="113">
        <v>530</v>
      </c>
      <c r="G272" s="113">
        <v>521</v>
      </c>
      <c r="H272" s="113">
        <v>525</v>
      </c>
      <c r="I272" s="113">
        <v>540</v>
      </c>
      <c r="J272" s="113">
        <v>564</v>
      </c>
      <c r="K272" s="113">
        <v>594</v>
      </c>
      <c r="L272" s="113">
        <v>613</v>
      </c>
      <c r="M272" s="113">
        <v>647</v>
      </c>
      <c r="N272" s="113">
        <v>669</v>
      </c>
      <c r="O272" s="113">
        <v>686</v>
      </c>
      <c r="P272" s="113">
        <v>704</v>
      </c>
      <c r="Q272" s="113">
        <v>709</v>
      </c>
      <c r="R272" s="113">
        <v>749</v>
      </c>
      <c r="S272" s="113">
        <v>787</v>
      </c>
      <c r="T272" s="113">
        <v>802</v>
      </c>
      <c r="U272" s="113">
        <v>816</v>
      </c>
      <c r="V272" s="113">
        <v>816</v>
      </c>
      <c r="W272" s="113">
        <v>807</v>
      </c>
      <c r="X272" s="113">
        <v>780</v>
      </c>
      <c r="Y272" s="113">
        <v>736</v>
      </c>
      <c r="Z272" s="113">
        <v>683</v>
      </c>
      <c r="AA272" s="113">
        <v>649</v>
      </c>
      <c r="AB272" s="113">
        <v>3</v>
      </c>
      <c r="AC272" s="113">
        <v>0</v>
      </c>
      <c r="AD272" s="113">
        <v>2</v>
      </c>
      <c r="AF272" s="113">
        <v>14</v>
      </c>
      <c r="AG272" s="113">
        <v>9</v>
      </c>
      <c r="AH272" s="113">
        <v>2021</v>
      </c>
    </row>
    <row r="273" spans="1:34" s="113" customFormat="1" hidden="1">
      <c r="A273" s="113">
        <v>20210929</v>
      </c>
      <c r="B273" s="113">
        <v>867</v>
      </c>
      <c r="C273" s="113">
        <v>530</v>
      </c>
      <c r="D273" s="113">
        <v>602</v>
      </c>
      <c r="E273" s="113">
        <v>565</v>
      </c>
      <c r="F273" s="113">
        <v>537</v>
      </c>
      <c r="G273" s="113">
        <v>530</v>
      </c>
      <c r="H273" s="113">
        <v>534</v>
      </c>
      <c r="I273" s="113">
        <v>550</v>
      </c>
      <c r="J273" s="113">
        <v>576</v>
      </c>
      <c r="K273" s="113">
        <v>587</v>
      </c>
      <c r="L273" s="113">
        <v>610</v>
      </c>
      <c r="M273" s="113">
        <v>687</v>
      </c>
      <c r="N273" s="113">
        <v>665</v>
      </c>
      <c r="O273" s="113">
        <v>685</v>
      </c>
      <c r="P273" s="113">
        <v>725</v>
      </c>
      <c r="Q273" s="113">
        <v>772</v>
      </c>
      <c r="R273" s="113">
        <v>786</v>
      </c>
      <c r="S273" s="113">
        <v>795</v>
      </c>
      <c r="T273" s="113">
        <v>842</v>
      </c>
      <c r="U273" s="113">
        <v>867</v>
      </c>
      <c r="V273" s="113">
        <v>867</v>
      </c>
      <c r="W273" s="113">
        <v>849</v>
      </c>
      <c r="X273" s="113">
        <v>814</v>
      </c>
      <c r="Y273" s="113">
        <v>768</v>
      </c>
      <c r="Z273" s="113">
        <v>711</v>
      </c>
      <c r="AA273" s="113">
        <v>676</v>
      </c>
      <c r="AB273" s="113">
        <v>3</v>
      </c>
      <c r="AC273" s="113">
        <v>0</v>
      </c>
      <c r="AD273" s="113">
        <v>3</v>
      </c>
      <c r="AF273" s="113">
        <v>15</v>
      </c>
      <c r="AG273" s="113">
        <v>10</v>
      </c>
      <c r="AH273" s="113">
        <v>2021</v>
      </c>
    </row>
    <row r="274" spans="1:34" s="113" customFormat="1" hidden="1">
      <c r="A274" s="113">
        <v>20210930</v>
      </c>
      <c r="B274" s="113">
        <v>795</v>
      </c>
      <c r="C274" s="113">
        <v>544</v>
      </c>
      <c r="D274" s="113">
        <v>624</v>
      </c>
      <c r="E274" s="113">
        <v>581</v>
      </c>
      <c r="F274" s="113">
        <v>559</v>
      </c>
      <c r="G274" s="113">
        <v>546</v>
      </c>
      <c r="H274" s="113">
        <v>544</v>
      </c>
      <c r="I274" s="113">
        <v>559</v>
      </c>
      <c r="J274" s="113">
        <v>586</v>
      </c>
      <c r="K274" s="113">
        <v>629</v>
      </c>
      <c r="L274" s="113">
        <v>682</v>
      </c>
      <c r="M274" s="113">
        <v>668</v>
      </c>
      <c r="N274" s="113">
        <v>670</v>
      </c>
      <c r="O274" s="113">
        <v>651</v>
      </c>
      <c r="P274" s="113">
        <v>639</v>
      </c>
      <c r="Q274" s="113">
        <v>717</v>
      </c>
      <c r="R274" s="113">
        <v>705</v>
      </c>
      <c r="S274" s="113">
        <v>790</v>
      </c>
      <c r="T274" s="113">
        <v>793</v>
      </c>
      <c r="U274" s="113">
        <v>795</v>
      </c>
      <c r="V274" s="113">
        <v>795</v>
      </c>
      <c r="W274" s="113">
        <v>784</v>
      </c>
      <c r="X274" s="113">
        <v>760</v>
      </c>
      <c r="Y274" s="113">
        <v>719</v>
      </c>
      <c r="Z274" s="113">
        <v>670</v>
      </c>
      <c r="AA274" s="113">
        <v>635</v>
      </c>
      <c r="AB274" s="113">
        <v>3</v>
      </c>
      <c r="AC274" s="113">
        <v>0</v>
      </c>
      <c r="AD274" s="113">
        <v>4</v>
      </c>
      <c r="AF274" s="113">
        <v>14</v>
      </c>
      <c r="AG274" s="113">
        <v>3</v>
      </c>
      <c r="AH274" s="113">
        <v>2021</v>
      </c>
    </row>
    <row r="275" spans="1:34" s="113" customFormat="1" hidden="1">
      <c r="A275" s="113">
        <v>20211001</v>
      </c>
      <c r="B275" s="113">
        <v>799</v>
      </c>
      <c r="C275" s="113">
        <v>523</v>
      </c>
      <c r="D275" s="113">
        <v>589</v>
      </c>
      <c r="E275" s="113">
        <v>555</v>
      </c>
      <c r="F275" s="113">
        <v>536</v>
      </c>
      <c r="G275" s="113">
        <v>526</v>
      </c>
      <c r="H275" s="113">
        <v>523</v>
      </c>
      <c r="I275" s="113">
        <v>538</v>
      </c>
      <c r="J275" s="113">
        <v>559</v>
      </c>
      <c r="K275" s="113">
        <v>568</v>
      </c>
      <c r="L275" s="113">
        <v>570</v>
      </c>
      <c r="M275" s="113">
        <v>573</v>
      </c>
      <c r="N275" s="113">
        <v>615</v>
      </c>
      <c r="O275" s="113">
        <v>618</v>
      </c>
      <c r="P275" s="113">
        <v>617</v>
      </c>
      <c r="Q275" s="113">
        <v>623</v>
      </c>
      <c r="R275" s="113">
        <v>660</v>
      </c>
      <c r="S275" s="113">
        <v>696</v>
      </c>
      <c r="T275" s="113">
        <v>755</v>
      </c>
      <c r="U275" s="113">
        <v>799</v>
      </c>
      <c r="V275" s="113">
        <v>791</v>
      </c>
      <c r="W275" s="113">
        <v>765</v>
      </c>
      <c r="X275" s="113">
        <v>736</v>
      </c>
      <c r="Y275" s="113">
        <v>697</v>
      </c>
      <c r="Z275" s="113">
        <v>653</v>
      </c>
      <c r="AA275" s="113">
        <v>622</v>
      </c>
      <c r="AB275" s="113">
        <v>3</v>
      </c>
      <c r="AC275" s="113">
        <v>0</v>
      </c>
      <c r="AD275" s="113">
        <v>5</v>
      </c>
      <c r="AF275" s="113">
        <v>10</v>
      </c>
      <c r="AG275" s="113">
        <v>12</v>
      </c>
      <c r="AH275" s="113">
        <v>2021</v>
      </c>
    </row>
    <row r="276" spans="1:34" s="113" customFormat="1" hidden="1">
      <c r="A276" s="113">
        <v>20211002</v>
      </c>
      <c r="B276" s="113">
        <v>773</v>
      </c>
      <c r="C276" s="113">
        <v>509</v>
      </c>
      <c r="D276" s="113">
        <v>578</v>
      </c>
      <c r="E276" s="113">
        <v>548</v>
      </c>
      <c r="F276" s="113">
        <v>528</v>
      </c>
      <c r="G276" s="113">
        <v>516</v>
      </c>
      <c r="H276" s="113">
        <v>516</v>
      </c>
      <c r="I276" s="113">
        <v>529</v>
      </c>
      <c r="J276" s="113">
        <v>544</v>
      </c>
      <c r="K276" s="113">
        <v>527</v>
      </c>
      <c r="L276" s="113">
        <v>509</v>
      </c>
      <c r="M276" s="113">
        <v>513</v>
      </c>
      <c r="N276" s="113">
        <v>523</v>
      </c>
      <c r="O276" s="113">
        <v>525</v>
      </c>
      <c r="P276" s="113">
        <v>540</v>
      </c>
      <c r="Q276" s="113">
        <v>567</v>
      </c>
      <c r="R276" s="113">
        <v>604</v>
      </c>
      <c r="S276" s="113">
        <v>648</v>
      </c>
      <c r="T276" s="113">
        <v>714</v>
      </c>
      <c r="U276" s="113">
        <v>765</v>
      </c>
      <c r="V276" s="113">
        <v>773</v>
      </c>
      <c r="W276" s="113">
        <v>754</v>
      </c>
      <c r="X276" s="113">
        <v>730</v>
      </c>
      <c r="Y276" s="113">
        <v>696</v>
      </c>
      <c r="Z276" s="113">
        <v>653</v>
      </c>
      <c r="AA276" s="113">
        <v>620</v>
      </c>
      <c r="AB276" s="113">
        <v>3</v>
      </c>
      <c r="AC276" s="113">
        <v>1</v>
      </c>
      <c r="AD276" s="113">
        <v>6</v>
      </c>
      <c r="AF276" s="113">
        <v>10</v>
      </c>
      <c r="AG276" s="113">
        <v>12</v>
      </c>
      <c r="AH276" s="113">
        <v>2021</v>
      </c>
    </row>
    <row r="277" spans="1:34" s="113" customFormat="1" hidden="1">
      <c r="A277" s="113">
        <v>20211003</v>
      </c>
      <c r="B277" s="113">
        <v>771</v>
      </c>
      <c r="C277" s="113">
        <v>465</v>
      </c>
      <c r="D277" s="113">
        <v>574</v>
      </c>
      <c r="E277" s="113">
        <v>539</v>
      </c>
      <c r="F277" s="113">
        <v>519</v>
      </c>
      <c r="G277" s="113">
        <v>505</v>
      </c>
      <c r="H277" s="113">
        <v>505</v>
      </c>
      <c r="I277" s="113">
        <v>517</v>
      </c>
      <c r="J277" s="113">
        <v>528</v>
      </c>
      <c r="K277" s="113">
        <v>500</v>
      </c>
      <c r="L277" s="113">
        <v>465</v>
      </c>
      <c r="M277" s="113">
        <v>471</v>
      </c>
      <c r="N277" s="113">
        <v>498</v>
      </c>
      <c r="O277" s="113">
        <v>494</v>
      </c>
      <c r="P277" s="113">
        <v>514</v>
      </c>
      <c r="Q277" s="113">
        <v>541</v>
      </c>
      <c r="R277" s="113">
        <v>589</v>
      </c>
      <c r="S277" s="113">
        <v>633</v>
      </c>
      <c r="T277" s="113">
        <v>701</v>
      </c>
      <c r="U277" s="113">
        <v>760</v>
      </c>
      <c r="V277" s="113">
        <v>771</v>
      </c>
      <c r="W277" s="113">
        <v>753</v>
      </c>
      <c r="X277" s="113">
        <v>732</v>
      </c>
      <c r="Y277" s="113">
        <v>701</v>
      </c>
      <c r="Z277" s="113">
        <v>659</v>
      </c>
      <c r="AA277" s="113">
        <v>620</v>
      </c>
      <c r="AB277" s="113">
        <v>3</v>
      </c>
      <c r="AC277" s="113">
        <v>3</v>
      </c>
      <c r="AD277" s="113">
        <v>7</v>
      </c>
      <c r="AE277" s="113" t="s">
        <v>139</v>
      </c>
      <c r="AF277" s="113">
        <v>10</v>
      </c>
      <c r="AG277" s="113">
        <v>13</v>
      </c>
      <c r="AH277" s="113">
        <v>2021</v>
      </c>
    </row>
    <row r="278" spans="1:34" s="113" customFormat="1">
      <c r="A278" s="113">
        <v>20211004</v>
      </c>
      <c r="B278" s="113">
        <v>806</v>
      </c>
      <c r="C278" s="113">
        <v>508</v>
      </c>
      <c r="D278" s="113">
        <v>576</v>
      </c>
      <c r="E278" s="113">
        <v>545</v>
      </c>
      <c r="F278" s="113">
        <v>524</v>
      </c>
      <c r="G278" s="113">
        <v>508</v>
      </c>
      <c r="H278" s="113">
        <v>511</v>
      </c>
      <c r="I278" s="113">
        <v>523</v>
      </c>
      <c r="J278" s="113">
        <v>546</v>
      </c>
      <c r="K278" s="113">
        <v>537</v>
      </c>
      <c r="L278" s="113">
        <v>536</v>
      </c>
      <c r="M278" s="113">
        <v>578</v>
      </c>
      <c r="N278" s="113">
        <v>618</v>
      </c>
      <c r="O278" s="113">
        <v>594</v>
      </c>
      <c r="P278" s="113">
        <v>635</v>
      </c>
      <c r="Q278" s="113">
        <v>609</v>
      </c>
      <c r="R278" s="113">
        <v>644</v>
      </c>
      <c r="S278" s="113">
        <v>683</v>
      </c>
      <c r="T278" s="113">
        <v>753</v>
      </c>
      <c r="U278" s="113">
        <v>792</v>
      </c>
      <c r="V278" s="113">
        <v>806</v>
      </c>
      <c r="W278" s="113">
        <v>784</v>
      </c>
      <c r="X278" s="113">
        <v>755</v>
      </c>
      <c r="Y278" s="113">
        <v>712</v>
      </c>
      <c r="Z278" s="113">
        <v>661</v>
      </c>
      <c r="AA278" s="113">
        <v>623</v>
      </c>
      <c r="AB278" s="113">
        <v>3</v>
      </c>
      <c r="AC278" s="113">
        <v>3</v>
      </c>
      <c r="AD278" s="113">
        <v>1</v>
      </c>
      <c r="AE278" s="113" t="s">
        <v>139</v>
      </c>
      <c r="AF278" s="113">
        <v>12</v>
      </c>
      <c r="AG278" s="113">
        <v>12</v>
      </c>
      <c r="AH278" s="113">
        <v>2021</v>
      </c>
    </row>
    <row r="279" spans="1:34" s="113" customFormat="1" hidden="1">
      <c r="A279" s="113">
        <v>20211005</v>
      </c>
      <c r="B279" s="113">
        <v>864</v>
      </c>
      <c r="C279" s="113">
        <v>511</v>
      </c>
      <c r="D279" s="113">
        <v>577</v>
      </c>
      <c r="E279" s="113">
        <v>544</v>
      </c>
      <c r="F279" s="113">
        <v>525</v>
      </c>
      <c r="G279" s="113">
        <v>511</v>
      </c>
      <c r="H279" s="113">
        <v>514</v>
      </c>
      <c r="I279" s="113">
        <v>531</v>
      </c>
      <c r="J279" s="113">
        <v>561</v>
      </c>
      <c r="K279" s="113">
        <v>577</v>
      </c>
      <c r="L279" s="113">
        <v>602</v>
      </c>
      <c r="M279" s="113">
        <v>651</v>
      </c>
      <c r="N279" s="113">
        <v>654</v>
      </c>
      <c r="O279" s="113">
        <v>674</v>
      </c>
      <c r="P279" s="113">
        <v>696</v>
      </c>
      <c r="Q279" s="113">
        <v>736</v>
      </c>
      <c r="R279" s="113">
        <v>779</v>
      </c>
      <c r="S279" s="113">
        <v>807</v>
      </c>
      <c r="T279" s="113">
        <v>841</v>
      </c>
      <c r="U279" s="113">
        <v>864</v>
      </c>
      <c r="V279" s="113">
        <v>861</v>
      </c>
      <c r="W279" s="113">
        <v>840</v>
      </c>
      <c r="X279" s="113">
        <v>808</v>
      </c>
      <c r="Y279" s="113">
        <v>754</v>
      </c>
      <c r="Z279" s="113">
        <v>699</v>
      </c>
      <c r="AA279" s="113">
        <v>657</v>
      </c>
      <c r="AB279" s="113">
        <v>3</v>
      </c>
      <c r="AC279" s="113">
        <v>0</v>
      </c>
      <c r="AD279" s="113">
        <v>2</v>
      </c>
      <c r="AF279" s="113">
        <v>11</v>
      </c>
      <c r="AG279" s="113">
        <v>12</v>
      </c>
      <c r="AH279" s="113">
        <v>2021</v>
      </c>
    </row>
    <row r="280" spans="1:34" s="113" customFormat="1">
      <c r="A280" s="113">
        <v>20211006</v>
      </c>
      <c r="B280" s="113">
        <v>832</v>
      </c>
      <c r="C280" s="113">
        <v>538</v>
      </c>
      <c r="D280" s="113">
        <v>609</v>
      </c>
      <c r="E280" s="113">
        <v>574</v>
      </c>
      <c r="F280" s="113">
        <v>551</v>
      </c>
      <c r="G280" s="113">
        <v>538</v>
      </c>
      <c r="H280" s="113">
        <v>540</v>
      </c>
      <c r="I280" s="113">
        <v>556</v>
      </c>
      <c r="J280" s="113">
        <v>585</v>
      </c>
      <c r="K280" s="113">
        <v>599</v>
      </c>
      <c r="L280" s="113">
        <v>614</v>
      </c>
      <c r="M280" s="113">
        <v>652</v>
      </c>
      <c r="N280" s="113">
        <v>659</v>
      </c>
      <c r="O280" s="113">
        <v>700</v>
      </c>
      <c r="P280" s="113">
        <v>722</v>
      </c>
      <c r="Q280" s="113">
        <v>736</v>
      </c>
      <c r="R280" s="113">
        <v>756</v>
      </c>
      <c r="S280" s="113">
        <v>794</v>
      </c>
      <c r="T280" s="113">
        <v>822</v>
      </c>
      <c r="U280" s="113">
        <v>832</v>
      </c>
      <c r="V280" s="113">
        <v>826</v>
      </c>
      <c r="W280" s="113">
        <v>808</v>
      </c>
      <c r="X280" s="113">
        <v>781</v>
      </c>
      <c r="Y280" s="113">
        <v>738</v>
      </c>
      <c r="Z280" s="113">
        <v>689</v>
      </c>
      <c r="AA280" s="113">
        <v>652</v>
      </c>
      <c r="AB280" s="113">
        <v>3</v>
      </c>
      <c r="AC280" s="113">
        <v>0</v>
      </c>
      <c r="AD280" s="113">
        <v>3</v>
      </c>
      <c r="AF280" s="113">
        <v>12</v>
      </c>
      <c r="AG280" s="113">
        <v>11</v>
      </c>
      <c r="AH280" s="113">
        <v>2021</v>
      </c>
    </row>
    <row r="281" spans="1:34" s="113" customFormat="1" hidden="1">
      <c r="A281" s="113">
        <v>20211007</v>
      </c>
      <c r="B281" s="113">
        <v>840</v>
      </c>
      <c r="C281" s="113">
        <v>535</v>
      </c>
      <c r="D281" s="113">
        <v>601</v>
      </c>
      <c r="E281" s="113">
        <v>568</v>
      </c>
      <c r="F281" s="113">
        <v>546</v>
      </c>
      <c r="G281" s="113">
        <v>535</v>
      </c>
      <c r="H281" s="113">
        <v>537</v>
      </c>
      <c r="I281" s="113">
        <v>554</v>
      </c>
      <c r="J281" s="113">
        <v>581</v>
      </c>
      <c r="K281" s="113">
        <v>587</v>
      </c>
      <c r="L281" s="113">
        <v>598</v>
      </c>
      <c r="M281" s="113">
        <v>636</v>
      </c>
      <c r="N281" s="113">
        <v>664</v>
      </c>
      <c r="O281" s="113">
        <v>670</v>
      </c>
      <c r="P281" s="113">
        <v>677</v>
      </c>
      <c r="Q281" s="113">
        <v>705</v>
      </c>
      <c r="R281" s="113">
        <v>749</v>
      </c>
      <c r="S281" s="113">
        <v>788</v>
      </c>
      <c r="T281" s="113">
        <v>811</v>
      </c>
      <c r="U281" s="113">
        <v>840</v>
      </c>
      <c r="V281" s="113">
        <v>838</v>
      </c>
      <c r="W281" s="113">
        <v>812</v>
      </c>
      <c r="X281" s="113">
        <v>784</v>
      </c>
      <c r="Y281" s="113">
        <v>738</v>
      </c>
      <c r="Z281" s="113">
        <v>686</v>
      </c>
      <c r="AA281" s="113">
        <v>651</v>
      </c>
      <c r="AB281" s="113">
        <v>3</v>
      </c>
      <c r="AC281" s="113">
        <v>0</v>
      </c>
      <c r="AD281" s="113">
        <v>4</v>
      </c>
      <c r="AF281" s="113">
        <v>11</v>
      </c>
      <c r="AG281" s="113">
        <v>12</v>
      </c>
      <c r="AH281" s="113">
        <v>2021</v>
      </c>
    </row>
    <row r="282" spans="1:34" s="113" customFormat="1">
      <c r="A282" s="113">
        <v>20211008</v>
      </c>
      <c r="B282" s="113">
        <v>828</v>
      </c>
      <c r="C282" s="113">
        <v>538</v>
      </c>
      <c r="D282" s="113">
        <v>602</v>
      </c>
      <c r="E282" s="113">
        <v>568</v>
      </c>
      <c r="F282" s="113">
        <v>549</v>
      </c>
      <c r="G282" s="113">
        <v>538</v>
      </c>
      <c r="H282" s="113">
        <v>538</v>
      </c>
      <c r="I282" s="113">
        <v>553</v>
      </c>
      <c r="J282" s="113">
        <v>582</v>
      </c>
      <c r="K282" s="113">
        <v>596</v>
      </c>
      <c r="L282" s="113">
        <v>621</v>
      </c>
      <c r="M282" s="113">
        <v>651</v>
      </c>
      <c r="N282" s="113">
        <v>707</v>
      </c>
      <c r="O282" s="113">
        <v>737</v>
      </c>
      <c r="P282" s="113">
        <v>712</v>
      </c>
      <c r="Q282" s="113">
        <v>733</v>
      </c>
      <c r="R282" s="113">
        <v>742</v>
      </c>
      <c r="S282" s="113">
        <v>766</v>
      </c>
      <c r="T282" s="113">
        <v>795</v>
      </c>
      <c r="U282" s="113">
        <v>828</v>
      </c>
      <c r="V282" s="113">
        <v>823</v>
      </c>
      <c r="W282" s="113">
        <v>799</v>
      </c>
      <c r="X282" s="113">
        <v>774</v>
      </c>
      <c r="Y282" s="113">
        <v>737</v>
      </c>
      <c r="Z282" s="113">
        <v>691</v>
      </c>
      <c r="AA282" s="113">
        <v>659</v>
      </c>
      <c r="AB282" s="113">
        <v>3</v>
      </c>
      <c r="AC282" s="113">
        <v>0</v>
      </c>
      <c r="AD282" s="113">
        <v>5</v>
      </c>
      <c r="AF282" s="113">
        <v>12</v>
      </c>
      <c r="AG282" s="113">
        <v>9</v>
      </c>
      <c r="AH282" s="113">
        <v>2021</v>
      </c>
    </row>
    <row r="283" spans="1:34" s="113" customFormat="1" hidden="1">
      <c r="A283" s="113">
        <v>20211009</v>
      </c>
      <c r="B283" s="113">
        <v>801</v>
      </c>
      <c r="C283" s="113">
        <v>543</v>
      </c>
      <c r="D283" s="113">
        <v>611</v>
      </c>
      <c r="E283" s="113">
        <v>575</v>
      </c>
      <c r="F283" s="113">
        <v>554</v>
      </c>
      <c r="G283" s="113">
        <v>543</v>
      </c>
      <c r="H283" s="113">
        <v>544</v>
      </c>
      <c r="I283" s="113">
        <v>558</v>
      </c>
      <c r="J283" s="113">
        <v>576</v>
      </c>
      <c r="K283" s="113">
        <v>610</v>
      </c>
      <c r="L283" s="113">
        <v>648</v>
      </c>
      <c r="M283" s="113">
        <v>689</v>
      </c>
      <c r="N283" s="113">
        <v>695</v>
      </c>
      <c r="O283" s="113">
        <v>705</v>
      </c>
      <c r="P283" s="113">
        <v>681</v>
      </c>
      <c r="Q283" s="113">
        <v>654</v>
      </c>
      <c r="R283" s="113">
        <v>700</v>
      </c>
      <c r="S283" s="113">
        <v>717</v>
      </c>
      <c r="T283" s="113">
        <v>748</v>
      </c>
      <c r="U283" s="113">
        <v>786</v>
      </c>
      <c r="V283" s="113">
        <v>801</v>
      </c>
      <c r="W283" s="113">
        <v>786</v>
      </c>
      <c r="X283" s="113">
        <v>764</v>
      </c>
      <c r="Y283" s="113">
        <v>729</v>
      </c>
      <c r="Z283" s="113">
        <v>683</v>
      </c>
      <c r="AA283" s="113">
        <v>648</v>
      </c>
      <c r="AB283" s="113">
        <v>3</v>
      </c>
      <c r="AC283" s="113">
        <v>3</v>
      </c>
      <c r="AD283" s="113">
        <v>6</v>
      </c>
      <c r="AE283" s="113" t="s">
        <v>140</v>
      </c>
      <c r="AF283" s="113">
        <v>13</v>
      </c>
      <c r="AG283" s="113">
        <v>3</v>
      </c>
      <c r="AH283" s="113">
        <v>2021</v>
      </c>
    </row>
    <row r="284" spans="1:34" s="113" customFormat="1">
      <c r="A284" s="113">
        <v>20211010</v>
      </c>
      <c r="B284" s="113">
        <v>815</v>
      </c>
      <c r="C284" s="113">
        <v>531</v>
      </c>
      <c r="D284" s="113">
        <v>601</v>
      </c>
      <c r="E284" s="113">
        <v>567</v>
      </c>
      <c r="F284" s="113">
        <v>544</v>
      </c>
      <c r="G284" s="113">
        <v>531</v>
      </c>
      <c r="H284" s="113">
        <v>531</v>
      </c>
      <c r="I284" s="113">
        <v>544</v>
      </c>
      <c r="J284" s="113">
        <v>559</v>
      </c>
      <c r="K284" s="113">
        <v>566</v>
      </c>
      <c r="L284" s="113">
        <v>579</v>
      </c>
      <c r="M284" s="113">
        <v>616</v>
      </c>
      <c r="N284" s="113">
        <v>611</v>
      </c>
      <c r="O284" s="113">
        <v>643</v>
      </c>
      <c r="P284" s="113">
        <v>638</v>
      </c>
      <c r="Q284" s="113">
        <v>628</v>
      </c>
      <c r="R284" s="113">
        <v>671</v>
      </c>
      <c r="S284" s="113">
        <v>715</v>
      </c>
      <c r="T284" s="113">
        <v>748</v>
      </c>
      <c r="U284" s="113">
        <v>794</v>
      </c>
      <c r="V284" s="113">
        <v>815</v>
      </c>
      <c r="W284" s="113">
        <v>802</v>
      </c>
      <c r="X284" s="113">
        <v>781</v>
      </c>
      <c r="Y284" s="113">
        <v>746</v>
      </c>
      <c r="Z284" s="113">
        <v>701</v>
      </c>
      <c r="AA284" s="113">
        <v>665</v>
      </c>
      <c r="AB284" s="113">
        <v>3</v>
      </c>
      <c r="AC284" s="113">
        <v>2</v>
      </c>
      <c r="AD284" s="113">
        <v>7</v>
      </c>
      <c r="AF284" s="113">
        <v>12</v>
      </c>
      <c r="AG284" s="113">
        <v>7</v>
      </c>
      <c r="AH284" s="113">
        <v>2021</v>
      </c>
    </row>
    <row r="285" spans="1:34" s="113" customFormat="1" hidden="1">
      <c r="A285" s="113">
        <v>20211011</v>
      </c>
      <c r="B285" s="113">
        <v>763</v>
      </c>
      <c r="C285" s="113">
        <v>537</v>
      </c>
      <c r="D285" s="113">
        <v>613</v>
      </c>
      <c r="E285" s="113">
        <v>574</v>
      </c>
      <c r="F285" s="113">
        <v>554</v>
      </c>
      <c r="G285" s="113">
        <v>540</v>
      </c>
      <c r="H285" s="113">
        <v>537</v>
      </c>
      <c r="I285" s="113">
        <v>549</v>
      </c>
      <c r="J285" s="113">
        <v>564</v>
      </c>
      <c r="K285" s="113">
        <v>577</v>
      </c>
      <c r="L285" s="113">
        <v>590</v>
      </c>
      <c r="M285" s="113">
        <v>595</v>
      </c>
      <c r="N285" s="113">
        <v>599</v>
      </c>
      <c r="O285" s="113">
        <v>572</v>
      </c>
      <c r="P285" s="113">
        <v>638</v>
      </c>
      <c r="Q285" s="113">
        <v>669</v>
      </c>
      <c r="R285" s="113">
        <v>682</v>
      </c>
      <c r="S285" s="113">
        <v>699</v>
      </c>
      <c r="T285" s="113">
        <v>725</v>
      </c>
      <c r="U285" s="113">
        <v>742</v>
      </c>
      <c r="V285" s="113">
        <v>763</v>
      </c>
      <c r="W285" s="113">
        <v>746</v>
      </c>
      <c r="X285" s="113">
        <v>727</v>
      </c>
      <c r="Y285" s="113">
        <v>696</v>
      </c>
      <c r="Z285" s="113">
        <v>657</v>
      </c>
      <c r="AA285" s="113">
        <v>624</v>
      </c>
      <c r="AB285" s="113">
        <v>3</v>
      </c>
      <c r="AC285" s="113">
        <v>3</v>
      </c>
      <c r="AD285" s="113">
        <v>1</v>
      </c>
      <c r="AE285" s="113" t="s">
        <v>140</v>
      </c>
      <c r="AF285" s="113">
        <v>11</v>
      </c>
      <c r="AG285" s="113">
        <v>3</v>
      </c>
      <c r="AH285" s="113">
        <v>2021</v>
      </c>
    </row>
    <row r="286" spans="1:34" s="113" customFormat="1" hidden="1">
      <c r="A286" s="113">
        <v>20211012</v>
      </c>
      <c r="B286" s="113">
        <v>784</v>
      </c>
      <c r="C286" s="113">
        <v>523</v>
      </c>
      <c r="D286" s="113">
        <v>580</v>
      </c>
      <c r="E286" s="113">
        <v>553</v>
      </c>
      <c r="F286" s="113">
        <v>534</v>
      </c>
      <c r="G286" s="113">
        <v>523</v>
      </c>
      <c r="H286" s="113">
        <v>525</v>
      </c>
      <c r="I286" s="113">
        <v>544</v>
      </c>
      <c r="J286" s="113">
        <v>577</v>
      </c>
      <c r="K286" s="113">
        <v>616</v>
      </c>
      <c r="L286" s="113">
        <v>650</v>
      </c>
      <c r="M286" s="113">
        <v>679</v>
      </c>
      <c r="N286" s="113">
        <v>722</v>
      </c>
      <c r="O286" s="113">
        <v>711</v>
      </c>
      <c r="P286" s="113">
        <v>714</v>
      </c>
      <c r="Q286" s="113">
        <v>743</v>
      </c>
      <c r="R286" s="113">
        <v>722</v>
      </c>
      <c r="S286" s="113">
        <v>741</v>
      </c>
      <c r="T286" s="113">
        <v>772</v>
      </c>
      <c r="U286" s="113">
        <v>782</v>
      </c>
      <c r="V286" s="113">
        <v>784</v>
      </c>
      <c r="W286" s="113">
        <v>768</v>
      </c>
      <c r="X286" s="113">
        <v>738</v>
      </c>
      <c r="Y286" s="113">
        <v>703</v>
      </c>
      <c r="Z286" s="113">
        <v>663</v>
      </c>
      <c r="AA286" s="113">
        <v>635</v>
      </c>
      <c r="AB286" s="113">
        <v>3</v>
      </c>
      <c r="AC286" s="113">
        <v>0</v>
      </c>
      <c r="AD286" s="113">
        <v>2</v>
      </c>
      <c r="AF286" s="113">
        <v>11</v>
      </c>
      <c r="AG286" s="113">
        <v>2</v>
      </c>
      <c r="AH286" s="113">
        <v>2021</v>
      </c>
    </row>
    <row r="287" spans="1:34" s="113" customFormat="1" hidden="1">
      <c r="A287" s="113">
        <v>20211013</v>
      </c>
      <c r="B287" s="113">
        <v>785</v>
      </c>
      <c r="C287" s="113">
        <v>523</v>
      </c>
      <c r="D287" s="113">
        <v>590</v>
      </c>
      <c r="E287" s="113">
        <v>554</v>
      </c>
      <c r="F287" s="113">
        <v>532</v>
      </c>
      <c r="G287" s="113">
        <v>523</v>
      </c>
      <c r="H287" s="113">
        <v>524</v>
      </c>
      <c r="I287" s="113">
        <v>541</v>
      </c>
      <c r="J287" s="113">
        <v>574</v>
      </c>
      <c r="K287" s="113">
        <v>629</v>
      </c>
      <c r="L287" s="113">
        <v>681</v>
      </c>
      <c r="M287" s="113">
        <v>711</v>
      </c>
      <c r="N287" s="113">
        <v>708</v>
      </c>
      <c r="O287" s="113">
        <v>713</v>
      </c>
      <c r="P287" s="113">
        <v>734</v>
      </c>
      <c r="Q287" s="113">
        <v>730</v>
      </c>
      <c r="R287" s="113">
        <v>702</v>
      </c>
      <c r="S287" s="113">
        <v>739</v>
      </c>
      <c r="T287" s="113">
        <v>762</v>
      </c>
      <c r="U287" s="113">
        <v>778</v>
      </c>
      <c r="V287" s="113">
        <v>785</v>
      </c>
      <c r="W287" s="113">
        <v>770</v>
      </c>
      <c r="X287" s="113">
        <v>744</v>
      </c>
      <c r="Y287" s="113">
        <v>709</v>
      </c>
      <c r="Z287" s="113">
        <v>666</v>
      </c>
      <c r="AA287" s="113">
        <v>638</v>
      </c>
      <c r="AB287" s="113">
        <v>3</v>
      </c>
      <c r="AC287" s="113">
        <v>0</v>
      </c>
      <c r="AD287" s="113">
        <v>3</v>
      </c>
      <c r="AF287" s="113">
        <v>11</v>
      </c>
      <c r="AG287" s="113">
        <v>2</v>
      </c>
      <c r="AH287" s="113">
        <v>2021</v>
      </c>
    </row>
    <row r="288" spans="1:34" s="113" customFormat="1">
      <c r="A288" s="113">
        <v>20211014</v>
      </c>
      <c r="B288" s="113">
        <v>816</v>
      </c>
      <c r="C288" s="113">
        <v>529</v>
      </c>
      <c r="D288" s="113">
        <v>593</v>
      </c>
      <c r="E288" s="113">
        <v>561</v>
      </c>
      <c r="F288" s="113">
        <v>541</v>
      </c>
      <c r="G288" s="113">
        <v>529</v>
      </c>
      <c r="H288" s="113">
        <v>530</v>
      </c>
      <c r="I288" s="113">
        <v>545</v>
      </c>
      <c r="J288" s="113">
        <v>580</v>
      </c>
      <c r="K288" s="113">
        <v>626</v>
      </c>
      <c r="L288" s="113">
        <v>643</v>
      </c>
      <c r="M288" s="113">
        <v>651</v>
      </c>
      <c r="N288" s="113">
        <v>682</v>
      </c>
      <c r="O288" s="113">
        <v>662</v>
      </c>
      <c r="P288" s="113">
        <v>691</v>
      </c>
      <c r="Q288" s="113">
        <v>739</v>
      </c>
      <c r="R288" s="113">
        <v>716</v>
      </c>
      <c r="S288" s="113">
        <v>703</v>
      </c>
      <c r="T288" s="113">
        <v>779</v>
      </c>
      <c r="U288" s="113">
        <v>816</v>
      </c>
      <c r="V288" s="113">
        <v>812</v>
      </c>
      <c r="W288" s="113">
        <v>788</v>
      </c>
      <c r="X288" s="113">
        <v>764</v>
      </c>
      <c r="Y288" s="113">
        <v>723</v>
      </c>
      <c r="Z288" s="113">
        <v>676</v>
      </c>
      <c r="AA288" s="113">
        <v>640</v>
      </c>
      <c r="AB288" s="113">
        <v>3</v>
      </c>
      <c r="AC288" s="113">
        <v>0</v>
      </c>
      <c r="AD288" s="113">
        <v>4</v>
      </c>
      <c r="AF288" s="113">
        <v>12</v>
      </c>
      <c r="AG288" s="113">
        <v>9</v>
      </c>
      <c r="AH288" s="113">
        <v>2021</v>
      </c>
    </row>
    <row r="289" spans="1:34" s="113" customFormat="1" hidden="1">
      <c r="A289" s="113">
        <v>20211015</v>
      </c>
      <c r="B289" s="113">
        <v>776</v>
      </c>
      <c r="C289" s="113">
        <v>527</v>
      </c>
      <c r="D289" s="113">
        <v>591</v>
      </c>
      <c r="E289" s="113">
        <v>556</v>
      </c>
      <c r="F289" s="113">
        <v>537</v>
      </c>
      <c r="G289" s="113">
        <v>527</v>
      </c>
      <c r="H289" s="113">
        <v>529</v>
      </c>
      <c r="I289" s="113">
        <v>544</v>
      </c>
      <c r="J289" s="113">
        <v>572</v>
      </c>
      <c r="K289" s="113">
        <v>585</v>
      </c>
      <c r="L289" s="113">
        <v>578</v>
      </c>
      <c r="M289" s="113">
        <v>588</v>
      </c>
      <c r="N289" s="113">
        <v>596</v>
      </c>
      <c r="O289" s="113">
        <v>609</v>
      </c>
      <c r="P289" s="113">
        <v>607</v>
      </c>
      <c r="Q289" s="113">
        <v>655</v>
      </c>
      <c r="R289" s="113">
        <v>714</v>
      </c>
      <c r="S289" s="113">
        <v>743</v>
      </c>
      <c r="T289" s="113">
        <v>760</v>
      </c>
      <c r="U289" s="113">
        <v>769</v>
      </c>
      <c r="V289" s="113">
        <v>776</v>
      </c>
      <c r="W289" s="113">
        <v>760</v>
      </c>
      <c r="X289" s="113">
        <v>736</v>
      </c>
      <c r="Y289" s="113">
        <v>700</v>
      </c>
      <c r="Z289" s="113">
        <v>658</v>
      </c>
      <c r="AA289" s="113">
        <v>625</v>
      </c>
      <c r="AB289" s="113">
        <v>3</v>
      </c>
      <c r="AC289" s="113">
        <v>0</v>
      </c>
      <c r="AD289" s="113">
        <v>5</v>
      </c>
      <c r="AF289" s="113">
        <v>11</v>
      </c>
      <c r="AG289" s="113">
        <v>10</v>
      </c>
      <c r="AH289" s="113">
        <v>2021</v>
      </c>
    </row>
    <row r="290" spans="1:34" s="113" customFormat="1" hidden="1">
      <c r="A290" s="113">
        <v>20211016</v>
      </c>
      <c r="B290" s="113">
        <v>695</v>
      </c>
      <c r="C290" s="113">
        <v>514</v>
      </c>
      <c r="D290" s="113">
        <v>579</v>
      </c>
      <c r="E290" s="113">
        <v>547</v>
      </c>
      <c r="F290" s="113">
        <v>525</v>
      </c>
      <c r="G290" s="113">
        <v>514</v>
      </c>
      <c r="H290" s="113">
        <v>515</v>
      </c>
      <c r="I290" s="113">
        <v>528</v>
      </c>
      <c r="J290" s="113">
        <v>546</v>
      </c>
      <c r="K290" s="113">
        <v>575</v>
      </c>
      <c r="L290" s="113">
        <v>617</v>
      </c>
      <c r="M290" s="113">
        <v>629</v>
      </c>
      <c r="N290" s="113">
        <v>626</v>
      </c>
      <c r="O290" s="113">
        <v>632</v>
      </c>
      <c r="P290" s="113">
        <v>624</v>
      </c>
      <c r="Q290" s="113">
        <v>635</v>
      </c>
      <c r="R290" s="113">
        <v>646</v>
      </c>
      <c r="S290" s="113">
        <v>641</v>
      </c>
      <c r="T290" s="113">
        <v>657</v>
      </c>
      <c r="U290" s="113">
        <v>680</v>
      </c>
      <c r="V290" s="113">
        <v>695</v>
      </c>
      <c r="W290" s="113">
        <v>683</v>
      </c>
      <c r="X290" s="113">
        <v>666</v>
      </c>
      <c r="Y290" s="113">
        <v>641</v>
      </c>
      <c r="Z290" s="113">
        <v>615</v>
      </c>
      <c r="AA290" s="113">
        <v>595</v>
      </c>
      <c r="AB290" s="113">
        <v>3</v>
      </c>
      <c r="AC290" s="113">
        <v>1</v>
      </c>
      <c r="AD290" s="113">
        <v>6</v>
      </c>
      <c r="AF290" s="113">
        <v>7</v>
      </c>
      <c r="AG290" s="113">
        <v>2</v>
      </c>
      <c r="AH290" s="113">
        <v>2021</v>
      </c>
    </row>
    <row r="291" spans="1:34" s="113" customFormat="1" hidden="1">
      <c r="A291" s="113">
        <v>20211017</v>
      </c>
      <c r="B291" s="113">
        <v>682</v>
      </c>
      <c r="C291" s="113">
        <v>387</v>
      </c>
      <c r="D291" s="113">
        <v>556</v>
      </c>
      <c r="E291" s="113">
        <v>524</v>
      </c>
      <c r="F291" s="113">
        <v>507</v>
      </c>
      <c r="G291" s="113">
        <v>496</v>
      </c>
      <c r="H291" s="113">
        <v>500</v>
      </c>
      <c r="I291" s="113">
        <v>512</v>
      </c>
      <c r="J291" s="113">
        <v>527</v>
      </c>
      <c r="K291" s="113">
        <v>502</v>
      </c>
      <c r="L291" s="113">
        <v>441</v>
      </c>
      <c r="M291" s="113">
        <v>397</v>
      </c>
      <c r="N291" s="113">
        <v>387</v>
      </c>
      <c r="O291" s="113">
        <v>387</v>
      </c>
      <c r="P291" s="113">
        <v>391</v>
      </c>
      <c r="Q291" s="113">
        <v>397</v>
      </c>
      <c r="R291" s="113">
        <v>436</v>
      </c>
      <c r="S291" s="113">
        <v>504</v>
      </c>
      <c r="T291" s="113">
        <v>591</v>
      </c>
      <c r="U291" s="113">
        <v>664</v>
      </c>
      <c r="V291" s="113">
        <v>682</v>
      </c>
      <c r="W291" s="113">
        <v>669</v>
      </c>
      <c r="X291" s="113">
        <v>661</v>
      </c>
      <c r="Y291" s="113">
        <v>642</v>
      </c>
      <c r="Z291" s="113">
        <v>614</v>
      </c>
      <c r="AA291" s="113">
        <v>589</v>
      </c>
      <c r="AB291" s="113">
        <v>3</v>
      </c>
      <c r="AC291" s="113">
        <v>2</v>
      </c>
      <c r="AD291" s="113">
        <v>7</v>
      </c>
      <c r="AF291" s="113">
        <v>5</v>
      </c>
      <c r="AG291" s="113">
        <v>12</v>
      </c>
      <c r="AH291" s="113">
        <v>2021</v>
      </c>
    </row>
    <row r="292" spans="1:34" s="113" customFormat="1" hidden="1">
      <c r="A292" s="113">
        <v>20211018</v>
      </c>
      <c r="B292" s="113">
        <v>713</v>
      </c>
      <c r="C292" s="113">
        <v>442</v>
      </c>
      <c r="D292" s="113">
        <v>549</v>
      </c>
      <c r="E292" s="113">
        <v>520</v>
      </c>
      <c r="F292" s="113">
        <v>501</v>
      </c>
      <c r="G292" s="113">
        <v>492</v>
      </c>
      <c r="H292" s="113">
        <v>496</v>
      </c>
      <c r="I292" s="113">
        <v>514</v>
      </c>
      <c r="J292" s="113">
        <v>546</v>
      </c>
      <c r="K292" s="113">
        <v>539</v>
      </c>
      <c r="L292" s="113">
        <v>518</v>
      </c>
      <c r="M292" s="113">
        <v>467</v>
      </c>
      <c r="N292" s="113">
        <v>504</v>
      </c>
      <c r="O292" s="113">
        <v>442</v>
      </c>
      <c r="P292" s="113">
        <v>449</v>
      </c>
      <c r="Q292" s="113">
        <v>488</v>
      </c>
      <c r="R292" s="113">
        <v>563</v>
      </c>
      <c r="S292" s="113">
        <v>615</v>
      </c>
      <c r="T292" s="113">
        <v>677</v>
      </c>
      <c r="U292" s="113">
        <v>701</v>
      </c>
      <c r="V292" s="113">
        <v>713</v>
      </c>
      <c r="W292" s="113">
        <v>703</v>
      </c>
      <c r="X292" s="113">
        <v>688</v>
      </c>
      <c r="Y292" s="113">
        <v>666</v>
      </c>
      <c r="Z292" s="113">
        <v>636</v>
      </c>
      <c r="AA292" s="113">
        <v>608</v>
      </c>
      <c r="AB292" s="113">
        <v>3</v>
      </c>
      <c r="AC292" s="113">
        <v>0</v>
      </c>
      <c r="AD292" s="113">
        <v>1</v>
      </c>
      <c r="AF292" s="113">
        <v>4</v>
      </c>
      <c r="AG292" s="113">
        <v>11</v>
      </c>
      <c r="AH292" s="113">
        <v>2021</v>
      </c>
    </row>
    <row r="293" spans="1:34" s="113" customFormat="1" hidden="1">
      <c r="A293" s="113">
        <v>20211019</v>
      </c>
      <c r="B293" s="113">
        <v>729</v>
      </c>
      <c r="C293" s="113">
        <v>466</v>
      </c>
      <c r="D293" s="113">
        <v>565</v>
      </c>
      <c r="E293" s="113">
        <v>531</v>
      </c>
      <c r="F293" s="113">
        <v>516</v>
      </c>
      <c r="G293" s="113">
        <v>508</v>
      </c>
      <c r="H293" s="113">
        <v>512</v>
      </c>
      <c r="I293" s="113">
        <v>529</v>
      </c>
      <c r="J293" s="113">
        <v>557</v>
      </c>
      <c r="K293" s="113">
        <v>560</v>
      </c>
      <c r="L293" s="113">
        <v>593</v>
      </c>
      <c r="M293" s="113">
        <v>622</v>
      </c>
      <c r="N293" s="113">
        <v>466</v>
      </c>
      <c r="O293" s="113">
        <v>487</v>
      </c>
      <c r="P293" s="113">
        <v>498</v>
      </c>
      <c r="Q293" s="113">
        <v>531</v>
      </c>
      <c r="R293" s="113">
        <v>564</v>
      </c>
      <c r="S293" s="113">
        <v>672</v>
      </c>
      <c r="T293" s="113">
        <v>680</v>
      </c>
      <c r="U293" s="113">
        <v>717</v>
      </c>
      <c r="V293" s="113">
        <v>729</v>
      </c>
      <c r="W293" s="113">
        <v>713</v>
      </c>
      <c r="X293" s="113">
        <v>696</v>
      </c>
      <c r="Y293" s="113">
        <v>672</v>
      </c>
      <c r="Z293" s="113">
        <v>640</v>
      </c>
      <c r="AA293" s="113">
        <v>615</v>
      </c>
      <c r="AB293" s="113">
        <v>3</v>
      </c>
      <c r="AC293" s="113">
        <v>0</v>
      </c>
      <c r="AD293" s="113">
        <v>2</v>
      </c>
      <c r="AF293" s="113">
        <v>6</v>
      </c>
      <c r="AG293" s="113">
        <v>7</v>
      </c>
      <c r="AH293" s="113">
        <v>2021</v>
      </c>
    </row>
    <row r="294" spans="1:34" s="113" customFormat="1" hidden="1">
      <c r="A294" s="113">
        <v>20211020</v>
      </c>
      <c r="B294" s="113">
        <v>732</v>
      </c>
      <c r="C294" s="113">
        <v>513</v>
      </c>
      <c r="D294" s="113">
        <v>569</v>
      </c>
      <c r="E294" s="113">
        <v>537</v>
      </c>
      <c r="F294" s="113">
        <v>521</v>
      </c>
      <c r="G294" s="113">
        <v>513</v>
      </c>
      <c r="H294" s="113">
        <v>514</v>
      </c>
      <c r="I294" s="113">
        <v>533</v>
      </c>
      <c r="J294" s="113">
        <v>561</v>
      </c>
      <c r="K294" s="113">
        <v>587</v>
      </c>
      <c r="L294" s="113">
        <v>587</v>
      </c>
      <c r="M294" s="113">
        <v>597</v>
      </c>
      <c r="N294" s="113">
        <v>626</v>
      </c>
      <c r="O294" s="113">
        <v>579</v>
      </c>
      <c r="P294" s="113">
        <v>596</v>
      </c>
      <c r="Q294" s="113">
        <v>659</v>
      </c>
      <c r="R294" s="113">
        <v>680</v>
      </c>
      <c r="S294" s="113">
        <v>679</v>
      </c>
      <c r="T294" s="113">
        <v>689</v>
      </c>
      <c r="U294" s="113">
        <v>713</v>
      </c>
      <c r="V294" s="113">
        <v>732</v>
      </c>
      <c r="W294" s="113">
        <v>718</v>
      </c>
      <c r="X294" s="113">
        <v>702</v>
      </c>
      <c r="Y294" s="113">
        <v>677</v>
      </c>
      <c r="Z294" s="113">
        <v>648</v>
      </c>
      <c r="AA294" s="113">
        <v>628</v>
      </c>
      <c r="AB294" s="113">
        <v>3</v>
      </c>
      <c r="AC294" s="113">
        <v>0</v>
      </c>
      <c r="AD294" s="113">
        <v>3</v>
      </c>
      <c r="AF294" s="113">
        <v>7</v>
      </c>
      <c r="AG294" s="113">
        <v>3</v>
      </c>
      <c r="AH294" s="113">
        <v>2021</v>
      </c>
    </row>
    <row r="295" spans="1:34" s="113" customFormat="1" hidden="1">
      <c r="A295" s="113">
        <v>20211021</v>
      </c>
      <c r="B295" s="113">
        <v>732</v>
      </c>
      <c r="C295" s="113">
        <v>494</v>
      </c>
      <c r="D295" s="113">
        <v>582</v>
      </c>
      <c r="E295" s="113">
        <v>549</v>
      </c>
      <c r="F295" s="113">
        <v>528</v>
      </c>
      <c r="G295" s="113">
        <v>520</v>
      </c>
      <c r="H295" s="113">
        <v>523</v>
      </c>
      <c r="I295" s="113">
        <v>539</v>
      </c>
      <c r="J295" s="113">
        <v>569</v>
      </c>
      <c r="K295" s="113">
        <v>599</v>
      </c>
      <c r="L295" s="113">
        <v>609</v>
      </c>
      <c r="M295" s="113">
        <v>501</v>
      </c>
      <c r="N295" s="113">
        <v>517</v>
      </c>
      <c r="O295" s="113">
        <v>517</v>
      </c>
      <c r="P295" s="113">
        <v>494</v>
      </c>
      <c r="Q295" s="113">
        <v>519</v>
      </c>
      <c r="R295" s="113">
        <v>544</v>
      </c>
      <c r="S295" s="113">
        <v>621</v>
      </c>
      <c r="T295" s="113">
        <v>665</v>
      </c>
      <c r="U295" s="113">
        <v>713</v>
      </c>
      <c r="V295" s="113">
        <v>732</v>
      </c>
      <c r="W295" s="113">
        <v>717</v>
      </c>
      <c r="X295" s="113">
        <v>704</v>
      </c>
      <c r="Y295" s="113">
        <v>682</v>
      </c>
      <c r="Z295" s="113">
        <v>653</v>
      </c>
      <c r="AA295" s="113">
        <v>630</v>
      </c>
      <c r="AB295" s="113">
        <v>3</v>
      </c>
      <c r="AC295" s="113">
        <v>0</v>
      </c>
      <c r="AD295" s="113">
        <v>4</v>
      </c>
      <c r="AF295" s="113">
        <v>7</v>
      </c>
      <c r="AG295" s="113">
        <v>7</v>
      </c>
      <c r="AH295" s="113">
        <v>2021</v>
      </c>
    </row>
    <row r="296" spans="1:34" s="113" customFormat="1" hidden="1">
      <c r="A296" s="113">
        <v>20211022</v>
      </c>
      <c r="B296" s="113">
        <v>734</v>
      </c>
      <c r="C296" s="113">
        <v>464</v>
      </c>
      <c r="D296" s="113">
        <v>585</v>
      </c>
      <c r="E296" s="113">
        <v>552</v>
      </c>
      <c r="F296" s="113">
        <v>531</v>
      </c>
      <c r="G296" s="113">
        <v>522</v>
      </c>
      <c r="H296" s="113">
        <v>526</v>
      </c>
      <c r="I296" s="113">
        <v>542</v>
      </c>
      <c r="J296" s="113">
        <v>572</v>
      </c>
      <c r="K296" s="113">
        <v>575</v>
      </c>
      <c r="L296" s="113">
        <v>548</v>
      </c>
      <c r="M296" s="113">
        <v>544</v>
      </c>
      <c r="N296" s="113">
        <v>577</v>
      </c>
      <c r="O296" s="113">
        <v>504</v>
      </c>
      <c r="P296" s="113">
        <v>464</v>
      </c>
      <c r="Q296" s="113">
        <v>510</v>
      </c>
      <c r="R296" s="113">
        <v>609</v>
      </c>
      <c r="S296" s="113">
        <v>630</v>
      </c>
      <c r="T296" s="113">
        <v>662</v>
      </c>
      <c r="U296" s="113">
        <v>719</v>
      </c>
      <c r="V296" s="113">
        <v>734</v>
      </c>
      <c r="W296" s="113">
        <v>715</v>
      </c>
      <c r="X296" s="113">
        <v>700</v>
      </c>
      <c r="Y296" s="113">
        <v>680</v>
      </c>
      <c r="Z296" s="113">
        <v>654</v>
      </c>
      <c r="AA296" s="113">
        <v>633</v>
      </c>
      <c r="AB296" s="113">
        <v>3</v>
      </c>
      <c r="AC296" s="113">
        <v>0</v>
      </c>
      <c r="AD296" s="113">
        <v>5</v>
      </c>
      <c r="AF296" s="113">
        <v>7</v>
      </c>
      <c r="AG296" s="113">
        <v>8</v>
      </c>
      <c r="AH296" s="113">
        <v>2021</v>
      </c>
    </row>
    <row r="297" spans="1:34" s="113" customFormat="1" hidden="1">
      <c r="A297" s="113">
        <v>20211023</v>
      </c>
      <c r="B297" s="113">
        <v>699</v>
      </c>
      <c r="C297" s="113">
        <v>406</v>
      </c>
      <c r="D297" s="113">
        <v>589</v>
      </c>
      <c r="E297" s="113">
        <v>554</v>
      </c>
      <c r="F297" s="113">
        <v>532</v>
      </c>
      <c r="G297" s="113">
        <v>525</v>
      </c>
      <c r="H297" s="113">
        <v>525</v>
      </c>
      <c r="I297" s="113">
        <v>541</v>
      </c>
      <c r="J297" s="113">
        <v>560</v>
      </c>
      <c r="K297" s="113">
        <v>535</v>
      </c>
      <c r="L297" s="113">
        <v>478</v>
      </c>
      <c r="M297" s="113">
        <v>511</v>
      </c>
      <c r="N297" s="113">
        <v>496</v>
      </c>
      <c r="O297" s="113">
        <v>406</v>
      </c>
      <c r="P297" s="113">
        <v>431</v>
      </c>
      <c r="Q297" s="113">
        <v>445</v>
      </c>
      <c r="R297" s="113">
        <v>484</v>
      </c>
      <c r="S297" s="113">
        <v>543</v>
      </c>
      <c r="T297" s="113">
        <v>626</v>
      </c>
      <c r="U297" s="113">
        <v>687</v>
      </c>
      <c r="V297" s="113">
        <v>699</v>
      </c>
      <c r="W297" s="113">
        <v>685</v>
      </c>
      <c r="X297" s="113">
        <v>674</v>
      </c>
      <c r="Y297" s="113">
        <v>655</v>
      </c>
      <c r="Z297" s="113">
        <v>635</v>
      </c>
      <c r="AA297" s="113">
        <v>619</v>
      </c>
      <c r="AB297" s="113">
        <v>3</v>
      </c>
      <c r="AC297" s="113">
        <v>1</v>
      </c>
      <c r="AD297" s="113">
        <v>6</v>
      </c>
      <c r="AF297" s="113">
        <v>6</v>
      </c>
      <c r="AG297" s="113">
        <v>11</v>
      </c>
      <c r="AH297" s="113">
        <v>2021</v>
      </c>
    </row>
    <row r="298" spans="1:34" s="113" customFormat="1" hidden="1">
      <c r="A298" s="113">
        <v>20211024</v>
      </c>
      <c r="B298" s="113">
        <v>691</v>
      </c>
      <c r="C298" s="113">
        <v>485</v>
      </c>
      <c r="D298" s="113">
        <v>577</v>
      </c>
      <c r="E298" s="113">
        <v>544</v>
      </c>
      <c r="F298" s="113">
        <v>525</v>
      </c>
      <c r="G298" s="113">
        <v>516</v>
      </c>
      <c r="H298" s="113">
        <v>518</v>
      </c>
      <c r="I298" s="113">
        <v>529</v>
      </c>
      <c r="J298" s="113">
        <v>544</v>
      </c>
      <c r="K298" s="113">
        <v>548</v>
      </c>
      <c r="L298" s="113">
        <v>541</v>
      </c>
      <c r="M298" s="113">
        <v>550</v>
      </c>
      <c r="N298" s="113">
        <v>525</v>
      </c>
      <c r="O298" s="113">
        <v>485</v>
      </c>
      <c r="P298" s="113">
        <v>510</v>
      </c>
      <c r="Q298" s="113">
        <v>515</v>
      </c>
      <c r="R298" s="113">
        <v>548</v>
      </c>
      <c r="S298" s="113">
        <v>598</v>
      </c>
      <c r="T298" s="113">
        <v>638</v>
      </c>
      <c r="U298" s="113">
        <v>671</v>
      </c>
      <c r="V298" s="113">
        <v>691</v>
      </c>
      <c r="W298" s="113">
        <v>682</v>
      </c>
      <c r="X298" s="113">
        <v>669</v>
      </c>
      <c r="Y298" s="113">
        <v>652</v>
      </c>
      <c r="Z298" s="113">
        <v>628</v>
      </c>
      <c r="AA298" s="113">
        <v>607</v>
      </c>
      <c r="AB298" s="113">
        <v>3</v>
      </c>
      <c r="AC298" s="113">
        <v>2</v>
      </c>
      <c r="AD298" s="113">
        <v>7</v>
      </c>
      <c r="AF298" s="113">
        <v>7</v>
      </c>
      <c r="AG298" s="113">
        <v>4</v>
      </c>
      <c r="AH298" s="113">
        <v>2021</v>
      </c>
    </row>
    <row r="299" spans="1:34" s="113" customFormat="1" hidden="1">
      <c r="A299" s="113">
        <v>20211025</v>
      </c>
      <c r="B299" s="113">
        <v>726</v>
      </c>
      <c r="C299" s="113">
        <v>463</v>
      </c>
      <c r="D299" s="113">
        <v>563</v>
      </c>
      <c r="E299" s="113">
        <v>534</v>
      </c>
      <c r="F299" s="113">
        <v>517</v>
      </c>
      <c r="G299" s="113">
        <v>507</v>
      </c>
      <c r="H299" s="113">
        <v>511</v>
      </c>
      <c r="I299" s="113">
        <v>530</v>
      </c>
      <c r="J299" s="113">
        <v>562</v>
      </c>
      <c r="K299" s="113">
        <v>569</v>
      </c>
      <c r="L299" s="113">
        <v>526</v>
      </c>
      <c r="M299" s="113">
        <v>496</v>
      </c>
      <c r="N299" s="113">
        <v>479</v>
      </c>
      <c r="O299" s="113">
        <v>465</v>
      </c>
      <c r="P299" s="113">
        <v>463</v>
      </c>
      <c r="Q299" s="113">
        <v>494</v>
      </c>
      <c r="R299" s="113">
        <v>529</v>
      </c>
      <c r="S299" s="113">
        <v>595</v>
      </c>
      <c r="T299" s="113">
        <v>677</v>
      </c>
      <c r="U299" s="113">
        <v>724</v>
      </c>
      <c r="V299" s="113">
        <v>726</v>
      </c>
      <c r="W299" s="113">
        <v>711</v>
      </c>
      <c r="X299" s="113">
        <v>697</v>
      </c>
      <c r="Y299" s="113">
        <v>676</v>
      </c>
      <c r="Z299" s="113">
        <v>649</v>
      </c>
      <c r="AA299" s="113">
        <v>627</v>
      </c>
      <c r="AB299" s="113">
        <v>3</v>
      </c>
      <c r="AC299" s="113">
        <v>0</v>
      </c>
      <c r="AD299" s="113">
        <v>1</v>
      </c>
      <c r="AF299" s="113">
        <v>7</v>
      </c>
      <c r="AG299" s="113">
        <v>10</v>
      </c>
      <c r="AH299" s="113">
        <v>2021</v>
      </c>
    </row>
    <row r="300" spans="1:34" s="113" customFormat="1" hidden="1">
      <c r="A300" s="113">
        <v>20211026</v>
      </c>
      <c r="B300" s="113">
        <v>730</v>
      </c>
      <c r="C300" s="113">
        <v>464</v>
      </c>
      <c r="D300" s="113">
        <v>581</v>
      </c>
      <c r="E300" s="113">
        <v>548</v>
      </c>
      <c r="F300" s="113">
        <v>531</v>
      </c>
      <c r="G300" s="113">
        <v>524</v>
      </c>
      <c r="H300" s="113">
        <v>526</v>
      </c>
      <c r="I300" s="113">
        <v>544</v>
      </c>
      <c r="J300" s="113">
        <v>573</v>
      </c>
      <c r="K300" s="113">
        <v>579</v>
      </c>
      <c r="L300" s="113">
        <v>536</v>
      </c>
      <c r="M300" s="113">
        <v>502</v>
      </c>
      <c r="N300" s="113">
        <v>489</v>
      </c>
      <c r="O300" s="113">
        <v>468</v>
      </c>
      <c r="P300" s="113">
        <v>464</v>
      </c>
      <c r="Q300" s="113">
        <v>501</v>
      </c>
      <c r="R300" s="113">
        <v>547</v>
      </c>
      <c r="S300" s="113">
        <v>612</v>
      </c>
      <c r="T300" s="113">
        <v>684</v>
      </c>
      <c r="U300" s="113">
        <v>728</v>
      </c>
      <c r="V300" s="113">
        <v>730</v>
      </c>
      <c r="W300" s="113">
        <v>718</v>
      </c>
      <c r="X300" s="113">
        <v>707</v>
      </c>
      <c r="Y300" s="113">
        <v>683</v>
      </c>
      <c r="Z300" s="113">
        <v>653</v>
      </c>
      <c r="AA300" s="113">
        <v>625</v>
      </c>
      <c r="AB300" s="113">
        <v>3</v>
      </c>
      <c r="AC300" s="113">
        <v>0</v>
      </c>
      <c r="AD300" s="113">
        <v>2</v>
      </c>
      <c r="AF300" s="113">
        <v>6</v>
      </c>
      <c r="AG300" s="113">
        <v>10</v>
      </c>
      <c r="AH300" s="113">
        <v>2021</v>
      </c>
    </row>
    <row r="301" spans="1:34" s="113" customFormat="1" hidden="1">
      <c r="A301" s="113">
        <v>20211027</v>
      </c>
      <c r="B301" s="113">
        <v>730</v>
      </c>
      <c r="C301" s="113">
        <v>477</v>
      </c>
      <c r="D301" s="113">
        <v>582</v>
      </c>
      <c r="E301" s="113">
        <v>550</v>
      </c>
      <c r="F301" s="113">
        <v>525</v>
      </c>
      <c r="G301" s="113">
        <v>515</v>
      </c>
      <c r="H301" s="113">
        <v>524</v>
      </c>
      <c r="I301" s="113">
        <v>539</v>
      </c>
      <c r="J301" s="113">
        <v>569</v>
      </c>
      <c r="K301" s="113">
        <v>578</v>
      </c>
      <c r="L301" s="113">
        <v>551</v>
      </c>
      <c r="M301" s="113">
        <v>513</v>
      </c>
      <c r="N301" s="113">
        <v>497</v>
      </c>
      <c r="O301" s="113">
        <v>504</v>
      </c>
      <c r="P301" s="113">
        <v>477</v>
      </c>
      <c r="Q301" s="113">
        <v>544</v>
      </c>
      <c r="R301" s="113">
        <v>613</v>
      </c>
      <c r="S301" s="113">
        <v>637</v>
      </c>
      <c r="T301" s="113">
        <v>668</v>
      </c>
      <c r="U301" s="113">
        <v>720</v>
      </c>
      <c r="V301" s="113">
        <v>730</v>
      </c>
      <c r="W301" s="113">
        <v>715</v>
      </c>
      <c r="X301" s="113">
        <v>701</v>
      </c>
      <c r="Y301" s="113">
        <v>680</v>
      </c>
      <c r="Z301" s="113">
        <v>649</v>
      </c>
      <c r="AA301" s="113">
        <v>624</v>
      </c>
      <c r="AB301" s="113">
        <v>3</v>
      </c>
      <c r="AC301" s="113">
        <v>0</v>
      </c>
      <c r="AD301" s="113">
        <v>3</v>
      </c>
      <c r="AF301" s="113">
        <v>7</v>
      </c>
      <c r="AG301" s="113">
        <v>8</v>
      </c>
      <c r="AH301" s="113">
        <v>2021</v>
      </c>
    </row>
    <row r="302" spans="1:34" s="113" customFormat="1" hidden="1">
      <c r="A302" s="113">
        <v>20211028</v>
      </c>
      <c r="B302" s="113">
        <v>732</v>
      </c>
      <c r="C302" s="113">
        <v>454</v>
      </c>
      <c r="D302" s="113">
        <v>579</v>
      </c>
      <c r="E302" s="113">
        <v>547</v>
      </c>
      <c r="F302" s="113">
        <v>528</v>
      </c>
      <c r="G302" s="113">
        <v>521</v>
      </c>
      <c r="H302" s="113">
        <v>527</v>
      </c>
      <c r="I302" s="113">
        <v>546</v>
      </c>
      <c r="J302" s="113">
        <v>574</v>
      </c>
      <c r="K302" s="113">
        <v>572</v>
      </c>
      <c r="L302" s="113">
        <v>526</v>
      </c>
      <c r="M302" s="113">
        <v>481</v>
      </c>
      <c r="N302" s="113">
        <v>466</v>
      </c>
      <c r="O302" s="113">
        <v>454</v>
      </c>
      <c r="P302" s="113">
        <v>455</v>
      </c>
      <c r="Q302" s="113">
        <v>502</v>
      </c>
      <c r="R302" s="113">
        <v>542</v>
      </c>
      <c r="S302" s="113">
        <v>597</v>
      </c>
      <c r="T302" s="113">
        <v>695</v>
      </c>
      <c r="U302" s="113">
        <v>726</v>
      </c>
      <c r="V302" s="113">
        <v>732</v>
      </c>
      <c r="W302" s="113">
        <v>717</v>
      </c>
      <c r="X302" s="113">
        <v>707</v>
      </c>
      <c r="Y302" s="113">
        <v>681</v>
      </c>
      <c r="Z302" s="113">
        <v>655</v>
      </c>
      <c r="AA302" s="113">
        <v>632</v>
      </c>
      <c r="AB302" s="113">
        <v>3</v>
      </c>
      <c r="AC302" s="113">
        <v>0</v>
      </c>
      <c r="AD302" s="113">
        <v>4</v>
      </c>
      <c r="AF302" s="113">
        <v>7</v>
      </c>
      <c r="AG302" s="113">
        <v>10</v>
      </c>
      <c r="AH302" s="113">
        <v>2021</v>
      </c>
    </row>
    <row r="303" spans="1:34" s="113" customFormat="1" hidden="1">
      <c r="A303" s="113">
        <v>20211029</v>
      </c>
      <c r="B303" s="113">
        <v>731</v>
      </c>
      <c r="C303" s="113">
        <v>506</v>
      </c>
      <c r="D303" s="113">
        <v>583</v>
      </c>
      <c r="E303" s="113">
        <v>550</v>
      </c>
      <c r="F303" s="113">
        <v>534</v>
      </c>
      <c r="G303" s="113">
        <v>525</v>
      </c>
      <c r="H303" s="113">
        <v>527</v>
      </c>
      <c r="I303" s="113">
        <v>546</v>
      </c>
      <c r="J303" s="113">
        <v>578</v>
      </c>
      <c r="K303" s="113">
        <v>590</v>
      </c>
      <c r="L303" s="113">
        <v>542</v>
      </c>
      <c r="M303" s="113">
        <v>528</v>
      </c>
      <c r="N303" s="113">
        <v>533</v>
      </c>
      <c r="O303" s="113">
        <v>506</v>
      </c>
      <c r="P303" s="113">
        <v>509</v>
      </c>
      <c r="Q303" s="113">
        <v>547</v>
      </c>
      <c r="R303" s="113">
        <v>580</v>
      </c>
      <c r="S303" s="113">
        <v>600</v>
      </c>
      <c r="T303" s="113">
        <v>675</v>
      </c>
      <c r="U303" s="113">
        <v>730</v>
      </c>
      <c r="V303" s="113">
        <v>731</v>
      </c>
      <c r="W303" s="113">
        <v>711</v>
      </c>
      <c r="X303" s="113">
        <v>694</v>
      </c>
      <c r="Y303" s="113">
        <v>675</v>
      </c>
      <c r="Z303" s="113">
        <v>654</v>
      </c>
      <c r="AA303" s="113">
        <v>634</v>
      </c>
      <c r="AB303" s="113">
        <v>3</v>
      </c>
      <c r="AC303" s="113">
        <v>0</v>
      </c>
      <c r="AD303" s="113">
        <v>5</v>
      </c>
      <c r="AF303" s="113">
        <v>8</v>
      </c>
      <c r="AG303" s="113">
        <v>9</v>
      </c>
      <c r="AH303" s="113">
        <v>2021</v>
      </c>
    </row>
    <row r="304" spans="1:34" s="113" customFormat="1" hidden="1">
      <c r="A304" s="113">
        <v>20211030</v>
      </c>
      <c r="B304" s="113">
        <v>703</v>
      </c>
      <c r="C304" s="113">
        <v>504</v>
      </c>
      <c r="D304" s="113">
        <v>588</v>
      </c>
      <c r="E304" s="113">
        <v>555</v>
      </c>
      <c r="F304" s="113">
        <v>535</v>
      </c>
      <c r="G304" s="113">
        <v>526</v>
      </c>
      <c r="H304" s="113">
        <v>527</v>
      </c>
      <c r="I304" s="113">
        <v>542</v>
      </c>
      <c r="J304" s="113">
        <v>560</v>
      </c>
      <c r="K304" s="113">
        <v>564</v>
      </c>
      <c r="L304" s="113">
        <v>551</v>
      </c>
      <c r="M304" s="113">
        <v>509</v>
      </c>
      <c r="N304" s="113">
        <v>504</v>
      </c>
      <c r="O304" s="113">
        <v>581</v>
      </c>
      <c r="P304" s="113">
        <v>592</v>
      </c>
      <c r="Q304" s="113">
        <v>624</v>
      </c>
      <c r="R304" s="113">
        <v>616</v>
      </c>
      <c r="S304" s="113">
        <v>637</v>
      </c>
      <c r="T304" s="113">
        <v>653</v>
      </c>
      <c r="U304" s="113">
        <v>680</v>
      </c>
      <c r="V304" s="113">
        <v>703</v>
      </c>
      <c r="W304" s="113">
        <v>690</v>
      </c>
      <c r="X304" s="113">
        <v>680</v>
      </c>
      <c r="Y304" s="113">
        <v>663</v>
      </c>
      <c r="Z304" s="113">
        <v>639</v>
      </c>
      <c r="AA304" s="113">
        <v>621</v>
      </c>
      <c r="AB304" s="113">
        <v>3</v>
      </c>
      <c r="AC304" s="113">
        <v>1</v>
      </c>
      <c r="AD304" s="113">
        <v>6</v>
      </c>
      <c r="AF304" s="113">
        <v>8</v>
      </c>
      <c r="AG304" s="113">
        <v>3</v>
      </c>
      <c r="AH304" s="113">
        <v>2021</v>
      </c>
    </row>
    <row r="305" spans="1:34" s="113" customFormat="1" hidden="1">
      <c r="A305" s="113">
        <v>20211031</v>
      </c>
      <c r="B305" s="113">
        <v>690</v>
      </c>
      <c r="C305" s="113">
        <v>403</v>
      </c>
      <c r="D305" s="113">
        <v>578</v>
      </c>
      <c r="E305" s="113">
        <v>546</v>
      </c>
      <c r="F305" s="113">
        <v>527</v>
      </c>
      <c r="G305" s="113">
        <v>519</v>
      </c>
      <c r="H305" s="113">
        <v>521</v>
      </c>
      <c r="I305" s="113">
        <v>538</v>
      </c>
      <c r="J305" s="113">
        <v>553</v>
      </c>
      <c r="K305" s="113">
        <v>533</v>
      </c>
      <c r="L305" s="113">
        <v>457</v>
      </c>
      <c r="M305" s="113">
        <v>419</v>
      </c>
      <c r="N305" s="113">
        <v>411</v>
      </c>
      <c r="O305" s="113">
        <v>403</v>
      </c>
      <c r="P305" s="113">
        <v>408</v>
      </c>
      <c r="Q305" s="113">
        <v>433</v>
      </c>
      <c r="R305" s="113">
        <v>480</v>
      </c>
      <c r="S305" s="113">
        <v>555</v>
      </c>
      <c r="T305" s="113">
        <v>616</v>
      </c>
      <c r="U305" s="113">
        <v>673</v>
      </c>
      <c r="V305" s="113">
        <v>690</v>
      </c>
      <c r="W305" s="113">
        <v>680</v>
      </c>
      <c r="X305" s="113">
        <v>672</v>
      </c>
      <c r="Y305" s="113">
        <v>657</v>
      </c>
      <c r="Z305" s="113">
        <v>633</v>
      </c>
      <c r="AA305" s="113">
        <v>609</v>
      </c>
      <c r="AB305" s="113">
        <v>3</v>
      </c>
      <c r="AC305" s="113">
        <v>2</v>
      </c>
      <c r="AD305" s="113">
        <v>7</v>
      </c>
      <c r="AF305" s="113">
        <v>7</v>
      </c>
      <c r="AG305" s="113">
        <v>10</v>
      </c>
      <c r="AH305" s="113">
        <v>2021</v>
      </c>
    </row>
    <row r="306" spans="1:34" s="113" customFormat="1" hidden="1">
      <c r="A306" s="113">
        <v>20211101</v>
      </c>
      <c r="B306" s="113">
        <v>700</v>
      </c>
      <c r="C306" s="113">
        <v>491</v>
      </c>
      <c r="D306" s="113">
        <v>564</v>
      </c>
      <c r="E306" s="113">
        <v>534</v>
      </c>
      <c r="F306" s="113">
        <v>517</v>
      </c>
      <c r="G306" s="113">
        <v>510</v>
      </c>
      <c r="H306" s="113">
        <v>514</v>
      </c>
      <c r="I306" s="113">
        <v>536</v>
      </c>
      <c r="J306" s="113">
        <v>565</v>
      </c>
      <c r="K306" s="113">
        <v>580</v>
      </c>
      <c r="L306" s="113">
        <v>589</v>
      </c>
      <c r="M306" s="113">
        <v>577</v>
      </c>
      <c r="N306" s="113">
        <v>526</v>
      </c>
      <c r="O306" s="113">
        <v>495</v>
      </c>
      <c r="P306" s="113">
        <v>491</v>
      </c>
      <c r="Q306" s="113">
        <v>508</v>
      </c>
      <c r="R306" s="113">
        <v>543</v>
      </c>
      <c r="S306" s="113">
        <v>624</v>
      </c>
      <c r="T306" s="113">
        <v>692</v>
      </c>
      <c r="U306" s="113">
        <v>700</v>
      </c>
      <c r="V306" s="113">
        <v>693</v>
      </c>
      <c r="W306" s="113">
        <v>670</v>
      </c>
      <c r="X306" s="113">
        <v>657</v>
      </c>
      <c r="Y306" s="113">
        <v>665</v>
      </c>
      <c r="Z306" s="113">
        <v>651</v>
      </c>
      <c r="AA306" s="113">
        <v>625</v>
      </c>
      <c r="AB306" s="113">
        <v>3</v>
      </c>
      <c r="AC306" s="113">
        <v>0</v>
      </c>
      <c r="AD306" s="113">
        <v>1</v>
      </c>
      <c r="AF306" s="113">
        <v>7</v>
      </c>
      <c r="AG306" s="113">
        <v>6</v>
      </c>
      <c r="AH306" s="113">
        <v>2021</v>
      </c>
    </row>
    <row r="307" spans="1:34" s="113" customFormat="1" hidden="1">
      <c r="A307" s="113">
        <v>20211102</v>
      </c>
      <c r="B307" s="113">
        <v>733</v>
      </c>
      <c r="C307" s="113">
        <v>507</v>
      </c>
      <c r="D307" s="113">
        <v>578</v>
      </c>
      <c r="E307" s="113">
        <v>549</v>
      </c>
      <c r="F307" s="113">
        <v>531</v>
      </c>
      <c r="G307" s="113">
        <v>523</v>
      </c>
      <c r="H307" s="113">
        <v>526</v>
      </c>
      <c r="I307" s="113">
        <v>544</v>
      </c>
      <c r="J307" s="113">
        <v>578</v>
      </c>
      <c r="K307" s="113">
        <v>588</v>
      </c>
      <c r="L307" s="113">
        <v>562</v>
      </c>
      <c r="M307" s="113">
        <v>516</v>
      </c>
      <c r="N307" s="113">
        <v>513</v>
      </c>
      <c r="O307" s="113">
        <v>513</v>
      </c>
      <c r="P307" s="113">
        <v>507</v>
      </c>
      <c r="Q307" s="113">
        <v>524</v>
      </c>
      <c r="R307" s="113">
        <v>552</v>
      </c>
      <c r="S307" s="113">
        <v>607</v>
      </c>
      <c r="T307" s="113">
        <v>700</v>
      </c>
      <c r="U307" s="113">
        <v>727</v>
      </c>
      <c r="V307" s="113">
        <v>733</v>
      </c>
      <c r="W307" s="113">
        <v>719</v>
      </c>
      <c r="X307" s="113">
        <v>702</v>
      </c>
      <c r="Y307" s="113">
        <v>681</v>
      </c>
      <c r="Z307" s="113">
        <v>657</v>
      </c>
      <c r="AA307" s="113">
        <v>631</v>
      </c>
      <c r="AB307" s="113">
        <v>3</v>
      </c>
      <c r="AC307" s="113">
        <v>0</v>
      </c>
      <c r="AD307" s="113">
        <v>2</v>
      </c>
      <c r="AF307" s="113">
        <v>7</v>
      </c>
      <c r="AG307" s="113">
        <v>7</v>
      </c>
      <c r="AH307" s="113">
        <v>2021</v>
      </c>
    </row>
    <row r="308" spans="1:34" s="113" customFormat="1" hidden="1">
      <c r="A308" s="113">
        <v>20211103</v>
      </c>
      <c r="B308" s="113">
        <v>725</v>
      </c>
      <c r="C308" s="113">
        <v>448</v>
      </c>
      <c r="D308" s="113">
        <v>586</v>
      </c>
      <c r="E308" s="113">
        <v>551</v>
      </c>
      <c r="F308" s="113">
        <v>529</v>
      </c>
      <c r="G308" s="113">
        <v>521</v>
      </c>
      <c r="H308" s="113">
        <v>523</v>
      </c>
      <c r="I308" s="113">
        <v>541</v>
      </c>
      <c r="J308" s="113">
        <v>582</v>
      </c>
      <c r="K308" s="113">
        <v>598</v>
      </c>
      <c r="L308" s="113">
        <v>562</v>
      </c>
      <c r="M308" s="113">
        <v>516</v>
      </c>
      <c r="N308" s="113">
        <v>489</v>
      </c>
      <c r="O308" s="113">
        <v>448</v>
      </c>
      <c r="P308" s="113">
        <v>449</v>
      </c>
      <c r="Q308" s="113">
        <v>505</v>
      </c>
      <c r="R308" s="113">
        <v>550</v>
      </c>
      <c r="S308" s="113">
        <v>601</v>
      </c>
      <c r="T308" s="113">
        <v>682</v>
      </c>
      <c r="U308" s="113">
        <v>725</v>
      </c>
      <c r="V308" s="113">
        <v>722</v>
      </c>
      <c r="W308" s="113">
        <v>707</v>
      </c>
      <c r="X308" s="113">
        <v>697</v>
      </c>
      <c r="Y308" s="113">
        <v>682</v>
      </c>
      <c r="Z308" s="113">
        <v>659</v>
      </c>
      <c r="AA308" s="113">
        <v>634</v>
      </c>
      <c r="AB308" s="113">
        <v>3</v>
      </c>
      <c r="AC308" s="113">
        <v>0</v>
      </c>
      <c r="AD308" s="113">
        <v>3</v>
      </c>
      <c r="AF308" s="113">
        <v>7</v>
      </c>
      <c r="AG308" s="113">
        <v>9</v>
      </c>
      <c r="AH308" s="113">
        <v>2021</v>
      </c>
    </row>
    <row r="309" spans="1:34" s="113" customFormat="1" hidden="1">
      <c r="A309" s="113">
        <v>20211104</v>
      </c>
      <c r="B309" s="113">
        <v>735</v>
      </c>
      <c r="C309" s="113">
        <v>477</v>
      </c>
      <c r="D309" s="113">
        <v>588</v>
      </c>
      <c r="E309" s="113">
        <v>555</v>
      </c>
      <c r="F309" s="113">
        <v>535</v>
      </c>
      <c r="G309" s="113">
        <v>527</v>
      </c>
      <c r="H309" s="113">
        <v>531</v>
      </c>
      <c r="I309" s="113">
        <v>551</v>
      </c>
      <c r="J309" s="113">
        <v>583</v>
      </c>
      <c r="K309" s="113">
        <v>601</v>
      </c>
      <c r="L309" s="113">
        <v>590</v>
      </c>
      <c r="M309" s="113">
        <v>557</v>
      </c>
      <c r="N309" s="113">
        <v>550</v>
      </c>
      <c r="O309" s="113">
        <v>503</v>
      </c>
      <c r="P309" s="113">
        <v>477</v>
      </c>
      <c r="Q309" s="113">
        <v>508</v>
      </c>
      <c r="R309" s="113">
        <v>566</v>
      </c>
      <c r="S309" s="113">
        <v>611</v>
      </c>
      <c r="T309" s="113">
        <v>694</v>
      </c>
      <c r="U309" s="113">
        <v>729</v>
      </c>
      <c r="V309" s="113">
        <v>735</v>
      </c>
      <c r="W309" s="113">
        <v>721</v>
      </c>
      <c r="X309" s="113">
        <v>706</v>
      </c>
      <c r="Y309" s="113">
        <v>687</v>
      </c>
      <c r="Z309" s="113">
        <v>662</v>
      </c>
      <c r="AA309" s="113">
        <v>643</v>
      </c>
      <c r="AB309" s="113">
        <v>3</v>
      </c>
      <c r="AC309" s="113">
        <v>0</v>
      </c>
      <c r="AD309" s="113">
        <v>4</v>
      </c>
      <c r="AF309" s="113">
        <v>7</v>
      </c>
      <c r="AG309" s="113">
        <v>8</v>
      </c>
      <c r="AH309" s="113">
        <v>2021</v>
      </c>
    </row>
    <row r="310" spans="1:34" s="113" customFormat="1" hidden="1">
      <c r="A310" s="113">
        <v>20211105</v>
      </c>
      <c r="B310" s="113">
        <v>727</v>
      </c>
      <c r="C310" s="113">
        <v>531</v>
      </c>
      <c r="D310" s="113">
        <v>596</v>
      </c>
      <c r="E310" s="113">
        <v>562</v>
      </c>
      <c r="F310" s="113">
        <v>542</v>
      </c>
      <c r="G310" s="113">
        <v>531</v>
      </c>
      <c r="H310" s="113">
        <v>537</v>
      </c>
      <c r="I310" s="113">
        <v>555</v>
      </c>
      <c r="J310" s="113">
        <v>587</v>
      </c>
      <c r="K310" s="113">
        <v>605</v>
      </c>
      <c r="L310" s="113">
        <v>564</v>
      </c>
      <c r="M310" s="113">
        <v>561</v>
      </c>
      <c r="N310" s="113">
        <v>599</v>
      </c>
      <c r="O310" s="113">
        <v>648</v>
      </c>
      <c r="P310" s="113">
        <v>613</v>
      </c>
      <c r="Q310" s="113">
        <v>634</v>
      </c>
      <c r="R310" s="113">
        <v>653</v>
      </c>
      <c r="S310" s="113">
        <v>685</v>
      </c>
      <c r="T310" s="113">
        <v>693</v>
      </c>
      <c r="U310" s="113">
        <v>718</v>
      </c>
      <c r="V310" s="113">
        <v>727</v>
      </c>
      <c r="W310" s="113">
        <v>712</v>
      </c>
      <c r="X310" s="113">
        <v>696</v>
      </c>
      <c r="Y310" s="113">
        <v>674</v>
      </c>
      <c r="Z310" s="113">
        <v>652</v>
      </c>
      <c r="AA310" s="113">
        <v>635</v>
      </c>
      <c r="AB310" s="113">
        <v>3</v>
      </c>
      <c r="AC310" s="113">
        <v>0</v>
      </c>
      <c r="AD310" s="113">
        <v>5</v>
      </c>
      <c r="AF310" s="113">
        <v>7</v>
      </c>
      <c r="AG310" s="113">
        <v>3</v>
      </c>
      <c r="AH310" s="113">
        <v>2021</v>
      </c>
    </row>
    <row r="311" spans="1:34" s="113" customFormat="1" hidden="1">
      <c r="A311" s="113">
        <v>20211106</v>
      </c>
      <c r="B311" s="113">
        <v>702</v>
      </c>
      <c r="C311" s="113">
        <v>524</v>
      </c>
      <c r="D311" s="113">
        <v>590</v>
      </c>
      <c r="E311" s="113">
        <v>556</v>
      </c>
      <c r="F311" s="113">
        <v>533</v>
      </c>
      <c r="G311" s="113">
        <v>524</v>
      </c>
      <c r="H311" s="113">
        <v>525</v>
      </c>
      <c r="I311" s="113">
        <v>540</v>
      </c>
      <c r="J311" s="113">
        <v>562</v>
      </c>
      <c r="K311" s="113">
        <v>579</v>
      </c>
      <c r="L311" s="113">
        <v>599</v>
      </c>
      <c r="M311" s="113">
        <v>620</v>
      </c>
      <c r="N311" s="113">
        <v>581</v>
      </c>
      <c r="O311" s="113">
        <v>599</v>
      </c>
      <c r="P311" s="113">
        <v>542</v>
      </c>
      <c r="Q311" s="113">
        <v>567</v>
      </c>
      <c r="R311" s="113">
        <v>607</v>
      </c>
      <c r="S311" s="113">
        <v>568</v>
      </c>
      <c r="T311" s="113">
        <v>645</v>
      </c>
      <c r="U311" s="113">
        <v>688</v>
      </c>
      <c r="V311" s="113">
        <v>702</v>
      </c>
      <c r="W311" s="113">
        <v>691</v>
      </c>
      <c r="X311" s="113">
        <v>679</v>
      </c>
      <c r="Y311" s="113">
        <v>662</v>
      </c>
      <c r="Z311" s="113">
        <v>642</v>
      </c>
      <c r="AA311" s="113">
        <v>626</v>
      </c>
      <c r="AB311" s="113">
        <v>3</v>
      </c>
      <c r="AC311" s="113">
        <v>1</v>
      </c>
      <c r="AD311" s="113">
        <v>6</v>
      </c>
      <c r="AF311" s="113">
        <v>9</v>
      </c>
      <c r="AG311" s="113">
        <v>5</v>
      </c>
      <c r="AH311" s="113">
        <v>2021</v>
      </c>
    </row>
    <row r="312" spans="1:34" s="113" customFormat="1" hidden="1">
      <c r="A312" s="113">
        <v>20211107</v>
      </c>
      <c r="B312" s="113">
        <v>684</v>
      </c>
      <c r="C312" s="113">
        <v>440</v>
      </c>
      <c r="D312" s="113">
        <v>580</v>
      </c>
      <c r="E312" s="113">
        <v>548</v>
      </c>
      <c r="F312" s="113">
        <v>529</v>
      </c>
      <c r="G312" s="113">
        <v>519</v>
      </c>
      <c r="H312" s="113">
        <v>522</v>
      </c>
      <c r="I312" s="113">
        <v>538</v>
      </c>
      <c r="J312" s="113">
        <v>554</v>
      </c>
      <c r="K312" s="113">
        <v>544</v>
      </c>
      <c r="L312" s="113">
        <v>484</v>
      </c>
      <c r="M312" s="113">
        <v>452</v>
      </c>
      <c r="N312" s="113">
        <v>440</v>
      </c>
      <c r="O312" s="113">
        <v>453</v>
      </c>
      <c r="P312" s="113">
        <v>461</v>
      </c>
      <c r="Q312" s="113">
        <v>453</v>
      </c>
      <c r="R312" s="113">
        <v>495</v>
      </c>
      <c r="S312" s="113">
        <v>566</v>
      </c>
      <c r="T312" s="113">
        <v>624</v>
      </c>
      <c r="U312" s="113">
        <v>674</v>
      </c>
      <c r="V312" s="113">
        <v>684</v>
      </c>
      <c r="W312" s="113">
        <v>674</v>
      </c>
      <c r="X312" s="113">
        <v>657</v>
      </c>
      <c r="Y312" s="113">
        <v>642</v>
      </c>
      <c r="Z312" s="113">
        <v>626</v>
      </c>
      <c r="AA312" s="113">
        <v>613</v>
      </c>
      <c r="AB312" s="113">
        <v>3</v>
      </c>
      <c r="AC312" s="113">
        <v>2</v>
      </c>
      <c r="AD312" s="113">
        <v>7</v>
      </c>
      <c r="AF312" s="113">
        <v>9</v>
      </c>
      <c r="AG312" s="113">
        <v>6</v>
      </c>
      <c r="AH312" s="113">
        <v>2021</v>
      </c>
    </row>
    <row r="313" spans="1:34" s="113" customFormat="1" hidden="1">
      <c r="A313" s="113">
        <v>20211108</v>
      </c>
      <c r="B313" s="113">
        <v>726</v>
      </c>
      <c r="C313" s="113">
        <v>503</v>
      </c>
      <c r="D313" s="113">
        <v>569</v>
      </c>
      <c r="E313" s="113">
        <v>527</v>
      </c>
      <c r="F313" s="113">
        <v>513</v>
      </c>
      <c r="G313" s="113">
        <v>507</v>
      </c>
      <c r="H313" s="113">
        <v>503</v>
      </c>
      <c r="I313" s="113">
        <v>529</v>
      </c>
      <c r="J313" s="113">
        <v>553</v>
      </c>
      <c r="K313" s="113">
        <v>593</v>
      </c>
      <c r="L313" s="113">
        <v>638</v>
      </c>
      <c r="M313" s="113">
        <v>656</v>
      </c>
      <c r="N313" s="113">
        <v>665</v>
      </c>
      <c r="O313" s="113">
        <v>690</v>
      </c>
      <c r="P313" s="113">
        <v>636</v>
      </c>
      <c r="Q313" s="113">
        <v>575</v>
      </c>
      <c r="R313" s="113">
        <v>617</v>
      </c>
      <c r="S313" s="113">
        <v>644</v>
      </c>
      <c r="T313" s="113">
        <v>693</v>
      </c>
      <c r="U313" s="113">
        <v>726</v>
      </c>
      <c r="V313" s="113">
        <v>720</v>
      </c>
      <c r="W313" s="113">
        <v>706</v>
      </c>
      <c r="X313" s="113">
        <v>687</v>
      </c>
      <c r="Y313" s="113">
        <v>661</v>
      </c>
      <c r="Z313" s="113">
        <v>640</v>
      </c>
      <c r="AA313" s="113">
        <v>626</v>
      </c>
      <c r="AB313" s="113">
        <v>3</v>
      </c>
      <c r="AC313" s="113">
        <v>0</v>
      </c>
      <c r="AD313" s="113">
        <v>1</v>
      </c>
      <c r="AF313" s="113">
        <v>5</v>
      </c>
      <c r="AG313" s="113">
        <v>1</v>
      </c>
      <c r="AH313" s="113">
        <v>2021</v>
      </c>
    </row>
    <row r="314" spans="1:34" s="113" customFormat="1" hidden="1">
      <c r="A314" s="113">
        <v>20211109</v>
      </c>
      <c r="B314" s="113">
        <v>756</v>
      </c>
      <c r="C314" s="113">
        <v>520</v>
      </c>
      <c r="D314" s="113">
        <v>582</v>
      </c>
      <c r="E314" s="113">
        <v>550</v>
      </c>
      <c r="F314" s="113">
        <v>532</v>
      </c>
      <c r="G314" s="113">
        <v>520</v>
      </c>
      <c r="H314" s="113">
        <v>523</v>
      </c>
      <c r="I314" s="113">
        <v>537</v>
      </c>
      <c r="J314" s="113">
        <v>567</v>
      </c>
      <c r="K314" s="113">
        <v>626</v>
      </c>
      <c r="L314" s="113">
        <v>672</v>
      </c>
      <c r="M314" s="113">
        <v>601</v>
      </c>
      <c r="N314" s="113">
        <v>610</v>
      </c>
      <c r="O314" s="113">
        <v>588</v>
      </c>
      <c r="P314" s="113">
        <v>620</v>
      </c>
      <c r="Q314" s="113">
        <v>699</v>
      </c>
      <c r="R314" s="113">
        <v>662</v>
      </c>
      <c r="S314" s="113">
        <v>668</v>
      </c>
      <c r="T314" s="113">
        <v>706</v>
      </c>
      <c r="U314" s="113">
        <v>754</v>
      </c>
      <c r="V314" s="113">
        <v>756</v>
      </c>
      <c r="W314" s="113">
        <v>745</v>
      </c>
      <c r="X314" s="113">
        <v>730</v>
      </c>
      <c r="Y314" s="113">
        <v>704</v>
      </c>
      <c r="Z314" s="113">
        <v>679</v>
      </c>
      <c r="AA314" s="113">
        <v>663</v>
      </c>
      <c r="AB314" s="113">
        <v>3</v>
      </c>
      <c r="AC314" s="113">
        <v>0</v>
      </c>
      <c r="AD314" s="113">
        <v>2</v>
      </c>
      <c r="AF314" s="113">
        <v>4</v>
      </c>
      <c r="AG314" s="113">
        <v>3</v>
      </c>
      <c r="AH314" s="113">
        <v>2021</v>
      </c>
    </row>
    <row r="315" spans="1:34" s="113" customFormat="1" hidden="1">
      <c r="A315" s="113">
        <v>20211110</v>
      </c>
      <c r="B315" s="113">
        <v>782</v>
      </c>
      <c r="C315" s="113">
        <v>554</v>
      </c>
      <c r="D315" s="113">
        <v>616</v>
      </c>
      <c r="E315" s="113">
        <v>581</v>
      </c>
      <c r="F315" s="113">
        <v>561</v>
      </c>
      <c r="G315" s="113">
        <v>554</v>
      </c>
      <c r="H315" s="113">
        <v>556</v>
      </c>
      <c r="I315" s="113">
        <v>569</v>
      </c>
      <c r="J315" s="113">
        <v>603</v>
      </c>
      <c r="K315" s="113">
        <v>644</v>
      </c>
      <c r="L315" s="113">
        <v>670</v>
      </c>
      <c r="M315" s="113">
        <v>648</v>
      </c>
      <c r="N315" s="113">
        <v>627</v>
      </c>
      <c r="O315" s="113">
        <v>695</v>
      </c>
      <c r="P315" s="113">
        <v>707</v>
      </c>
      <c r="Q315" s="113">
        <v>703</v>
      </c>
      <c r="R315" s="113">
        <v>701</v>
      </c>
      <c r="S315" s="113">
        <v>698</v>
      </c>
      <c r="T315" s="113">
        <v>765</v>
      </c>
      <c r="U315" s="113">
        <v>782</v>
      </c>
      <c r="V315" s="113">
        <v>781</v>
      </c>
      <c r="W315" s="113">
        <v>763</v>
      </c>
      <c r="X315" s="113">
        <v>744</v>
      </c>
      <c r="Y315" s="113">
        <v>716</v>
      </c>
      <c r="Z315" s="113">
        <v>693</v>
      </c>
      <c r="AA315" s="113">
        <v>675</v>
      </c>
      <c r="AB315" s="113">
        <v>3</v>
      </c>
      <c r="AC315" s="113">
        <v>0</v>
      </c>
      <c r="AD315" s="113">
        <v>3</v>
      </c>
      <c r="AF315" s="113">
        <v>4</v>
      </c>
      <c r="AG315" s="113">
        <v>2</v>
      </c>
      <c r="AH315" s="113">
        <v>2021</v>
      </c>
    </row>
    <row r="316" spans="1:34" s="113" customFormat="1" hidden="1">
      <c r="A316" s="113">
        <v>20211111</v>
      </c>
      <c r="B316" s="113">
        <v>767</v>
      </c>
      <c r="C316" s="113">
        <v>551</v>
      </c>
      <c r="D316" s="113">
        <v>630</v>
      </c>
      <c r="E316" s="113">
        <v>591</v>
      </c>
      <c r="F316" s="113">
        <v>571</v>
      </c>
      <c r="G316" s="113">
        <v>559</v>
      </c>
      <c r="H316" s="113">
        <v>566</v>
      </c>
      <c r="I316" s="113">
        <v>580</v>
      </c>
      <c r="J316" s="113">
        <v>610</v>
      </c>
      <c r="K316" s="113">
        <v>644</v>
      </c>
      <c r="L316" s="113">
        <v>648</v>
      </c>
      <c r="M316" s="113">
        <v>603</v>
      </c>
      <c r="N316" s="113">
        <v>590</v>
      </c>
      <c r="O316" s="113">
        <v>631</v>
      </c>
      <c r="P316" s="113">
        <v>551</v>
      </c>
      <c r="Q316" s="113">
        <v>574</v>
      </c>
      <c r="R316" s="113">
        <v>629</v>
      </c>
      <c r="S316" s="113">
        <v>697</v>
      </c>
      <c r="T316" s="113">
        <v>710</v>
      </c>
      <c r="U316" s="113">
        <v>767</v>
      </c>
      <c r="V316" s="113">
        <v>765</v>
      </c>
      <c r="W316" s="113">
        <v>754</v>
      </c>
      <c r="X316" s="113">
        <v>738</v>
      </c>
      <c r="Y316" s="113">
        <v>710</v>
      </c>
      <c r="Z316" s="113">
        <v>690</v>
      </c>
      <c r="AA316" s="113">
        <v>672</v>
      </c>
      <c r="AB316" s="113">
        <v>3</v>
      </c>
      <c r="AC316" s="113">
        <v>0</v>
      </c>
      <c r="AD316" s="113">
        <v>4</v>
      </c>
      <c r="AF316" s="113">
        <v>5</v>
      </c>
      <c r="AG316" s="113">
        <v>4</v>
      </c>
      <c r="AH316" s="113">
        <v>2021</v>
      </c>
    </row>
    <row r="317" spans="1:34" s="113" customFormat="1" hidden="1">
      <c r="A317" s="113">
        <v>20211112</v>
      </c>
      <c r="B317" s="113">
        <v>769</v>
      </c>
      <c r="C317" s="113">
        <v>529</v>
      </c>
      <c r="D317" s="113">
        <v>624</v>
      </c>
      <c r="E317" s="113">
        <v>588</v>
      </c>
      <c r="F317" s="113">
        <v>570</v>
      </c>
      <c r="G317" s="113">
        <v>562</v>
      </c>
      <c r="H317" s="113">
        <v>565</v>
      </c>
      <c r="I317" s="113">
        <v>580</v>
      </c>
      <c r="J317" s="113">
        <v>612</v>
      </c>
      <c r="K317" s="113">
        <v>644</v>
      </c>
      <c r="L317" s="113">
        <v>637</v>
      </c>
      <c r="M317" s="113">
        <v>645</v>
      </c>
      <c r="N317" s="113">
        <v>591</v>
      </c>
      <c r="O317" s="113">
        <v>617</v>
      </c>
      <c r="P317" s="113">
        <v>529</v>
      </c>
      <c r="Q317" s="113">
        <v>549</v>
      </c>
      <c r="R317" s="113">
        <v>660</v>
      </c>
      <c r="S317" s="113">
        <v>735</v>
      </c>
      <c r="T317" s="113">
        <v>746</v>
      </c>
      <c r="U317" s="113">
        <v>769</v>
      </c>
      <c r="V317" s="113">
        <v>767</v>
      </c>
      <c r="W317" s="113">
        <v>751</v>
      </c>
      <c r="X317" s="113">
        <v>735</v>
      </c>
      <c r="Y317" s="113">
        <v>709</v>
      </c>
      <c r="Z317" s="113">
        <v>689</v>
      </c>
      <c r="AA317" s="113">
        <v>677</v>
      </c>
      <c r="AB317" s="113">
        <v>3</v>
      </c>
      <c r="AC317" s="113">
        <v>0</v>
      </c>
      <c r="AD317" s="113">
        <v>5</v>
      </c>
      <c r="AF317" s="113">
        <v>4</v>
      </c>
      <c r="AG317" s="113">
        <v>5</v>
      </c>
      <c r="AH317" s="113">
        <v>2021</v>
      </c>
    </row>
    <row r="318" spans="1:34" s="113" customFormat="1" hidden="1">
      <c r="A318" s="113">
        <v>20211113</v>
      </c>
      <c r="B318" s="113">
        <v>735</v>
      </c>
      <c r="C318" s="113">
        <v>473</v>
      </c>
      <c r="D318" s="113">
        <v>628</v>
      </c>
      <c r="E318" s="113">
        <v>591</v>
      </c>
      <c r="F318" s="113">
        <v>568</v>
      </c>
      <c r="G318" s="113">
        <v>556</v>
      </c>
      <c r="H318" s="113">
        <v>560</v>
      </c>
      <c r="I318" s="113">
        <v>577</v>
      </c>
      <c r="J318" s="113">
        <v>597</v>
      </c>
      <c r="K318" s="113">
        <v>597</v>
      </c>
      <c r="L318" s="113">
        <v>534</v>
      </c>
      <c r="M318" s="113">
        <v>473</v>
      </c>
      <c r="N318" s="113">
        <v>484</v>
      </c>
      <c r="O318" s="113">
        <v>508</v>
      </c>
      <c r="P318" s="113">
        <v>489</v>
      </c>
      <c r="Q318" s="113">
        <v>522</v>
      </c>
      <c r="R318" s="113">
        <v>607</v>
      </c>
      <c r="S318" s="113">
        <v>608</v>
      </c>
      <c r="T318" s="113">
        <v>663</v>
      </c>
      <c r="U318" s="113">
        <v>717</v>
      </c>
      <c r="V318" s="113">
        <v>735</v>
      </c>
      <c r="W318" s="113">
        <v>720</v>
      </c>
      <c r="X318" s="113">
        <v>709</v>
      </c>
      <c r="Y318" s="113">
        <v>694</v>
      </c>
      <c r="Z318" s="113">
        <v>679</v>
      </c>
      <c r="AA318" s="113">
        <v>663</v>
      </c>
      <c r="AB318" s="113">
        <v>3</v>
      </c>
      <c r="AC318" s="113">
        <v>1</v>
      </c>
      <c r="AD318" s="113">
        <v>6</v>
      </c>
      <c r="AF318" s="113">
        <v>6</v>
      </c>
      <c r="AG318" s="113">
        <v>6</v>
      </c>
      <c r="AH318" s="113">
        <v>2021</v>
      </c>
    </row>
    <row r="319" spans="1:34" s="113" customFormat="1" hidden="1">
      <c r="A319" s="113">
        <v>20211114</v>
      </c>
      <c r="B319" s="113">
        <v>721</v>
      </c>
      <c r="C319" s="113">
        <v>425</v>
      </c>
      <c r="D319" s="113">
        <v>615</v>
      </c>
      <c r="E319" s="113">
        <v>581</v>
      </c>
      <c r="F319" s="113">
        <v>560</v>
      </c>
      <c r="G319" s="113">
        <v>551</v>
      </c>
      <c r="H319" s="113">
        <v>555</v>
      </c>
      <c r="I319" s="113">
        <v>567</v>
      </c>
      <c r="J319" s="113">
        <v>583</v>
      </c>
      <c r="K319" s="113">
        <v>580</v>
      </c>
      <c r="L319" s="113">
        <v>516</v>
      </c>
      <c r="M319" s="113">
        <v>455</v>
      </c>
      <c r="N319" s="113">
        <v>438</v>
      </c>
      <c r="O319" s="113">
        <v>425</v>
      </c>
      <c r="P319" s="113">
        <v>428</v>
      </c>
      <c r="Q319" s="113">
        <v>448</v>
      </c>
      <c r="R319" s="113">
        <v>500</v>
      </c>
      <c r="S319" s="113">
        <v>573</v>
      </c>
      <c r="T319" s="113">
        <v>648</v>
      </c>
      <c r="U319" s="113">
        <v>699</v>
      </c>
      <c r="V319" s="113">
        <v>721</v>
      </c>
      <c r="W319" s="113">
        <v>713</v>
      </c>
      <c r="X319" s="113">
        <v>706</v>
      </c>
      <c r="Y319" s="113">
        <v>691</v>
      </c>
      <c r="Z319" s="113">
        <v>672</v>
      </c>
      <c r="AA319" s="113">
        <v>653</v>
      </c>
      <c r="AB319" s="113">
        <v>3</v>
      </c>
      <c r="AC319" s="113">
        <v>2</v>
      </c>
      <c r="AD319" s="113">
        <v>7</v>
      </c>
      <c r="AF319" s="113">
        <v>6</v>
      </c>
      <c r="AG319" s="113">
        <v>8</v>
      </c>
      <c r="AH319" s="113">
        <v>2021</v>
      </c>
    </row>
    <row r="320" spans="1:34" s="113" customFormat="1" hidden="1">
      <c r="A320" s="113">
        <v>20211115</v>
      </c>
      <c r="B320" s="113">
        <v>756</v>
      </c>
      <c r="C320" s="113">
        <v>492</v>
      </c>
      <c r="D320" s="113">
        <v>609</v>
      </c>
      <c r="E320" s="113">
        <v>577</v>
      </c>
      <c r="F320" s="113">
        <v>558</v>
      </c>
      <c r="G320" s="113">
        <v>553</v>
      </c>
      <c r="H320" s="113">
        <v>555</v>
      </c>
      <c r="I320" s="113">
        <v>576</v>
      </c>
      <c r="J320" s="113">
        <v>609</v>
      </c>
      <c r="K320" s="113">
        <v>635</v>
      </c>
      <c r="L320" s="113">
        <v>590</v>
      </c>
      <c r="M320" s="113">
        <v>539</v>
      </c>
      <c r="N320" s="113">
        <v>533</v>
      </c>
      <c r="O320" s="113">
        <v>506</v>
      </c>
      <c r="P320" s="113">
        <v>492</v>
      </c>
      <c r="Q320" s="113">
        <v>529</v>
      </c>
      <c r="R320" s="113">
        <v>581</v>
      </c>
      <c r="S320" s="113">
        <v>637</v>
      </c>
      <c r="T320" s="113">
        <v>700</v>
      </c>
      <c r="U320" s="113">
        <v>750</v>
      </c>
      <c r="V320" s="113">
        <v>756</v>
      </c>
      <c r="W320" s="113">
        <v>744</v>
      </c>
      <c r="X320" s="113">
        <v>734</v>
      </c>
      <c r="Y320" s="113">
        <v>714</v>
      </c>
      <c r="Z320" s="113">
        <v>690</v>
      </c>
      <c r="AA320" s="113">
        <v>667</v>
      </c>
      <c r="AB320" s="113">
        <v>3</v>
      </c>
      <c r="AC320" s="113">
        <v>0</v>
      </c>
      <c r="AD320" s="113">
        <v>1</v>
      </c>
      <c r="AF320" s="113">
        <v>6</v>
      </c>
      <c r="AG320" s="113">
        <v>8</v>
      </c>
      <c r="AH320" s="113">
        <v>2021</v>
      </c>
    </row>
    <row r="321" spans="1:34" s="113" customFormat="1" hidden="1">
      <c r="A321" s="113">
        <v>20211116</v>
      </c>
      <c r="B321" s="113">
        <v>769</v>
      </c>
      <c r="C321" s="113">
        <v>554</v>
      </c>
      <c r="D321" s="113">
        <v>621</v>
      </c>
      <c r="E321" s="113">
        <v>587</v>
      </c>
      <c r="F321" s="113">
        <v>563</v>
      </c>
      <c r="G321" s="113">
        <v>554</v>
      </c>
      <c r="H321" s="113">
        <v>558</v>
      </c>
      <c r="I321" s="113">
        <v>574</v>
      </c>
      <c r="J321" s="113">
        <v>608</v>
      </c>
      <c r="K321" s="113">
        <v>634</v>
      </c>
      <c r="L321" s="113">
        <v>661</v>
      </c>
      <c r="M321" s="113">
        <v>587</v>
      </c>
      <c r="N321" s="113">
        <v>579</v>
      </c>
      <c r="O321" s="113">
        <v>613</v>
      </c>
      <c r="P321" s="113">
        <v>628</v>
      </c>
      <c r="Q321" s="113">
        <v>649</v>
      </c>
      <c r="R321" s="113">
        <v>655</v>
      </c>
      <c r="S321" s="113">
        <v>662</v>
      </c>
      <c r="T321" s="113">
        <v>706</v>
      </c>
      <c r="U321" s="113">
        <v>756</v>
      </c>
      <c r="V321" s="113">
        <v>769</v>
      </c>
      <c r="W321" s="113">
        <v>760</v>
      </c>
      <c r="X321" s="113">
        <v>747</v>
      </c>
      <c r="Y321" s="113">
        <v>722</v>
      </c>
      <c r="Z321" s="113">
        <v>701</v>
      </c>
      <c r="AA321" s="113">
        <v>680</v>
      </c>
      <c r="AB321" s="113">
        <v>3</v>
      </c>
      <c r="AC321" s="113">
        <v>0</v>
      </c>
      <c r="AD321" s="113">
        <v>2</v>
      </c>
      <c r="AF321" s="113">
        <v>5</v>
      </c>
      <c r="AG321" s="113">
        <v>4</v>
      </c>
      <c r="AH321" s="113">
        <v>2021</v>
      </c>
    </row>
    <row r="322" spans="1:34" s="113" customFormat="1" hidden="1">
      <c r="A322" s="113">
        <v>20211117</v>
      </c>
      <c r="B322" s="113">
        <v>763</v>
      </c>
      <c r="C322" s="113">
        <v>472</v>
      </c>
      <c r="D322" s="113">
        <v>632</v>
      </c>
      <c r="E322" s="113">
        <v>599</v>
      </c>
      <c r="F322" s="113">
        <v>578</v>
      </c>
      <c r="G322" s="113">
        <v>567</v>
      </c>
      <c r="H322" s="113">
        <v>571</v>
      </c>
      <c r="I322" s="113">
        <v>590</v>
      </c>
      <c r="J322" s="113">
        <v>568</v>
      </c>
      <c r="K322" s="113">
        <v>648</v>
      </c>
      <c r="L322" s="113">
        <v>606</v>
      </c>
      <c r="M322" s="113">
        <v>496</v>
      </c>
      <c r="N322" s="113">
        <v>515</v>
      </c>
      <c r="O322" s="113">
        <v>487</v>
      </c>
      <c r="P322" s="113">
        <v>472</v>
      </c>
      <c r="Q322" s="113">
        <v>531</v>
      </c>
      <c r="R322" s="113">
        <v>595</v>
      </c>
      <c r="S322" s="113">
        <v>635</v>
      </c>
      <c r="T322" s="113">
        <v>709</v>
      </c>
      <c r="U322" s="113">
        <v>761</v>
      </c>
      <c r="V322" s="113">
        <v>763</v>
      </c>
      <c r="W322" s="113">
        <v>750</v>
      </c>
      <c r="X322" s="113">
        <v>737</v>
      </c>
      <c r="Y322" s="113">
        <v>715</v>
      </c>
      <c r="Z322" s="113">
        <v>689</v>
      </c>
      <c r="AA322" s="113">
        <v>667</v>
      </c>
      <c r="AB322" s="113">
        <v>3</v>
      </c>
      <c r="AC322" s="113">
        <v>0</v>
      </c>
      <c r="AD322" s="113">
        <v>3</v>
      </c>
      <c r="AF322" s="113">
        <v>4</v>
      </c>
      <c r="AG322" s="113">
        <v>7</v>
      </c>
      <c r="AH322" s="113">
        <v>2021</v>
      </c>
    </row>
    <row r="323" spans="1:34" s="113" customFormat="1" hidden="1">
      <c r="A323" s="113">
        <v>20211118</v>
      </c>
      <c r="B323" s="113">
        <v>768</v>
      </c>
      <c r="C323" s="113">
        <v>492</v>
      </c>
      <c r="D323" s="113">
        <v>621</v>
      </c>
      <c r="E323" s="113">
        <v>586</v>
      </c>
      <c r="F323" s="113">
        <v>563</v>
      </c>
      <c r="G323" s="113">
        <v>552</v>
      </c>
      <c r="H323" s="113">
        <v>558</v>
      </c>
      <c r="I323" s="113">
        <v>585</v>
      </c>
      <c r="J323" s="113">
        <v>620</v>
      </c>
      <c r="K323" s="113">
        <v>644</v>
      </c>
      <c r="L323" s="113">
        <v>607</v>
      </c>
      <c r="M323" s="113">
        <v>544</v>
      </c>
      <c r="N323" s="113">
        <v>522</v>
      </c>
      <c r="O323" s="113">
        <v>505</v>
      </c>
      <c r="P323" s="113">
        <v>492</v>
      </c>
      <c r="Q323" s="113">
        <v>529</v>
      </c>
      <c r="R323" s="113">
        <v>575</v>
      </c>
      <c r="S323" s="113">
        <v>644</v>
      </c>
      <c r="T323" s="113">
        <v>712</v>
      </c>
      <c r="U323" s="113">
        <v>758</v>
      </c>
      <c r="V323" s="113">
        <v>768</v>
      </c>
      <c r="W323" s="113">
        <v>761</v>
      </c>
      <c r="X323" s="113">
        <v>748</v>
      </c>
      <c r="Y323" s="113">
        <v>727</v>
      </c>
      <c r="Z323" s="113">
        <v>707</v>
      </c>
      <c r="AA323" s="113">
        <v>689</v>
      </c>
      <c r="AB323" s="113">
        <v>3</v>
      </c>
      <c r="AC323" s="113">
        <v>0</v>
      </c>
      <c r="AD323" s="113">
        <v>4</v>
      </c>
      <c r="AF323" s="113">
        <v>5</v>
      </c>
      <c r="AG323" s="113">
        <v>8</v>
      </c>
      <c r="AH323" s="113">
        <v>2021</v>
      </c>
    </row>
    <row r="324" spans="1:34" s="113" customFormat="1" hidden="1">
      <c r="A324" s="113">
        <v>20211119</v>
      </c>
      <c r="B324" s="113">
        <v>765</v>
      </c>
      <c r="C324" s="113">
        <v>484</v>
      </c>
      <c r="D324" s="113">
        <v>641</v>
      </c>
      <c r="E324" s="113">
        <v>605</v>
      </c>
      <c r="F324" s="113">
        <v>584</v>
      </c>
      <c r="G324" s="113">
        <v>576</v>
      </c>
      <c r="H324" s="113">
        <v>581</v>
      </c>
      <c r="I324" s="113">
        <v>599</v>
      </c>
      <c r="J324" s="113">
        <v>632</v>
      </c>
      <c r="K324" s="113">
        <v>659</v>
      </c>
      <c r="L324" s="113">
        <v>599</v>
      </c>
      <c r="M324" s="113">
        <v>536</v>
      </c>
      <c r="N324" s="113">
        <v>518</v>
      </c>
      <c r="O324" s="113">
        <v>497</v>
      </c>
      <c r="P324" s="113">
        <v>484</v>
      </c>
      <c r="Q324" s="113">
        <v>519</v>
      </c>
      <c r="R324" s="113">
        <v>563</v>
      </c>
      <c r="S324" s="113">
        <v>632</v>
      </c>
      <c r="T324" s="113">
        <v>717</v>
      </c>
      <c r="U324" s="113">
        <v>697</v>
      </c>
      <c r="V324" s="113">
        <v>765</v>
      </c>
      <c r="W324" s="113">
        <v>753</v>
      </c>
      <c r="X324" s="113">
        <v>743</v>
      </c>
      <c r="Y324" s="113">
        <v>719</v>
      </c>
      <c r="Z324" s="113">
        <v>645</v>
      </c>
      <c r="AA324" s="113">
        <v>685</v>
      </c>
      <c r="AB324" s="113">
        <v>3</v>
      </c>
      <c r="AC324" s="113">
        <v>0</v>
      </c>
      <c r="AD324" s="113">
        <v>5</v>
      </c>
      <c r="AF324" s="113">
        <v>4</v>
      </c>
      <c r="AG324" s="113">
        <v>8</v>
      </c>
      <c r="AH324" s="113">
        <v>2021</v>
      </c>
    </row>
    <row r="325" spans="1:34" s="113" customFormat="1" hidden="1">
      <c r="A325" s="113">
        <v>20211120</v>
      </c>
      <c r="B325" s="113">
        <v>737</v>
      </c>
      <c r="C325" s="113">
        <v>464</v>
      </c>
      <c r="D325" s="113">
        <v>636</v>
      </c>
      <c r="E325" s="113">
        <v>600</v>
      </c>
      <c r="F325" s="113">
        <v>578</v>
      </c>
      <c r="G325" s="113">
        <v>566</v>
      </c>
      <c r="H325" s="113">
        <v>569</v>
      </c>
      <c r="I325" s="113">
        <v>583</v>
      </c>
      <c r="J325" s="113">
        <v>609</v>
      </c>
      <c r="K325" s="113">
        <v>617</v>
      </c>
      <c r="L325" s="113">
        <v>558</v>
      </c>
      <c r="M325" s="113">
        <v>498</v>
      </c>
      <c r="N325" s="113">
        <v>490</v>
      </c>
      <c r="O325" s="113">
        <v>464</v>
      </c>
      <c r="P325" s="113">
        <v>469</v>
      </c>
      <c r="Q325" s="113">
        <v>521</v>
      </c>
      <c r="R325" s="113">
        <v>542</v>
      </c>
      <c r="S325" s="113">
        <v>594</v>
      </c>
      <c r="T325" s="113">
        <v>673</v>
      </c>
      <c r="U325" s="113">
        <v>663</v>
      </c>
      <c r="V325" s="113">
        <v>737</v>
      </c>
      <c r="W325" s="113">
        <v>727</v>
      </c>
      <c r="X325" s="113">
        <v>716</v>
      </c>
      <c r="Y325" s="113">
        <v>705</v>
      </c>
      <c r="Z325" s="113">
        <v>691</v>
      </c>
      <c r="AA325" s="113">
        <v>671</v>
      </c>
      <c r="AB325" s="113">
        <v>3</v>
      </c>
      <c r="AC325" s="113">
        <v>1</v>
      </c>
      <c r="AD325" s="113">
        <v>6</v>
      </c>
      <c r="AF325" s="113">
        <v>5</v>
      </c>
      <c r="AG325" s="113">
        <v>7</v>
      </c>
      <c r="AH325" s="113">
        <v>2021</v>
      </c>
    </row>
    <row r="326" spans="1:34" s="113" customFormat="1" hidden="1">
      <c r="A326" s="113">
        <v>20211121</v>
      </c>
      <c r="B326" s="113">
        <v>727</v>
      </c>
      <c r="C326" s="113">
        <v>523</v>
      </c>
      <c r="D326" s="113">
        <v>571</v>
      </c>
      <c r="E326" s="113">
        <v>588</v>
      </c>
      <c r="F326" s="113">
        <v>565</v>
      </c>
      <c r="G326" s="113">
        <v>554</v>
      </c>
      <c r="H326" s="113">
        <v>557</v>
      </c>
      <c r="I326" s="113">
        <v>523</v>
      </c>
      <c r="J326" s="113">
        <v>586</v>
      </c>
      <c r="K326" s="113">
        <v>591</v>
      </c>
      <c r="L326" s="113">
        <v>577</v>
      </c>
      <c r="M326" s="113">
        <v>601</v>
      </c>
      <c r="N326" s="113">
        <v>539</v>
      </c>
      <c r="O326" s="113">
        <v>577</v>
      </c>
      <c r="P326" s="113">
        <v>592</v>
      </c>
      <c r="Q326" s="113">
        <v>577</v>
      </c>
      <c r="R326" s="113">
        <v>604</v>
      </c>
      <c r="S326" s="113">
        <v>624</v>
      </c>
      <c r="T326" s="113">
        <v>630</v>
      </c>
      <c r="U326" s="113">
        <v>705</v>
      </c>
      <c r="V326" s="113">
        <v>727</v>
      </c>
      <c r="W326" s="113">
        <v>716</v>
      </c>
      <c r="X326" s="113">
        <v>704</v>
      </c>
      <c r="Y326" s="113">
        <v>686</v>
      </c>
      <c r="Z326" s="113">
        <v>665</v>
      </c>
      <c r="AA326" s="113">
        <v>646</v>
      </c>
      <c r="AB326" s="113">
        <v>3</v>
      </c>
      <c r="AC326" s="113">
        <v>2</v>
      </c>
      <c r="AD326" s="113">
        <v>7</v>
      </c>
      <c r="AF326" s="113">
        <v>6</v>
      </c>
      <c r="AG326" s="113">
        <v>3</v>
      </c>
      <c r="AH326" s="113">
        <v>2021</v>
      </c>
    </row>
    <row r="327" spans="1:34" s="113" customFormat="1" hidden="1">
      <c r="A327" s="113">
        <v>20211122</v>
      </c>
      <c r="B327" s="113">
        <v>811</v>
      </c>
      <c r="C327" s="113">
        <v>552</v>
      </c>
      <c r="D327" s="113">
        <v>603</v>
      </c>
      <c r="E327" s="113">
        <v>573</v>
      </c>
      <c r="F327" s="113">
        <v>556</v>
      </c>
      <c r="G327" s="113">
        <v>552</v>
      </c>
      <c r="H327" s="113">
        <v>560</v>
      </c>
      <c r="I327" s="113">
        <v>566</v>
      </c>
      <c r="J327" s="113">
        <v>606</v>
      </c>
      <c r="K327" s="113">
        <v>663</v>
      </c>
      <c r="L327" s="113">
        <v>689</v>
      </c>
      <c r="M327" s="113">
        <v>649</v>
      </c>
      <c r="N327" s="113">
        <v>641</v>
      </c>
      <c r="O327" s="113">
        <v>668</v>
      </c>
      <c r="P327" s="113">
        <v>669</v>
      </c>
      <c r="Q327" s="113">
        <v>650</v>
      </c>
      <c r="R327" s="113">
        <v>733</v>
      </c>
      <c r="S327" s="113">
        <v>750</v>
      </c>
      <c r="T327" s="113">
        <v>786</v>
      </c>
      <c r="U327" s="113">
        <v>811</v>
      </c>
      <c r="V327" s="113">
        <v>807</v>
      </c>
      <c r="W327" s="113">
        <v>785</v>
      </c>
      <c r="X327" s="113">
        <v>766</v>
      </c>
      <c r="Y327" s="113">
        <v>740</v>
      </c>
      <c r="Z327" s="113">
        <v>717</v>
      </c>
      <c r="AA327" s="113">
        <v>702</v>
      </c>
      <c r="AB327" s="113">
        <v>3</v>
      </c>
      <c r="AC327" s="113">
        <v>0</v>
      </c>
      <c r="AD327" s="113">
        <v>1</v>
      </c>
      <c r="AF327" s="113">
        <v>3</v>
      </c>
      <c r="AG327" s="113">
        <v>2</v>
      </c>
      <c r="AH327" s="113">
        <v>2021</v>
      </c>
    </row>
    <row r="328" spans="1:34" s="113" customFormat="1" hidden="1">
      <c r="A328" s="113">
        <v>20211123</v>
      </c>
      <c r="B328" s="113">
        <v>834</v>
      </c>
      <c r="C328" s="113">
        <v>544</v>
      </c>
      <c r="D328" s="113">
        <v>651</v>
      </c>
      <c r="E328" s="113">
        <v>615</v>
      </c>
      <c r="F328" s="113">
        <v>544</v>
      </c>
      <c r="G328" s="113">
        <v>582</v>
      </c>
      <c r="H328" s="113">
        <v>586</v>
      </c>
      <c r="I328" s="113">
        <v>603</v>
      </c>
      <c r="J328" s="113">
        <v>641</v>
      </c>
      <c r="K328" s="113">
        <v>687</v>
      </c>
      <c r="L328" s="113">
        <v>715</v>
      </c>
      <c r="M328" s="113">
        <v>710</v>
      </c>
      <c r="N328" s="113">
        <v>717</v>
      </c>
      <c r="O328" s="113">
        <v>733</v>
      </c>
      <c r="P328" s="113">
        <v>692</v>
      </c>
      <c r="Q328" s="113">
        <v>713</v>
      </c>
      <c r="R328" s="113">
        <v>739</v>
      </c>
      <c r="S328" s="113">
        <v>768</v>
      </c>
      <c r="T328" s="113">
        <v>811</v>
      </c>
      <c r="U328" s="113">
        <v>834</v>
      </c>
      <c r="V328" s="113">
        <v>824</v>
      </c>
      <c r="W328" s="113">
        <v>804</v>
      </c>
      <c r="X328" s="113">
        <v>781</v>
      </c>
      <c r="Y328" s="113">
        <v>750</v>
      </c>
      <c r="Z328" s="113">
        <v>725</v>
      </c>
      <c r="AA328" s="113">
        <v>710</v>
      </c>
      <c r="AB328" s="113">
        <v>3</v>
      </c>
      <c r="AC328" s="113">
        <v>0</v>
      </c>
      <c r="AD328" s="113">
        <v>2</v>
      </c>
      <c r="AF328" s="113">
        <v>3</v>
      </c>
      <c r="AG328" s="113">
        <v>2</v>
      </c>
      <c r="AH328" s="113">
        <v>2021</v>
      </c>
    </row>
    <row r="329" spans="1:34" s="113" customFormat="1" hidden="1">
      <c r="A329" s="113">
        <v>20211124</v>
      </c>
      <c r="B329" s="113">
        <v>808</v>
      </c>
      <c r="C329" s="113">
        <v>572</v>
      </c>
      <c r="D329" s="113">
        <v>657</v>
      </c>
      <c r="E329" s="113">
        <v>623</v>
      </c>
      <c r="F329" s="113">
        <v>602</v>
      </c>
      <c r="G329" s="113">
        <v>591</v>
      </c>
      <c r="H329" s="113">
        <v>593</v>
      </c>
      <c r="I329" s="113">
        <v>610</v>
      </c>
      <c r="J329" s="113">
        <v>640</v>
      </c>
      <c r="K329" s="113">
        <v>683</v>
      </c>
      <c r="L329" s="113">
        <v>704</v>
      </c>
      <c r="M329" s="113">
        <v>611</v>
      </c>
      <c r="N329" s="113">
        <v>587</v>
      </c>
      <c r="O329" s="113">
        <v>582</v>
      </c>
      <c r="P329" s="113">
        <v>572</v>
      </c>
      <c r="Q329" s="113">
        <v>615</v>
      </c>
      <c r="R329" s="113">
        <v>647</v>
      </c>
      <c r="S329" s="113">
        <v>688</v>
      </c>
      <c r="T329" s="113">
        <v>754</v>
      </c>
      <c r="U329" s="113">
        <v>801</v>
      </c>
      <c r="V329" s="113">
        <v>808</v>
      </c>
      <c r="W329" s="113">
        <v>794</v>
      </c>
      <c r="X329" s="113">
        <v>782</v>
      </c>
      <c r="Y329" s="113">
        <v>755</v>
      </c>
      <c r="Z329" s="113">
        <v>730</v>
      </c>
      <c r="AA329" s="113">
        <v>711</v>
      </c>
      <c r="AB329" s="113">
        <v>3</v>
      </c>
      <c r="AC329" s="113">
        <v>0</v>
      </c>
      <c r="AD329" s="113">
        <v>3</v>
      </c>
      <c r="AF329" s="113">
        <v>4</v>
      </c>
      <c r="AG329" s="113">
        <v>5</v>
      </c>
      <c r="AH329" s="113">
        <v>2021</v>
      </c>
    </row>
    <row r="330" spans="1:34" s="113" customFormat="1" hidden="1">
      <c r="A330" s="113">
        <v>20211125</v>
      </c>
      <c r="B330" s="113">
        <v>799</v>
      </c>
      <c r="C330" s="113">
        <v>533</v>
      </c>
      <c r="D330" s="113">
        <v>663</v>
      </c>
      <c r="E330" s="113">
        <v>628</v>
      </c>
      <c r="F330" s="113">
        <v>605</v>
      </c>
      <c r="G330" s="113">
        <v>595</v>
      </c>
      <c r="H330" s="113">
        <v>599</v>
      </c>
      <c r="I330" s="113">
        <v>618</v>
      </c>
      <c r="J330" s="113">
        <v>650</v>
      </c>
      <c r="K330" s="113">
        <v>683</v>
      </c>
      <c r="L330" s="113">
        <v>655</v>
      </c>
      <c r="M330" s="113">
        <v>593</v>
      </c>
      <c r="N330" s="113">
        <v>570</v>
      </c>
      <c r="O330" s="113">
        <v>533</v>
      </c>
      <c r="P330" s="113">
        <v>545</v>
      </c>
      <c r="Q330" s="113">
        <v>584</v>
      </c>
      <c r="R330" s="113">
        <v>631</v>
      </c>
      <c r="S330" s="113">
        <v>692</v>
      </c>
      <c r="T330" s="113">
        <v>743</v>
      </c>
      <c r="U330" s="113">
        <v>789</v>
      </c>
      <c r="V330" s="113">
        <v>799</v>
      </c>
      <c r="W330" s="113">
        <v>789</v>
      </c>
      <c r="X330" s="113">
        <v>771</v>
      </c>
      <c r="Y330" s="113">
        <v>749</v>
      </c>
      <c r="Z330" s="113">
        <v>729</v>
      </c>
      <c r="AA330" s="113">
        <v>710</v>
      </c>
      <c r="AB330" s="113">
        <v>3</v>
      </c>
      <c r="AC330" s="113">
        <v>0</v>
      </c>
      <c r="AD330" s="113">
        <v>4</v>
      </c>
      <c r="AF330" s="113">
        <v>5</v>
      </c>
      <c r="AG330" s="113">
        <v>6</v>
      </c>
      <c r="AH330" s="113">
        <v>2021</v>
      </c>
    </row>
    <row r="331" spans="1:34" s="113" customFormat="1" hidden="1">
      <c r="A331" s="113">
        <v>20211126</v>
      </c>
      <c r="B331" s="113">
        <v>795</v>
      </c>
      <c r="C331" s="113">
        <v>490</v>
      </c>
      <c r="D331" s="113">
        <v>660</v>
      </c>
      <c r="E331" s="113">
        <v>624</v>
      </c>
      <c r="F331" s="113">
        <v>602</v>
      </c>
      <c r="G331" s="113">
        <v>592</v>
      </c>
      <c r="H331" s="113">
        <v>596</v>
      </c>
      <c r="I331" s="113">
        <v>616</v>
      </c>
      <c r="J331" s="113">
        <v>651</v>
      </c>
      <c r="K331" s="113">
        <v>685</v>
      </c>
      <c r="L331" s="113">
        <v>642</v>
      </c>
      <c r="M331" s="113">
        <v>563</v>
      </c>
      <c r="N331" s="113">
        <v>527</v>
      </c>
      <c r="O331" s="113">
        <v>501</v>
      </c>
      <c r="P331" s="113">
        <v>490</v>
      </c>
      <c r="Q331" s="113">
        <v>527</v>
      </c>
      <c r="R331" s="113">
        <v>575</v>
      </c>
      <c r="S331" s="113">
        <v>651</v>
      </c>
      <c r="T331" s="113">
        <v>739</v>
      </c>
      <c r="U331" s="113">
        <v>789</v>
      </c>
      <c r="V331" s="113">
        <v>795</v>
      </c>
      <c r="W331" s="113">
        <v>781</v>
      </c>
      <c r="X331" s="113">
        <v>768</v>
      </c>
      <c r="Y331" s="113">
        <v>743</v>
      </c>
      <c r="Z331" s="113">
        <v>725</v>
      </c>
      <c r="AA331" s="113">
        <v>712</v>
      </c>
      <c r="AB331" s="113">
        <v>3</v>
      </c>
      <c r="AC331" s="113">
        <v>0</v>
      </c>
      <c r="AD331" s="113">
        <v>5</v>
      </c>
      <c r="AF331" s="113">
        <v>4</v>
      </c>
      <c r="AG331" s="113">
        <v>7</v>
      </c>
      <c r="AH331" s="113">
        <v>2021</v>
      </c>
    </row>
    <row r="332" spans="1:34" s="113" customFormat="1" hidden="1">
      <c r="A332" s="113">
        <v>20211127</v>
      </c>
      <c r="B332" s="113">
        <v>777</v>
      </c>
      <c r="C332" s="113">
        <v>443</v>
      </c>
      <c r="D332" s="113">
        <v>664</v>
      </c>
      <c r="E332" s="113">
        <v>631</v>
      </c>
      <c r="F332" s="113">
        <v>606</v>
      </c>
      <c r="G332" s="113">
        <v>596</v>
      </c>
      <c r="H332" s="113">
        <v>599</v>
      </c>
      <c r="I332" s="113">
        <v>613</v>
      </c>
      <c r="J332" s="113">
        <v>637</v>
      </c>
      <c r="K332" s="113">
        <v>647</v>
      </c>
      <c r="L332" s="113">
        <v>588</v>
      </c>
      <c r="M332" s="113">
        <v>496</v>
      </c>
      <c r="N332" s="113">
        <v>461</v>
      </c>
      <c r="O332" s="113">
        <v>446</v>
      </c>
      <c r="P332" s="113">
        <v>443</v>
      </c>
      <c r="Q332" s="113">
        <v>468</v>
      </c>
      <c r="R332" s="113">
        <v>511</v>
      </c>
      <c r="S332" s="113">
        <v>591</v>
      </c>
      <c r="T332" s="113">
        <v>694</v>
      </c>
      <c r="U332" s="113">
        <v>754</v>
      </c>
      <c r="V332" s="113">
        <v>777</v>
      </c>
      <c r="W332" s="113">
        <v>768</v>
      </c>
      <c r="X332" s="113">
        <v>754</v>
      </c>
      <c r="Y332" s="113">
        <v>738</v>
      </c>
      <c r="Z332" s="113">
        <v>723</v>
      </c>
      <c r="AA332" s="113">
        <v>707</v>
      </c>
      <c r="AB332" s="113">
        <v>3</v>
      </c>
      <c r="AC332" s="113">
        <v>1</v>
      </c>
      <c r="AD332" s="113">
        <v>6</v>
      </c>
      <c r="AF332" s="113">
        <v>4</v>
      </c>
      <c r="AG332" s="113">
        <v>7</v>
      </c>
      <c r="AH332" s="113">
        <v>2021</v>
      </c>
    </row>
    <row r="333" spans="1:34" s="113" customFormat="1" hidden="1">
      <c r="A333" s="113">
        <v>20211128</v>
      </c>
      <c r="B333" s="113">
        <v>740</v>
      </c>
      <c r="C333" s="113">
        <v>424</v>
      </c>
      <c r="D333" s="113">
        <v>661</v>
      </c>
      <c r="E333" s="113">
        <v>624</v>
      </c>
      <c r="F333" s="113">
        <v>602</v>
      </c>
      <c r="G333" s="113">
        <v>592</v>
      </c>
      <c r="H333" s="113">
        <v>593</v>
      </c>
      <c r="I333" s="113">
        <v>609</v>
      </c>
      <c r="J333" s="113">
        <v>625</v>
      </c>
      <c r="K333" s="113">
        <v>628</v>
      </c>
      <c r="L333" s="113">
        <v>576</v>
      </c>
      <c r="M333" s="113">
        <v>480</v>
      </c>
      <c r="N333" s="113">
        <v>444</v>
      </c>
      <c r="O333" s="113">
        <v>424</v>
      </c>
      <c r="P333" s="113">
        <v>429</v>
      </c>
      <c r="Q333" s="113">
        <v>485</v>
      </c>
      <c r="R333" s="113">
        <v>556</v>
      </c>
      <c r="S333" s="113">
        <v>596</v>
      </c>
      <c r="T333" s="113">
        <v>655</v>
      </c>
      <c r="U333" s="113">
        <v>722</v>
      </c>
      <c r="V333" s="113">
        <v>740</v>
      </c>
      <c r="W333" s="113">
        <v>735</v>
      </c>
      <c r="X333" s="113">
        <v>726</v>
      </c>
      <c r="Y333" s="113">
        <v>718</v>
      </c>
      <c r="Z333" s="113">
        <v>698</v>
      </c>
      <c r="AA333" s="113">
        <v>680</v>
      </c>
      <c r="AB333" s="113">
        <v>3</v>
      </c>
      <c r="AC333" s="113">
        <v>2</v>
      </c>
      <c r="AD333" s="113">
        <v>7</v>
      </c>
      <c r="AF333" s="113">
        <v>4</v>
      </c>
      <c r="AG333" s="113">
        <v>7</v>
      </c>
      <c r="AH333" s="113">
        <v>2021</v>
      </c>
    </row>
    <row r="334" spans="1:34" s="113" customFormat="1" hidden="1">
      <c r="A334" s="113">
        <v>20211129</v>
      </c>
      <c r="B334" s="113">
        <v>772</v>
      </c>
      <c r="C334" s="113">
        <v>523</v>
      </c>
      <c r="D334" s="113">
        <v>632</v>
      </c>
      <c r="E334" s="113">
        <v>603</v>
      </c>
      <c r="F334" s="113">
        <v>584</v>
      </c>
      <c r="G334" s="113">
        <v>576</v>
      </c>
      <c r="H334" s="113">
        <v>581</v>
      </c>
      <c r="I334" s="113">
        <v>603</v>
      </c>
      <c r="J334" s="113">
        <v>636</v>
      </c>
      <c r="K334" s="113">
        <v>671</v>
      </c>
      <c r="L334" s="113">
        <v>650</v>
      </c>
      <c r="M334" s="113">
        <v>569</v>
      </c>
      <c r="N334" s="113">
        <v>532</v>
      </c>
      <c r="O334" s="113">
        <v>523</v>
      </c>
      <c r="P334" s="113">
        <v>524</v>
      </c>
      <c r="Q334" s="113">
        <v>540</v>
      </c>
      <c r="R334" s="113">
        <v>576</v>
      </c>
      <c r="S334" s="113">
        <v>643</v>
      </c>
      <c r="T334" s="113">
        <v>719</v>
      </c>
      <c r="U334" s="113">
        <v>763</v>
      </c>
      <c r="V334" s="113">
        <v>772</v>
      </c>
      <c r="W334" s="113">
        <v>760</v>
      </c>
      <c r="X334" s="113">
        <v>746</v>
      </c>
      <c r="Y334" s="113">
        <v>724</v>
      </c>
      <c r="Z334" s="113">
        <v>701</v>
      </c>
      <c r="AA334" s="113">
        <v>677</v>
      </c>
      <c r="AB334" s="113">
        <v>3</v>
      </c>
      <c r="AC334" s="113">
        <v>0</v>
      </c>
      <c r="AD334" s="113">
        <v>1</v>
      </c>
      <c r="AF334" s="113">
        <v>4</v>
      </c>
      <c r="AG334" s="113">
        <v>6</v>
      </c>
      <c r="AH334" s="113">
        <v>2021</v>
      </c>
    </row>
    <row r="335" spans="1:34" s="113" customFormat="1" hidden="1">
      <c r="A335" s="113">
        <v>20211130</v>
      </c>
      <c r="B335" s="113">
        <v>816</v>
      </c>
      <c r="C335" s="113">
        <v>560</v>
      </c>
      <c r="D335" s="113">
        <v>625</v>
      </c>
      <c r="E335" s="113">
        <v>589</v>
      </c>
      <c r="F335" s="113">
        <v>568</v>
      </c>
      <c r="G335" s="113">
        <v>560</v>
      </c>
      <c r="H335" s="113">
        <v>562</v>
      </c>
      <c r="I335" s="113">
        <v>576</v>
      </c>
      <c r="J335" s="113">
        <v>610</v>
      </c>
      <c r="K335" s="113">
        <v>660</v>
      </c>
      <c r="L335" s="113">
        <v>708</v>
      </c>
      <c r="M335" s="113">
        <v>717</v>
      </c>
      <c r="N335" s="113">
        <v>694</v>
      </c>
      <c r="O335" s="113">
        <v>745</v>
      </c>
      <c r="P335" s="113">
        <v>748</v>
      </c>
      <c r="Q335" s="113">
        <v>748</v>
      </c>
      <c r="R335" s="113">
        <v>745</v>
      </c>
      <c r="S335" s="113">
        <v>768</v>
      </c>
      <c r="T335" s="113">
        <v>784</v>
      </c>
      <c r="U335" s="113">
        <v>816</v>
      </c>
      <c r="V335" s="113">
        <v>813</v>
      </c>
      <c r="W335" s="113">
        <v>804</v>
      </c>
      <c r="X335" s="113">
        <v>784</v>
      </c>
      <c r="Y335" s="113">
        <v>755</v>
      </c>
      <c r="Z335" s="113">
        <v>730</v>
      </c>
      <c r="AA335" s="113">
        <v>716</v>
      </c>
      <c r="AB335" s="113">
        <v>3</v>
      </c>
      <c r="AC335" s="113">
        <v>0</v>
      </c>
      <c r="AD335" s="113">
        <v>2</v>
      </c>
      <c r="AF335" s="113">
        <v>3</v>
      </c>
      <c r="AG335" s="113">
        <v>1</v>
      </c>
      <c r="AH335" s="113">
        <v>2021</v>
      </c>
    </row>
    <row r="336" spans="1:34" hidden="1">
      <c r="A336" s="57">
        <v>20211201</v>
      </c>
      <c r="B336" s="57">
        <v>873</v>
      </c>
      <c r="C336" s="57">
        <v>605</v>
      </c>
      <c r="D336" s="57">
        <v>671</v>
      </c>
      <c r="E336" s="57">
        <v>634</v>
      </c>
      <c r="F336" s="57">
        <v>615</v>
      </c>
      <c r="G336" s="57">
        <v>605</v>
      </c>
      <c r="H336" s="57">
        <v>611</v>
      </c>
      <c r="I336" s="57">
        <v>630</v>
      </c>
      <c r="J336" s="57">
        <v>667</v>
      </c>
      <c r="K336" s="57">
        <v>719</v>
      </c>
      <c r="L336" s="57">
        <v>755</v>
      </c>
      <c r="M336" s="57">
        <v>744</v>
      </c>
      <c r="N336" s="57">
        <v>728</v>
      </c>
      <c r="O336" s="57">
        <v>725</v>
      </c>
      <c r="P336" s="57">
        <v>716</v>
      </c>
      <c r="Q336" s="57">
        <v>736</v>
      </c>
      <c r="R336" s="57">
        <v>758</v>
      </c>
      <c r="S336" s="57">
        <v>793</v>
      </c>
      <c r="T336" s="57">
        <v>837</v>
      </c>
      <c r="U336" s="57">
        <v>873</v>
      </c>
      <c r="V336" s="57">
        <v>865</v>
      </c>
      <c r="W336" s="57">
        <v>841</v>
      </c>
      <c r="X336" s="57">
        <v>816</v>
      </c>
      <c r="Y336" s="57">
        <v>783</v>
      </c>
      <c r="Z336" s="57">
        <v>758</v>
      </c>
      <c r="AA336" s="57">
        <v>735</v>
      </c>
      <c r="AB336" s="57">
        <v>4</v>
      </c>
      <c r="AC336" s="57">
        <v>0</v>
      </c>
      <c r="AD336" s="57">
        <v>3</v>
      </c>
      <c r="AF336" s="57">
        <v>3</v>
      </c>
      <c r="AG336" s="57">
        <v>2</v>
      </c>
      <c r="AH336" s="57">
        <v>2021</v>
      </c>
    </row>
    <row r="337" spans="1:34" hidden="1">
      <c r="A337" s="57">
        <v>20211202</v>
      </c>
      <c r="B337" s="57">
        <v>850</v>
      </c>
      <c r="C337" s="57">
        <v>615</v>
      </c>
      <c r="D337" s="57">
        <v>684</v>
      </c>
      <c r="E337" s="57">
        <v>648</v>
      </c>
      <c r="F337" s="57">
        <v>624</v>
      </c>
      <c r="G337" s="57">
        <v>615</v>
      </c>
      <c r="H337" s="57">
        <v>615</v>
      </c>
      <c r="I337" s="57">
        <v>632</v>
      </c>
      <c r="J337" s="57">
        <v>667</v>
      </c>
      <c r="K337" s="57">
        <v>712</v>
      </c>
      <c r="L337" s="57">
        <v>747</v>
      </c>
      <c r="M337" s="57">
        <v>716</v>
      </c>
      <c r="N337" s="57">
        <v>747</v>
      </c>
      <c r="O337" s="57">
        <v>716</v>
      </c>
      <c r="P337" s="57">
        <v>666</v>
      </c>
      <c r="Q337" s="57">
        <v>713</v>
      </c>
      <c r="R337" s="57">
        <v>722</v>
      </c>
      <c r="S337" s="57">
        <v>741</v>
      </c>
      <c r="T337" s="57">
        <v>802</v>
      </c>
      <c r="U337" s="57">
        <v>848</v>
      </c>
      <c r="V337" s="57">
        <v>850</v>
      </c>
      <c r="W337" s="57">
        <v>830</v>
      </c>
      <c r="X337" s="57">
        <v>813</v>
      </c>
      <c r="Y337" s="57">
        <v>777</v>
      </c>
      <c r="Z337" s="57">
        <v>758</v>
      </c>
      <c r="AA337" s="57">
        <v>745</v>
      </c>
      <c r="AB337" s="57">
        <v>4</v>
      </c>
      <c r="AC337" s="57">
        <v>0</v>
      </c>
      <c r="AD337" s="57">
        <v>4</v>
      </c>
      <c r="AF337" s="57">
        <v>3</v>
      </c>
      <c r="AG337" s="57">
        <v>2</v>
      </c>
      <c r="AH337" s="57">
        <v>2021</v>
      </c>
    </row>
    <row r="338" spans="1:34" hidden="1">
      <c r="A338" s="57">
        <v>20211203</v>
      </c>
      <c r="B338" s="57">
        <v>830</v>
      </c>
      <c r="C338" s="57">
        <v>569</v>
      </c>
      <c r="D338" s="57">
        <v>693</v>
      </c>
      <c r="E338" s="57">
        <v>655</v>
      </c>
      <c r="F338" s="57">
        <v>628</v>
      </c>
      <c r="G338" s="57">
        <v>613</v>
      </c>
      <c r="H338" s="57">
        <v>615</v>
      </c>
      <c r="I338" s="57">
        <v>637</v>
      </c>
      <c r="J338" s="57">
        <v>669</v>
      </c>
      <c r="K338" s="57">
        <v>715</v>
      </c>
      <c r="L338" s="57">
        <v>707</v>
      </c>
      <c r="M338" s="57">
        <v>696</v>
      </c>
      <c r="N338" s="57">
        <v>659</v>
      </c>
      <c r="O338" s="57">
        <v>579</v>
      </c>
      <c r="P338" s="57">
        <v>569</v>
      </c>
      <c r="Q338" s="57">
        <v>611</v>
      </c>
      <c r="R338" s="57">
        <v>706</v>
      </c>
      <c r="S338" s="57">
        <v>741</v>
      </c>
      <c r="T338" s="57">
        <v>792</v>
      </c>
      <c r="U338" s="57">
        <v>829</v>
      </c>
      <c r="V338" s="57">
        <v>830</v>
      </c>
      <c r="W338" s="57">
        <v>811</v>
      </c>
      <c r="X338" s="57">
        <v>801</v>
      </c>
      <c r="Y338" s="57">
        <v>777</v>
      </c>
      <c r="Z338" s="57">
        <v>757</v>
      </c>
      <c r="AA338" s="57">
        <v>743</v>
      </c>
      <c r="AB338" s="57">
        <v>4</v>
      </c>
      <c r="AC338" s="57">
        <v>0</v>
      </c>
      <c r="AD338" s="57">
        <v>5</v>
      </c>
      <c r="AF338" s="57">
        <v>4</v>
      </c>
      <c r="AG338" s="57">
        <v>4</v>
      </c>
      <c r="AH338" s="57">
        <v>2021</v>
      </c>
    </row>
    <row r="339" spans="1:34" hidden="1">
      <c r="A339" s="57">
        <v>20211204</v>
      </c>
      <c r="B339" s="57">
        <v>786</v>
      </c>
      <c r="C339" s="57">
        <v>493</v>
      </c>
      <c r="D339" s="57">
        <v>691</v>
      </c>
      <c r="E339" s="57">
        <v>650</v>
      </c>
      <c r="F339" s="57">
        <v>621</v>
      </c>
      <c r="G339" s="57">
        <v>611</v>
      </c>
      <c r="H339" s="57">
        <v>612</v>
      </c>
      <c r="I339" s="57">
        <v>628</v>
      </c>
      <c r="J339" s="57">
        <v>652</v>
      </c>
      <c r="K339" s="57">
        <v>678</v>
      </c>
      <c r="L339" s="57">
        <v>694</v>
      </c>
      <c r="M339" s="57">
        <v>564</v>
      </c>
      <c r="N339" s="57">
        <v>502</v>
      </c>
      <c r="O339" s="57">
        <v>493</v>
      </c>
      <c r="P339" s="57">
        <v>513</v>
      </c>
      <c r="Q339" s="57">
        <v>518</v>
      </c>
      <c r="R339" s="57">
        <v>555</v>
      </c>
      <c r="S339" s="57">
        <v>649</v>
      </c>
      <c r="T339" s="57">
        <v>725</v>
      </c>
      <c r="U339" s="57">
        <v>781</v>
      </c>
      <c r="V339" s="57">
        <v>786</v>
      </c>
      <c r="W339" s="57">
        <v>772</v>
      </c>
      <c r="X339" s="57">
        <v>762</v>
      </c>
      <c r="Y339" s="57">
        <v>750</v>
      </c>
      <c r="Z339" s="57">
        <v>734</v>
      </c>
      <c r="AA339" s="57">
        <v>722</v>
      </c>
      <c r="AB339" s="57">
        <v>4</v>
      </c>
      <c r="AC339" s="57">
        <v>1</v>
      </c>
      <c r="AD339" s="57">
        <v>6</v>
      </c>
      <c r="AF339" s="57">
        <v>4</v>
      </c>
      <c r="AG339" s="57">
        <v>7</v>
      </c>
      <c r="AH339" s="57">
        <v>2021</v>
      </c>
    </row>
    <row r="340" spans="1:34" hidden="1">
      <c r="A340" s="57">
        <v>20211205</v>
      </c>
      <c r="B340" s="57">
        <v>791</v>
      </c>
      <c r="C340" s="57">
        <v>494</v>
      </c>
      <c r="D340" s="57">
        <v>676</v>
      </c>
      <c r="E340" s="57">
        <v>642</v>
      </c>
      <c r="F340" s="57">
        <v>616</v>
      </c>
      <c r="G340" s="57">
        <v>608</v>
      </c>
      <c r="H340" s="57">
        <v>613</v>
      </c>
      <c r="I340" s="57">
        <v>627</v>
      </c>
      <c r="J340" s="57">
        <v>642</v>
      </c>
      <c r="K340" s="57">
        <v>649</v>
      </c>
      <c r="L340" s="57">
        <v>616</v>
      </c>
      <c r="M340" s="57">
        <v>560</v>
      </c>
      <c r="N340" s="57">
        <v>530</v>
      </c>
      <c r="O340" s="57">
        <v>541</v>
      </c>
      <c r="P340" s="57">
        <v>497</v>
      </c>
      <c r="Q340" s="57">
        <v>494</v>
      </c>
      <c r="R340" s="57">
        <v>519</v>
      </c>
      <c r="S340" s="57">
        <v>597</v>
      </c>
      <c r="T340" s="57">
        <v>702</v>
      </c>
      <c r="U340" s="57">
        <v>768</v>
      </c>
      <c r="V340" s="57">
        <v>791</v>
      </c>
      <c r="W340" s="57">
        <v>786</v>
      </c>
      <c r="X340" s="57">
        <v>774</v>
      </c>
      <c r="Y340" s="57">
        <v>758</v>
      </c>
      <c r="Z340" s="57">
        <v>738</v>
      </c>
      <c r="AA340" s="57">
        <v>721</v>
      </c>
      <c r="AB340" s="57">
        <v>4</v>
      </c>
      <c r="AC340" s="57">
        <v>2</v>
      </c>
      <c r="AD340" s="57">
        <v>7</v>
      </c>
      <c r="AF340" s="57">
        <v>4</v>
      </c>
      <c r="AG340" s="57">
        <v>7</v>
      </c>
      <c r="AH340" s="57">
        <v>2021</v>
      </c>
    </row>
    <row r="341" spans="1:34" hidden="1">
      <c r="A341" s="57">
        <v>20211206</v>
      </c>
      <c r="B341" s="57">
        <v>818</v>
      </c>
      <c r="C341" s="57">
        <v>550</v>
      </c>
      <c r="D341" s="57">
        <v>673</v>
      </c>
      <c r="E341" s="57">
        <v>641</v>
      </c>
      <c r="F341" s="57">
        <v>618</v>
      </c>
      <c r="G341" s="57">
        <v>608</v>
      </c>
      <c r="H341" s="57">
        <v>614</v>
      </c>
      <c r="I341" s="57">
        <v>634</v>
      </c>
      <c r="J341" s="57">
        <v>666</v>
      </c>
      <c r="K341" s="57">
        <v>715</v>
      </c>
      <c r="L341" s="57">
        <v>686</v>
      </c>
      <c r="M341" s="57">
        <v>594</v>
      </c>
      <c r="N341" s="57">
        <v>572</v>
      </c>
      <c r="O341" s="57">
        <v>558</v>
      </c>
      <c r="P341" s="57">
        <v>550</v>
      </c>
      <c r="Q341" s="57">
        <v>604</v>
      </c>
      <c r="R341" s="57">
        <v>676</v>
      </c>
      <c r="S341" s="57">
        <v>693</v>
      </c>
      <c r="T341" s="57">
        <v>754</v>
      </c>
      <c r="U341" s="57">
        <v>807</v>
      </c>
      <c r="V341" s="57">
        <v>818</v>
      </c>
      <c r="W341" s="57">
        <v>807</v>
      </c>
      <c r="X341" s="57">
        <v>795</v>
      </c>
      <c r="Y341" s="57">
        <v>778</v>
      </c>
      <c r="Z341" s="57">
        <v>758</v>
      </c>
      <c r="AA341" s="57">
        <v>740</v>
      </c>
      <c r="AB341" s="57">
        <v>4</v>
      </c>
      <c r="AC341" s="57">
        <v>0</v>
      </c>
      <c r="AD341" s="57">
        <v>1</v>
      </c>
      <c r="AF341" s="57">
        <v>4</v>
      </c>
      <c r="AG341" s="57">
        <v>4</v>
      </c>
      <c r="AH341" s="57">
        <v>2021</v>
      </c>
    </row>
    <row r="342" spans="1:34" hidden="1">
      <c r="A342" s="57">
        <v>20211207</v>
      </c>
      <c r="B342" s="57">
        <v>828</v>
      </c>
      <c r="C342" s="57">
        <v>538</v>
      </c>
      <c r="D342" s="57">
        <v>692</v>
      </c>
      <c r="E342" s="57">
        <v>655</v>
      </c>
      <c r="F342" s="57">
        <v>633</v>
      </c>
      <c r="G342" s="57">
        <v>625</v>
      </c>
      <c r="H342" s="57">
        <v>627</v>
      </c>
      <c r="I342" s="57">
        <v>646</v>
      </c>
      <c r="J342" s="57">
        <v>680</v>
      </c>
      <c r="K342" s="57">
        <v>725</v>
      </c>
      <c r="L342" s="57">
        <v>689</v>
      </c>
      <c r="M342" s="57">
        <v>592</v>
      </c>
      <c r="N342" s="57">
        <v>561</v>
      </c>
      <c r="O342" s="57">
        <v>553</v>
      </c>
      <c r="P342" s="57">
        <v>538</v>
      </c>
      <c r="Q342" s="57">
        <v>557</v>
      </c>
      <c r="R342" s="57">
        <v>561</v>
      </c>
      <c r="S342" s="57">
        <v>668</v>
      </c>
      <c r="T342" s="57">
        <v>761</v>
      </c>
      <c r="U342" s="57">
        <v>817</v>
      </c>
      <c r="V342" s="57">
        <v>828</v>
      </c>
      <c r="W342" s="57">
        <v>817</v>
      </c>
      <c r="X342" s="57">
        <v>796</v>
      </c>
      <c r="Y342" s="57">
        <v>772</v>
      </c>
      <c r="Z342" s="57">
        <v>757</v>
      </c>
      <c r="AA342" s="57">
        <v>741</v>
      </c>
      <c r="AB342" s="57">
        <v>4</v>
      </c>
      <c r="AC342" s="57">
        <v>0</v>
      </c>
      <c r="AD342" s="57">
        <v>2</v>
      </c>
      <c r="AF342" s="57">
        <v>4</v>
      </c>
      <c r="AG342" s="57">
        <v>6</v>
      </c>
      <c r="AH342" s="57">
        <v>2021</v>
      </c>
    </row>
    <row r="343" spans="1:34" hidden="1">
      <c r="A343" s="57">
        <v>20211208</v>
      </c>
      <c r="B343" s="57">
        <v>835</v>
      </c>
      <c r="C343" s="57">
        <v>526</v>
      </c>
      <c r="D343" s="57">
        <v>691</v>
      </c>
      <c r="E343" s="57">
        <v>657</v>
      </c>
      <c r="F343" s="57">
        <v>636</v>
      </c>
      <c r="G343" s="57">
        <v>628</v>
      </c>
      <c r="H343" s="57">
        <v>631</v>
      </c>
      <c r="I343" s="57">
        <v>650</v>
      </c>
      <c r="J343" s="57">
        <v>684</v>
      </c>
      <c r="K343" s="57">
        <v>727</v>
      </c>
      <c r="L343" s="57">
        <v>706</v>
      </c>
      <c r="M343" s="57">
        <v>622</v>
      </c>
      <c r="N343" s="57">
        <v>590</v>
      </c>
      <c r="O343" s="57">
        <v>560</v>
      </c>
      <c r="P343" s="57">
        <v>526</v>
      </c>
      <c r="Q343" s="57">
        <v>553</v>
      </c>
      <c r="R343" s="57">
        <v>585</v>
      </c>
      <c r="S343" s="57">
        <v>665</v>
      </c>
      <c r="T343" s="57">
        <v>758</v>
      </c>
      <c r="U343" s="57">
        <v>820</v>
      </c>
      <c r="V343" s="57">
        <v>835</v>
      </c>
      <c r="W343" s="57">
        <v>819</v>
      </c>
      <c r="X343" s="57">
        <v>797</v>
      </c>
      <c r="Y343" s="57">
        <v>772</v>
      </c>
      <c r="Z343" s="57">
        <v>746</v>
      </c>
      <c r="AA343" s="57">
        <v>725</v>
      </c>
      <c r="AB343" s="57">
        <v>4</v>
      </c>
      <c r="AC343" s="57">
        <v>0</v>
      </c>
      <c r="AD343" s="57">
        <v>3</v>
      </c>
      <c r="AF343" s="57">
        <v>4</v>
      </c>
      <c r="AG343" s="57">
        <v>6</v>
      </c>
      <c r="AH343" s="57">
        <v>2021</v>
      </c>
    </row>
    <row r="344" spans="1:34" hidden="1">
      <c r="A344" s="57">
        <v>20211209</v>
      </c>
      <c r="B344" s="57">
        <v>807</v>
      </c>
      <c r="C344" s="57">
        <v>612</v>
      </c>
      <c r="D344" s="57">
        <v>672</v>
      </c>
      <c r="E344" s="57">
        <v>634</v>
      </c>
      <c r="F344" s="57">
        <v>616</v>
      </c>
      <c r="G344" s="57">
        <v>612</v>
      </c>
      <c r="H344" s="57">
        <v>612</v>
      </c>
      <c r="I344" s="57">
        <v>629</v>
      </c>
      <c r="J344" s="57">
        <v>667</v>
      </c>
      <c r="K344" s="57">
        <v>708</v>
      </c>
      <c r="L344" s="57">
        <v>707</v>
      </c>
      <c r="M344" s="57">
        <v>699</v>
      </c>
      <c r="N344" s="57">
        <v>677</v>
      </c>
      <c r="O344" s="57">
        <v>695</v>
      </c>
      <c r="P344" s="57">
        <v>682</v>
      </c>
      <c r="Q344" s="57">
        <v>677</v>
      </c>
      <c r="R344" s="57">
        <v>638</v>
      </c>
      <c r="S344" s="57">
        <v>688</v>
      </c>
      <c r="T344" s="57">
        <v>768</v>
      </c>
      <c r="U344" s="57">
        <v>806</v>
      </c>
      <c r="V344" s="57">
        <v>807</v>
      </c>
      <c r="W344" s="57">
        <v>793</v>
      </c>
      <c r="X344" s="57">
        <v>780</v>
      </c>
      <c r="Y344" s="57">
        <v>755</v>
      </c>
      <c r="Z344" s="57">
        <v>740</v>
      </c>
      <c r="AA344" s="57">
        <v>729</v>
      </c>
      <c r="AB344" s="57">
        <v>4</v>
      </c>
      <c r="AC344" s="57">
        <v>0</v>
      </c>
      <c r="AD344" s="57">
        <v>4</v>
      </c>
      <c r="AF344" s="57">
        <v>5</v>
      </c>
      <c r="AG344" s="57">
        <v>2</v>
      </c>
      <c r="AH344" s="57">
        <v>2021</v>
      </c>
    </row>
    <row r="345" spans="1:34" hidden="1">
      <c r="A345" s="57">
        <v>20211210</v>
      </c>
      <c r="B345" s="57">
        <v>798</v>
      </c>
      <c r="C345" s="57">
        <v>546</v>
      </c>
      <c r="D345" s="57">
        <v>679</v>
      </c>
      <c r="E345" s="57">
        <v>643</v>
      </c>
      <c r="F345" s="57">
        <v>622</v>
      </c>
      <c r="G345" s="57">
        <v>606</v>
      </c>
      <c r="H345" s="57">
        <v>609</v>
      </c>
      <c r="I345" s="57">
        <v>632</v>
      </c>
      <c r="J345" s="57">
        <v>666</v>
      </c>
      <c r="K345" s="57">
        <v>700</v>
      </c>
      <c r="L345" s="57">
        <v>689</v>
      </c>
      <c r="M345" s="57">
        <v>609</v>
      </c>
      <c r="N345" s="57">
        <v>597</v>
      </c>
      <c r="O345" s="57">
        <v>578</v>
      </c>
      <c r="P345" s="57">
        <v>546</v>
      </c>
      <c r="Q345" s="57">
        <v>578</v>
      </c>
      <c r="R345" s="57">
        <v>627</v>
      </c>
      <c r="S345" s="57">
        <v>670</v>
      </c>
      <c r="T345" s="57">
        <v>742</v>
      </c>
      <c r="U345" s="57">
        <v>793</v>
      </c>
      <c r="V345" s="57">
        <v>798</v>
      </c>
      <c r="W345" s="57">
        <v>783</v>
      </c>
      <c r="X345" s="57">
        <v>769</v>
      </c>
      <c r="Y345" s="57">
        <v>752</v>
      </c>
      <c r="Z345" s="57">
        <v>737</v>
      </c>
      <c r="AA345" s="57">
        <v>727</v>
      </c>
      <c r="AB345" s="57">
        <v>4</v>
      </c>
      <c r="AC345" s="57">
        <v>0</v>
      </c>
      <c r="AD345" s="57">
        <v>5</v>
      </c>
      <c r="AF345" s="57">
        <v>6</v>
      </c>
      <c r="AG345" s="57">
        <v>3</v>
      </c>
      <c r="AH345" s="57">
        <v>2021</v>
      </c>
    </row>
    <row r="346" spans="1:34" hidden="1">
      <c r="A346" s="57">
        <v>20211211</v>
      </c>
      <c r="B346" s="57">
        <v>777</v>
      </c>
      <c r="C346" s="57">
        <v>545</v>
      </c>
      <c r="D346" s="57">
        <v>678</v>
      </c>
      <c r="E346" s="57">
        <v>640</v>
      </c>
      <c r="F346" s="57">
        <v>614</v>
      </c>
      <c r="G346" s="57">
        <v>602</v>
      </c>
      <c r="H346" s="57">
        <v>607</v>
      </c>
      <c r="I346" s="57">
        <v>621</v>
      </c>
      <c r="J346" s="57">
        <v>641</v>
      </c>
      <c r="K346" s="57">
        <v>660</v>
      </c>
      <c r="L346" s="57">
        <v>668</v>
      </c>
      <c r="M346" s="57">
        <v>639</v>
      </c>
      <c r="N346" s="57">
        <v>623</v>
      </c>
      <c r="O346" s="57">
        <v>572</v>
      </c>
      <c r="P346" s="57">
        <v>562</v>
      </c>
      <c r="Q346" s="57">
        <v>545</v>
      </c>
      <c r="R346" s="57">
        <v>579</v>
      </c>
      <c r="S346" s="57">
        <v>624</v>
      </c>
      <c r="T346" s="57">
        <v>701</v>
      </c>
      <c r="U346" s="57">
        <v>765</v>
      </c>
      <c r="V346" s="57">
        <v>777</v>
      </c>
      <c r="W346" s="57">
        <v>769</v>
      </c>
      <c r="X346" s="57">
        <v>762</v>
      </c>
      <c r="Y346" s="57">
        <v>745</v>
      </c>
      <c r="Z346" s="57">
        <v>732</v>
      </c>
      <c r="AA346" s="57">
        <v>715</v>
      </c>
      <c r="AB346" s="57">
        <v>4</v>
      </c>
      <c r="AC346" s="57">
        <v>1</v>
      </c>
      <c r="AD346" s="57">
        <v>6</v>
      </c>
      <c r="AF346" s="57">
        <v>6</v>
      </c>
      <c r="AG346" s="57">
        <v>2</v>
      </c>
      <c r="AH346" s="57">
        <v>2021</v>
      </c>
    </row>
    <row r="347" spans="1:34" hidden="1">
      <c r="A347" s="57">
        <v>20211212</v>
      </c>
      <c r="B347" s="57">
        <v>804</v>
      </c>
      <c r="C347" s="57">
        <v>528</v>
      </c>
      <c r="D347" s="57">
        <v>668</v>
      </c>
      <c r="E347" s="57">
        <v>630</v>
      </c>
      <c r="F347" s="57">
        <v>611</v>
      </c>
      <c r="G347" s="57">
        <v>604</v>
      </c>
      <c r="H347" s="57">
        <v>602</v>
      </c>
      <c r="I347" s="57">
        <v>621</v>
      </c>
      <c r="J347" s="57">
        <v>638</v>
      </c>
      <c r="K347" s="57">
        <v>644</v>
      </c>
      <c r="L347" s="57">
        <v>652</v>
      </c>
      <c r="M347" s="57">
        <v>620</v>
      </c>
      <c r="N347" s="57">
        <v>571</v>
      </c>
      <c r="O347" s="57">
        <v>528</v>
      </c>
      <c r="P347" s="57">
        <v>539</v>
      </c>
      <c r="Q347" s="57">
        <v>558</v>
      </c>
      <c r="R347" s="57">
        <v>589</v>
      </c>
      <c r="S347" s="57">
        <v>706</v>
      </c>
      <c r="T347" s="57">
        <v>718</v>
      </c>
      <c r="U347" s="57">
        <v>784</v>
      </c>
      <c r="V347" s="57">
        <v>804</v>
      </c>
      <c r="W347" s="57">
        <v>799</v>
      </c>
      <c r="X347" s="57">
        <v>790</v>
      </c>
      <c r="Y347" s="57">
        <v>771</v>
      </c>
      <c r="Z347" s="57">
        <v>758</v>
      </c>
      <c r="AA347" s="57">
        <v>744</v>
      </c>
      <c r="AB347" s="57">
        <v>4</v>
      </c>
      <c r="AC347" s="57">
        <v>2</v>
      </c>
      <c r="AD347" s="57">
        <v>7</v>
      </c>
      <c r="AF347" s="57">
        <v>3</v>
      </c>
      <c r="AG347" s="57">
        <v>2</v>
      </c>
      <c r="AH347" s="57">
        <v>2021</v>
      </c>
    </row>
    <row r="348" spans="1:34" hidden="1">
      <c r="A348" s="57">
        <v>20211213</v>
      </c>
      <c r="B348" s="57">
        <v>895</v>
      </c>
      <c r="C348" s="57">
        <v>635</v>
      </c>
      <c r="D348" s="57">
        <v>697</v>
      </c>
      <c r="E348" s="57">
        <v>661</v>
      </c>
      <c r="F348" s="57">
        <v>644</v>
      </c>
      <c r="G348" s="57">
        <v>635</v>
      </c>
      <c r="H348" s="57">
        <v>637</v>
      </c>
      <c r="I348" s="57">
        <v>658</v>
      </c>
      <c r="J348" s="57">
        <v>696</v>
      </c>
      <c r="K348" s="57">
        <v>746</v>
      </c>
      <c r="L348" s="57">
        <v>775</v>
      </c>
      <c r="M348" s="57">
        <v>745</v>
      </c>
      <c r="N348" s="57">
        <v>732</v>
      </c>
      <c r="O348" s="57">
        <v>718</v>
      </c>
      <c r="P348" s="57">
        <v>673</v>
      </c>
      <c r="Q348" s="57">
        <v>699</v>
      </c>
      <c r="R348" s="57">
        <v>746</v>
      </c>
      <c r="S348" s="57">
        <v>797</v>
      </c>
      <c r="T348" s="57">
        <v>853</v>
      </c>
      <c r="U348" s="57">
        <v>895</v>
      </c>
      <c r="V348" s="57">
        <v>890</v>
      </c>
      <c r="W348" s="57">
        <v>868</v>
      </c>
      <c r="X348" s="57">
        <v>843</v>
      </c>
      <c r="Y348" s="57">
        <v>809</v>
      </c>
      <c r="Z348" s="57">
        <v>784</v>
      </c>
      <c r="AA348" s="57">
        <v>766</v>
      </c>
      <c r="AB348" s="57">
        <v>4</v>
      </c>
      <c r="AC348" s="57">
        <v>0</v>
      </c>
      <c r="AD348" s="57">
        <v>1</v>
      </c>
      <c r="AF348" s="57">
        <v>3</v>
      </c>
      <c r="AG348" s="57">
        <v>2</v>
      </c>
      <c r="AH348" s="57">
        <v>2021</v>
      </c>
    </row>
    <row r="349" spans="1:34" hidden="1">
      <c r="A349" s="57">
        <v>20211214</v>
      </c>
      <c r="B349" s="57">
        <v>870</v>
      </c>
      <c r="C349" s="57">
        <v>593</v>
      </c>
      <c r="D349" s="57">
        <v>714</v>
      </c>
      <c r="E349" s="57">
        <v>678</v>
      </c>
      <c r="F349" s="57">
        <v>659</v>
      </c>
      <c r="G349" s="57">
        <v>649</v>
      </c>
      <c r="H349" s="57">
        <v>660</v>
      </c>
      <c r="I349" s="57">
        <v>681</v>
      </c>
      <c r="J349" s="57">
        <v>718</v>
      </c>
      <c r="K349" s="57">
        <v>764</v>
      </c>
      <c r="L349" s="57">
        <v>740</v>
      </c>
      <c r="M349" s="57">
        <v>667</v>
      </c>
      <c r="N349" s="57">
        <v>651</v>
      </c>
      <c r="O349" s="57">
        <v>603</v>
      </c>
      <c r="P349" s="57">
        <v>593</v>
      </c>
      <c r="Q349" s="57">
        <v>672</v>
      </c>
      <c r="R349" s="57">
        <v>669</v>
      </c>
      <c r="S349" s="57">
        <v>711</v>
      </c>
      <c r="T349" s="57">
        <v>793</v>
      </c>
      <c r="U349" s="57">
        <v>852</v>
      </c>
      <c r="V349" s="57">
        <v>870</v>
      </c>
      <c r="W349" s="57">
        <v>862</v>
      </c>
      <c r="X349" s="57">
        <v>848</v>
      </c>
      <c r="Y349" s="57">
        <v>824</v>
      </c>
      <c r="Z349" s="57">
        <v>800</v>
      </c>
      <c r="AA349" s="57">
        <v>780</v>
      </c>
      <c r="AB349" s="57">
        <v>4</v>
      </c>
      <c r="AC349" s="57">
        <v>0</v>
      </c>
      <c r="AD349" s="57">
        <v>2</v>
      </c>
      <c r="AF349" s="57">
        <v>3</v>
      </c>
      <c r="AG349" s="57">
        <v>5</v>
      </c>
      <c r="AH349" s="57">
        <v>2021</v>
      </c>
    </row>
    <row r="350" spans="1:34" hidden="1">
      <c r="A350" s="57">
        <v>20211215</v>
      </c>
      <c r="B350" s="57">
        <v>834</v>
      </c>
      <c r="C350" s="57">
        <v>657</v>
      </c>
      <c r="D350" s="57">
        <v>724</v>
      </c>
      <c r="E350" s="57">
        <v>684</v>
      </c>
      <c r="F350" s="57">
        <v>662</v>
      </c>
      <c r="G350" s="57">
        <v>657</v>
      </c>
      <c r="H350" s="57">
        <v>657</v>
      </c>
      <c r="I350" s="57">
        <v>663</v>
      </c>
      <c r="J350" s="57">
        <v>695</v>
      </c>
      <c r="K350" s="57">
        <v>737</v>
      </c>
      <c r="L350" s="57">
        <v>766</v>
      </c>
      <c r="M350" s="57">
        <v>722</v>
      </c>
      <c r="N350" s="57">
        <v>675</v>
      </c>
      <c r="O350" s="57">
        <v>667</v>
      </c>
      <c r="P350" s="57">
        <v>673</v>
      </c>
      <c r="Q350" s="57">
        <v>677</v>
      </c>
      <c r="R350" s="57">
        <v>698</v>
      </c>
      <c r="S350" s="57">
        <v>703</v>
      </c>
      <c r="T350" s="57">
        <v>759</v>
      </c>
      <c r="U350" s="57">
        <v>821</v>
      </c>
      <c r="V350" s="57">
        <v>834</v>
      </c>
      <c r="W350" s="57">
        <v>825</v>
      </c>
      <c r="X350" s="57">
        <v>822</v>
      </c>
      <c r="Y350" s="57">
        <v>797</v>
      </c>
      <c r="Z350" s="57">
        <v>777</v>
      </c>
      <c r="AA350" s="57">
        <v>757</v>
      </c>
      <c r="AB350" s="57">
        <v>4</v>
      </c>
      <c r="AC350" s="57">
        <v>0</v>
      </c>
      <c r="AD350" s="57">
        <v>3</v>
      </c>
      <c r="AF350" s="57">
        <v>4</v>
      </c>
      <c r="AG350" s="57">
        <v>2</v>
      </c>
      <c r="AH350" s="57">
        <v>2021</v>
      </c>
    </row>
    <row r="351" spans="1:34" hidden="1">
      <c r="A351" s="57">
        <v>20211216</v>
      </c>
      <c r="B351" s="57">
        <v>851</v>
      </c>
      <c r="C351" s="57">
        <v>613</v>
      </c>
      <c r="D351" s="57">
        <v>693</v>
      </c>
      <c r="E351" s="57">
        <v>648</v>
      </c>
      <c r="F351" s="57">
        <v>622</v>
      </c>
      <c r="G351" s="57">
        <v>613</v>
      </c>
      <c r="H351" s="57">
        <v>618</v>
      </c>
      <c r="I351" s="57">
        <v>637</v>
      </c>
      <c r="J351" s="57">
        <v>672</v>
      </c>
      <c r="K351" s="57">
        <v>727</v>
      </c>
      <c r="L351" s="57">
        <v>806</v>
      </c>
      <c r="M351" s="57">
        <v>829</v>
      </c>
      <c r="N351" s="57">
        <v>829</v>
      </c>
      <c r="O351" s="57">
        <v>815</v>
      </c>
      <c r="P351" s="57">
        <v>775</v>
      </c>
      <c r="Q351" s="57">
        <v>822</v>
      </c>
      <c r="R351" s="57">
        <v>813</v>
      </c>
      <c r="S351" s="57">
        <v>816</v>
      </c>
      <c r="T351" s="57">
        <v>826</v>
      </c>
      <c r="U351" s="57">
        <v>851</v>
      </c>
      <c r="V351" s="57">
        <v>847</v>
      </c>
      <c r="W351" s="57">
        <v>824</v>
      </c>
      <c r="X351" s="57">
        <v>798</v>
      </c>
      <c r="Y351" s="57">
        <v>773</v>
      </c>
      <c r="Z351" s="57">
        <v>756</v>
      </c>
      <c r="AA351" s="57">
        <v>742</v>
      </c>
      <c r="AB351" s="57">
        <v>4</v>
      </c>
      <c r="AC351" s="57">
        <v>0</v>
      </c>
      <c r="AD351" s="57">
        <v>4</v>
      </c>
      <c r="AF351" s="57">
        <v>5</v>
      </c>
      <c r="AG351" s="57">
        <v>1</v>
      </c>
      <c r="AH351" s="57">
        <v>2021</v>
      </c>
    </row>
    <row r="352" spans="1:34" hidden="1">
      <c r="A352" s="57">
        <v>20211217</v>
      </c>
      <c r="B352" s="57">
        <v>955</v>
      </c>
      <c r="C352" s="57">
        <v>625</v>
      </c>
      <c r="D352" s="57">
        <v>697</v>
      </c>
      <c r="E352" s="57">
        <v>654</v>
      </c>
      <c r="F352" s="57">
        <v>638</v>
      </c>
      <c r="G352" s="57">
        <v>625</v>
      </c>
      <c r="H352" s="57">
        <v>631</v>
      </c>
      <c r="I352" s="57">
        <v>656</v>
      </c>
      <c r="J352" s="57">
        <v>696</v>
      </c>
      <c r="K352" s="57">
        <v>755</v>
      </c>
      <c r="L352" s="57">
        <v>791</v>
      </c>
      <c r="M352" s="57">
        <v>790</v>
      </c>
      <c r="N352" s="57">
        <v>798</v>
      </c>
      <c r="O352" s="57">
        <v>790</v>
      </c>
      <c r="P352" s="57">
        <v>779</v>
      </c>
      <c r="Q352" s="57">
        <v>768</v>
      </c>
      <c r="R352" s="57">
        <v>863</v>
      </c>
      <c r="S352" s="57">
        <v>911</v>
      </c>
      <c r="T352" s="57">
        <v>924</v>
      </c>
      <c r="U352" s="57">
        <v>955</v>
      </c>
      <c r="V352" s="57">
        <v>937</v>
      </c>
      <c r="W352" s="57">
        <v>911</v>
      </c>
      <c r="X352" s="57">
        <v>885</v>
      </c>
      <c r="Y352" s="57">
        <v>853</v>
      </c>
      <c r="Z352" s="57">
        <v>826</v>
      </c>
      <c r="AA352" s="57">
        <v>815</v>
      </c>
      <c r="AB352" s="57">
        <v>4</v>
      </c>
      <c r="AC352" s="57">
        <v>0</v>
      </c>
      <c r="AD352" s="57">
        <v>5</v>
      </c>
      <c r="AF352" s="57">
        <v>1</v>
      </c>
      <c r="AG352" s="57">
        <v>2</v>
      </c>
      <c r="AH352" s="57">
        <v>2021</v>
      </c>
    </row>
    <row r="353" spans="1:34" hidden="1">
      <c r="A353" s="57">
        <v>20211218</v>
      </c>
      <c r="B353" s="57">
        <v>892</v>
      </c>
      <c r="C353" s="57">
        <v>690</v>
      </c>
      <c r="D353" s="57">
        <v>769</v>
      </c>
      <c r="E353" s="57">
        <v>726</v>
      </c>
      <c r="F353" s="57">
        <v>701</v>
      </c>
      <c r="G353" s="57">
        <v>690</v>
      </c>
      <c r="H353" s="57">
        <v>690</v>
      </c>
      <c r="I353" s="57">
        <v>709</v>
      </c>
      <c r="J353" s="57">
        <v>732</v>
      </c>
      <c r="K353" s="57">
        <v>762</v>
      </c>
      <c r="L353" s="57">
        <v>791</v>
      </c>
      <c r="M353" s="57">
        <v>795</v>
      </c>
      <c r="N353" s="57">
        <v>787</v>
      </c>
      <c r="O353" s="57">
        <v>741</v>
      </c>
      <c r="P353" s="57">
        <v>733</v>
      </c>
      <c r="Q353" s="57">
        <v>726</v>
      </c>
      <c r="R353" s="57">
        <v>717</v>
      </c>
      <c r="S353" s="57">
        <v>754</v>
      </c>
      <c r="T353" s="57">
        <v>846</v>
      </c>
      <c r="U353" s="57">
        <v>890</v>
      </c>
      <c r="V353" s="57">
        <v>892</v>
      </c>
      <c r="W353" s="57">
        <v>870</v>
      </c>
      <c r="X353" s="57">
        <v>843</v>
      </c>
      <c r="Y353" s="57">
        <v>810</v>
      </c>
      <c r="Z353" s="57">
        <v>794</v>
      </c>
      <c r="AA353" s="57">
        <v>774</v>
      </c>
      <c r="AB353" s="57">
        <v>4</v>
      </c>
      <c r="AC353" s="57">
        <v>1</v>
      </c>
      <c r="AD353" s="57">
        <v>6</v>
      </c>
      <c r="AF353" s="57">
        <v>1</v>
      </c>
      <c r="AG353" s="57">
        <v>2</v>
      </c>
      <c r="AH353" s="57">
        <v>2021</v>
      </c>
    </row>
    <row r="354" spans="1:34" hidden="1">
      <c r="A354" s="57">
        <v>20211219</v>
      </c>
      <c r="B354" s="57">
        <v>862</v>
      </c>
      <c r="C354" s="57">
        <v>578</v>
      </c>
      <c r="D354" s="57">
        <v>731</v>
      </c>
      <c r="E354" s="57">
        <v>692</v>
      </c>
      <c r="F354" s="57">
        <v>670</v>
      </c>
      <c r="G354" s="57">
        <v>658</v>
      </c>
      <c r="H354" s="57">
        <v>659</v>
      </c>
      <c r="I354" s="57">
        <v>669</v>
      </c>
      <c r="J354" s="57">
        <v>693</v>
      </c>
      <c r="K354" s="57">
        <v>711</v>
      </c>
      <c r="L354" s="57">
        <v>673</v>
      </c>
      <c r="M354" s="57">
        <v>602</v>
      </c>
      <c r="N354" s="57">
        <v>585</v>
      </c>
      <c r="O354" s="57">
        <v>578</v>
      </c>
      <c r="P354" s="57">
        <v>611</v>
      </c>
      <c r="Q354" s="57">
        <v>591</v>
      </c>
      <c r="R354" s="57">
        <v>605</v>
      </c>
      <c r="S354" s="57">
        <v>656</v>
      </c>
      <c r="T354" s="57">
        <v>751</v>
      </c>
      <c r="U354" s="57">
        <v>830</v>
      </c>
      <c r="V354" s="57">
        <v>862</v>
      </c>
      <c r="W354" s="57">
        <v>855</v>
      </c>
      <c r="X354" s="57">
        <v>839</v>
      </c>
      <c r="Y354" s="57">
        <v>815</v>
      </c>
      <c r="Z354" s="57">
        <v>803</v>
      </c>
      <c r="AA354" s="57">
        <v>793</v>
      </c>
      <c r="AB354" s="57">
        <v>4</v>
      </c>
      <c r="AC354" s="57">
        <v>2</v>
      </c>
      <c r="AD354" s="57">
        <v>7</v>
      </c>
      <c r="AF354" s="57">
        <v>3</v>
      </c>
      <c r="AG354" s="57">
        <v>3</v>
      </c>
      <c r="AH354" s="57">
        <v>2021</v>
      </c>
    </row>
    <row r="355" spans="1:34" hidden="1">
      <c r="A355" s="57">
        <v>20211220</v>
      </c>
      <c r="B355" s="57">
        <v>867</v>
      </c>
      <c r="C355" s="57">
        <v>599</v>
      </c>
      <c r="D355" s="57">
        <v>749</v>
      </c>
      <c r="E355" s="57">
        <v>715</v>
      </c>
      <c r="F355" s="57">
        <v>691</v>
      </c>
      <c r="G355" s="57">
        <v>670</v>
      </c>
      <c r="H355" s="57">
        <v>660</v>
      </c>
      <c r="I355" s="57">
        <v>673</v>
      </c>
      <c r="J355" s="57">
        <v>708</v>
      </c>
      <c r="K355" s="57">
        <v>772</v>
      </c>
      <c r="L355" s="57">
        <v>785</v>
      </c>
      <c r="M355" s="57">
        <v>691</v>
      </c>
      <c r="N355" s="57">
        <v>680</v>
      </c>
      <c r="O355" s="57">
        <v>613</v>
      </c>
      <c r="P355" s="57">
        <v>599</v>
      </c>
      <c r="Q355" s="57">
        <v>619</v>
      </c>
      <c r="R355" s="57">
        <v>639</v>
      </c>
      <c r="S355" s="57">
        <v>693</v>
      </c>
      <c r="T355" s="57">
        <v>793</v>
      </c>
      <c r="U355" s="57">
        <v>856</v>
      </c>
      <c r="V355" s="57">
        <v>867</v>
      </c>
      <c r="W355" s="57">
        <v>849</v>
      </c>
      <c r="X355" s="57">
        <v>825</v>
      </c>
      <c r="Y355" s="57">
        <v>793</v>
      </c>
      <c r="Z355" s="57">
        <v>771</v>
      </c>
      <c r="AA355" s="57">
        <v>753</v>
      </c>
      <c r="AB355" s="57">
        <v>4</v>
      </c>
      <c r="AC355" s="57">
        <v>0</v>
      </c>
      <c r="AD355" s="57">
        <v>1</v>
      </c>
      <c r="AF355" s="57">
        <v>3</v>
      </c>
      <c r="AG355" s="57">
        <v>6</v>
      </c>
      <c r="AH355" s="57">
        <v>2021</v>
      </c>
    </row>
    <row r="356" spans="1:34" hidden="1">
      <c r="A356" s="57">
        <v>20211221</v>
      </c>
      <c r="B356" s="57">
        <v>856</v>
      </c>
      <c r="C356" s="57">
        <v>603</v>
      </c>
      <c r="D356" s="57">
        <v>709</v>
      </c>
      <c r="E356" s="57">
        <v>674</v>
      </c>
      <c r="F356" s="57">
        <v>650</v>
      </c>
      <c r="G356" s="57">
        <v>636</v>
      </c>
      <c r="H356" s="57">
        <v>640</v>
      </c>
      <c r="I356" s="57">
        <v>659</v>
      </c>
      <c r="J356" s="57">
        <v>702</v>
      </c>
      <c r="K356" s="57">
        <v>761</v>
      </c>
      <c r="L356" s="57">
        <v>743</v>
      </c>
      <c r="M356" s="57">
        <v>730</v>
      </c>
      <c r="N356" s="57">
        <v>721</v>
      </c>
      <c r="O356" s="57">
        <v>679</v>
      </c>
      <c r="P356" s="57">
        <v>603</v>
      </c>
      <c r="Q356" s="57">
        <v>636</v>
      </c>
      <c r="R356" s="57">
        <v>658</v>
      </c>
      <c r="S356" s="57">
        <v>746</v>
      </c>
      <c r="T356" s="57">
        <v>763</v>
      </c>
      <c r="U356" s="57">
        <v>835</v>
      </c>
      <c r="V356" s="57">
        <v>856</v>
      </c>
      <c r="W356" s="57">
        <v>847</v>
      </c>
      <c r="X356" s="57">
        <v>827</v>
      </c>
      <c r="Y356" s="57">
        <v>793</v>
      </c>
      <c r="Z356" s="57">
        <v>774</v>
      </c>
      <c r="AA356" s="57">
        <v>764</v>
      </c>
      <c r="AB356" s="57">
        <v>4</v>
      </c>
      <c r="AC356" s="57">
        <v>0</v>
      </c>
      <c r="AD356" s="57">
        <v>2</v>
      </c>
      <c r="AF356" s="57">
        <v>4</v>
      </c>
      <c r="AG356" s="57">
        <v>4</v>
      </c>
      <c r="AH356" s="57">
        <v>2021</v>
      </c>
    </row>
    <row r="357" spans="1:34" hidden="1">
      <c r="A357" s="57">
        <v>20211222</v>
      </c>
      <c r="B357" s="57">
        <v>859</v>
      </c>
      <c r="C357" s="57">
        <v>523</v>
      </c>
      <c r="D357" s="57">
        <v>720</v>
      </c>
      <c r="E357" s="57">
        <v>688</v>
      </c>
      <c r="F357" s="57">
        <v>673</v>
      </c>
      <c r="G357" s="57">
        <v>665</v>
      </c>
      <c r="H357" s="57">
        <v>670</v>
      </c>
      <c r="I357" s="57">
        <v>691</v>
      </c>
      <c r="J357" s="57">
        <v>727</v>
      </c>
      <c r="K357" s="57">
        <v>777</v>
      </c>
      <c r="L357" s="57">
        <v>749</v>
      </c>
      <c r="M357" s="57">
        <v>628</v>
      </c>
      <c r="N357" s="57">
        <v>576</v>
      </c>
      <c r="O357" s="57">
        <v>541</v>
      </c>
      <c r="P357" s="57">
        <v>523</v>
      </c>
      <c r="Q357" s="57">
        <v>554</v>
      </c>
      <c r="R357" s="57">
        <v>597</v>
      </c>
      <c r="S357" s="57">
        <v>668</v>
      </c>
      <c r="T357" s="57">
        <v>764</v>
      </c>
      <c r="U357" s="57">
        <v>834</v>
      </c>
      <c r="V357" s="57">
        <v>859</v>
      </c>
      <c r="W357" s="57">
        <v>851</v>
      </c>
      <c r="X357" s="57">
        <v>837</v>
      </c>
      <c r="Y357" s="57">
        <v>807</v>
      </c>
      <c r="Z357" s="57">
        <v>789</v>
      </c>
      <c r="AA357" s="57">
        <v>775</v>
      </c>
      <c r="AB357" s="57">
        <v>4</v>
      </c>
      <c r="AC357" s="57">
        <v>0</v>
      </c>
      <c r="AD357" s="57">
        <v>3</v>
      </c>
      <c r="AF357" s="57">
        <v>3</v>
      </c>
      <c r="AG357" s="57">
        <v>7</v>
      </c>
      <c r="AH357" s="57">
        <v>2021</v>
      </c>
    </row>
    <row r="358" spans="1:34" hidden="1">
      <c r="A358" s="57">
        <v>20211223</v>
      </c>
      <c r="B358" s="57">
        <v>858</v>
      </c>
      <c r="C358" s="57">
        <v>533</v>
      </c>
      <c r="D358" s="57">
        <v>734</v>
      </c>
      <c r="E358" s="57">
        <v>705</v>
      </c>
      <c r="F358" s="57">
        <v>688</v>
      </c>
      <c r="G358" s="57">
        <v>680</v>
      </c>
      <c r="H358" s="57">
        <v>684</v>
      </c>
      <c r="I358" s="57">
        <v>701</v>
      </c>
      <c r="J358" s="57">
        <v>740</v>
      </c>
      <c r="K358" s="57">
        <v>791</v>
      </c>
      <c r="L358" s="57">
        <v>768</v>
      </c>
      <c r="M358" s="57">
        <v>644</v>
      </c>
      <c r="N358" s="57">
        <v>593</v>
      </c>
      <c r="O358" s="57">
        <v>554</v>
      </c>
      <c r="P358" s="57">
        <v>533</v>
      </c>
      <c r="Q358" s="57">
        <v>563</v>
      </c>
      <c r="R358" s="57">
        <v>614</v>
      </c>
      <c r="S358" s="57">
        <v>681</v>
      </c>
      <c r="T358" s="57">
        <v>764</v>
      </c>
      <c r="U358" s="57">
        <v>835</v>
      </c>
      <c r="V358" s="57">
        <v>858</v>
      </c>
      <c r="W358" s="57">
        <v>852</v>
      </c>
      <c r="X358" s="57">
        <v>837</v>
      </c>
      <c r="Y358" s="57">
        <v>806</v>
      </c>
      <c r="Z358" s="57">
        <v>789</v>
      </c>
      <c r="AA358" s="57">
        <v>778</v>
      </c>
      <c r="AB358" s="57">
        <v>4</v>
      </c>
      <c r="AC358" s="57">
        <v>0</v>
      </c>
      <c r="AD358" s="57">
        <v>4</v>
      </c>
      <c r="AF358" s="57">
        <v>3</v>
      </c>
      <c r="AG358" s="57">
        <v>6</v>
      </c>
      <c r="AH358" s="57">
        <v>2021</v>
      </c>
    </row>
    <row r="359" spans="1:34" hidden="1">
      <c r="A359" s="57">
        <v>20211224</v>
      </c>
      <c r="B359" s="57">
        <v>858</v>
      </c>
      <c r="C359" s="57">
        <v>662</v>
      </c>
      <c r="D359" s="57">
        <v>735</v>
      </c>
      <c r="E359" s="57">
        <v>697</v>
      </c>
      <c r="F359" s="57">
        <v>674</v>
      </c>
      <c r="G359" s="57">
        <v>662</v>
      </c>
      <c r="H359" s="57">
        <v>668</v>
      </c>
      <c r="I359" s="57">
        <v>685</v>
      </c>
      <c r="J359" s="57">
        <v>716</v>
      </c>
      <c r="K359" s="57">
        <v>755</v>
      </c>
      <c r="L359" s="57">
        <v>780</v>
      </c>
      <c r="M359" s="57">
        <v>749</v>
      </c>
      <c r="N359" s="57">
        <v>734</v>
      </c>
      <c r="O359" s="57">
        <v>703</v>
      </c>
      <c r="P359" s="57">
        <v>699</v>
      </c>
      <c r="Q359" s="57">
        <v>736</v>
      </c>
      <c r="R359" s="57">
        <v>690</v>
      </c>
      <c r="S359" s="57">
        <v>727</v>
      </c>
      <c r="T359" s="57">
        <v>813</v>
      </c>
      <c r="U359" s="57">
        <v>858</v>
      </c>
      <c r="V359" s="57">
        <v>851</v>
      </c>
      <c r="W359" s="57">
        <v>841</v>
      </c>
      <c r="X359" s="57">
        <v>826</v>
      </c>
      <c r="Y359" s="57">
        <v>799</v>
      </c>
      <c r="Z359" s="57">
        <v>791</v>
      </c>
      <c r="AA359" s="57">
        <v>788</v>
      </c>
      <c r="AB359" s="57">
        <v>4</v>
      </c>
      <c r="AC359" s="57">
        <v>0</v>
      </c>
      <c r="AD359" s="57">
        <v>5</v>
      </c>
      <c r="AF359" s="57">
        <v>2</v>
      </c>
      <c r="AG359" s="57">
        <v>2</v>
      </c>
      <c r="AH359" s="57">
        <v>2021</v>
      </c>
    </row>
    <row r="360" spans="1:34" hidden="1">
      <c r="A360" s="57">
        <v>20211225</v>
      </c>
      <c r="B360" s="57">
        <v>937</v>
      </c>
      <c r="C360" s="57">
        <v>689</v>
      </c>
      <c r="D360" s="57">
        <v>750</v>
      </c>
      <c r="E360" s="57">
        <v>717</v>
      </c>
      <c r="F360" s="57">
        <v>697</v>
      </c>
      <c r="G360" s="57">
        <v>689</v>
      </c>
      <c r="H360" s="57">
        <v>694</v>
      </c>
      <c r="I360" s="57">
        <v>708</v>
      </c>
      <c r="J360" s="57">
        <v>740</v>
      </c>
      <c r="K360" s="57">
        <v>764</v>
      </c>
      <c r="L360" s="57">
        <v>793</v>
      </c>
      <c r="M360" s="57">
        <v>805</v>
      </c>
      <c r="N360" s="57">
        <v>804</v>
      </c>
      <c r="O360" s="57">
        <v>780</v>
      </c>
      <c r="P360" s="57">
        <v>760</v>
      </c>
      <c r="Q360" s="57">
        <v>765</v>
      </c>
      <c r="R360" s="57">
        <v>780</v>
      </c>
      <c r="S360" s="57">
        <v>803</v>
      </c>
      <c r="T360" s="57">
        <v>856</v>
      </c>
      <c r="U360" s="57">
        <v>927</v>
      </c>
      <c r="V360" s="57">
        <v>937</v>
      </c>
      <c r="W360" s="57">
        <v>926</v>
      </c>
      <c r="X360" s="57">
        <v>901</v>
      </c>
      <c r="Y360" s="57">
        <v>869</v>
      </c>
      <c r="Z360" s="57">
        <v>840</v>
      </c>
      <c r="AA360" s="57">
        <v>839</v>
      </c>
      <c r="AB360" s="57">
        <v>4</v>
      </c>
      <c r="AC360" s="57">
        <v>3</v>
      </c>
      <c r="AD360" s="57">
        <v>6</v>
      </c>
      <c r="AE360" s="57" t="s">
        <v>141</v>
      </c>
      <c r="AF360" s="57">
        <v>1</v>
      </c>
      <c r="AG360" s="57">
        <v>1</v>
      </c>
      <c r="AH360" s="57">
        <v>2021</v>
      </c>
    </row>
    <row r="361" spans="1:34" hidden="1">
      <c r="A361" s="57">
        <v>20211226</v>
      </c>
      <c r="B361" s="57">
        <v>937</v>
      </c>
      <c r="C361" s="57">
        <v>734</v>
      </c>
      <c r="D361" s="57">
        <v>800</v>
      </c>
      <c r="E361" s="57">
        <v>766</v>
      </c>
      <c r="F361" s="57">
        <v>742</v>
      </c>
      <c r="G361" s="57">
        <v>734</v>
      </c>
      <c r="H361" s="57">
        <v>735</v>
      </c>
      <c r="I361" s="57">
        <v>745</v>
      </c>
      <c r="J361" s="57">
        <v>767</v>
      </c>
      <c r="K361" s="57">
        <v>791</v>
      </c>
      <c r="L361" s="57">
        <v>824</v>
      </c>
      <c r="M361" s="57">
        <v>841</v>
      </c>
      <c r="N361" s="57">
        <v>816</v>
      </c>
      <c r="O361" s="57">
        <v>813</v>
      </c>
      <c r="P361" s="57">
        <v>788</v>
      </c>
      <c r="Q361" s="57">
        <v>775</v>
      </c>
      <c r="R361" s="57">
        <v>778</v>
      </c>
      <c r="S361" s="57">
        <v>812</v>
      </c>
      <c r="T361" s="57">
        <v>875</v>
      </c>
      <c r="U361" s="57">
        <v>924</v>
      </c>
      <c r="V361" s="57">
        <v>937</v>
      </c>
      <c r="W361" s="57">
        <v>925</v>
      </c>
      <c r="X361" s="57">
        <v>900</v>
      </c>
      <c r="Y361" s="57">
        <v>862</v>
      </c>
      <c r="Z361" s="57">
        <v>841</v>
      </c>
      <c r="AA361" s="57">
        <v>833</v>
      </c>
      <c r="AB361" s="57">
        <v>4</v>
      </c>
      <c r="AC361" s="57">
        <v>2</v>
      </c>
      <c r="AD361" s="57">
        <v>7</v>
      </c>
      <c r="AF361" s="57">
        <v>1</v>
      </c>
      <c r="AG361" s="57">
        <v>2</v>
      </c>
      <c r="AH361" s="57">
        <v>2021</v>
      </c>
    </row>
    <row r="362" spans="1:34" hidden="1">
      <c r="A362" s="57">
        <v>20211227</v>
      </c>
      <c r="B362" s="57">
        <v>978</v>
      </c>
      <c r="C362" s="57">
        <v>731</v>
      </c>
      <c r="D362" s="57">
        <v>792</v>
      </c>
      <c r="E362" s="57">
        <v>763</v>
      </c>
      <c r="F362" s="57">
        <v>745</v>
      </c>
      <c r="G362" s="57">
        <v>731</v>
      </c>
      <c r="H362" s="57">
        <v>733</v>
      </c>
      <c r="I362" s="57">
        <v>752</v>
      </c>
      <c r="J362" s="57">
        <v>786</v>
      </c>
      <c r="K362" s="57">
        <v>843</v>
      </c>
      <c r="L362" s="57">
        <v>922</v>
      </c>
      <c r="M362" s="57">
        <v>925</v>
      </c>
      <c r="N362" s="57">
        <v>891</v>
      </c>
      <c r="O362" s="57">
        <v>861</v>
      </c>
      <c r="P362" s="57">
        <v>801</v>
      </c>
      <c r="Q362" s="57">
        <v>851</v>
      </c>
      <c r="R362" s="57">
        <v>863</v>
      </c>
      <c r="S362" s="57">
        <v>896</v>
      </c>
      <c r="T362" s="57">
        <v>937</v>
      </c>
      <c r="U362" s="57">
        <v>978</v>
      </c>
      <c r="V362" s="57">
        <v>965</v>
      </c>
      <c r="W362" s="57">
        <v>943</v>
      </c>
      <c r="X362" s="57">
        <v>901</v>
      </c>
      <c r="Y362" s="57">
        <v>852</v>
      </c>
      <c r="Z362" s="57">
        <v>830</v>
      </c>
      <c r="AA362" s="57">
        <v>817</v>
      </c>
      <c r="AB362" s="57">
        <v>4</v>
      </c>
      <c r="AC362" s="57">
        <v>0</v>
      </c>
      <c r="AD362" s="57">
        <v>1</v>
      </c>
      <c r="AF362" s="57">
        <v>1</v>
      </c>
      <c r="AG362" s="57">
        <v>2</v>
      </c>
      <c r="AH362" s="57">
        <v>2021</v>
      </c>
    </row>
    <row r="363" spans="1:34" hidden="1">
      <c r="A363" s="57">
        <v>20211228</v>
      </c>
      <c r="B363" s="57">
        <v>946</v>
      </c>
      <c r="C363" s="57">
        <v>704</v>
      </c>
      <c r="D363" s="57">
        <v>772</v>
      </c>
      <c r="E363" s="57">
        <v>735</v>
      </c>
      <c r="F363" s="57">
        <v>722</v>
      </c>
      <c r="G363" s="57">
        <v>708</v>
      </c>
      <c r="H363" s="57">
        <v>704</v>
      </c>
      <c r="I363" s="57">
        <v>717</v>
      </c>
      <c r="J363" s="57">
        <v>743</v>
      </c>
      <c r="K363" s="57">
        <v>799</v>
      </c>
      <c r="L363" s="57">
        <v>871</v>
      </c>
      <c r="M363" s="57">
        <v>905</v>
      </c>
      <c r="N363" s="57">
        <v>849</v>
      </c>
      <c r="O363" s="57">
        <v>760</v>
      </c>
      <c r="P363" s="57">
        <v>777</v>
      </c>
      <c r="Q363" s="57">
        <v>848</v>
      </c>
      <c r="R363" s="57">
        <v>884</v>
      </c>
      <c r="S363" s="57">
        <v>884</v>
      </c>
      <c r="T363" s="57">
        <v>902</v>
      </c>
      <c r="U363" s="57">
        <v>938</v>
      </c>
      <c r="V363" s="57">
        <v>946</v>
      </c>
      <c r="W363" s="57">
        <v>918</v>
      </c>
      <c r="X363" s="57">
        <v>892</v>
      </c>
      <c r="Y363" s="57">
        <v>852</v>
      </c>
      <c r="Z363" s="57">
        <v>832</v>
      </c>
      <c r="AA363" s="57">
        <v>809</v>
      </c>
      <c r="AB363" s="57">
        <v>4</v>
      </c>
      <c r="AC363" s="57">
        <v>0</v>
      </c>
      <c r="AD363" s="57">
        <v>2</v>
      </c>
      <c r="AF363" s="57">
        <v>3</v>
      </c>
      <c r="AG363" s="57">
        <v>1</v>
      </c>
      <c r="AH363" s="57">
        <v>2021</v>
      </c>
    </row>
    <row r="364" spans="1:34" hidden="1">
      <c r="A364" s="57">
        <v>20211229</v>
      </c>
      <c r="B364" s="57">
        <v>924</v>
      </c>
      <c r="C364" s="57">
        <v>657</v>
      </c>
      <c r="D364" s="57">
        <v>758</v>
      </c>
      <c r="E364" s="57">
        <v>720</v>
      </c>
      <c r="F364" s="57">
        <v>693</v>
      </c>
      <c r="G364" s="57">
        <v>677</v>
      </c>
      <c r="H364" s="57">
        <v>676</v>
      </c>
      <c r="I364" s="57">
        <v>690</v>
      </c>
      <c r="J364" s="57">
        <v>720</v>
      </c>
      <c r="K364" s="57">
        <v>776</v>
      </c>
      <c r="L364" s="57">
        <v>862</v>
      </c>
      <c r="M364" s="57">
        <v>864</v>
      </c>
      <c r="N364" s="57">
        <v>767</v>
      </c>
      <c r="O364" s="57">
        <v>657</v>
      </c>
      <c r="P364" s="57">
        <v>668</v>
      </c>
      <c r="Q364" s="57">
        <v>736</v>
      </c>
      <c r="R364" s="57">
        <v>761</v>
      </c>
      <c r="S364" s="57">
        <v>795</v>
      </c>
      <c r="T364" s="57">
        <v>866</v>
      </c>
      <c r="U364" s="57">
        <v>921</v>
      </c>
      <c r="V364" s="57">
        <v>924</v>
      </c>
      <c r="W364" s="57">
        <v>906</v>
      </c>
      <c r="X364" s="57">
        <v>885</v>
      </c>
      <c r="Y364" s="57">
        <v>848</v>
      </c>
      <c r="Z364" s="57">
        <v>830</v>
      </c>
      <c r="AA364" s="57">
        <v>814</v>
      </c>
      <c r="AB364" s="57">
        <v>4</v>
      </c>
      <c r="AC364" s="57">
        <v>0</v>
      </c>
      <c r="AD364" s="57">
        <v>3</v>
      </c>
      <c r="AF364" s="57">
        <v>3</v>
      </c>
      <c r="AG364" s="57">
        <v>3</v>
      </c>
      <c r="AH364" s="57">
        <v>2021</v>
      </c>
    </row>
    <row r="365" spans="1:34" hidden="1">
      <c r="A365" s="57">
        <v>20211230</v>
      </c>
      <c r="B365" s="57">
        <v>957</v>
      </c>
      <c r="C365" s="57">
        <v>669</v>
      </c>
      <c r="D365" s="57">
        <v>767</v>
      </c>
      <c r="E365" s="57">
        <v>736</v>
      </c>
      <c r="F365" s="57">
        <v>718</v>
      </c>
      <c r="G365" s="57">
        <v>715</v>
      </c>
      <c r="H365" s="57">
        <v>719</v>
      </c>
      <c r="I365" s="57">
        <v>732</v>
      </c>
      <c r="J365" s="57">
        <v>773</v>
      </c>
      <c r="K365" s="57">
        <v>828</v>
      </c>
      <c r="L365" s="57">
        <v>842</v>
      </c>
      <c r="M365" s="57">
        <v>774</v>
      </c>
      <c r="N365" s="57">
        <v>716</v>
      </c>
      <c r="O365" s="57">
        <v>696</v>
      </c>
      <c r="P365" s="57">
        <v>669</v>
      </c>
      <c r="Q365" s="57">
        <v>748</v>
      </c>
      <c r="R365" s="57">
        <v>761</v>
      </c>
      <c r="S365" s="57">
        <v>825</v>
      </c>
      <c r="T365" s="57">
        <v>901</v>
      </c>
      <c r="U365" s="57">
        <v>957</v>
      </c>
      <c r="V365" s="57">
        <v>953</v>
      </c>
      <c r="W365" s="57">
        <v>924</v>
      </c>
      <c r="X365" s="57">
        <v>894</v>
      </c>
      <c r="Y365" s="57">
        <v>855</v>
      </c>
      <c r="Z365" s="57">
        <v>835</v>
      </c>
      <c r="AA365" s="57">
        <v>824</v>
      </c>
      <c r="AB365" s="57">
        <v>4</v>
      </c>
      <c r="AC365" s="57">
        <v>0</v>
      </c>
      <c r="AD365" s="57">
        <v>4</v>
      </c>
      <c r="AF365" s="57">
        <v>2</v>
      </c>
      <c r="AG365" s="57">
        <v>3</v>
      </c>
      <c r="AH365" s="57">
        <v>2021</v>
      </c>
    </row>
    <row r="366" spans="1:34" hidden="1">
      <c r="A366" s="57">
        <v>20211231</v>
      </c>
      <c r="B366" s="57">
        <v>942</v>
      </c>
      <c r="C366" s="57">
        <v>721</v>
      </c>
      <c r="D366" s="57">
        <v>780</v>
      </c>
      <c r="E366" s="57">
        <v>747</v>
      </c>
      <c r="F366" s="57">
        <v>727</v>
      </c>
      <c r="G366" s="57">
        <v>721</v>
      </c>
      <c r="H366" s="57">
        <v>735</v>
      </c>
      <c r="I366" s="57">
        <v>759</v>
      </c>
      <c r="J366" s="57">
        <v>796</v>
      </c>
      <c r="K366" s="57">
        <v>844</v>
      </c>
      <c r="L366" s="57">
        <v>875</v>
      </c>
      <c r="M366" s="57">
        <v>848</v>
      </c>
      <c r="N366" s="57">
        <v>823</v>
      </c>
      <c r="O366" s="57">
        <v>760</v>
      </c>
      <c r="P366" s="57">
        <v>758</v>
      </c>
      <c r="Q366" s="57">
        <v>765</v>
      </c>
      <c r="R366" s="57">
        <v>773</v>
      </c>
      <c r="S366" s="57">
        <v>830</v>
      </c>
      <c r="T366" s="57">
        <v>887</v>
      </c>
      <c r="U366" s="57">
        <v>941</v>
      </c>
      <c r="V366" s="57">
        <v>942</v>
      </c>
      <c r="W366" s="57">
        <v>923</v>
      </c>
      <c r="X366" s="57">
        <v>905</v>
      </c>
      <c r="Y366" s="57">
        <v>870</v>
      </c>
      <c r="Z366" s="57">
        <v>851</v>
      </c>
      <c r="AA366" s="57">
        <v>846</v>
      </c>
      <c r="AB366" s="57">
        <v>4</v>
      </c>
      <c r="AC366" s="57">
        <v>0</v>
      </c>
      <c r="AD366" s="57">
        <v>5</v>
      </c>
      <c r="AF366" s="57">
        <v>2</v>
      </c>
      <c r="AG366" s="57">
        <v>2</v>
      </c>
      <c r="AH366" s="57">
        <v>2021</v>
      </c>
    </row>
    <row r="367" spans="1:34" hidden="1">
      <c r="B367" s="61"/>
    </row>
    <row r="368" spans="1:34" hidden="1">
      <c r="A368" s="61" t="s">
        <v>149</v>
      </c>
      <c r="B368" s="57">
        <f>MAX($B$1:$B$366)</f>
        <v>1131</v>
      </c>
      <c r="C368" s="57">
        <f>MAX($C$1:$C$366)</f>
        <v>760</v>
      </c>
    </row>
    <row r="369" spans="1:3" hidden="1">
      <c r="A369" s="61" t="s">
        <v>150</v>
      </c>
      <c r="B369" s="57">
        <f>MIN($B$2:$B$367)</f>
        <v>662</v>
      </c>
      <c r="C369" s="57">
        <f>MIN($C$1:$C$366)</f>
        <v>371</v>
      </c>
    </row>
    <row r="370" spans="1:3" hidden="1">
      <c r="A370" s="61" t="s">
        <v>151</v>
      </c>
      <c r="B370" s="57">
        <f>AVERAGE(B2:B366)</f>
        <v>805.56164383561645</v>
      </c>
      <c r="C370" s="57">
        <f>AVERAGE(C2:C366)</f>
        <v>538.38356164383561</v>
      </c>
    </row>
  </sheetData>
  <autoFilter ref="A1:AH370" xr:uid="{36EAFEC1-7B10-4C33-BF8A-7D0DF2C4C5E5}">
    <filterColumn colId="31">
      <filters>
        <filter val="12"/>
      </filters>
    </filterColumn>
  </autoFilter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BD1CD-77FC-4A0D-A418-E7D8FB6AB7BB}">
  <sheetPr codeName="Sheet7"/>
  <dimension ref="A1:AH370"/>
  <sheetViews>
    <sheetView topLeftCell="A356" workbookViewId="0">
      <selection activeCell="AH1" sqref="AH1:AH1048576"/>
    </sheetView>
  </sheetViews>
  <sheetFormatPr defaultRowHeight="17.399999999999999"/>
  <sheetData>
    <row r="1" spans="1:34">
      <c r="A1" t="s">
        <v>88</v>
      </c>
      <c r="B1" t="s">
        <v>118</v>
      </c>
      <c r="C1" t="s">
        <v>119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120</v>
      </c>
      <c r="AC1" t="s">
        <v>121</v>
      </c>
      <c r="AD1" t="s">
        <v>122</v>
      </c>
      <c r="AE1" t="s">
        <v>123</v>
      </c>
      <c r="AF1" t="s">
        <v>117</v>
      </c>
      <c r="AG1" t="s">
        <v>87</v>
      </c>
      <c r="AH1" t="s">
        <v>134</v>
      </c>
    </row>
    <row r="2" spans="1:34">
      <c r="A2">
        <v>20220101</v>
      </c>
      <c r="B2">
        <v>867</v>
      </c>
      <c r="C2">
        <v>504</v>
      </c>
      <c r="D2">
        <v>804</v>
      </c>
      <c r="E2">
        <v>770</v>
      </c>
      <c r="F2">
        <v>748</v>
      </c>
      <c r="G2">
        <v>747</v>
      </c>
      <c r="H2">
        <v>752</v>
      </c>
      <c r="I2">
        <v>769</v>
      </c>
      <c r="J2">
        <v>790</v>
      </c>
      <c r="K2">
        <v>802</v>
      </c>
      <c r="L2">
        <v>735</v>
      </c>
      <c r="M2">
        <v>580</v>
      </c>
      <c r="N2">
        <v>528</v>
      </c>
      <c r="O2">
        <v>504</v>
      </c>
      <c r="P2">
        <v>504</v>
      </c>
      <c r="Q2">
        <v>557</v>
      </c>
      <c r="R2">
        <v>591</v>
      </c>
      <c r="S2">
        <v>620</v>
      </c>
      <c r="T2">
        <v>725</v>
      </c>
      <c r="U2">
        <v>835</v>
      </c>
      <c r="V2">
        <v>867</v>
      </c>
      <c r="W2">
        <v>862</v>
      </c>
      <c r="X2">
        <v>850</v>
      </c>
      <c r="Y2">
        <v>828</v>
      </c>
      <c r="Z2">
        <v>826</v>
      </c>
      <c r="AA2">
        <v>817</v>
      </c>
      <c r="AB2">
        <v>4</v>
      </c>
      <c r="AC2">
        <v>3</v>
      </c>
      <c r="AD2">
        <v>6</v>
      </c>
      <c r="AE2" t="s">
        <v>142</v>
      </c>
      <c r="AF2">
        <v>2</v>
      </c>
      <c r="AG2">
        <v>6</v>
      </c>
      <c r="AH2">
        <v>2022</v>
      </c>
    </row>
    <row r="3" spans="1:34">
      <c r="A3">
        <v>20220102</v>
      </c>
      <c r="B3">
        <v>871</v>
      </c>
      <c r="C3">
        <v>585</v>
      </c>
      <c r="D3">
        <v>776</v>
      </c>
      <c r="E3">
        <v>738</v>
      </c>
      <c r="F3">
        <v>705</v>
      </c>
      <c r="G3">
        <v>693</v>
      </c>
      <c r="H3">
        <v>703</v>
      </c>
      <c r="I3">
        <v>727</v>
      </c>
      <c r="J3">
        <v>751</v>
      </c>
      <c r="K3">
        <v>777</v>
      </c>
      <c r="L3">
        <v>709</v>
      </c>
      <c r="M3">
        <v>585</v>
      </c>
      <c r="N3">
        <v>618</v>
      </c>
      <c r="O3">
        <v>624</v>
      </c>
      <c r="P3">
        <v>599</v>
      </c>
      <c r="Q3">
        <v>595</v>
      </c>
      <c r="R3">
        <v>624</v>
      </c>
      <c r="S3">
        <v>666</v>
      </c>
      <c r="T3">
        <v>730</v>
      </c>
      <c r="U3">
        <v>825</v>
      </c>
      <c r="V3">
        <v>871</v>
      </c>
      <c r="W3">
        <v>868</v>
      </c>
      <c r="X3">
        <v>858</v>
      </c>
      <c r="Y3">
        <v>834</v>
      </c>
      <c r="Z3">
        <v>821</v>
      </c>
      <c r="AA3">
        <v>814</v>
      </c>
      <c r="AB3">
        <v>4</v>
      </c>
      <c r="AC3">
        <v>2</v>
      </c>
      <c r="AD3">
        <v>7</v>
      </c>
      <c r="AF3">
        <v>2</v>
      </c>
      <c r="AG3">
        <v>2</v>
      </c>
      <c r="AH3">
        <v>2022</v>
      </c>
    </row>
    <row r="4" spans="1:34">
      <c r="A4">
        <v>20220103</v>
      </c>
      <c r="B4">
        <v>931</v>
      </c>
      <c r="C4">
        <v>605</v>
      </c>
      <c r="D4">
        <v>771</v>
      </c>
      <c r="E4">
        <v>736</v>
      </c>
      <c r="F4">
        <v>713</v>
      </c>
      <c r="G4">
        <v>702</v>
      </c>
      <c r="H4">
        <v>701</v>
      </c>
      <c r="I4">
        <v>716</v>
      </c>
      <c r="J4">
        <v>758</v>
      </c>
      <c r="K4">
        <v>821</v>
      </c>
      <c r="L4">
        <v>819</v>
      </c>
      <c r="M4">
        <v>724</v>
      </c>
      <c r="N4">
        <v>655</v>
      </c>
      <c r="O4">
        <v>618</v>
      </c>
      <c r="P4">
        <v>605</v>
      </c>
      <c r="Q4">
        <v>652</v>
      </c>
      <c r="R4">
        <v>680</v>
      </c>
      <c r="S4">
        <v>735</v>
      </c>
      <c r="T4">
        <v>818</v>
      </c>
      <c r="U4">
        <v>904</v>
      </c>
      <c r="V4">
        <v>931</v>
      </c>
      <c r="W4">
        <v>922</v>
      </c>
      <c r="X4">
        <v>908</v>
      </c>
      <c r="Y4">
        <v>873</v>
      </c>
      <c r="Z4">
        <v>858</v>
      </c>
      <c r="AA4">
        <v>844</v>
      </c>
      <c r="AB4">
        <v>4</v>
      </c>
      <c r="AC4">
        <v>0</v>
      </c>
      <c r="AD4">
        <v>1</v>
      </c>
      <c r="AF4">
        <v>2</v>
      </c>
      <c r="AG4">
        <v>5</v>
      </c>
      <c r="AH4">
        <v>2022</v>
      </c>
    </row>
    <row r="5" spans="1:34">
      <c r="A5">
        <v>20220104</v>
      </c>
      <c r="B5">
        <v>945</v>
      </c>
      <c r="C5">
        <v>710</v>
      </c>
      <c r="D5">
        <v>793</v>
      </c>
      <c r="E5">
        <v>756</v>
      </c>
      <c r="F5">
        <v>730</v>
      </c>
      <c r="G5">
        <v>718</v>
      </c>
      <c r="H5">
        <v>721</v>
      </c>
      <c r="I5">
        <v>742</v>
      </c>
      <c r="J5">
        <v>775</v>
      </c>
      <c r="K5">
        <v>823</v>
      </c>
      <c r="L5">
        <v>825</v>
      </c>
      <c r="M5">
        <v>804</v>
      </c>
      <c r="N5">
        <v>786</v>
      </c>
      <c r="O5">
        <v>744</v>
      </c>
      <c r="P5">
        <v>710</v>
      </c>
      <c r="Q5">
        <v>735</v>
      </c>
      <c r="R5">
        <v>762</v>
      </c>
      <c r="S5">
        <v>773</v>
      </c>
      <c r="T5">
        <v>840</v>
      </c>
      <c r="U5">
        <v>930</v>
      </c>
      <c r="V5">
        <v>945</v>
      </c>
      <c r="W5">
        <v>918</v>
      </c>
      <c r="X5">
        <v>892</v>
      </c>
      <c r="Y5">
        <v>849</v>
      </c>
      <c r="Z5">
        <v>817</v>
      </c>
      <c r="AA5">
        <v>799</v>
      </c>
      <c r="AB5">
        <v>4</v>
      </c>
      <c r="AC5">
        <v>0</v>
      </c>
      <c r="AD5">
        <v>2</v>
      </c>
      <c r="AF5">
        <v>3</v>
      </c>
      <c r="AG5">
        <v>2</v>
      </c>
      <c r="AH5">
        <v>2022</v>
      </c>
    </row>
    <row r="6" spans="1:34">
      <c r="A6">
        <v>20220105</v>
      </c>
      <c r="B6">
        <v>982</v>
      </c>
      <c r="C6">
        <v>679</v>
      </c>
      <c r="D6">
        <v>752</v>
      </c>
      <c r="E6">
        <v>713</v>
      </c>
      <c r="F6">
        <v>694</v>
      </c>
      <c r="G6">
        <v>679</v>
      </c>
      <c r="H6">
        <v>681</v>
      </c>
      <c r="I6">
        <v>700</v>
      </c>
      <c r="J6">
        <v>739</v>
      </c>
      <c r="K6">
        <v>799</v>
      </c>
      <c r="L6">
        <v>888</v>
      </c>
      <c r="M6">
        <v>935</v>
      </c>
      <c r="N6">
        <v>874</v>
      </c>
      <c r="O6">
        <v>925</v>
      </c>
      <c r="P6">
        <v>933</v>
      </c>
      <c r="Q6">
        <v>962</v>
      </c>
      <c r="R6">
        <v>970</v>
      </c>
      <c r="S6">
        <v>975</v>
      </c>
      <c r="T6">
        <v>980</v>
      </c>
      <c r="U6">
        <v>982</v>
      </c>
      <c r="V6">
        <v>960</v>
      </c>
      <c r="W6">
        <v>936</v>
      </c>
      <c r="X6">
        <v>901</v>
      </c>
      <c r="Y6">
        <v>853</v>
      </c>
      <c r="Z6">
        <v>826</v>
      </c>
      <c r="AA6">
        <v>813</v>
      </c>
      <c r="AB6">
        <v>4</v>
      </c>
      <c r="AC6">
        <v>0</v>
      </c>
      <c r="AD6">
        <v>3</v>
      </c>
      <c r="AF6">
        <v>2</v>
      </c>
      <c r="AG6">
        <v>1</v>
      </c>
      <c r="AH6">
        <v>2022</v>
      </c>
    </row>
    <row r="7" spans="1:34">
      <c r="A7">
        <v>20220106</v>
      </c>
      <c r="B7">
        <v>966</v>
      </c>
      <c r="C7">
        <v>586</v>
      </c>
      <c r="D7">
        <v>762</v>
      </c>
      <c r="E7">
        <v>724</v>
      </c>
      <c r="F7">
        <v>698</v>
      </c>
      <c r="G7">
        <v>686</v>
      </c>
      <c r="H7">
        <v>690</v>
      </c>
      <c r="I7">
        <v>714</v>
      </c>
      <c r="J7">
        <v>754</v>
      </c>
      <c r="K7">
        <v>814</v>
      </c>
      <c r="L7">
        <v>818</v>
      </c>
      <c r="M7">
        <v>700</v>
      </c>
      <c r="N7">
        <v>643</v>
      </c>
      <c r="O7">
        <v>605</v>
      </c>
      <c r="P7">
        <v>586</v>
      </c>
      <c r="Q7">
        <v>622</v>
      </c>
      <c r="R7">
        <v>672</v>
      </c>
      <c r="S7">
        <v>732</v>
      </c>
      <c r="T7">
        <v>860</v>
      </c>
      <c r="U7">
        <v>945</v>
      </c>
      <c r="V7">
        <v>966</v>
      </c>
      <c r="W7">
        <v>952</v>
      </c>
      <c r="X7">
        <v>933</v>
      </c>
      <c r="Y7">
        <v>898</v>
      </c>
      <c r="Z7">
        <v>882</v>
      </c>
      <c r="AA7">
        <v>871</v>
      </c>
      <c r="AB7">
        <v>4</v>
      </c>
      <c r="AC7">
        <v>0</v>
      </c>
      <c r="AD7">
        <v>4</v>
      </c>
      <c r="AF7">
        <v>3</v>
      </c>
      <c r="AG7">
        <v>6</v>
      </c>
      <c r="AH7">
        <v>2022</v>
      </c>
    </row>
    <row r="8" spans="1:34">
      <c r="A8">
        <v>20220107</v>
      </c>
      <c r="B8">
        <v>951</v>
      </c>
      <c r="C8">
        <v>610</v>
      </c>
      <c r="D8">
        <v>830</v>
      </c>
      <c r="E8">
        <v>798</v>
      </c>
      <c r="F8">
        <v>781</v>
      </c>
      <c r="G8">
        <v>772</v>
      </c>
      <c r="H8">
        <v>776</v>
      </c>
      <c r="I8">
        <v>792</v>
      </c>
      <c r="J8">
        <v>831</v>
      </c>
      <c r="K8">
        <v>878</v>
      </c>
      <c r="L8">
        <v>858</v>
      </c>
      <c r="M8">
        <v>708</v>
      </c>
      <c r="N8">
        <v>647</v>
      </c>
      <c r="O8">
        <v>619</v>
      </c>
      <c r="P8">
        <v>610</v>
      </c>
      <c r="Q8">
        <v>651</v>
      </c>
      <c r="R8">
        <v>695</v>
      </c>
      <c r="S8">
        <v>753</v>
      </c>
      <c r="T8">
        <v>822</v>
      </c>
      <c r="U8">
        <v>920</v>
      </c>
      <c r="V8">
        <v>951</v>
      </c>
      <c r="W8">
        <v>951</v>
      </c>
      <c r="X8">
        <v>932</v>
      </c>
      <c r="Y8">
        <v>897</v>
      </c>
      <c r="Z8">
        <v>878</v>
      </c>
      <c r="AA8">
        <v>870</v>
      </c>
      <c r="AB8">
        <v>4</v>
      </c>
      <c r="AC8">
        <v>0</v>
      </c>
      <c r="AD8">
        <v>5</v>
      </c>
      <c r="AF8">
        <v>2</v>
      </c>
      <c r="AG8">
        <v>7</v>
      </c>
      <c r="AH8">
        <v>2022</v>
      </c>
    </row>
    <row r="9" spans="1:34">
      <c r="A9">
        <v>20220108</v>
      </c>
      <c r="B9">
        <v>932</v>
      </c>
      <c r="C9">
        <v>642</v>
      </c>
      <c r="D9">
        <v>826</v>
      </c>
      <c r="E9">
        <v>786</v>
      </c>
      <c r="F9">
        <v>758</v>
      </c>
      <c r="G9">
        <v>743</v>
      </c>
      <c r="H9">
        <v>749</v>
      </c>
      <c r="I9">
        <v>758</v>
      </c>
      <c r="J9">
        <v>768</v>
      </c>
      <c r="K9">
        <v>797</v>
      </c>
      <c r="L9">
        <v>794</v>
      </c>
      <c r="M9">
        <v>714</v>
      </c>
      <c r="N9">
        <v>684</v>
      </c>
      <c r="O9">
        <v>671</v>
      </c>
      <c r="P9">
        <v>642</v>
      </c>
      <c r="Q9">
        <v>645</v>
      </c>
      <c r="R9">
        <v>661</v>
      </c>
      <c r="S9">
        <v>705</v>
      </c>
      <c r="T9">
        <v>792</v>
      </c>
      <c r="U9">
        <v>894</v>
      </c>
      <c r="V9">
        <v>932</v>
      </c>
      <c r="W9">
        <v>922</v>
      </c>
      <c r="X9">
        <v>900</v>
      </c>
      <c r="Y9">
        <v>865</v>
      </c>
      <c r="Z9">
        <v>848</v>
      </c>
      <c r="AA9">
        <v>837</v>
      </c>
      <c r="AB9">
        <v>4</v>
      </c>
      <c r="AC9">
        <v>1</v>
      </c>
      <c r="AD9">
        <v>6</v>
      </c>
      <c r="AF9">
        <v>2</v>
      </c>
      <c r="AG9">
        <v>2</v>
      </c>
      <c r="AH9">
        <v>2022</v>
      </c>
    </row>
    <row r="10" spans="1:34">
      <c r="A10">
        <v>20220109</v>
      </c>
      <c r="B10">
        <v>904</v>
      </c>
      <c r="C10">
        <v>659</v>
      </c>
      <c r="D10">
        <v>796</v>
      </c>
      <c r="E10">
        <v>762</v>
      </c>
      <c r="F10">
        <v>738</v>
      </c>
      <c r="G10">
        <v>724</v>
      </c>
      <c r="H10">
        <v>726</v>
      </c>
      <c r="I10">
        <v>737</v>
      </c>
      <c r="J10">
        <v>746</v>
      </c>
      <c r="K10">
        <v>760</v>
      </c>
      <c r="L10">
        <v>757</v>
      </c>
      <c r="M10">
        <v>664</v>
      </c>
      <c r="N10">
        <v>665</v>
      </c>
      <c r="O10">
        <v>706</v>
      </c>
      <c r="P10">
        <v>675</v>
      </c>
      <c r="Q10">
        <v>685</v>
      </c>
      <c r="R10">
        <v>659</v>
      </c>
      <c r="S10">
        <v>685</v>
      </c>
      <c r="T10">
        <v>750</v>
      </c>
      <c r="U10">
        <v>864</v>
      </c>
      <c r="V10">
        <v>904</v>
      </c>
      <c r="W10">
        <v>902</v>
      </c>
      <c r="X10">
        <v>885</v>
      </c>
      <c r="Y10">
        <v>858</v>
      </c>
      <c r="Z10">
        <v>845</v>
      </c>
      <c r="AA10">
        <v>834</v>
      </c>
      <c r="AB10">
        <v>4</v>
      </c>
      <c r="AC10">
        <v>2</v>
      </c>
      <c r="AD10">
        <v>7</v>
      </c>
      <c r="AF10">
        <v>3</v>
      </c>
      <c r="AG10">
        <v>1</v>
      </c>
      <c r="AH10">
        <v>2022</v>
      </c>
    </row>
    <row r="11" spans="1:34">
      <c r="A11">
        <v>20220110</v>
      </c>
      <c r="B11">
        <v>948</v>
      </c>
      <c r="C11">
        <v>657</v>
      </c>
      <c r="D11">
        <v>791</v>
      </c>
      <c r="E11">
        <v>761</v>
      </c>
      <c r="F11">
        <v>743</v>
      </c>
      <c r="G11">
        <v>735</v>
      </c>
      <c r="H11">
        <v>738</v>
      </c>
      <c r="I11">
        <v>752</v>
      </c>
      <c r="J11">
        <v>793</v>
      </c>
      <c r="K11">
        <v>848</v>
      </c>
      <c r="L11">
        <v>854</v>
      </c>
      <c r="M11">
        <v>760</v>
      </c>
      <c r="N11">
        <v>681</v>
      </c>
      <c r="O11">
        <v>678</v>
      </c>
      <c r="P11">
        <v>657</v>
      </c>
      <c r="Q11">
        <v>727</v>
      </c>
      <c r="R11">
        <v>779</v>
      </c>
      <c r="S11">
        <v>799</v>
      </c>
      <c r="T11">
        <v>861</v>
      </c>
      <c r="U11">
        <v>928</v>
      </c>
      <c r="V11">
        <v>948</v>
      </c>
      <c r="W11">
        <v>931</v>
      </c>
      <c r="X11">
        <v>917</v>
      </c>
      <c r="Y11">
        <v>872</v>
      </c>
      <c r="Z11">
        <v>837</v>
      </c>
      <c r="AA11">
        <v>823</v>
      </c>
      <c r="AB11">
        <v>4</v>
      </c>
      <c r="AC11">
        <v>0</v>
      </c>
      <c r="AD11">
        <v>1</v>
      </c>
      <c r="AF11">
        <v>3</v>
      </c>
      <c r="AG11">
        <v>3</v>
      </c>
      <c r="AH11">
        <v>2022</v>
      </c>
    </row>
    <row r="12" spans="1:34">
      <c r="A12">
        <v>20220111</v>
      </c>
      <c r="B12">
        <v>1060</v>
      </c>
      <c r="C12">
        <v>713</v>
      </c>
      <c r="D12">
        <v>777</v>
      </c>
      <c r="E12">
        <v>740</v>
      </c>
      <c r="F12">
        <v>722</v>
      </c>
      <c r="G12">
        <v>713</v>
      </c>
      <c r="H12">
        <v>724</v>
      </c>
      <c r="I12">
        <v>748</v>
      </c>
      <c r="J12">
        <v>791</v>
      </c>
      <c r="K12">
        <v>857</v>
      </c>
      <c r="L12">
        <v>923</v>
      </c>
      <c r="M12">
        <v>975</v>
      </c>
      <c r="N12">
        <v>944</v>
      </c>
      <c r="O12">
        <v>844</v>
      </c>
      <c r="P12">
        <v>844</v>
      </c>
      <c r="Q12">
        <v>866</v>
      </c>
      <c r="R12">
        <v>880</v>
      </c>
      <c r="S12">
        <v>936</v>
      </c>
      <c r="T12">
        <v>1015</v>
      </c>
      <c r="U12">
        <v>1060</v>
      </c>
      <c r="V12">
        <v>1051</v>
      </c>
      <c r="W12">
        <v>1030</v>
      </c>
      <c r="X12">
        <v>997</v>
      </c>
      <c r="Y12">
        <v>948</v>
      </c>
      <c r="Z12">
        <v>919</v>
      </c>
      <c r="AA12">
        <v>905</v>
      </c>
      <c r="AB12">
        <v>4</v>
      </c>
      <c r="AC12">
        <v>0</v>
      </c>
      <c r="AD12">
        <v>2</v>
      </c>
      <c r="AF12">
        <v>1</v>
      </c>
      <c r="AG12">
        <v>2</v>
      </c>
      <c r="AH12">
        <v>2022</v>
      </c>
    </row>
    <row r="13" spans="1:34">
      <c r="A13">
        <v>20220112</v>
      </c>
      <c r="B13">
        <v>1041</v>
      </c>
      <c r="C13">
        <v>768</v>
      </c>
      <c r="D13">
        <v>855</v>
      </c>
      <c r="E13">
        <v>821</v>
      </c>
      <c r="F13">
        <v>800</v>
      </c>
      <c r="G13">
        <v>788</v>
      </c>
      <c r="H13">
        <v>787</v>
      </c>
      <c r="I13">
        <v>804</v>
      </c>
      <c r="J13">
        <v>840</v>
      </c>
      <c r="K13">
        <v>896</v>
      </c>
      <c r="L13">
        <v>956</v>
      </c>
      <c r="M13">
        <v>921</v>
      </c>
      <c r="N13">
        <v>868</v>
      </c>
      <c r="O13">
        <v>819</v>
      </c>
      <c r="P13">
        <v>799</v>
      </c>
      <c r="Q13">
        <v>768</v>
      </c>
      <c r="R13">
        <v>809</v>
      </c>
      <c r="S13">
        <v>864</v>
      </c>
      <c r="T13">
        <v>935</v>
      </c>
      <c r="U13">
        <v>1027</v>
      </c>
      <c r="V13">
        <v>1041</v>
      </c>
      <c r="W13">
        <v>1017</v>
      </c>
      <c r="X13">
        <v>988</v>
      </c>
      <c r="Y13">
        <v>938</v>
      </c>
      <c r="Z13">
        <v>896</v>
      </c>
      <c r="AA13">
        <v>877</v>
      </c>
      <c r="AB13">
        <v>4</v>
      </c>
      <c r="AC13">
        <v>0</v>
      </c>
      <c r="AD13">
        <v>3</v>
      </c>
      <c r="AF13">
        <v>1</v>
      </c>
      <c r="AG13">
        <v>2</v>
      </c>
      <c r="AH13">
        <v>2022</v>
      </c>
    </row>
    <row r="14" spans="1:34">
      <c r="A14">
        <v>20220113</v>
      </c>
      <c r="B14">
        <v>1072</v>
      </c>
      <c r="C14">
        <v>754</v>
      </c>
      <c r="D14">
        <v>832</v>
      </c>
      <c r="E14">
        <v>790</v>
      </c>
      <c r="F14">
        <v>765</v>
      </c>
      <c r="G14">
        <v>754</v>
      </c>
      <c r="H14">
        <v>765</v>
      </c>
      <c r="I14">
        <v>790</v>
      </c>
      <c r="J14">
        <v>818</v>
      </c>
      <c r="K14">
        <v>869</v>
      </c>
      <c r="L14">
        <v>911</v>
      </c>
      <c r="M14">
        <v>914</v>
      </c>
      <c r="N14">
        <v>921</v>
      </c>
      <c r="O14">
        <v>940</v>
      </c>
      <c r="P14">
        <v>892</v>
      </c>
      <c r="Q14">
        <v>884</v>
      </c>
      <c r="R14">
        <v>862</v>
      </c>
      <c r="S14">
        <v>909</v>
      </c>
      <c r="T14">
        <v>1003</v>
      </c>
      <c r="U14">
        <v>1064</v>
      </c>
      <c r="V14">
        <v>1072</v>
      </c>
      <c r="W14">
        <v>1046</v>
      </c>
      <c r="X14">
        <v>1008</v>
      </c>
      <c r="Y14">
        <v>957</v>
      </c>
      <c r="Z14">
        <v>930</v>
      </c>
      <c r="AA14">
        <v>912</v>
      </c>
      <c r="AB14">
        <v>4</v>
      </c>
      <c r="AC14">
        <v>0</v>
      </c>
      <c r="AD14">
        <v>4</v>
      </c>
      <c r="AF14">
        <v>2</v>
      </c>
      <c r="AG14">
        <v>2</v>
      </c>
      <c r="AH14">
        <v>2022</v>
      </c>
    </row>
    <row r="15" spans="1:34">
      <c r="A15">
        <v>20220114</v>
      </c>
      <c r="B15">
        <v>1009</v>
      </c>
      <c r="C15">
        <v>696</v>
      </c>
      <c r="D15">
        <v>860</v>
      </c>
      <c r="E15">
        <v>823</v>
      </c>
      <c r="F15">
        <v>803</v>
      </c>
      <c r="G15">
        <v>789</v>
      </c>
      <c r="H15">
        <v>786</v>
      </c>
      <c r="I15">
        <v>806</v>
      </c>
      <c r="J15">
        <v>842</v>
      </c>
      <c r="K15">
        <v>897</v>
      </c>
      <c r="L15">
        <v>940</v>
      </c>
      <c r="M15">
        <v>902</v>
      </c>
      <c r="N15">
        <v>826</v>
      </c>
      <c r="O15">
        <v>760</v>
      </c>
      <c r="P15">
        <v>698</v>
      </c>
      <c r="Q15">
        <v>696</v>
      </c>
      <c r="R15">
        <v>740</v>
      </c>
      <c r="S15">
        <v>806</v>
      </c>
      <c r="T15">
        <v>888</v>
      </c>
      <c r="U15">
        <v>987</v>
      </c>
      <c r="V15">
        <v>1009</v>
      </c>
      <c r="W15">
        <v>989</v>
      </c>
      <c r="X15">
        <v>963</v>
      </c>
      <c r="Y15">
        <v>920</v>
      </c>
      <c r="Z15">
        <v>889</v>
      </c>
      <c r="AA15">
        <v>868</v>
      </c>
      <c r="AB15">
        <v>4</v>
      </c>
      <c r="AC15">
        <v>0</v>
      </c>
      <c r="AD15">
        <v>5</v>
      </c>
      <c r="AF15">
        <v>2</v>
      </c>
      <c r="AG15">
        <v>4</v>
      </c>
      <c r="AH15">
        <v>2022</v>
      </c>
    </row>
    <row r="16" spans="1:34">
      <c r="A16">
        <v>20220115</v>
      </c>
      <c r="B16">
        <v>945</v>
      </c>
      <c r="C16">
        <v>634</v>
      </c>
      <c r="D16">
        <v>812</v>
      </c>
      <c r="E16">
        <v>775</v>
      </c>
      <c r="F16">
        <v>750</v>
      </c>
      <c r="G16">
        <v>739</v>
      </c>
      <c r="H16">
        <v>745</v>
      </c>
      <c r="I16">
        <v>760</v>
      </c>
      <c r="J16">
        <v>787</v>
      </c>
      <c r="K16">
        <v>812</v>
      </c>
      <c r="L16">
        <v>836</v>
      </c>
      <c r="M16">
        <v>792</v>
      </c>
      <c r="N16">
        <v>725</v>
      </c>
      <c r="O16">
        <v>642</v>
      </c>
      <c r="P16">
        <v>634</v>
      </c>
      <c r="Q16">
        <v>644</v>
      </c>
      <c r="R16">
        <v>667</v>
      </c>
      <c r="S16">
        <v>720</v>
      </c>
      <c r="T16">
        <v>816</v>
      </c>
      <c r="U16">
        <v>880</v>
      </c>
      <c r="V16">
        <v>933</v>
      </c>
      <c r="W16">
        <v>945</v>
      </c>
      <c r="X16">
        <v>933</v>
      </c>
      <c r="Y16">
        <v>902</v>
      </c>
      <c r="Z16">
        <v>877</v>
      </c>
      <c r="AA16">
        <v>858</v>
      </c>
      <c r="AB16">
        <v>4</v>
      </c>
      <c r="AC16">
        <v>1</v>
      </c>
      <c r="AD16">
        <v>6</v>
      </c>
      <c r="AF16">
        <v>2</v>
      </c>
      <c r="AG16">
        <v>5</v>
      </c>
      <c r="AH16">
        <v>2022</v>
      </c>
    </row>
    <row r="17" spans="1:34">
      <c r="A17">
        <v>20220116</v>
      </c>
      <c r="B17">
        <v>959</v>
      </c>
      <c r="C17">
        <v>613</v>
      </c>
      <c r="D17">
        <v>797</v>
      </c>
      <c r="E17">
        <v>760</v>
      </c>
      <c r="F17">
        <v>728</v>
      </c>
      <c r="G17">
        <v>709</v>
      </c>
      <c r="H17">
        <v>704</v>
      </c>
      <c r="I17">
        <v>723</v>
      </c>
      <c r="J17">
        <v>744</v>
      </c>
      <c r="K17">
        <v>763</v>
      </c>
      <c r="L17">
        <v>764</v>
      </c>
      <c r="M17">
        <v>734</v>
      </c>
      <c r="N17">
        <v>621</v>
      </c>
      <c r="O17">
        <v>613</v>
      </c>
      <c r="P17">
        <v>623</v>
      </c>
      <c r="Q17">
        <v>640</v>
      </c>
      <c r="R17">
        <v>620</v>
      </c>
      <c r="S17">
        <v>708</v>
      </c>
      <c r="T17">
        <v>782</v>
      </c>
      <c r="U17">
        <v>910</v>
      </c>
      <c r="V17">
        <v>959</v>
      </c>
      <c r="W17">
        <v>955</v>
      </c>
      <c r="X17">
        <v>938</v>
      </c>
      <c r="Y17">
        <v>908</v>
      </c>
      <c r="Z17">
        <v>885</v>
      </c>
      <c r="AA17">
        <v>865</v>
      </c>
      <c r="AB17">
        <v>4</v>
      </c>
      <c r="AC17">
        <v>2</v>
      </c>
      <c r="AD17">
        <v>7</v>
      </c>
      <c r="AF17">
        <v>2</v>
      </c>
      <c r="AG17">
        <v>3</v>
      </c>
      <c r="AH17">
        <v>2022</v>
      </c>
    </row>
    <row r="18" spans="1:34">
      <c r="A18">
        <v>20220117</v>
      </c>
      <c r="B18">
        <v>994</v>
      </c>
      <c r="C18">
        <v>743</v>
      </c>
      <c r="D18">
        <v>815</v>
      </c>
      <c r="E18">
        <v>781</v>
      </c>
      <c r="F18">
        <v>756</v>
      </c>
      <c r="G18">
        <v>750</v>
      </c>
      <c r="H18">
        <v>757</v>
      </c>
      <c r="I18">
        <v>775</v>
      </c>
      <c r="J18">
        <v>806</v>
      </c>
      <c r="K18">
        <v>864</v>
      </c>
      <c r="L18">
        <v>908</v>
      </c>
      <c r="M18">
        <v>888</v>
      </c>
      <c r="N18">
        <v>812</v>
      </c>
      <c r="O18">
        <v>783</v>
      </c>
      <c r="P18">
        <v>743</v>
      </c>
      <c r="Q18">
        <v>776</v>
      </c>
      <c r="R18">
        <v>809</v>
      </c>
      <c r="S18">
        <v>851</v>
      </c>
      <c r="T18">
        <v>921</v>
      </c>
      <c r="U18">
        <v>994</v>
      </c>
      <c r="V18">
        <v>994</v>
      </c>
      <c r="W18">
        <v>974</v>
      </c>
      <c r="X18">
        <v>951</v>
      </c>
      <c r="Y18">
        <v>902</v>
      </c>
      <c r="Z18">
        <v>885</v>
      </c>
      <c r="AA18">
        <v>881</v>
      </c>
      <c r="AB18">
        <v>4</v>
      </c>
      <c r="AC18">
        <v>0</v>
      </c>
      <c r="AD18">
        <v>1</v>
      </c>
      <c r="AF18">
        <v>2</v>
      </c>
      <c r="AG18">
        <v>2</v>
      </c>
      <c r="AH18">
        <v>2022</v>
      </c>
    </row>
    <row r="19" spans="1:34">
      <c r="A19">
        <v>20220118</v>
      </c>
      <c r="B19">
        <v>1038</v>
      </c>
      <c r="C19">
        <v>623</v>
      </c>
      <c r="D19">
        <v>839</v>
      </c>
      <c r="E19">
        <v>807</v>
      </c>
      <c r="F19">
        <v>790</v>
      </c>
      <c r="G19">
        <v>781</v>
      </c>
      <c r="H19">
        <v>781</v>
      </c>
      <c r="I19">
        <v>801</v>
      </c>
      <c r="J19">
        <v>843</v>
      </c>
      <c r="K19">
        <v>905</v>
      </c>
      <c r="L19">
        <v>902</v>
      </c>
      <c r="M19">
        <v>791</v>
      </c>
      <c r="N19">
        <v>729</v>
      </c>
      <c r="O19">
        <v>654</v>
      </c>
      <c r="P19">
        <v>623</v>
      </c>
      <c r="Q19">
        <v>651</v>
      </c>
      <c r="R19">
        <v>677</v>
      </c>
      <c r="S19">
        <v>731</v>
      </c>
      <c r="T19">
        <v>851</v>
      </c>
      <c r="U19">
        <v>988</v>
      </c>
      <c r="V19">
        <v>1038</v>
      </c>
      <c r="W19">
        <v>1037</v>
      </c>
      <c r="X19">
        <v>1016</v>
      </c>
      <c r="Y19">
        <v>971</v>
      </c>
      <c r="Z19">
        <v>945</v>
      </c>
      <c r="AA19">
        <v>930</v>
      </c>
      <c r="AB19">
        <v>4</v>
      </c>
      <c r="AC19">
        <v>0</v>
      </c>
      <c r="AD19">
        <v>2</v>
      </c>
      <c r="AF19">
        <v>2</v>
      </c>
      <c r="AG19">
        <v>6</v>
      </c>
      <c r="AH19">
        <v>2022</v>
      </c>
    </row>
    <row r="20" spans="1:34">
      <c r="A20">
        <v>20220119</v>
      </c>
      <c r="B20">
        <v>1005</v>
      </c>
      <c r="C20">
        <v>633</v>
      </c>
      <c r="D20">
        <v>882</v>
      </c>
      <c r="E20">
        <v>841</v>
      </c>
      <c r="F20">
        <v>810</v>
      </c>
      <c r="G20">
        <v>792</v>
      </c>
      <c r="H20">
        <v>794</v>
      </c>
      <c r="I20">
        <v>816</v>
      </c>
      <c r="J20">
        <v>850</v>
      </c>
      <c r="K20">
        <v>912</v>
      </c>
      <c r="L20">
        <v>905</v>
      </c>
      <c r="M20">
        <v>763</v>
      </c>
      <c r="N20">
        <v>691</v>
      </c>
      <c r="O20">
        <v>657</v>
      </c>
      <c r="P20">
        <v>633</v>
      </c>
      <c r="Q20">
        <v>685</v>
      </c>
      <c r="R20">
        <v>650</v>
      </c>
      <c r="S20">
        <v>714</v>
      </c>
      <c r="T20">
        <v>836</v>
      </c>
      <c r="U20">
        <v>954</v>
      </c>
      <c r="V20">
        <v>1005</v>
      </c>
      <c r="W20">
        <v>993</v>
      </c>
      <c r="X20">
        <v>952</v>
      </c>
      <c r="Y20">
        <v>894</v>
      </c>
      <c r="Z20">
        <v>874</v>
      </c>
      <c r="AA20">
        <v>867</v>
      </c>
      <c r="AB20">
        <v>4</v>
      </c>
      <c r="AC20">
        <v>0</v>
      </c>
      <c r="AD20">
        <v>3</v>
      </c>
      <c r="AF20">
        <v>2</v>
      </c>
      <c r="AG20">
        <v>7</v>
      </c>
      <c r="AH20">
        <v>2022</v>
      </c>
    </row>
    <row r="21" spans="1:34">
      <c r="A21">
        <v>20220120</v>
      </c>
      <c r="B21">
        <v>1045</v>
      </c>
      <c r="C21">
        <v>683</v>
      </c>
      <c r="D21">
        <v>818</v>
      </c>
      <c r="E21">
        <v>783</v>
      </c>
      <c r="F21">
        <v>767</v>
      </c>
      <c r="G21">
        <v>767</v>
      </c>
      <c r="H21">
        <v>776</v>
      </c>
      <c r="I21">
        <v>800</v>
      </c>
      <c r="J21">
        <v>843</v>
      </c>
      <c r="K21">
        <v>908</v>
      </c>
      <c r="L21">
        <v>917</v>
      </c>
      <c r="M21">
        <v>814</v>
      </c>
      <c r="N21">
        <v>745</v>
      </c>
      <c r="O21">
        <v>683</v>
      </c>
      <c r="P21">
        <v>684</v>
      </c>
      <c r="Q21">
        <v>724</v>
      </c>
      <c r="R21">
        <v>753</v>
      </c>
      <c r="S21">
        <v>796</v>
      </c>
      <c r="T21">
        <v>911</v>
      </c>
      <c r="U21">
        <v>1024</v>
      </c>
      <c r="V21">
        <v>1045</v>
      </c>
      <c r="W21">
        <v>1035</v>
      </c>
      <c r="X21">
        <v>1012</v>
      </c>
      <c r="Y21">
        <v>976</v>
      </c>
      <c r="Z21">
        <v>954</v>
      </c>
      <c r="AA21">
        <v>936</v>
      </c>
      <c r="AB21">
        <v>4</v>
      </c>
      <c r="AC21">
        <v>0</v>
      </c>
      <c r="AD21">
        <v>4</v>
      </c>
      <c r="AF21">
        <v>2</v>
      </c>
      <c r="AG21">
        <v>4</v>
      </c>
      <c r="AH21">
        <v>2022</v>
      </c>
    </row>
    <row r="22" spans="1:34">
      <c r="A22">
        <v>20220121</v>
      </c>
      <c r="B22">
        <v>951</v>
      </c>
      <c r="C22">
        <v>739</v>
      </c>
      <c r="D22">
        <v>890</v>
      </c>
      <c r="E22">
        <v>852</v>
      </c>
      <c r="F22">
        <v>827</v>
      </c>
      <c r="G22">
        <v>805</v>
      </c>
      <c r="H22">
        <v>794</v>
      </c>
      <c r="I22">
        <v>820</v>
      </c>
      <c r="J22">
        <v>861</v>
      </c>
      <c r="K22">
        <v>919</v>
      </c>
      <c r="L22">
        <v>894</v>
      </c>
      <c r="M22">
        <v>765</v>
      </c>
      <c r="N22">
        <v>763</v>
      </c>
      <c r="O22">
        <v>739</v>
      </c>
      <c r="P22">
        <v>766</v>
      </c>
      <c r="Q22">
        <v>799</v>
      </c>
      <c r="R22">
        <v>792</v>
      </c>
      <c r="S22">
        <v>802</v>
      </c>
      <c r="T22">
        <v>831</v>
      </c>
      <c r="U22">
        <v>917</v>
      </c>
      <c r="V22">
        <v>951</v>
      </c>
      <c r="W22">
        <v>943</v>
      </c>
      <c r="X22">
        <v>929</v>
      </c>
      <c r="Y22">
        <v>891</v>
      </c>
      <c r="Z22">
        <v>858</v>
      </c>
      <c r="AA22">
        <v>835</v>
      </c>
      <c r="AB22">
        <v>4</v>
      </c>
      <c r="AC22">
        <v>0</v>
      </c>
      <c r="AD22">
        <v>5</v>
      </c>
      <c r="AF22">
        <v>1</v>
      </c>
      <c r="AG22">
        <v>4</v>
      </c>
      <c r="AH22">
        <v>2022</v>
      </c>
    </row>
    <row r="23" spans="1:34">
      <c r="A23">
        <v>20220122</v>
      </c>
      <c r="B23">
        <v>873</v>
      </c>
      <c r="C23">
        <v>566</v>
      </c>
      <c r="D23">
        <v>785</v>
      </c>
      <c r="E23">
        <v>746</v>
      </c>
      <c r="F23">
        <v>724</v>
      </c>
      <c r="G23">
        <v>713</v>
      </c>
      <c r="H23">
        <v>712</v>
      </c>
      <c r="I23">
        <v>726</v>
      </c>
      <c r="J23">
        <v>745</v>
      </c>
      <c r="K23">
        <v>771</v>
      </c>
      <c r="L23">
        <v>787</v>
      </c>
      <c r="M23">
        <v>773</v>
      </c>
      <c r="N23">
        <v>741</v>
      </c>
      <c r="O23">
        <v>733</v>
      </c>
      <c r="P23">
        <v>625</v>
      </c>
      <c r="Q23">
        <v>566</v>
      </c>
      <c r="R23">
        <v>706</v>
      </c>
      <c r="S23">
        <v>740</v>
      </c>
      <c r="T23">
        <v>782</v>
      </c>
      <c r="U23">
        <v>842</v>
      </c>
      <c r="V23">
        <v>873</v>
      </c>
      <c r="W23">
        <v>862</v>
      </c>
      <c r="X23">
        <v>844</v>
      </c>
      <c r="Y23">
        <v>822</v>
      </c>
      <c r="Z23">
        <v>805</v>
      </c>
      <c r="AA23">
        <v>795</v>
      </c>
      <c r="AB23">
        <v>4</v>
      </c>
      <c r="AC23">
        <v>1</v>
      </c>
      <c r="AD23">
        <v>6</v>
      </c>
      <c r="AF23">
        <v>4</v>
      </c>
      <c r="AG23">
        <v>5</v>
      </c>
      <c r="AH23">
        <v>2022</v>
      </c>
    </row>
    <row r="24" spans="1:34">
      <c r="A24">
        <v>20220123</v>
      </c>
      <c r="B24">
        <v>866</v>
      </c>
      <c r="C24">
        <v>678</v>
      </c>
      <c r="D24">
        <v>746</v>
      </c>
      <c r="E24">
        <v>712</v>
      </c>
      <c r="F24">
        <v>690</v>
      </c>
      <c r="G24">
        <v>678</v>
      </c>
      <c r="H24">
        <v>681</v>
      </c>
      <c r="I24">
        <v>697</v>
      </c>
      <c r="J24">
        <v>717</v>
      </c>
      <c r="K24">
        <v>737</v>
      </c>
      <c r="L24">
        <v>764</v>
      </c>
      <c r="M24">
        <v>749</v>
      </c>
      <c r="N24">
        <v>714</v>
      </c>
      <c r="O24">
        <v>703</v>
      </c>
      <c r="P24">
        <v>692</v>
      </c>
      <c r="Q24">
        <v>707</v>
      </c>
      <c r="R24">
        <v>702</v>
      </c>
      <c r="S24">
        <v>728</v>
      </c>
      <c r="T24">
        <v>779</v>
      </c>
      <c r="U24">
        <v>839</v>
      </c>
      <c r="V24">
        <v>866</v>
      </c>
      <c r="W24">
        <v>856</v>
      </c>
      <c r="X24">
        <v>837</v>
      </c>
      <c r="Y24">
        <v>803</v>
      </c>
      <c r="Z24">
        <v>791</v>
      </c>
      <c r="AA24">
        <v>780</v>
      </c>
      <c r="AB24">
        <v>4</v>
      </c>
      <c r="AC24">
        <v>2</v>
      </c>
      <c r="AD24">
        <v>7</v>
      </c>
      <c r="AF24">
        <v>4</v>
      </c>
      <c r="AG24">
        <v>2</v>
      </c>
      <c r="AH24">
        <v>2022</v>
      </c>
    </row>
    <row r="25" spans="1:34">
      <c r="A25">
        <v>20220124</v>
      </c>
      <c r="B25">
        <v>915</v>
      </c>
      <c r="C25">
        <v>666</v>
      </c>
      <c r="D25">
        <v>738</v>
      </c>
      <c r="E25">
        <v>703</v>
      </c>
      <c r="F25">
        <v>678</v>
      </c>
      <c r="G25">
        <v>666</v>
      </c>
      <c r="H25">
        <v>667</v>
      </c>
      <c r="I25">
        <v>687</v>
      </c>
      <c r="J25">
        <v>724</v>
      </c>
      <c r="K25">
        <v>773</v>
      </c>
      <c r="L25">
        <v>813</v>
      </c>
      <c r="M25">
        <v>791</v>
      </c>
      <c r="N25">
        <v>794</v>
      </c>
      <c r="O25">
        <v>797</v>
      </c>
      <c r="P25">
        <v>751</v>
      </c>
      <c r="Q25">
        <v>733</v>
      </c>
      <c r="R25">
        <v>744</v>
      </c>
      <c r="S25">
        <v>792</v>
      </c>
      <c r="T25">
        <v>835</v>
      </c>
      <c r="U25">
        <v>902</v>
      </c>
      <c r="V25">
        <v>915</v>
      </c>
      <c r="W25">
        <v>914</v>
      </c>
      <c r="X25">
        <v>897</v>
      </c>
      <c r="Y25">
        <v>856</v>
      </c>
      <c r="Z25">
        <v>829</v>
      </c>
      <c r="AA25">
        <v>810</v>
      </c>
      <c r="AB25">
        <v>4</v>
      </c>
      <c r="AC25">
        <v>0</v>
      </c>
      <c r="AD25">
        <v>1</v>
      </c>
      <c r="AF25">
        <v>4</v>
      </c>
      <c r="AG25">
        <v>3</v>
      </c>
      <c r="AH25">
        <v>2022</v>
      </c>
    </row>
    <row r="26" spans="1:34">
      <c r="A26">
        <v>20220125</v>
      </c>
      <c r="B26">
        <v>916</v>
      </c>
      <c r="C26">
        <v>677</v>
      </c>
      <c r="D26">
        <v>755</v>
      </c>
      <c r="E26">
        <v>711</v>
      </c>
      <c r="F26">
        <v>689</v>
      </c>
      <c r="G26">
        <v>677</v>
      </c>
      <c r="H26">
        <v>680</v>
      </c>
      <c r="I26">
        <v>695</v>
      </c>
      <c r="J26">
        <v>727</v>
      </c>
      <c r="K26">
        <v>777</v>
      </c>
      <c r="L26">
        <v>855</v>
      </c>
      <c r="M26">
        <v>875</v>
      </c>
      <c r="N26">
        <v>866</v>
      </c>
      <c r="O26">
        <v>848</v>
      </c>
      <c r="P26">
        <v>817</v>
      </c>
      <c r="Q26">
        <v>840</v>
      </c>
      <c r="R26">
        <v>837</v>
      </c>
      <c r="S26">
        <v>861</v>
      </c>
      <c r="T26">
        <v>899</v>
      </c>
      <c r="U26">
        <v>916</v>
      </c>
      <c r="V26">
        <v>914</v>
      </c>
      <c r="W26">
        <v>895</v>
      </c>
      <c r="X26">
        <v>867</v>
      </c>
      <c r="Y26">
        <v>829</v>
      </c>
      <c r="Z26">
        <v>821</v>
      </c>
      <c r="AA26">
        <v>810</v>
      </c>
      <c r="AB26">
        <v>4</v>
      </c>
      <c r="AC26">
        <v>0</v>
      </c>
      <c r="AD26">
        <v>2</v>
      </c>
      <c r="AF26">
        <v>3</v>
      </c>
      <c r="AG26">
        <v>1</v>
      </c>
      <c r="AH26">
        <v>2022</v>
      </c>
    </row>
    <row r="27" spans="1:34">
      <c r="A27">
        <v>20220126</v>
      </c>
      <c r="B27">
        <v>937</v>
      </c>
      <c r="C27">
        <v>634</v>
      </c>
      <c r="D27">
        <v>761</v>
      </c>
      <c r="E27">
        <v>731</v>
      </c>
      <c r="F27">
        <v>703</v>
      </c>
      <c r="G27">
        <v>689</v>
      </c>
      <c r="H27">
        <v>698</v>
      </c>
      <c r="I27">
        <v>733</v>
      </c>
      <c r="J27">
        <v>776</v>
      </c>
      <c r="K27">
        <v>827</v>
      </c>
      <c r="L27">
        <v>825</v>
      </c>
      <c r="M27">
        <v>756</v>
      </c>
      <c r="N27">
        <v>717</v>
      </c>
      <c r="O27">
        <v>678</v>
      </c>
      <c r="P27">
        <v>634</v>
      </c>
      <c r="Q27">
        <v>660</v>
      </c>
      <c r="R27">
        <v>723</v>
      </c>
      <c r="S27">
        <v>738</v>
      </c>
      <c r="T27">
        <v>810</v>
      </c>
      <c r="U27">
        <v>910</v>
      </c>
      <c r="V27">
        <v>937</v>
      </c>
      <c r="W27">
        <v>919</v>
      </c>
      <c r="X27">
        <v>889</v>
      </c>
      <c r="Y27">
        <v>848</v>
      </c>
      <c r="Z27">
        <v>822</v>
      </c>
      <c r="AA27">
        <v>805</v>
      </c>
      <c r="AB27">
        <v>4</v>
      </c>
      <c r="AC27">
        <v>0</v>
      </c>
      <c r="AD27">
        <v>3</v>
      </c>
      <c r="AF27">
        <v>3</v>
      </c>
      <c r="AG27">
        <v>3</v>
      </c>
      <c r="AH27">
        <v>2022</v>
      </c>
    </row>
    <row r="28" spans="1:34">
      <c r="A28">
        <v>20220127</v>
      </c>
      <c r="B28">
        <v>941</v>
      </c>
      <c r="C28">
        <v>691</v>
      </c>
      <c r="D28">
        <v>757</v>
      </c>
      <c r="E28">
        <v>722</v>
      </c>
      <c r="F28">
        <v>697</v>
      </c>
      <c r="G28">
        <v>691</v>
      </c>
      <c r="H28">
        <v>692</v>
      </c>
      <c r="I28">
        <v>713</v>
      </c>
      <c r="J28">
        <v>755</v>
      </c>
      <c r="K28">
        <v>813</v>
      </c>
      <c r="L28">
        <v>808</v>
      </c>
      <c r="M28">
        <v>738</v>
      </c>
      <c r="N28">
        <v>772</v>
      </c>
      <c r="O28">
        <v>796</v>
      </c>
      <c r="P28">
        <v>721</v>
      </c>
      <c r="Q28">
        <v>742</v>
      </c>
      <c r="R28">
        <v>803</v>
      </c>
      <c r="S28">
        <v>726</v>
      </c>
      <c r="T28">
        <v>769</v>
      </c>
      <c r="U28">
        <v>903</v>
      </c>
      <c r="V28">
        <v>941</v>
      </c>
      <c r="W28">
        <v>941</v>
      </c>
      <c r="X28">
        <v>920</v>
      </c>
      <c r="Y28">
        <v>879</v>
      </c>
      <c r="Z28">
        <v>855</v>
      </c>
      <c r="AA28">
        <v>847</v>
      </c>
      <c r="AB28">
        <v>4</v>
      </c>
      <c r="AC28">
        <v>0</v>
      </c>
      <c r="AD28">
        <v>4</v>
      </c>
      <c r="AF28">
        <v>2</v>
      </c>
      <c r="AG28">
        <v>3</v>
      </c>
      <c r="AH28">
        <v>2022</v>
      </c>
    </row>
    <row r="29" spans="1:34">
      <c r="A29">
        <v>20220128</v>
      </c>
      <c r="B29">
        <v>936</v>
      </c>
      <c r="C29">
        <v>623</v>
      </c>
      <c r="D29">
        <v>806</v>
      </c>
      <c r="E29">
        <v>765</v>
      </c>
      <c r="F29">
        <v>752</v>
      </c>
      <c r="G29">
        <v>738</v>
      </c>
      <c r="H29">
        <v>745</v>
      </c>
      <c r="I29">
        <v>755</v>
      </c>
      <c r="J29">
        <v>787</v>
      </c>
      <c r="K29">
        <v>835</v>
      </c>
      <c r="L29">
        <v>876</v>
      </c>
      <c r="M29">
        <v>764</v>
      </c>
      <c r="N29">
        <v>673</v>
      </c>
      <c r="O29">
        <v>636</v>
      </c>
      <c r="P29">
        <v>651</v>
      </c>
      <c r="Q29">
        <v>623</v>
      </c>
      <c r="R29">
        <v>673</v>
      </c>
      <c r="S29">
        <v>718</v>
      </c>
      <c r="T29">
        <v>829</v>
      </c>
      <c r="U29">
        <v>905</v>
      </c>
      <c r="V29">
        <v>936</v>
      </c>
      <c r="W29">
        <v>922</v>
      </c>
      <c r="X29">
        <v>902</v>
      </c>
      <c r="Y29">
        <v>863</v>
      </c>
      <c r="Z29">
        <v>843</v>
      </c>
      <c r="AA29">
        <v>828</v>
      </c>
      <c r="AB29">
        <v>4</v>
      </c>
      <c r="AC29">
        <v>0</v>
      </c>
      <c r="AD29">
        <v>5</v>
      </c>
      <c r="AF29">
        <v>2</v>
      </c>
      <c r="AG29">
        <v>4</v>
      </c>
      <c r="AH29">
        <v>2022</v>
      </c>
    </row>
    <row r="30" spans="1:34">
      <c r="A30">
        <v>20220129</v>
      </c>
      <c r="B30">
        <v>931</v>
      </c>
      <c r="C30">
        <v>639</v>
      </c>
      <c r="D30">
        <v>784</v>
      </c>
      <c r="E30">
        <v>748</v>
      </c>
      <c r="F30">
        <v>730</v>
      </c>
      <c r="G30">
        <v>717</v>
      </c>
      <c r="H30">
        <v>718</v>
      </c>
      <c r="I30">
        <v>732</v>
      </c>
      <c r="J30">
        <v>758</v>
      </c>
      <c r="K30">
        <v>784</v>
      </c>
      <c r="L30">
        <v>814</v>
      </c>
      <c r="M30">
        <v>792</v>
      </c>
      <c r="N30">
        <v>697</v>
      </c>
      <c r="O30">
        <v>656</v>
      </c>
      <c r="P30">
        <v>639</v>
      </c>
      <c r="Q30">
        <v>650</v>
      </c>
      <c r="R30">
        <v>649</v>
      </c>
      <c r="S30">
        <v>679</v>
      </c>
      <c r="T30">
        <v>760</v>
      </c>
      <c r="U30">
        <v>871</v>
      </c>
      <c r="V30">
        <v>931</v>
      </c>
      <c r="W30">
        <v>918</v>
      </c>
      <c r="X30">
        <v>897</v>
      </c>
      <c r="Y30">
        <v>865</v>
      </c>
      <c r="Z30">
        <v>844</v>
      </c>
      <c r="AA30">
        <v>836</v>
      </c>
      <c r="AB30">
        <v>4</v>
      </c>
      <c r="AC30">
        <v>1</v>
      </c>
      <c r="AD30">
        <v>6</v>
      </c>
      <c r="AF30">
        <v>2</v>
      </c>
      <c r="AG30">
        <v>3</v>
      </c>
      <c r="AH30">
        <v>2022</v>
      </c>
    </row>
    <row r="31" spans="1:34">
      <c r="A31">
        <v>20220130</v>
      </c>
      <c r="B31">
        <v>934</v>
      </c>
      <c r="C31">
        <v>526</v>
      </c>
      <c r="D31">
        <v>790</v>
      </c>
      <c r="E31">
        <v>755</v>
      </c>
      <c r="F31">
        <v>732</v>
      </c>
      <c r="G31">
        <v>721</v>
      </c>
      <c r="H31">
        <v>719</v>
      </c>
      <c r="I31">
        <v>734</v>
      </c>
      <c r="J31">
        <v>759</v>
      </c>
      <c r="K31">
        <v>790</v>
      </c>
      <c r="L31">
        <v>766</v>
      </c>
      <c r="M31">
        <v>616</v>
      </c>
      <c r="N31">
        <v>545</v>
      </c>
      <c r="O31">
        <v>540</v>
      </c>
      <c r="P31">
        <v>563</v>
      </c>
      <c r="Q31">
        <v>526</v>
      </c>
      <c r="R31">
        <v>624</v>
      </c>
      <c r="S31">
        <v>634</v>
      </c>
      <c r="T31">
        <v>706</v>
      </c>
      <c r="U31">
        <v>864</v>
      </c>
      <c r="V31">
        <v>932</v>
      </c>
      <c r="W31">
        <v>934</v>
      </c>
      <c r="X31">
        <v>922</v>
      </c>
      <c r="Y31">
        <v>894</v>
      </c>
      <c r="Z31">
        <v>890</v>
      </c>
      <c r="AA31">
        <v>883</v>
      </c>
      <c r="AB31">
        <v>4</v>
      </c>
      <c r="AC31">
        <v>2</v>
      </c>
      <c r="AD31">
        <v>7</v>
      </c>
      <c r="AF31">
        <v>2</v>
      </c>
      <c r="AG31">
        <v>7</v>
      </c>
      <c r="AH31">
        <v>2022</v>
      </c>
    </row>
    <row r="32" spans="1:34">
      <c r="A32">
        <v>20220131</v>
      </c>
      <c r="B32">
        <v>897</v>
      </c>
      <c r="C32">
        <v>480</v>
      </c>
      <c r="D32">
        <v>842</v>
      </c>
      <c r="E32">
        <v>803</v>
      </c>
      <c r="F32">
        <v>777</v>
      </c>
      <c r="G32">
        <v>766</v>
      </c>
      <c r="H32">
        <v>772</v>
      </c>
      <c r="I32">
        <v>791</v>
      </c>
      <c r="J32">
        <v>813</v>
      </c>
      <c r="K32">
        <v>827</v>
      </c>
      <c r="L32">
        <v>721</v>
      </c>
      <c r="M32">
        <v>585</v>
      </c>
      <c r="N32">
        <v>538</v>
      </c>
      <c r="O32">
        <v>493</v>
      </c>
      <c r="P32">
        <v>480</v>
      </c>
      <c r="Q32">
        <v>493</v>
      </c>
      <c r="R32">
        <v>552</v>
      </c>
      <c r="S32">
        <v>621</v>
      </c>
      <c r="T32">
        <v>670</v>
      </c>
      <c r="U32">
        <v>796</v>
      </c>
      <c r="V32">
        <v>886</v>
      </c>
      <c r="W32">
        <v>897</v>
      </c>
      <c r="X32">
        <v>891</v>
      </c>
      <c r="Y32">
        <v>863</v>
      </c>
      <c r="Z32">
        <v>839</v>
      </c>
      <c r="AA32">
        <v>830</v>
      </c>
      <c r="AB32">
        <v>4</v>
      </c>
      <c r="AC32">
        <v>3</v>
      </c>
      <c r="AD32">
        <v>1</v>
      </c>
      <c r="AE32" t="s">
        <v>137</v>
      </c>
      <c r="AF32">
        <v>2</v>
      </c>
      <c r="AG32">
        <v>6</v>
      </c>
      <c r="AH32">
        <v>2022</v>
      </c>
    </row>
    <row r="33" spans="1:34">
      <c r="A33">
        <v>20220201</v>
      </c>
      <c r="B33">
        <v>847</v>
      </c>
      <c r="C33">
        <v>473</v>
      </c>
      <c r="D33">
        <v>789</v>
      </c>
      <c r="E33">
        <v>745</v>
      </c>
      <c r="F33">
        <v>713</v>
      </c>
      <c r="G33">
        <v>697</v>
      </c>
      <c r="H33">
        <v>700</v>
      </c>
      <c r="I33">
        <v>706</v>
      </c>
      <c r="J33">
        <v>742</v>
      </c>
      <c r="K33">
        <v>770</v>
      </c>
      <c r="L33">
        <v>711</v>
      </c>
      <c r="M33">
        <v>579</v>
      </c>
      <c r="N33">
        <v>539</v>
      </c>
      <c r="O33">
        <v>508</v>
      </c>
      <c r="P33">
        <v>473</v>
      </c>
      <c r="Q33">
        <v>499</v>
      </c>
      <c r="R33">
        <v>526</v>
      </c>
      <c r="S33">
        <v>562</v>
      </c>
      <c r="T33">
        <v>646</v>
      </c>
      <c r="U33">
        <v>758</v>
      </c>
      <c r="V33">
        <v>831</v>
      </c>
      <c r="W33">
        <v>842</v>
      </c>
      <c r="X33">
        <v>847</v>
      </c>
      <c r="Y33">
        <v>838</v>
      </c>
      <c r="Z33">
        <v>833</v>
      </c>
      <c r="AA33">
        <v>833</v>
      </c>
      <c r="AB33">
        <v>4</v>
      </c>
      <c r="AC33">
        <v>3</v>
      </c>
      <c r="AD33">
        <v>2</v>
      </c>
      <c r="AE33" t="s">
        <v>137</v>
      </c>
      <c r="AF33">
        <v>2</v>
      </c>
      <c r="AG33">
        <v>4</v>
      </c>
      <c r="AH33">
        <v>2022</v>
      </c>
    </row>
    <row r="34" spans="1:34">
      <c r="A34">
        <v>20220202</v>
      </c>
      <c r="B34">
        <v>877</v>
      </c>
      <c r="C34">
        <v>555</v>
      </c>
      <c r="D34">
        <v>799</v>
      </c>
      <c r="E34">
        <v>768</v>
      </c>
      <c r="F34">
        <v>746</v>
      </c>
      <c r="G34">
        <v>735</v>
      </c>
      <c r="H34">
        <v>735</v>
      </c>
      <c r="I34">
        <v>742</v>
      </c>
      <c r="J34">
        <v>751</v>
      </c>
      <c r="K34">
        <v>749</v>
      </c>
      <c r="L34">
        <v>729</v>
      </c>
      <c r="M34">
        <v>670</v>
      </c>
      <c r="N34">
        <v>635</v>
      </c>
      <c r="O34">
        <v>637</v>
      </c>
      <c r="P34">
        <v>577</v>
      </c>
      <c r="Q34">
        <v>612</v>
      </c>
      <c r="R34">
        <v>555</v>
      </c>
      <c r="S34">
        <v>630</v>
      </c>
      <c r="T34">
        <v>735</v>
      </c>
      <c r="U34">
        <v>818</v>
      </c>
      <c r="V34">
        <v>877</v>
      </c>
      <c r="W34">
        <v>872</v>
      </c>
      <c r="X34">
        <v>855</v>
      </c>
      <c r="Y34">
        <v>828</v>
      </c>
      <c r="Z34">
        <v>814</v>
      </c>
      <c r="AA34">
        <v>805</v>
      </c>
      <c r="AB34">
        <v>4</v>
      </c>
      <c r="AC34">
        <v>3</v>
      </c>
      <c r="AD34">
        <v>3</v>
      </c>
      <c r="AE34" t="s">
        <v>137</v>
      </c>
      <c r="AF34">
        <v>2</v>
      </c>
      <c r="AG34">
        <v>3</v>
      </c>
      <c r="AH34">
        <v>2022</v>
      </c>
    </row>
    <row r="35" spans="1:34">
      <c r="A35">
        <v>20220203</v>
      </c>
      <c r="B35">
        <v>962</v>
      </c>
      <c r="C35">
        <v>599</v>
      </c>
      <c r="D35">
        <v>765</v>
      </c>
      <c r="E35">
        <v>732</v>
      </c>
      <c r="F35">
        <v>718</v>
      </c>
      <c r="G35">
        <v>708</v>
      </c>
      <c r="H35">
        <v>709</v>
      </c>
      <c r="I35">
        <v>727</v>
      </c>
      <c r="J35">
        <v>765</v>
      </c>
      <c r="K35">
        <v>818</v>
      </c>
      <c r="L35">
        <v>832</v>
      </c>
      <c r="M35">
        <v>814</v>
      </c>
      <c r="N35">
        <v>746</v>
      </c>
      <c r="O35">
        <v>644</v>
      </c>
      <c r="P35">
        <v>599</v>
      </c>
      <c r="Q35">
        <v>713</v>
      </c>
      <c r="R35">
        <v>784</v>
      </c>
      <c r="S35">
        <v>803</v>
      </c>
      <c r="T35">
        <v>866</v>
      </c>
      <c r="U35">
        <v>931</v>
      </c>
      <c r="V35">
        <v>962</v>
      </c>
      <c r="W35">
        <v>960</v>
      </c>
      <c r="X35">
        <v>942</v>
      </c>
      <c r="Y35">
        <v>898</v>
      </c>
      <c r="Z35">
        <v>890</v>
      </c>
      <c r="AA35">
        <v>882</v>
      </c>
      <c r="AB35">
        <v>4</v>
      </c>
      <c r="AC35">
        <v>0</v>
      </c>
      <c r="AD35">
        <v>4</v>
      </c>
      <c r="AF35">
        <v>2</v>
      </c>
      <c r="AG35">
        <v>4</v>
      </c>
      <c r="AH35">
        <v>2022</v>
      </c>
    </row>
    <row r="36" spans="1:34">
      <c r="A36">
        <v>20220204</v>
      </c>
      <c r="B36">
        <v>968</v>
      </c>
      <c r="C36">
        <v>703</v>
      </c>
      <c r="D36">
        <v>828</v>
      </c>
      <c r="E36">
        <v>791</v>
      </c>
      <c r="F36">
        <v>773</v>
      </c>
      <c r="G36">
        <v>776</v>
      </c>
      <c r="H36">
        <v>788</v>
      </c>
      <c r="I36">
        <v>813</v>
      </c>
      <c r="J36">
        <v>845</v>
      </c>
      <c r="K36">
        <v>889</v>
      </c>
      <c r="L36">
        <v>845</v>
      </c>
      <c r="M36">
        <v>739</v>
      </c>
      <c r="N36">
        <v>710</v>
      </c>
      <c r="O36">
        <v>715</v>
      </c>
      <c r="P36">
        <v>703</v>
      </c>
      <c r="Q36">
        <v>727</v>
      </c>
      <c r="R36">
        <v>781</v>
      </c>
      <c r="S36">
        <v>826</v>
      </c>
      <c r="T36">
        <v>867</v>
      </c>
      <c r="U36">
        <v>938</v>
      </c>
      <c r="V36">
        <v>968</v>
      </c>
      <c r="W36">
        <v>948</v>
      </c>
      <c r="X36">
        <v>925</v>
      </c>
      <c r="Y36">
        <v>893</v>
      </c>
      <c r="Z36">
        <v>881</v>
      </c>
      <c r="AA36">
        <v>867</v>
      </c>
      <c r="AB36">
        <v>4</v>
      </c>
      <c r="AC36">
        <v>0</v>
      </c>
      <c r="AD36">
        <v>5</v>
      </c>
      <c r="AF36">
        <v>2</v>
      </c>
      <c r="AG36">
        <v>3</v>
      </c>
      <c r="AH36">
        <v>2022</v>
      </c>
    </row>
    <row r="37" spans="1:34">
      <c r="A37">
        <v>20220205</v>
      </c>
      <c r="B37">
        <v>974</v>
      </c>
      <c r="C37">
        <v>670</v>
      </c>
      <c r="D37">
        <v>824</v>
      </c>
      <c r="E37">
        <v>794</v>
      </c>
      <c r="F37">
        <v>777</v>
      </c>
      <c r="G37">
        <v>768</v>
      </c>
      <c r="H37">
        <v>768</v>
      </c>
      <c r="I37">
        <v>781</v>
      </c>
      <c r="J37">
        <v>809</v>
      </c>
      <c r="K37">
        <v>842</v>
      </c>
      <c r="L37">
        <v>838</v>
      </c>
      <c r="M37">
        <v>823</v>
      </c>
      <c r="N37">
        <v>734</v>
      </c>
      <c r="O37">
        <v>688</v>
      </c>
      <c r="P37">
        <v>670</v>
      </c>
      <c r="Q37">
        <v>704</v>
      </c>
      <c r="R37">
        <v>702</v>
      </c>
      <c r="S37">
        <v>763</v>
      </c>
      <c r="T37">
        <v>858</v>
      </c>
      <c r="U37">
        <v>943</v>
      </c>
      <c r="V37">
        <v>974</v>
      </c>
      <c r="W37">
        <v>960</v>
      </c>
      <c r="X37">
        <v>929</v>
      </c>
      <c r="Y37">
        <v>896</v>
      </c>
      <c r="Z37">
        <v>879</v>
      </c>
      <c r="AA37">
        <v>875</v>
      </c>
      <c r="AB37">
        <v>4</v>
      </c>
      <c r="AC37">
        <v>1</v>
      </c>
      <c r="AD37">
        <v>6</v>
      </c>
      <c r="AF37">
        <v>1</v>
      </c>
      <c r="AG37">
        <v>4</v>
      </c>
      <c r="AH37">
        <v>2022</v>
      </c>
    </row>
    <row r="38" spans="1:34">
      <c r="A38">
        <v>20220206</v>
      </c>
      <c r="B38">
        <v>956</v>
      </c>
      <c r="C38">
        <v>564</v>
      </c>
      <c r="D38">
        <v>836</v>
      </c>
      <c r="E38">
        <v>801</v>
      </c>
      <c r="F38">
        <v>779</v>
      </c>
      <c r="G38">
        <v>769</v>
      </c>
      <c r="H38">
        <v>767</v>
      </c>
      <c r="I38">
        <v>784</v>
      </c>
      <c r="J38">
        <v>801</v>
      </c>
      <c r="K38">
        <v>816</v>
      </c>
      <c r="L38">
        <v>797</v>
      </c>
      <c r="M38">
        <v>686</v>
      </c>
      <c r="N38">
        <v>596</v>
      </c>
      <c r="O38">
        <v>581</v>
      </c>
      <c r="P38">
        <v>564</v>
      </c>
      <c r="Q38">
        <v>622</v>
      </c>
      <c r="R38">
        <v>658</v>
      </c>
      <c r="S38">
        <v>658</v>
      </c>
      <c r="T38">
        <v>740</v>
      </c>
      <c r="U38">
        <v>879</v>
      </c>
      <c r="V38">
        <v>956</v>
      </c>
      <c r="W38">
        <v>951</v>
      </c>
      <c r="X38">
        <v>934</v>
      </c>
      <c r="Y38">
        <v>897</v>
      </c>
      <c r="Z38">
        <v>879</v>
      </c>
      <c r="AA38">
        <v>870</v>
      </c>
      <c r="AB38">
        <v>4</v>
      </c>
      <c r="AC38">
        <v>2</v>
      </c>
      <c r="AD38">
        <v>7</v>
      </c>
      <c r="AF38">
        <v>2</v>
      </c>
      <c r="AG38">
        <v>5</v>
      </c>
      <c r="AH38">
        <v>2022</v>
      </c>
    </row>
    <row r="39" spans="1:34">
      <c r="A39">
        <v>20220207</v>
      </c>
      <c r="B39">
        <v>977</v>
      </c>
      <c r="C39">
        <v>724</v>
      </c>
      <c r="D39">
        <v>829</v>
      </c>
      <c r="E39">
        <v>794</v>
      </c>
      <c r="F39">
        <v>778</v>
      </c>
      <c r="G39">
        <v>770</v>
      </c>
      <c r="H39">
        <v>775</v>
      </c>
      <c r="I39">
        <v>783</v>
      </c>
      <c r="J39">
        <v>809</v>
      </c>
      <c r="K39">
        <v>856</v>
      </c>
      <c r="L39">
        <v>855</v>
      </c>
      <c r="M39">
        <v>760</v>
      </c>
      <c r="N39">
        <v>724</v>
      </c>
      <c r="O39">
        <v>773</v>
      </c>
      <c r="P39">
        <v>835</v>
      </c>
      <c r="Q39">
        <v>749</v>
      </c>
      <c r="R39">
        <v>836</v>
      </c>
      <c r="S39">
        <v>872</v>
      </c>
      <c r="T39">
        <v>906</v>
      </c>
      <c r="U39">
        <v>965</v>
      </c>
      <c r="V39">
        <v>977</v>
      </c>
      <c r="W39">
        <v>958</v>
      </c>
      <c r="X39">
        <v>933</v>
      </c>
      <c r="Y39">
        <v>886</v>
      </c>
      <c r="Z39">
        <v>870</v>
      </c>
      <c r="AA39">
        <v>868</v>
      </c>
      <c r="AB39">
        <v>4</v>
      </c>
      <c r="AC39">
        <v>0</v>
      </c>
      <c r="AD39">
        <v>1</v>
      </c>
      <c r="AF39">
        <v>2</v>
      </c>
      <c r="AG39">
        <v>3</v>
      </c>
      <c r="AH39">
        <v>2022</v>
      </c>
    </row>
    <row r="40" spans="1:34">
      <c r="A40">
        <v>20220208</v>
      </c>
      <c r="B40">
        <v>985</v>
      </c>
      <c r="C40">
        <v>594</v>
      </c>
      <c r="D40">
        <v>811</v>
      </c>
      <c r="E40">
        <v>764</v>
      </c>
      <c r="F40">
        <v>740</v>
      </c>
      <c r="G40">
        <v>728</v>
      </c>
      <c r="H40">
        <v>737</v>
      </c>
      <c r="I40">
        <v>774</v>
      </c>
      <c r="J40">
        <v>825</v>
      </c>
      <c r="K40">
        <v>872</v>
      </c>
      <c r="L40">
        <v>832</v>
      </c>
      <c r="M40">
        <v>697</v>
      </c>
      <c r="N40">
        <v>656</v>
      </c>
      <c r="O40">
        <v>623</v>
      </c>
      <c r="P40">
        <v>594</v>
      </c>
      <c r="Q40">
        <v>622</v>
      </c>
      <c r="R40">
        <v>675</v>
      </c>
      <c r="S40">
        <v>719</v>
      </c>
      <c r="T40">
        <v>808</v>
      </c>
      <c r="U40">
        <v>924</v>
      </c>
      <c r="V40">
        <v>985</v>
      </c>
      <c r="W40">
        <v>977</v>
      </c>
      <c r="X40">
        <v>959</v>
      </c>
      <c r="Y40">
        <v>926</v>
      </c>
      <c r="Z40">
        <v>904</v>
      </c>
      <c r="AA40">
        <v>890</v>
      </c>
      <c r="AB40">
        <v>4</v>
      </c>
      <c r="AC40">
        <v>0</v>
      </c>
      <c r="AD40">
        <v>2</v>
      </c>
      <c r="AF40">
        <v>2</v>
      </c>
      <c r="AG40">
        <v>9</v>
      </c>
      <c r="AH40">
        <v>2022</v>
      </c>
    </row>
    <row r="41" spans="1:34">
      <c r="A41">
        <v>20220209</v>
      </c>
      <c r="B41">
        <v>937</v>
      </c>
      <c r="C41">
        <v>691</v>
      </c>
      <c r="D41">
        <v>852</v>
      </c>
      <c r="E41">
        <v>822</v>
      </c>
      <c r="F41">
        <v>805</v>
      </c>
      <c r="G41">
        <v>794</v>
      </c>
      <c r="H41">
        <v>796</v>
      </c>
      <c r="I41">
        <v>816</v>
      </c>
      <c r="J41">
        <v>852</v>
      </c>
      <c r="K41">
        <v>886</v>
      </c>
      <c r="L41">
        <v>825</v>
      </c>
      <c r="M41">
        <v>703</v>
      </c>
      <c r="N41">
        <v>696</v>
      </c>
      <c r="O41">
        <v>720</v>
      </c>
      <c r="P41">
        <v>691</v>
      </c>
      <c r="Q41">
        <v>756</v>
      </c>
      <c r="R41">
        <v>831</v>
      </c>
      <c r="S41">
        <v>827</v>
      </c>
      <c r="T41">
        <v>844</v>
      </c>
      <c r="U41">
        <v>907</v>
      </c>
      <c r="V41">
        <v>937</v>
      </c>
      <c r="W41">
        <v>924</v>
      </c>
      <c r="X41">
        <v>903</v>
      </c>
      <c r="Y41">
        <v>867</v>
      </c>
      <c r="Z41">
        <v>847</v>
      </c>
      <c r="AA41">
        <v>833</v>
      </c>
      <c r="AB41">
        <v>4</v>
      </c>
      <c r="AC41">
        <v>0</v>
      </c>
      <c r="AD41">
        <v>3</v>
      </c>
      <c r="AF41">
        <v>2</v>
      </c>
      <c r="AG41">
        <v>4</v>
      </c>
      <c r="AH41">
        <v>2022</v>
      </c>
    </row>
    <row r="42" spans="1:34">
      <c r="A42">
        <v>20220210</v>
      </c>
      <c r="B42">
        <v>977</v>
      </c>
      <c r="C42">
        <v>567</v>
      </c>
      <c r="D42">
        <v>786</v>
      </c>
      <c r="E42">
        <v>750</v>
      </c>
      <c r="F42">
        <v>730</v>
      </c>
      <c r="G42">
        <v>718</v>
      </c>
      <c r="H42">
        <v>726</v>
      </c>
      <c r="I42">
        <v>749</v>
      </c>
      <c r="J42">
        <v>785</v>
      </c>
      <c r="K42">
        <v>838</v>
      </c>
      <c r="L42">
        <v>869</v>
      </c>
      <c r="M42">
        <v>779</v>
      </c>
      <c r="N42">
        <v>709</v>
      </c>
      <c r="O42">
        <v>637</v>
      </c>
      <c r="P42">
        <v>567</v>
      </c>
      <c r="Q42">
        <v>620</v>
      </c>
      <c r="R42">
        <v>661</v>
      </c>
      <c r="S42">
        <v>715</v>
      </c>
      <c r="T42">
        <v>801</v>
      </c>
      <c r="U42">
        <v>916</v>
      </c>
      <c r="V42">
        <v>977</v>
      </c>
      <c r="W42">
        <v>968</v>
      </c>
      <c r="X42">
        <v>954</v>
      </c>
      <c r="Y42">
        <v>922</v>
      </c>
      <c r="Z42">
        <v>904</v>
      </c>
      <c r="AA42">
        <v>885</v>
      </c>
      <c r="AB42">
        <v>4</v>
      </c>
      <c r="AC42">
        <v>0</v>
      </c>
      <c r="AD42">
        <v>4</v>
      </c>
      <c r="AF42">
        <v>2</v>
      </c>
      <c r="AG42">
        <v>8</v>
      </c>
      <c r="AH42">
        <v>2022</v>
      </c>
    </row>
    <row r="43" spans="1:34">
      <c r="A43">
        <v>20220211</v>
      </c>
      <c r="B43">
        <v>942</v>
      </c>
      <c r="C43">
        <v>567</v>
      </c>
      <c r="D43">
        <v>838</v>
      </c>
      <c r="E43">
        <v>809</v>
      </c>
      <c r="F43">
        <v>784</v>
      </c>
      <c r="G43">
        <v>777</v>
      </c>
      <c r="H43">
        <v>784</v>
      </c>
      <c r="I43">
        <v>805</v>
      </c>
      <c r="J43">
        <v>843</v>
      </c>
      <c r="K43">
        <v>878</v>
      </c>
      <c r="L43">
        <v>803</v>
      </c>
      <c r="M43">
        <v>675</v>
      </c>
      <c r="N43">
        <v>632</v>
      </c>
      <c r="O43">
        <v>596</v>
      </c>
      <c r="P43">
        <v>567</v>
      </c>
      <c r="Q43">
        <v>588</v>
      </c>
      <c r="R43">
        <v>629</v>
      </c>
      <c r="S43">
        <v>702</v>
      </c>
      <c r="T43">
        <v>733</v>
      </c>
      <c r="U43">
        <v>857</v>
      </c>
      <c r="V43">
        <v>942</v>
      </c>
      <c r="W43">
        <v>925</v>
      </c>
      <c r="X43">
        <v>910</v>
      </c>
      <c r="Y43">
        <v>864</v>
      </c>
      <c r="Z43">
        <v>845</v>
      </c>
      <c r="AA43">
        <v>822</v>
      </c>
      <c r="AB43">
        <v>4</v>
      </c>
      <c r="AC43">
        <v>0</v>
      </c>
      <c r="AD43">
        <v>5</v>
      </c>
      <c r="AF43">
        <v>2</v>
      </c>
      <c r="AG43">
        <v>10</v>
      </c>
      <c r="AH43">
        <v>2022</v>
      </c>
    </row>
    <row r="44" spans="1:34">
      <c r="A44">
        <v>20220212</v>
      </c>
      <c r="B44">
        <v>861</v>
      </c>
      <c r="C44">
        <v>640</v>
      </c>
      <c r="D44">
        <v>772</v>
      </c>
      <c r="E44">
        <v>734</v>
      </c>
      <c r="F44">
        <v>708</v>
      </c>
      <c r="G44">
        <v>696</v>
      </c>
      <c r="H44">
        <v>697</v>
      </c>
      <c r="I44">
        <v>712</v>
      </c>
      <c r="J44">
        <v>737</v>
      </c>
      <c r="K44">
        <v>754</v>
      </c>
      <c r="L44">
        <v>734</v>
      </c>
      <c r="M44">
        <v>726</v>
      </c>
      <c r="N44">
        <v>719</v>
      </c>
      <c r="O44">
        <v>696</v>
      </c>
      <c r="P44">
        <v>668</v>
      </c>
      <c r="Q44">
        <v>659</v>
      </c>
      <c r="R44">
        <v>640</v>
      </c>
      <c r="S44">
        <v>675</v>
      </c>
      <c r="T44">
        <v>733</v>
      </c>
      <c r="U44">
        <v>801</v>
      </c>
      <c r="V44">
        <v>855</v>
      </c>
      <c r="W44">
        <v>861</v>
      </c>
      <c r="X44">
        <v>843</v>
      </c>
      <c r="Y44">
        <v>819</v>
      </c>
      <c r="Z44">
        <v>796</v>
      </c>
      <c r="AA44">
        <v>782</v>
      </c>
      <c r="AB44">
        <v>4</v>
      </c>
      <c r="AC44">
        <v>1</v>
      </c>
      <c r="AD44">
        <v>6</v>
      </c>
      <c r="AF44">
        <v>4</v>
      </c>
      <c r="AG44">
        <v>3</v>
      </c>
      <c r="AH44">
        <v>2022</v>
      </c>
    </row>
    <row r="45" spans="1:34">
      <c r="A45">
        <v>20220213</v>
      </c>
      <c r="B45">
        <v>866</v>
      </c>
      <c r="C45">
        <v>669</v>
      </c>
      <c r="D45">
        <v>737</v>
      </c>
      <c r="E45">
        <v>701</v>
      </c>
      <c r="F45">
        <v>678</v>
      </c>
      <c r="G45">
        <v>671</v>
      </c>
      <c r="H45">
        <v>671</v>
      </c>
      <c r="I45">
        <v>688</v>
      </c>
      <c r="J45">
        <v>705</v>
      </c>
      <c r="K45">
        <v>722</v>
      </c>
      <c r="L45">
        <v>756</v>
      </c>
      <c r="M45">
        <v>690</v>
      </c>
      <c r="N45">
        <v>669</v>
      </c>
      <c r="O45">
        <v>674</v>
      </c>
      <c r="P45">
        <v>672</v>
      </c>
      <c r="Q45">
        <v>679</v>
      </c>
      <c r="R45">
        <v>714</v>
      </c>
      <c r="S45">
        <v>755</v>
      </c>
      <c r="T45">
        <v>806</v>
      </c>
      <c r="U45">
        <v>835</v>
      </c>
      <c r="V45">
        <v>866</v>
      </c>
      <c r="W45">
        <v>858</v>
      </c>
      <c r="X45">
        <v>840</v>
      </c>
      <c r="Y45">
        <v>812</v>
      </c>
      <c r="Z45">
        <v>796</v>
      </c>
      <c r="AA45">
        <v>784</v>
      </c>
      <c r="AB45">
        <v>4</v>
      </c>
      <c r="AC45">
        <v>2</v>
      </c>
      <c r="AD45">
        <v>7</v>
      </c>
      <c r="AF45">
        <v>4</v>
      </c>
      <c r="AG45">
        <v>2</v>
      </c>
      <c r="AH45">
        <v>2022</v>
      </c>
    </row>
    <row r="46" spans="1:34">
      <c r="A46">
        <v>20220214</v>
      </c>
      <c r="B46">
        <v>916</v>
      </c>
      <c r="C46">
        <v>627</v>
      </c>
      <c r="D46">
        <v>744</v>
      </c>
      <c r="E46">
        <v>713</v>
      </c>
      <c r="F46">
        <v>692</v>
      </c>
      <c r="G46">
        <v>688</v>
      </c>
      <c r="H46">
        <v>694</v>
      </c>
      <c r="I46">
        <v>714</v>
      </c>
      <c r="J46">
        <v>757</v>
      </c>
      <c r="K46">
        <v>792</v>
      </c>
      <c r="L46">
        <v>776</v>
      </c>
      <c r="M46">
        <v>682</v>
      </c>
      <c r="N46">
        <v>701</v>
      </c>
      <c r="O46">
        <v>683</v>
      </c>
      <c r="P46">
        <v>627</v>
      </c>
      <c r="Q46">
        <v>680</v>
      </c>
      <c r="R46">
        <v>717</v>
      </c>
      <c r="S46">
        <v>726</v>
      </c>
      <c r="T46">
        <v>757</v>
      </c>
      <c r="U46">
        <v>817</v>
      </c>
      <c r="V46">
        <v>903</v>
      </c>
      <c r="W46">
        <v>916</v>
      </c>
      <c r="X46">
        <v>905</v>
      </c>
      <c r="Y46">
        <v>874</v>
      </c>
      <c r="Z46">
        <v>854</v>
      </c>
      <c r="AA46">
        <v>836</v>
      </c>
      <c r="AB46">
        <v>4</v>
      </c>
      <c r="AC46">
        <v>0</v>
      </c>
      <c r="AD46">
        <v>1</v>
      </c>
      <c r="AF46">
        <v>3</v>
      </c>
      <c r="AG46">
        <v>4</v>
      </c>
      <c r="AH46">
        <v>2022</v>
      </c>
    </row>
    <row r="47" spans="1:34">
      <c r="A47">
        <v>20220215</v>
      </c>
      <c r="B47">
        <v>1015</v>
      </c>
      <c r="C47">
        <v>653</v>
      </c>
      <c r="D47">
        <v>789</v>
      </c>
      <c r="E47">
        <v>756</v>
      </c>
      <c r="F47">
        <v>739</v>
      </c>
      <c r="G47">
        <v>737</v>
      </c>
      <c r="H47">
        <v>744</v>
      </c>
      <c r="I47">
        <v>772</v>
      </c>
      <c r="J47">
        <v>816</v>
      </c>
      <c r="K47">
        <v>858</v>
      </c>
      <c r="L47">
        <v>850</v>
      </c>
      <c r="M47">
        <v>716</v>
      </c>
      <c r="N47">
        <v>707</v>
      </c>
      <c r="O47">
        <v>653</v>
      </c>
      <c r="P47">
        <v>680</v>
      </c>
      <c r="Q47">
        <v>685</v>
      </c>
      <c r="R47">
        <v>749</v>
      </c>
      <c r="S47">
        <v>779</v>
      </c>
      <c r="T47">
        <v>838</v>
      </c>
      <c r="U47">
        <v>939</v>
      </c>
      <c r="V47">
        <v>1015</v>
      </c>
      <c r="W47">
        <v>1014</v>
      </c>
      <c r="X47">
        <v>991</v>
      </c>
      <c r="Y47">
        <v>950</v>
      </c>
      <c r="Z47">
        <v>927</v>
      </c>
      <c r="AA47">
        <v>909</v>
      </c>
      <c r="AB47">
        <v>4</v>
      </c>
      <c r="AC47">
        <v>0</v>
      </c>
      <c r="AD47">
        <v>2</v>
      </c>
      <c r="AF47">
        <v>1</v>
      </c>
      <c r="AG47">
        <v>4</v>
      </c>
      <c r="AH47">
        <v>2022</v>
      </c>
    </row>
    <row r="48" spans="1:34">
      <c r="A48">
        <v>20220216</v>
      </c>
      <c r="B48">
        <v>1055</v>
      </c>
      <c r="C48">
        <v>741</v>
      </c>
      <c r="D48">
        <v>862</v>
      </c>
      <c r="E48">
        <v>821</v>
      </c>
      <c r="F48">
        <v>793</v>
      </c>
      <c r="G48">
        <v>780</v>
      </c>
      <c r="H48">
        <v>789</v>
      </c>
      <c r="I48">
        <v>811</v>
      </c>
      <c r="J48">
        <v>845</v>
      </c>
      <c r="K48">
        <v>886</v>
      </c>
      <c r="L48">
        <v>911</v>
      </c>
      <c r="M48">
        <v>893</v>
      </c>
      <c r="N48">
        <v>862</v>
      </c>
      <c r="O48">
        <v>818</v>
      </c>
      <c r="P48">
        <v>811</v>
      </c>
      <c r="Q48">
        <v>809</v>
      </c>
      <c r="R48">
        <v>741</v>
      </c>
      <c r="S48">
        <v>790</v>
      </c>
      <c r="T48">
        <v>878</v>
      </c>
      <c r="U48">
        <v>985</v>
      </c>
      <c r="V48">
        <v>1055</v>
      </c>
      <c r="W48">
        <v>1047</v>
      </c>
      <c r="X48">
        <v>1020</v>
      </c>
      <c r="Y48">
        <v>977</v>
      </c>
      <c r="Z48">
        <v>952</v>
      </c>
      <c r="AA48">
        <v>936</v>
      </c>
      <c r="AB48">
        <v>4</v>
      </c>
      <c r="AC48">
        <v>0</v>
      </c>
      <c r="AD48">
        <v>3</v>
      </c>
      <c r="AF48">
        <v>1</v>
      </c>
      <c r="AG48">
        <v>3</v>
      </c>
      <c r="AH48">
        <v>2022</v>
      </c>
    </row>
    <row r="49" spans="1:34">
      <c r="A49">
        <v>20220217</v>
      </c>
      <c r="B49">
        <v>1059</v>
      </c>
      <c r="C49">
        <v>759</v>
      </c>
      <c r="D49">
        <v>886</v>
      </c>
      <c r="E49">
        <v>845</v>
      </c>
      <c r="F49">
        <v>820</v>
      </c>
      <c r="G49">
        <v>809</v>
      </c>
      <c r="H49">
        <v>812</v>
      </c>
      <c r="I49">
        <v>833</v>
      </c>
      <c r="J49">
        <v>871</v>
      </c>
      <c r="K49">
        <v>916</v>
      </c>
      <c r="L49">
        <v>981</v>
      </c>
      <c r="M49">
        <v>969</v>
      </c>
      <c r="N49">
        <v>871</v>
      </c>
      <c r="O49">
        <v>759</v>
      </c>
      <c r="P49">
        <v>779</v>
      </c>
      <c r="Q49">
        <v>834</v>
      </c>
      <c r="R49">
        <v>787</v>
      </c>
      <c r="S49">
        <v>831</v>
      </c>
      <c r="T49">
        <v>909</v>
      </c>
      <c r="U49">
        <v>998</v>
      </c>
      <c r="V49">
        <v>1059</v>
      </c>
      <c r="W49">
        <v>1054</v>
      </c>
      <c r="X49">
        <v>1028</v>
      </c>
      <c r="Y49">
        <v>978</v>
      </c>
      <c r="Z49">
        <v>952</v>
      </c>
      <c r="AA49">
        <v>938</v>
      </c>
      <c r="AB49">
        <v>4</v>
      </c>
      <c r="AC49">
        <v>0</v>
      </c>
      <c r="AD49">
        <v>4</v>
      </c>
      <c r="AF49">
        <v>1</v>
      </c>
      <c r="AG49">
        <v>4</v>
      </c>
      <c r="AH49">
        <v>2022</v>
      </c>
    </row>
    <row r="50" spans="1:34">
      <c r="A50">
        <v>20220218</v>
      </c>
      <c r="B50">
        <v>962</v>
      </c>
      <c r="C50">
        <v>740</v>
      </c>
      <c r="D50">
        <v>888</v>
      </c>
      <c r="E50">
        <v>848</v>
      </c>
      <c r="F50">
        <v>829</v>
      </c>
      <c r="G50">
        <v>822</v>
      </c>
      <c r="H50">
        <v>814</v>
      </c>
      <c r="I50">
        <v>815</v>
      </c>
      <c r="J50">
        <v>835</v>
      </c>
      <c r="K50">
        <v>871</v>
      </c>
      <c r="L50">
        <v>918</v>
      </c>
      <c r="M50">
        <v>850</v>
      </c>
      <c r="N50">
        <v>821</v>
      </c>
      <c r="O50">
        <v>815</v>
      </c>
      <c r="P50">
        <v>748</v>
      </c>
      <c r="Q50">
        <v>740</v>
      </c>
      <c r="R50">
        <v>810</v>
      </c>
      <c r="S50">
        <v>831</v>
      </c>
      <c r="T50">
        <v>914</v>
      </c>
      <c r="U50">
        <v>945</v>
      </c>
      <c r="V50">
        <v>962</v>
      </c>
      <c r="W50">
        <v>941</v>
      </c>
      <c r="X50">
        <v>913</v>
      </c>
      <c r="Y50">
        <v>875</v>
      </c>
      <c r="Z50">
        <v>855</v>
      </c>
      <c r="AA50">
        <v>841</v>
      </c>
      <c r="AB50">
        <v>4</v>
      </c>
      <c r="AC50">
        <v>0</v>
      </c>
      <c r="AD50">
        <v>5</v>
      </c>
      <c r="AF50">
        <v>2</v>
      </c>
      <c r="AG50">
        <v>4</v>
      </c>
      <c r="AH50">
        <v>2022</v>
      </c>
    </row>
    <row r="51" spans="1:34">
      <c r="A51">
        <v>20220219</v>
      </c>
      <c r="B51">
        <v>959</v>
      </c>
      <c r="C51">
        <v>636</v>
      </c>
      <c r="D51">
        <v>798</v>
      </c>
      <c r="E51">
        <v>764</v>
      </c>
      <c r="F51">
        <v>738</v>
      </c>
      <c r="G51">
        <v>726</v>
      </c>
      <c r="H51">
        <v>726</v>
      </c>
      <c r="I51">
        <v>741</v>
      </c>
      <c r="J51">
        <v>763</v>
      </c>
      <c r="K51">
        <v>791</v>
      </c>
      <c r="L51">
        <v>808</v>
      </c>
      <c r="M51">
        <v>820</v>
      </c>
      <c r="N51">
        <v>854</v>
      </c>
      <c r="O51">
        <v>806</v>
      </c>
      <c r="P51">
        <v>743</v>
      </c>
      <c r="Q51">
        <v>655</v>
      </c>
      <c r="R51">
        <v>636</v>
      </c>
      <c r="S51">
        <v>776</v>
      </c>
      <c r="T51">
        <v>851</v>
      </c>
      <c r="U51">
        <v>917</v>
      </c>
      <c r="V51">
        <v>959</v>
      </c>
      <c r="W51">
        <v>948</v>
      </c>
      <c r="X51">
        <v>933</v>
      </c>
      <c r="Y51">
        <v>905</v>
      </c>
      <c r="Z51">
        <v>887</v>
      </c>
      <c r="AA51">
        <v>885</v>
      </c>
      <c r="AB51">
        <v>4</v>
      </c>
      <c r="AC51">
        <v>1</v>
      </c>
      <c r="AD51">
        <v>6</v>
      </c>
      <c r="AF51">
        <v>1</v>
      </c>
      <c r="AG51">
        <v>2</v>
      </c>
      <c r="AH51">
        <v>2022</v>
      </c>
    </row>
    <row r="52" spans="1:34">
      <c r="A52">
        <v>20220220</v>
      </c>
      <c r="B52">
        <v>998</v>
      </c>
      <c r="C52">
        <v>634</v>
      </c>
      <c r="D52">
        <v>850</v>
      </c>
      <c r="E52">
        <v>826</v>
      </c>
      <c r="F52">
        <v>808</v>
      </c>
      <c r="G52">
        <v>810</v>
      </c>
      <c r="H52">
        <v>806</v>
      </c>
      <c r="I52">
        <v>822</v>
      </c>
      <c r="J52">
        <v>850</v>
      </c>
      <c r="K52">
        <v>860</v>
      </c>
      <c r="L52">
        <v>806</v>
      </c>
      <c r="M52">
        <v>732</v>
      </c>
      <c r="N52">
        <v>685</v>
      </c>
      <c r="O52">
        <v>647</v>
      </c>
      <c r="P52">
        <v>634</v>
      </c>
      <c r="Q52">
        <v>646</v>
      </c>
      <c r="R52">
        <v>685</v>
      </c>
      <c r="S52">
        <v>707</v>
      </c>
      <c r="T52">
        <v>786</v>
      </c>
      <c r="U52">
        <v>919</v>
      </c>
      <c r="V52">
        <v>998</v>
      </c>
      <c r="W52">
        <v>998</v>
      </c>
      <c r="X52">
        <v>975</v>
      </c>
      <c r="Y52">
        <v>945</v>
      </c>
      <c r="Z52">
        <v>923</v>
      </c>
      <c r="AA52">
        <v>907</v>
      </c>
      <c r="AB52">
        <v>4</v>
      </c>
      <c r="AC52">
        <v>2</v>
      </c>
      <c r="AD52">
        <v>7</v>
      </c>
      <c r="AF52">
        <v>1</v>
      </c>
      <c r="AG52">
        <v>5</v>
      </c>
      <c r="AH52">
        <v>2022</v>
      </c>
    </row>
    <row r="53" spans="1:34">
      <c r="A53">
        <v>20220221</v>
      </c>
      <c r="B53">
        <v>996</v>
      </c>
      <c r="C53">
        <v>708</v>
      </c>
      <c r="D53">
        <v>860</v>
      </c>
      <c r="E53">
        <v>822</v>
      </c>
      <c r="F53">
        <v>800</v>
      </c>
      <c r="G53">
        <v>790</v>
      </c>
      <c r="H53">
        <v>797</v>
      </c>
      <c r="I53">
        <v>825</v>
      </c>
      <c r="J53">
        <v>866</v>
      </c>
      <c r="K53">
        <v>888</v>
      </c>
      <c r="L53">
        <v>838</v>
      </c>
      <c r="M53">
        <v>793</v>
      </c>
      <c r="N53">
        <v>750</v>
      </c>
      <c r="O53">
        <v>722</v>
      </c>
      <c r="P53">
        <v>708</v>
      </c>
      <c r="Q53">
        <v>712</v>
      </c>
      <c r="R53">
        <v>732</v>
      </c>
      <c r="S53">
        <v>791</v>
      </c>
      <c r="T53">
        <v>848</v>
      </c>
      <c r="U53">
        <v>933</v>
      </c>
      <c r="V53">
        <v>996</v>
      </c>
      <c r="W53">
        <v>993</v>
      </c>
      <c r="X53">
        <v>980</v>
      </c>
      <c r="Y53">
        <v>938</v>
      </c>
      <c r="Z53">
        <v>892</v>
      </c>
      <c r="AA53">
        <v>873</v>
      </c>
      <c r="AB53">
        <v>4</v>
      </c>
      <c r="AC53">
        <v>0</v>
      </c>
      <c r="AD53">
        <v>1</v>
      </c>
      <c r="AF53">
        <v>2</v>
      </c>
      <c r="AG53">
        <v>5</v>
      </c>
      <c r="AH53">
        <v>2022</v>
      </c>
    </row>
    <row r="54" spans="1:34">
      <c r="A54">
        <v>20220222</v>
      </c>
      <c r="B54">
        <v>1007</v>
      </c>
      <c r="C54">
        <v>620</v>
      </c>
      <c r="D54">
        <v>823</v>
      </c>
      <c r="E54">
        <v>793</v>
      </c>
      <c r="F54">
        <v>775</v>
      </c>
      <c r="G54">
        <v>773</v>
      </c>
      <c r="H54">
        <v>790</v>
      </c>
      <c r="I54">
        <v>808</v>
      </c>
      <c r="J54">
        <v>833</v>
      </c>
      <c r="K54">
        <v>865</v>
      </c>
      <c r="L54">
        <v>833</v>
      </c>
      <c r="M54">
        <v>805</v>
      </c>
      <c r="N54">
        <v>760</v>
      </c>
      <c r="O54">
        <v>678</v>
      </c>
      <c r="P54">
        <v>620</v>
      </c>
      <c r="Q54">
        <v>722</v>
      </c>
      <c r="R54">
        <v>711</v>
      </c>
      <c r="S54">
        <v>745</v>
      </c>
      <c r="T54">
        <v>862</v>
      </c>
      <c r="U54">
        <v>944</v>
      </c>
      <c r="V54">
        <v>1007</v>
      </c>
      <c r="W54">
        <v>996</v>
      </c>
      <c r="X54">
        <v>968</v>
      </c>
      <c r="Y54">
        <v>934</v>
      </c>
      <c r="Z54">
        <v>905</v>
      </c>
      <c r="AA54">
        <v>881</v>
      </c>
      <c r="AB54">
        <v>4</v>
      </c>
      <c r="AC54">
        <v>0</v>
      </c>
      <c r="AD54">
        <v>2</v>
      </c>
      <c r="AF54">
        <v>2</v>
      </c>
      <c r="AG54">
        <v>7</v>
      </c>
      <c r="AH54">
        <v>2022</v>
      </c>
    </row>
    <row r="55" spans="1:34">
      <c r="A55">
        <v>20220223</v>
      </c>
      <c r="B55">
        <v>1062</v>
      </c>
      <c r="C55">
        <v>749</v>
      </c>
      <c r="D55">
        <v>831</v>
      </c>
      <c r="E55">
        <v>795</v>
      </c>
      <c r="F55">
        <v>775</v>
      </c>
      <c r="G55">
        <v>769</v>
      </c>
      <c r="H55">
        <v>775</v>
      </c>
      <c r="I55">
        <v>794</v>
      </c>
      <c r="J55">
        <v>831</v>
      </c>
      <c r="K55">
        <v>878</v>
      </c>
      <c r="L55">
        <v>936</v>
      </c>
      <c r="M55">
        <v>932</v>
      </c>
      <c r="N55">
        <v>889</v>
      </c>
      <c r="O55">
        <v>813</v>
      </c>
      <c r="P55">
        <v>751</v>
      </c>
      <c r="Q55">
        <v>749</v>
      </c>
      <c r="R55">
        <v>779</v>
      </c>
      <c r="S55">
        <v>791</v>
      </c>
      <c r="T55">
        <v>845</v>
      </c>
      <c r="U55">
        <v>985</v>
      </c>
      <c r="V55">
        <v>1062</v>
      </c>
      <c r="W55">
        <v>1059</v>
      </c>
      <c r="X55">
        <v>1040</v>
      </c>
      <c r="Y55">
        <v>1007</v>
      </c>
      <c r="Z55">
        <v>973</v>
      </c>
      <c r="AA55">
        <v>956</v>
      </c>
      <c r="AB55">
        <v>4</v>
      </c>
      <c r="AC55">
        <v>0</v>
      </c>
      <c r="AD55">
        <v>3</v>
      </c>
      <c r="AF55">
        <v>1</v>
      </c>
      <c r="AG55">
        <v>3</v>
      </c>
      <c r="AH55">
        <v>2022</v>
      </c>
    </row>
    <row r="56" spans="1:34">
      <c r="A56">
        <v>20220224</v>
      </c>
      <c r="B56">
        <v>1034</v>
      </c>
      <c r="C56">
        <v>749</v>
      </c>
      <c r="D56">
        <v>907</v>
      </c>
      <c r="E56">
        <v>872</v>
      </c>
      <c r="F56">
        <v>848</v>
      </c>
      <c r="G56">
        <v>830</v>
      </c>
      <c r="H56">
        <v>830</v>
      </c>
      <c r="I56">
        <v>847</v>
      </c>
      <c r="J56">
        <v>878</v>
      </c>
      <c r="K56">
        <v>897</v>
      </c>
      <c r="L56">
        <v>838</v>
      </c>
      <c r="M56">
        <v>782</v>
      </c>
      <c r="N56">
        <v>811</v>
      </c>
      <c r="O56">
        <v>800</v>
      </c>
      <c r="P56">
        <v>749</v>
      </c>
      <c r="Q56">
        <v>760</v>
      </c>
      <c r="R56">
        <v>780</v>
      </c>
      <c r="S56">
        <v>819</v>
      </c>
      <c r="T56">
        <v>866</v>
      </c>
      <c r="U56">
        <v>958</v>
      </c>
      <c r="V56">
        <v>1034</v>
      </c>
      <c r="W56">
        <v>1030</v>
      </c>
      <c r="X56">
        <v>1012</v>
      </c>
      <c r="Y56">
        <v>981</v>
      </c>
      <c r="Z56">
        <v>945</v>
      </c>
      <c r="AA56">
        <v>927</v>
      </c>
      <c r="AB56">
        <v>4</v>
      </c>
      <c r="AC56">
        <v>0</v>
      </c>
      <c r="AD56">
        <v>4</v>
      </c>
      <c r="AF56">
        <v>1</v>
      </c>
      <c r="AG56">
        <v>2</v>
      </c>
      <c r="AH56">
        <v>2022</v>
      </c>
    </row>
    <row r="57" spans="1:34">
      <c r="A57">
        <v>20220225</v>
      </c>
      <c r="B57">
        <v>978</v>
      </c>
      <c r="C57">
        <v>588</v>
      </c>
      <c r="D57">
        <v>883</v>
      </c>
      <c r="E57">
        <v>842</v>
      </c>
      <c r="F57">
        <v>820</v>
      </c>
      <c r="G57">
        <v>810</v>
      </c>
      <c r="H57">
        <v>812</v>
      </c>
      <c r="I57">
        <v>831</v>
      </c>
      <c r="J57">
        <v>863</v>
      </c>
      <c r="K57">
        <v>872</v>
      </c>
      <c r="L57">
        <v>754</v>
      </c>
      <c r="M57">
        <v>668</v>
      </c>
      <c r="N57">
        <v>644</v>
      </c>
      <c r="O57">
        <v>614</v>
      </c>
      <c r="P57">
        <v>588</v>
      </c>
      <c r="Q57">
        <v>605</v>
      </c>
      <c r="R57">
        <v>625</v>
      </c>
      <c r="S57">
        <v>659</v>
      </c>
      <c r="T57">
        <v>741</v>
      </c>
      <c r="U57">
        <v>850</v>
      </c>
      <c r="V57">
        <v>946</v>
      </c>
      <c r="W57">
        <v>978</v>
      </c>
      <c r="X57">
        <v>973</v>
      </c>
      <c r="Y57">
        <v>955</v>
      </c>
      <c r="Z57">
        <v>936</v>
      </c>
      <c r="AA57">
        <v>920</v>
      </c>
      <c r="AB57">
        <v>4</v>
      </c>
      <c r="AC57">
        <v>0</v>
      </c>
      <c r="AD57">
        <v>5</v>
      </c>
      <c r="AF57">
        <v>2</v>
      </c>
      <c r="AG57">
        <v>13</v>
      </c>
      <c r="AH57">
        <v>2022</v>
      </c>
    </row>
    <row r="58" spans="1:34">
      <c r="A58">
        <v>20220226</v>
      </c>
      <c r="B58">
        <v>897</v>
      </c>
      <c r="C58">
        <v>496</v>
      </c>
      <c r="D58">
        <v>874</v>
      </c>
      <c r="E58">
        <v>839</v>
      </c>
      <c r="F58">
        <v>814</v>
      </c>
      <c r="G58">
        <v>803</v>
      </c>
      <c r="H58">
        <v>806</v>
      </c>
      <c r="I58">
        <v>822</v>
      </c>
      <c r="J58">
        <v>845</v>
      </c>
      <c r="K58">
        <v>828</v>
      </c>
      <c r="L58">
        <v>678</v>
      </c>
      <c r="M58">
        <v>568</v>
      </c>
      <c r="N58">
        <v>543</v>
      </c>
      <c r="O58">
        <v>514</v>
      </c>
      <c r="P58">
        <v>496</v>
      </c>
      <c r="Q58">
        <v>503</v>
      </c>
      <c r="R58">
        <v>525</v>
      </c>
      <c r="S58">
        <v>578</v>
      </c>
      <c r="T58">
        <v>674</v>
      </c>
      <c r="U58">
        <v>772</v>
      </c>
      <c r="V58">
        <v>872</v>
      </c>
      <c r="W58">
        <v>897</v>
      </c>
      <c r="X58">
        <v>885</v>
      </c>
      <c r="Y58">
        <v>866</v>
      </c>
      <c r="Z58">
        <v>848</v>
      </c>
      <c r="AA58">
        <v>834</v>
      </c>
      <c r="AB58">
        <v>4</v>
      </c>
      <c r="AC58">
        <v>1</v>
      </c>
      <c r="AD58">
        <v>6</v>
      </c>
      <c r="AF58">
        <v>2</v>
      </c>
      <c r="AG58">
        <v>12</v>
      </c>
      <c r="AH58">
        <v>2022</v>
      </c>
    </row>
    <row r="59" spans="1:34">
      <c r="A59">
        <v>20220227</v>
      </c>
      <c r="B59">
        <v>915</v>
      </c>
      <c r="C59">
        <v>447</v>
      </c>
      <c r="D59">
        <v>792</v>
      </c>
      <c r="E59">
        <v>773</v>
      </c>
      <c r="F59">
        <v>763</v>
      </c>
      <c r="G59">
        <v>762</v>
      </c>
      <c r="H59">
        <v>768</v>
      </c>
      <c r="I59">
        <v>785</v>
      </c>
      <c r="J59">
        <v>814</v>
      </c>
      <c r="K59">
        <v>787</v>
      </c>
      <c r="L59">
        <v>607</v>
      </c>
      <c r="M59">
        <v>501</v>
      </c>
      <c r="N59">
        <v>482</v>
      </c>
      <c r="O59">
        <v>456</v>
      </c>
      <c r="P59">
        <v>447</v>
      </c>
      <c r="Q59">
        <v>457</v>
      </c>
      <c r="R59">
        <v>485</v>
      </c>
      <c r="S59">
        <v>541</v>
      </c>
      <c r="T59">
        <v>625</v>
      </c>
      <c r="U59">
        <v>757</v>
      </c>
      <c r="V59">
        <v>876</v>
      </c>
      <c r="W59">
        <v>911</v>
      </c>
      <c r="X59">
        <v>915</v>
      </c>
      <c r="Y59">
        <v>906</v>
      </c>
      <c r="Z59">
        <v>887</v>
      </c>
      <c r="AA59">
        <v>872</v>
      </c>
      <c r="AB59">
        <v>4</v>
      </c>
      <c r="AC59">
        <v>2</v>
      </c>
      <c r="AD59">
        <v>7</v>
      </c>
      <c r="AF59">
        <v>2</v>
      </c>
      <c r="AG59">
        <v>13</v>
      </c>
      <c r="AH59">
        <v>2022</v>
      </c>
    </row>
    <row r="60" spans="1:34">
      <c r="A60">
        <v>20220228</v>
      </c>
      <c r="B60">
        <v>854</v>
      </c>
      <c r="C60">
        <v>675</v>
      </c>
      <c r="D60">
        <v>831</v>
      </c>
      <c r="E60">
        <v>802</v>
      </c>
      <c r="F60">
        <v>784</v>
      </c>
      <c r="G60">
        <v>776</v>
      </c>
      <c r="H60">
        <v>779</v>
      </c>
      <c r="I60">
        <v>800</v>
      </c>
      <c r="J60">
        <v>830</v>
      </c>
      <c r="K60">
        <v>825</v>
      </c>
      <c r="L60">
        <v>745</v>
      </c>
      <c r="M60">
        <v>681</v>
      </c>
      <c r="N60">
        <v>790</v>
      </c>
      <c r="O60">
        <v>771</v>
      </c>
      <c r="P60">
        <v>675</v>
      </c>
      <c r="Q60">
        <v>716</v>
      </c>
      <c r="R60">
        <v>789</v>
      </c>
      <c r="S60">
        <v>757</v>
      </c>
      <c r="T60">
        <v>745</v>
      </c>
      <c r="U60">
        <v>818</v>
      </c>
      <c r="V60">
        <v>854</v>
      </c>
      <c r="W60">
        <v>851</v>
      </c>
      <c r="X60">
        <v>849</v>
      </c>
      <c r="Y60">
        <v>833</v>
      </c>
      <c r="Z60">
        <v>785</v>
      </c>
      <c r="AA60">
        <v>755</v>
      </c>
      <c r="AB60">
        <v>4</v>
      </c>
      <c r="AC60">
        <v>0</v>
      </c>
      <c r="AD60">
        <v>1</v>
      </c>
      <c r="AF60">
        <v>2</v>
      </c>
      <c r="AG60">
        <v>4</v>
      </c>
      <c r="AH60">
        <v>2022</v>
      </c>
    </row>
    <row r="61" spans="1:34">
      <c r="A61">
        <v>20220301</v>
      </c>
      <c r="B61">
        <v>872</v>
      </c>
      <c r="C61">
        <v>570</v>
      </c>
      <c r="D61">
        <v>704</v>
      </c>
      <c r="E61">
        <v>670</v>
      </c>
      <c r="F61">
        <v>654</v>
      </c>
      <c r="G61">
        <v>638</v>
      </c>
      <c r="H61">
        <v>636</v>
      </c>
      <c r="I61">
        <v>654</v>
      </c>
      <c r="J61">
        <v>681</v>
      </c>
      <c r="K61">
        <v>701</v>
      </c>
      <c r="L61">
        <v>727</v>
      </c>
      <c r="M61">
        <v>715</v>
      </c>
      <c r="N61">
        <v>669</v>
      </c>
      <c r="O61">
        <v>709</v>
      </c>
      <c r="P61">
        <v>615</v>
      </c>
      <c r="Q61">
        <v>570</v>
      </c>
      <c r="R61">
        <v>605</v>
      </c>
      <c r="S61">
        <v>690</v>
      </c>
      <c r="T61">
        <v>739</v>
      </c>
      <c r="U61">
        <v>775</v>
      </c>
      <c r="V61">
        <v>849</v>
      </c>
      <c r="W61">
        <v>872</v>
      </c>
      <c r="X61">
        <v>863</v>
      </c>
      <c r="Y61">
        <v>844</v>
      </c>
      <c r="Z61">
        <v>815</v>
      </c>
      <c r="AA61">
        <v>797</v>
      </c>
      <c r="AB61">
        <v>1</v>
      </c>
      <c r="AC61">
        <v>3</v>
      </c>
      <c r="AD61">
        <v>2</v>
      </c>
      <c r="AE61" t="s">
        <v>124</v>
      </c>
      <c r="AF61">
        <v>3</v>
      </c>
      <c r="AG61">
        <v>2</v>
      </c>
      <c r="AH61">
        <v>2022</v>
      </c>
    </row>
    <row r="62" spans="1:34">
      <c r="A62">
        <v>20220302</v>
      </c>
      <c r="B62">
        <v>962</v>
      </c>
      <c r="C62">
        <v>577</v>
      </c>
      <c r="D62">
        <v>758</v>
      </c>
      <c r="E62">
        <v>736</v>
      </c>
      <c r="F62">
        <v>728</v>
      </c>
      <c r="G62">
        <v>723</v>
      </c>
      <c r="H62">
        <v>733</v>
      </c>
      <c r="I62">
        <v>761</v>
      </c>
      <c r="J62">
        <v>805</v>
      </c>
      <c r="K62">
        <v>825</v>
      </c>
      <c r="L62">
        <v>756</v>
      </c>
      <c r="M62">
        <v>666</v>
      </c>
      <c r="N62">
        <v>657</v>
      </c>
      <c r="O62">
        <v>609</v>
      </c>
      <c r="P62">
        <v>577</v>
      </c>
      <c r="Q62">
        <v>590</v>
      </c>
      <c r="R62">
        <v>609</v>
      </c>
      <c r="S62">
        <v>649</v>
      </c>
      <c r="T62">
        <v>723</v>
      </c>
      <c r="U62">
        <v>833</v>
      </c>
      <c r="V62">
        <v>946</v>
      </c>
      <c r="W62">
        <v>962</v>
      </c>
      <c r="X62">
        <v>947</v>
      </c>
      <c r="Y62">
        <v>918</v>
      </c>
      <c r="Z62">
        <v>894</v>
      </c>
      <c r="AA62">
        <v>875</v>
      </c>
      <c r="AB62">
        <v>1</v>
      </c>
      <c r="AC62">
        <v>0</v>
      </c>
      <c r="AD62">
        <v>3</v>
      </c>
      <c r="AF62">
        <v>2</v>
      </c>
      <c r="AG62">
        <v>8</v>
      </c>
      <c r="AH62">
        <v>2022</v>
      </c>
    </row>
    <row r="63" spans="1:34">
      <c r="A63">
        <v>20220303</v>
      </c>
      <c r="B63">
        <v>902</v>
      </c>
      <c r="C63">
        <v>541</v>
      </c>
      <c r="D63">
        <v>829</v>
      </c>
      <c r="E63">
        <v>798</v>
      </c>
      <c r="F63">
        <v>777</v>
      </c>
      <c r="G63">
        <v>771</v>
      </c>
      <c r="H63">
        <v>770</v>
      </c>
      <c r="I63">
        <v>792</v>
      </c>
      <c r="J63">
        <v>834</v>
      </c>
      <c r="K63">
        <v>843</v>
      </c>
      <c r="L63">
        <v>766</v>
      </c>
      <c r="M63">
        <v>676</v>
      </c>
      <c r="N63">
        <v>610</v>
      </c>
      <c r="O63">
        <v>559</v>
      </c>
      <c r="P63">
        <v>541</v>
      </c>
      <c r="Q63">
        <v>572</v>
      </c>
      <c r="R63">
        <v>599</v>
      </c>
      <c r="S63">
        <v>633</v>
      </c>
      <c r="T63">
        <v>697</v>
      </c>
      <c r="U63">
        <v>780</v>
      </c>
      <c r="V63">
        <v>871</v>
      </c>
      <c r="W63">
        <v>902</v>
      </c>
      <c r="X63">
        <v>895</v>
      </c>
      <c r="Y63">
        <v>876</v>
      </c>
      <c r="Z63">
        <v>853</v>
      </c>
      <c r="AA63">
        <v>834</v>
      </c>
      <c r="AB63">
        <v>1</v>
      </c>
      <c r="AC63">
        <v>0</v>
      </c>
      <c r="AD63">
        <v>4</v>
      </c>
      <c r="AF63">
        <v>3</v>
      </c>
      <c r="AG63">
        <v>12</v>
      </c>
      <c r="AH63">
        <v>2022</v>
      </c>
    </row>
    <row r="64" spans="1:34">
      <c r="A64">
        <v>20220304</v>
      </c>
      <c r="B64">
        <v>860</v>
      </c>
      <c r="C64">
        <v>510</v>
      </c>
      <c r="D64">
        <v>784</v>
      </c>
      <c r="E64">
        <v>753</v>
      </c>
      <c r="F64">
        <v>739</v>
      </c>
      <c r="G64">
        <v>727</v>
      </c>
      <c r="H64">
        <v>728</v>
      </c>
      <c r="I64">
        <v>734</v>
      </c>
      <c r="J64">
        <v>759</v>
      </c>
      <c r="K64">
        <v>794</v>
      </c>
      <c r="L64">
        <v>836</v>
      </c>
      <c r="M64">
        <v>824</v>
      </c>
      <c r="N64">
        <v>791</v>
      </c>
      <c r="O64">
        <v>654</v>
      </c>
      <c r="P64">
        <v>510</v>
      </c>
      <c r="Q64">
        <v>526</v>
      </c>
      <c r="R64">
        <v>560</v>
      </c>
      <c r="S64">
        <v>604</v>
      </c>
      <c r="T64">
        <v>685</v>
      </c>
      <c r="U64">
        <v>760</v>
      </c>
      <c r="V64">
        <v>838</v>
      </c>
      <c r="W64">
        <v>860</v>
      </c>
      <c r="X64">
        <v>848</v>
      </c>
      <c r="Y64">
        <v>828</v>
      </c>
      <c r="Z64">
        <v>807</v>
      </c>
      <c r="AA64">
        <v>793</v>
      </c>
      <c r="AB64">
        <v>1</v>
      </c>
      <c r="AC64">
        <v>0</v>
      </c>
      <c r="AD64">
        <v>5</v>
      </c>
      <c r="AF64">
        <v>4</v>
      </c>
      <c r="AG64">
        <v>8</v>
      </c>
      <c r="AH64">
        <v>2022</v>
      </c>
    </row>
    <row r="65" spans="1:34">
      <c r="A65">
        <v>20220305</v>
      </c>
      <c r="B65">
        <v>919</v>
      </c>
      <c r="C65">
        <v>463</v>
      </c>
      <c r="D65">
        <v>745</v>
      </c>
      <c r="E65">
        <v>709</v>
      </c>
      <c r="F65">
        <v>686</v>
      </c>
      <c r="G65">
        <v>674</v>
      </c>
      <c r="H65">
        <v>682</v>
      </c>
      <c r="I65">
        <v>705</v>
      </c>
      <c r="J65">
        <v>730</v>
      </c>
      <c r="K65">
        <v>715</v>
      </c>
      <c r="L65">
        <v>600</v>
      </c>
      <c r="M65">
        <v>516</v>
      </c>
      <c r="N65">
        <v>492</v>
      </c>
      <c r="O65">
        <v>470</v>
      </c>
      <c r="P65">
        <v>463</v>
      </c>
      <c r="Q65">
        <v>471</v>
      </c>
      <c r="R65">
        <v>492</v>
      </c>
      <c r="S65">
        <v>534</v>
      </c>
      <c r="T65">
        <v>639</v>
      </c>
      <c r="U65">
        <v>769</v>
      </c>
      <c r="V65">
        <v>899</v>
      </c>
      <c r="W65">
        <v>919</v>
      </c>
      <c r="X65">
        <v>907</v>
      </c>
      <c r="Y65">
        <v>884</v>
      </c>
      <c r="Z65">
        <v>869</v>
      </c>
      <c r="AA65">
        <v>850</v>
      </c>
      <c r="AB65">
        <v>1</v>
      </c>
      <c r="AC65">
        <v>1</v>
      </c>
      <c r="AD65">
        <v>6</v>
      </c>
      <c r="AF65">
        <v>2</v>
      </c>
      <c r="AG65">
        <v>12</v>
      </c>
      <c r="AH65">
        <v>2022</v>
      </c>
    </row>
    <row r="66" spans="1:34">
      <c r="A66">
        <v>20220306</v>
      </c>
      <c r="B66">
        <v>903</v>
      </c>
      <c r="C66">
        <v>439</v>
      </c>
      <c r="D66">
        <v>802</v>
      </c>
      <c r="E66">
        <v>771</v>
      </c>
      <c r="F66">
        <v>748</v>
      </c>
      <c r="G66">
        <v>734</v>
      </c>
      <c r="H66">
        <v>739</v>
      </c>
      <c r="I66">
        <v>762</v>
      </c>
      <c r="J66">
        <v>791</v>
      </c>
      <c r="K66">
        <v>750</v>
      </c>
      <c r="L66">
        <v>587</v>
      </c>
      <c r="M66">
        <v>484</v>
      </c>
      <c r="N66">
        <v>462</v>
      </c>
      <c r="O66">
        <v>439</v>
      </c>
      <c r="P66">
        <v>457</v>
      </c>
      <c r="Q66">
        <v>471</v>
      </c>
      <c r="R66">
        <v>498</v>
      </c>
      <c r="S66">
        <v>538</v>
      </c>
      <c r="T66">
        <v>633</v>
      </c>
      <c r="U66">
        <v>778</v>
      </c>
      <c r="V66">
        <v>889</v>
      </c>
      <c r="W66">
        <v>903</v>
      </c>
      <c r="X66">
        <v>890</v>
      </c>
      <c r="Y66">
        <v>867</v>
      </c>
      <c r="Z66">
        <v>850</v>
      </c>
      <c r="AA66">
        <v>828</v>
      </c>
      <c r="AB66">
        <v>1</v>
      </c>
      <c r="AC66">
        <v>2</v>
      </c>
      <c r="AD66">
        <v>7</v>
      </c>
      <c r="AF66">
        <v>2</v>
      </c>
      <c r="AG66">
        <v>13</v>
      </c>
      <c r="AH66">
        <v>2022</v>
      </c>
    </row>
    <row r="67" spans="1:34">
      <c r="A67">
        <v>20220307</v>
      </c>
      <c r="B67">
        <v>923</v>
      </c>
      <c r="C67">
        <v>595</v>
      </c>
      <c r="D67">
        <v>777</v>
      </c>
      <c r="E67">
        <v>743</v>
      </c>
      <c r="F67">
        <v>721</v>
      </c>
      <c r="G67">
        <v>711</v>
      </c>
      <c r="H67">
        <v>721</v>
      </c>
      <c r="I67">
        <v>739</v>
      </c>
      <c r="J67">
        <v>775</v>
      </c>
      <c r="K67">
        <v>802</v>
      </c>
      <c r="L67">
        <v>768</v>
      </c>
      <c r="M67">
        <v>649</v>
      </c>
      <c r="N67">
        <v>634</v>
      </c>
      <c r="O67">
        <v>605</v>
      </c>
      <c r="P67">
        <v>610</v>
      </c>
      <c r="Q67">
        <v>597</v>
      </c>
      <c r="R67">
        <v>595</v>
      </c>
      <c r="S67">
        <v>616</v>
      </c>
      <c r="T67">
        <v>687</v>
      </c>
      <c r="U67">
        <v>790</v>
      </c>
      <c r="V67">
        <v>894</v>
      </c>
      <c r="W67">
        <v>923</v>
      </c>
      <c r="X67">
        <v>915</v>
      </c>
      <c r="Y67">
        <v>893</v>
      </c>
      <c r="Z67">
        <v>873</v>
      </c>
      <c r="AA67">
        <v>850</v>
      </c>
      <c r="AB67">
        <v>1</v>
      </c>
      <c r="AC67">
        <v>0</v>
      </c>
      <c r="AD67">
        <v>1</v>
      </c>
      <c r="AF67">
        <v>3</v>
      </c>
      <c r="AG67">
        <v>11</v>
      </c>
      <c r="AH67">
        <v>2022</v>
      </c>
    </row>
    <row r="68" spans="1:34">
      <c r="A68">
        <v>20220308</v>
      </c>
      <c r="B68">
        <v>898</v>
      </c>
      <c r="C68">
        <v>518</v>
      </c>
      <c r="D68">
        <v>805</v>
      </c>
      <c r="E68">
        <v>778</v>
      </c>
      <c r="F68">
        <v>762</v>
      </c>
      <c r="G68">
        <v>755</v>
      </c>
      <c r="H68">
        <v>761</v>
      </c>
      <c r="I68">
        <v>783</v>
      </c>
      <c r="J68">
        <v>818</v>
      </c>
      <c r="K68">
        <v>808</v>
      </c>
      <c r="L68">
        <v>682</v>
      </c>
      <c r="M68">
        <v>600</v>
      </c>
      <c r="N68">
        <v>575</v>
      </c>
      <c r="O68">
        <v>541</v>
      </c>
      <c r="P68">
        <v>518</v>
      </c>
      <c r="Q68">
        <v>535</v>
      </c>
      <c r="R68">
        <v>561</v>
      </c>
      <c r="S68">
        <v>617</v>
      </c>
      <c r="T68">
        <v>690</v>
      </c>
      <c r="U68">
        <v>774</v>
      </c>
      <c r="V68">
        <v>864</v>
      </c>
      <c r="W68">
        <v>898</v>
      </c>
      <c r="X68">
        <v>887</v>
      </c>
      <c r="Y68">
        <v>867</v>
      </c>
      <c r="Z68">
        <v>851</v>
      </c>
      <c r="AA68">
        <v>838</v>
      </c>
      <c r="AB68">
        <v>1</v>
      </c>
      <c r="AC68">
        <v>0</v>
      </c>
      <c r="AD68">
        <v>2</v>
      </c>
      <c r="AF68">
        <v>3</v>
      </c>
      <c r="AG68">
        <v>13</v>
      </c>
      <c r="AH68">
        <v>2022</v>
      </c>
    </row>
    <row r="69" spans="1:34">
      <c r="A69">
        <v>20220309</v>
      </c>
      <c r="B69">
        <v>840</v>
      </c>
      <c r="C69">
        <v>436</v>
      </c>
      <c r="D69">
        <v>794</v>
      </c>
      <c r="E69">
        <v>763</v>
      </c>
      <c r="F69">
        <v>745</v>
      </c>
      <c r="G69">
        <v>734</v>
      </c>
      <c r="H69">
        <v>737</v>
      </c>
      <c r="I69">
        <v>756</v>
      </c>
      <c r="J69">
        <v>778</v>
      </c>
      <c r="K69">
        <v>734</v>
      </c>
      <c r="L69">
        <v>582</v>
      </c>
      <c r="M69">
        <v>506</v>
      </c>
      <c r="N69">
        <v>478</v>
      </c>
      <c r="O69">
        <v>446</v>
      </c>
      <c r="P69">
        <v>436</v>
      </c>
      <c r="Q69">
        <v>450</v>
      </c>
      <c r="R69">
        <v>480</v>
      </c>
      <c r="S69">
        <v>533</v>
      </c>
      <c r="T69">
        <v>607</v>
      </c>
      <c r="U69">
        <v>701</v>
      </c>
      <c r="V69">
        <v>793</v>
      </c>
      <c r="W69">
        <v>836</v>
      </c>
      <c r="X69">
        <v>840</v>
      </c>
      <c r="Y69">
        <v>828</v>
      </c>
      <c r="Z69">
        <v>816</v>
      </c>
      <c r="AA69">
        <v>806</v>
      </c>
      <c r="AB69">
        <v>1</v>
      </c>
      <c r="AC69">
        <v>3</v>
      </c>
      <c r="AD69">
        <v>3</v>
      </c>
      <c r="AE69" t="s">
        <v>127</v>
      </c>
      <c r="AF69">
        <v>4</v>
      </c>
      <c r="AG69">
        <v>13</v>
      </c>
      <c r="AH69">
        <v>2022</v>
      </c>
    </row>
    <row r="70" spans="1:34">
      <c r="A70">
        <v>20220310</v>
      </c>
      <c r="B70">
        <v>839</v>
      </c>
      <c r="C70">
        <v>484</v>
      </c>
      <c r="D70">
        <v>765</v>
      </c>
      <c r="E70">
        <v>740</v>
      </c>
      <c r="F70">
        <v>723</v>
      </c>
      <c r="G70">
        <v>714</v>
      </c>
      <c r="H70">
        <v>721</v>
      </c>
      <c r="I70">
        <v>738</v>
      </c>
      <c r="J70">
        <v>770</v>
      </c>
      <c r="K70">
        <v>756</v>
      </c>
      <c r="L70">
        <v>623</v>
      </c>
      <c r="M70">
        <v>558</v>
      </c>
      <c r="N70">
        <v>539</v>
      </c>
      <c r="O70">
        <v>505</v>
      </c>
      <c r="P70">
        <v>484</v>
      </c>
      <c r="Q70">
        <v>508</v>
      </c>
      <c r="R70">
        <v>529</v>
      </c>
      <c r="S70">
        <v>590</v>
      </c>
      <c r="T70">
        <v>685</v>
      </c>
      <c r="U70">
        <v>743</v>
      </c>
      <c r="V70">
        <v>812</v>
      </c>
      <c r="W70">
        <v>839</v>
      </c>
      <c r="X70">
        <v>828</v>
      </c>
      <c r="Y70">
        <v>801</v>
      </c>
      <c r="Z70">
        <v>776</v>
      </c>
      <c r="AA70">
        <v>746</v>
      </c>
      <c r="AB70">
        <v>1</v>
      </c>
      <c r="AC70">
        <v>0</v>
      </c>
      <c r="AD70">
        <v>4</v>
      </c>
      <c r="AF70">
        <v>3</v>
      </c>
      <c r="AG70">
        <v>13</v>
      </c>
      <c r="AH70">
        <v>2022</v>
      </c>
    </row>
    <row r="71" spans="1:34">
      <c r="A71">
        <v>20220311</v>
      </c>
      <c r="B71">
        <v>774</v>
      </c>
      <c r="C71">
        <v>590</v>
      </c>
      <c r="D71">
        <v>689</v>
      </c>
      <c r="E71">
        <v>649</v>
      </c>
      <c r="F71">
        <v>630</v>
      </c>
      <c r="G71">
        <v>626</v>
      </c>
      <c r="H71">
        <v>623</v>
      </c>
      <c r="I71">
        <v>642</v>
      </c>
      <c r="J71">
        <v>674</v>
      </c>
      <c r="K71">
        <v>669</v>
      </c>
      <c r="L71">
        <v>651</v>
      </c>
      <c r="M71">
        <v>661</v>
      </c>
      <c r="N71">
        <v>710</v>
      </c>
      <c r="O71">
        <v>650</v>
      </c>
      <c r="P71">
        <v>590</v>
      </c>
      <c r="Q71">
        <v>619</v>
      </c>
      <c r="R71">
        <v>615</v>
      </c>
      <c r="S71">
        <v>647</v>
      </c>
      <c r="T71">
        <v>686</v>
      </c>
      <c r="U71">
        <v>720</v>
      </c>
      <c r="V71">
        <v>760</v>
      </c>
      <c r="W71">
        <v>774</v>
      </c>
      <c r="X71">
        <v>773</v>
      </c>
      <c r="Y71">
        <v>762</v>
      </c>
      <c r="Z71">
        <v>748</v>
      </c>
      <c r="AA71">
        <v>732</v>
      </c>
      <c r="AB71">
        <v>1</v>
      </c>
      <c r="AC71">
        <v>0</v>
      </c>
      <c r="AD71">
        <v>5</v>
      </c>
      <c r="AF71">
        <v>7</v>
      </c>
      <c r="AG71">
        <v>5</v>
      </c>
      <c r="AH71">
        <v>2022</v>
      </c>
    </row>
    <row r="72" spans="1:34">
      <c r="A72">
        <v>20220312</v>
      </c>
      <c r="B72">
        <v>724</v>
      </c>
      <c r="C72">
        <v>424</v>
      </c>
      <c r="D72">
        <v>690</v>
      </c>
      <c r="E72">
        <v>657</v>
      </c>
      <c r="F72">
        <v>643</v>
      </c>
      <c r="G72">
        <v>637</v>
      </c>
      <c r="H72">
        <v>645</v>
      </c>
      <c r="I72">
        <v>668</v>
      </c>
      <c r="J72">
        <v>692</v>
      </c>
      <c r="K72">
        <v>638</v>
      </c>
      <c r="L72">
        <v>518</v>
      </c>
      <c r="M72">
        <v>471</v>
      </c>
      <c r="N72">
        <v>454</v>
      </c>
      <c r="O72">
        <v>431</v>
      </c>
      <c r="P72">
        <v>424</v>
      </c>
      <c r="Q72">
        <v>434</v>
      </c>
      <c r="R72">
        <v>465</v>
      </c>
      <c r="S72">
        <v>530</v>
      </c>
      <c r="T72">
        <v>619</v>
      </c>
      <c r="U72">
        <v>663</v>
      </c>
      <c r="V72">
        <v>718</v>
      </c>
      <c r="W72">
        <v>724</v>
      </c>
      <c r="X72">
        <v>713</v>
      </c>
      <c r="Y72">
        <v>701</v>
      </c>
      <c r="Z72">
        <v>685</v>
      </c>
      <c r="AA72">
        <v>667</v>
      </c>
      <c r="AB72">
        <v>1</v>
      </c>
      <c r="AC72">
        <v>1</v>
      </c>
      <c r="AD72">
        <v>6</v>
      </c>
      <c r="AF72">
        <v>7</v>
      </c>
      <c r="AG72">
        <v>13</v>
      </c>
      <c r="AH72">
        <v>2022</v>
      </c>
    </row>
    <row r="73" spans="1:34">
      <c r="A73">
        <v>20220313</v>
      </c>
      <c r="B73">
        <v>739</v>
      </c>
      <c r="C73">
        <v>566</v>
      </c>
      <c r="D73">
        <v>623</v>
      </c>
      <c r="E73">
        <v>592</v>
      </c>
      <c r="F73">
        <v>574</v>
      </c>
      <c r="G73">
        <v>566</v>
      </c>
      <c r="H73">
        <v>569</v>
      </c>
      <c r="I73">
        <v>578</v>
      </c>
      <c r="J73">
        <v>598</v>
      </c>
      <c r="K73">
        <v>611</v>
      </c>
      <c r="L73">
        <v>633</v>
      </c>
      <c r="M73">
        <v>665</v>
      </c>
      <c r="N73">
        <v>669</v>
      </c>
      <c r="O73">
        <v>690</v>
      </c>
      <c r="P73">
        <v>704</v>
      </c>
      <c r="Q73">
        <v>662</v>
      </c>
      <c r="R73">
        <v>627</v>
      </c>
      <c r="S73">
        <v>619</v>
      </c>
      <c r="T73">
        <v>658</v>
      </c>
      <c r="U73">
        <v>708</v>
      </c>
      <c r="V73">
        <v>735</v>
      </c>
      <c r="W73">
        <v>739</v>
      </c>
      <c r="X73">
        <v>728</v>
      </c>
      <c r="Y73">
        <v>707</v>
      </c>
      <c r="Z73">
        <v>690</v>
      </c>
      <c r="AA73">
        <v>673</v>
      </c>
      <c r="AB73">
        <v>1</v>
      </c>
      <c r="AC73">
        <v>2</v>
      </c>
      <c r="AD73">
        <v>7</v>
      </c>
      <c r="AF73">
        <v>7</v>
      </c>
      <c r="AG73">
        <v>2</v>
      </c>
      <c r="AH73">
        <v>2022</v>
      </c>
    </row>
    <row r="74" spans="1:34">
      <c r="A74">
        <v>20220314</v>
      </c>
      <c r="B74">
        <v>775</v>
      </c>
      <c r="C74">
        <v>579</v>
      </c>
      <c r="D74">
        <v>633</v>
      </c>
      <c r="E74">
        <v>605</v>
      </c>
      <c r="F74">
        <v>585</v>
      </c>
      <c r="G74">
        <v>579</v>
      </c>
      <c r="H74">
        <v>582</v>
      </c>
      <c r="I74">
        <v>603</v>
      </c>
      <c r="J74">
        <v>639</v>
      </c>
      <c r="K74">
        <v>676</v>
      </c>
      <c r="L74">
        <v>687</v>
      </c>
      <c r="M74">
        <v>675</v>
      </c>
      <c r="N74">
        <v>664</v>
      </c>
      <c r="O74">
        <v>644</v>
      </c>
      <c r="P74">
        <v>628</v>
      </c>
      <c r="Q74">
        <v>667</v>
      </c>
      <c r="R74">
        <v>688</v>
      </c>
      <c r="S74">
        <v>690</v>
      </c>
      <c r="T74">
        <v>705</v>
      </c>
      <c r="U74">
        <v>739</v>
      </c>
      <c r="V74">
        <v>764</v>
      </c>
      <c r="W74">
        <v>775</v>
      </c>
      <c r="X74">
        <v>771</v>
      </c>
      <c r="Y74">
        <v>769</v>
      </c>
      <c r="Z74">
        <v>755</v>
      </c>
      <c r="AA74">
        <v>728</v>
      </c>
      <c r="AB74">
        <v>1</v>
      </c>
      <c r="AC74">
        <v>0</v>
      </c>
      <c r="AD74">
        <v>1</v>
      </c>
      <c r="AF74">
        <v>5</v>
      </c>
      <c r="AG74">
        <v>3</v>
      </c>
      <c r="AH74">
        <v>2022</v>
      </c>
    </row>
    <row r="75" spans="1:34">
      <c r="A75">
        <v>20220315</v>
      </c>
      <c r="B75">
        <v>832</v>
      </c>
      <c r="C75">
        <v>452</v>
      </c>
      <c r="D75">
        <v>689</v>
      </c>
      <c r="E75">
        <v>667</v>
      </c>
      <c r="F75">
        <v>659</v>
      </c>
      <c r="G75">
        <v>661</v>
      </c>
      <c r="H75">
        <v>674</v>
      </c>
      <c r="I75">
        <v>700</v>
      </c>
      <c r="J75">
        <v>738</v>
      </c>
      <c r="K75">
        <v>691</v>
      </c>
      <c r="L75">
        <v>558</v>
      </c>
      <c r="M75">
        <v>514</v>
      </c>
      <c r="N75">
        <v>495</v>
      </c>
      <c r="O75">
        <v>468</v>
      </c>
      <c r="P75">
        <v>452</v>
      </c>
      <c r="Q75">
        <v>468</v>
      </c>
      <c r="R75">
        <v>499</v>
      </c>
      <c r="S75">
        <v>554</v>
      </c>
      <c r="T75">
        <v>631</v>
      </c>
      <c r="U75">
        <v>718</v>
      </c>
      <c r="V75">
        <v>791</v>
      </c>
      <c r="W75">
        <v>832</v>
      </c>
      <c r="X75">
        <v>831</v>
      </c>
      <c r="Y75">
        <v>807</v>
      </c>
      <c r="Z75">
        <v>783</v>
      </c>
      <c r="AA75">
        <v>766</v>
      </c>
      <c r="AB75">
        <v>1</v>
      </c>
      <c r="AC75">
        <v>0</v>
      </c>
      <c r="AD75">
        <v>2</v>
      </c>
      <c r="AF75">
        <v>3</v>
      </c>
      <c r="AG75">
        <v>14</v>
      </c>
      <c r="AH75">
        <v>2022</v>
      </c>
    </row>
    <row r="76" spans="1:34">
      <c r="A76">
        <v>20220316</v>
      </c>
      <c r="B76">
        <v>784</v>
      </c>
      <c r="C76">
        <v>457</v>
      </c>
      <c r="D76">
        <v>723</v>
      </c>
      <c r="E76">
        <v>691</v>
      </c>
      <c r="F76">
        <v>676</v>
      </c>
      <c r="G76">
        <v>671</v>
      </c>
      <c r="H76">
        <v>675</v>
      </c>
      <c r="I76">
        <v>696</v>
      </c>
      <c r="J76">
        <v>727</v>
      </c>
      <c r="K76">
        <v>687</v>
      </c>
      <c r="L76">
        <v>574</v>
      </c>
      <c r="M76">
        <v>521</v>
      </c>
      <c r="N76">
        <v>499</v>
      </c>
      <c r="O76">
        <v>474</v>
      </c>
      <c r="P76">
        <v>457</v>
      </c>
      <c r="Q76">
        <v>478</v>
      </c>
      <c r="R76">
        <v>508</v>
      </c>
      <c r="S76">
        <v>557</v>
      </c>
      <c r="T76">
        <v>646</v>
      </c>
      <c r="U76">
        <v>709</v>
      </c>
      <c r="V76">
        <v>756</v>
      </c>
      <c r="W76">
        <v>784</v>
      </c>
      <c r="X76">
        <v>782</v>
      </c>
      <c r="Y76">
        <v>763</v>
      </c>
      <c r="Z76">
        <v>735</v>
      </c>
      <c r="AA76">
        <v>705</v>
      </c>
      <c r="AB76">
        <v>1</v>
      </c>
      <c r="AC76">
        <v>0</v>
      </c>
      <c r="AD76">
        <v>3</v>
      </c>
      <c r="AF76">
        <v>4</v>
      </c>
      <c r="AG76">
        <v>13</v>
      </c>
      <c r="AH76">
        <v>2022</v>
      </c>
    </row>
    <row r="77" spans="1:34">
      <c r="A77">
        <v>20220317</v>
      </c>
      <c r="B77">
        <v>831</v>
      </c>
      <c r="C77">
        <v>601</v>
      </c>
      <c r="D77">
        <v>667</v>
      </c>
      <c r="E77">
        <v>643</v>
      </c>
      <c r="F77">
        <v>627</v>
      </c>
      <c r="G77">
        <v>612</v>
      </c>
      <c r="H77">
        <v>601</v>
      </c>
      <c r="I77">
        <v>611</v>
      </c>
      <c r="J77">
        <v>636</v>
      </c>
      <c r="K77">
        <v>665</v>
      </c>
      <c r="L77">
        <v>688</v>
      </c>
      <c r="M77">
        <v>656</v>
      </c>
      <c r="N77">
        <v>705</v>
      </c>
      <c r="O77">
        <v>661</v>
      </c>
      <c r="P77">
        <v>704</v>
      </c>
      <c r="Q77">
        <v>760</v>
      </c>
      <c r="R77">
        <v>707</v>
      </c>
      <c r="S77">
        <v>689</v>
      </c>
      <c r="T77">
        <v>793</v>
      </c>
      <c r="U77">
        <v>829</v>
      </c>
      <c r="V77">
        <v>831</v>
      </c>
      <c r="W77">
        <v>827</v>
      </c>
      <c r="X77">
        <v>804</v>
      </c>
      <c r="Y77">
        <v>778</v>
      </c>
      <c r="Z77">
        <v>757</v>
      </c>
      <c r="AA77">
        <v>738</v>
      </c>
      <c r="AB77">
        <v>1</v>
      </c>
      <c r="AC77">
        <v>0</v>
      </c>
      <c r="AD77">
        <v>4</v>
      </c>
      <c r="AF77">
        <v>5</v>
      </c>
      <c r="AG77">
        <v>2</v>
      </c>
      <c r="AH77">
        <v>2022</v>
      </c>
    </row>
    <row r="78" spans="1:34">
      <c r="A78">
        <v>20220318</v>
      </c>
      <c r="B78">
        <v>825</v>
      </c>
      <c r="C78">
        <v>643</v>
      </c>
      <c r="D78">
        <v>702</v>
      </c>
      <c r="E78">
        <v>667</v>
      </c>
      <c r="F78">
        <v>652</v>
      </c>
      <c r="G78">
        <v>644</v>
      </c>
      <c r="H78">
        <v>643</v>
      </c>
      <c r="I78">
        <v>660</v>
      </c>
      <c r="J78">
        <v>687</v>
      </c>
      <c r="K78">
        <v>720</v>
      </c>
      <c r="L78">
        <v>763</v>
      </c>
      <c r="M78">
        <v>769</v>
      </c>
      <c r="N78">
        <v>750</v>
      </c>
      <c r="O78">
        <v>764</v>
      </c>
      <c r="P78">
        <v>671</v>
      </c>
      <c r="Q78">
        <v>682</v>
      </c>
      <c r="R78">
        <v>690</v>
      </c>
      <c r="S78">
        <v>705</v>
      </c>
      <c r="T78">
        <v>773</v>
      </c>
      <c r="U78">
        <v>822</v>
      </c>
      <c r="V78">
        <v>825</v>
      </c>
      <c r="W78">
        <v>823</v>
      </c>
      <c r="X78">
        <v>809</v>
      </c>
      <c r="Y78">
        <v>782</v>
      </c>
      <c r="Z78">
        <v>763</v>
      </c>
      <c r="AA78">
        <v>748</v>
      </c>
      <c r="AB78">
        <v>1</v>
      </c>
      <c r="AC78">
        <v>0</v>
      </c>
      <c r="AD78">
        <v>5</v>
      </c>
      <c r="AF78">
        <v>4</v>
      </c>
      <c r="AG78">
        <v>2</v>
      </c>
      <c r="AH78">
        <v>2022</v>
      </c>
    </row>
    <row r="79" spans="1:34">
      <c r="A79">
        <v>20220319</v>
      </c>
      <c r="B79">
        <v>891</v>
      </c>
      <c r="C79">
        <v>600</v>
      </c>
      <c r="D79">
        <v>702</v>
      </c>
      <c r="E79">
        <v>672</v>
      </c>
      <c r="F79">
        <v>654</v>
      </c>
      <c r="G79">
        <v>642</v>
      </c>
      <c r="H79">
        <v>649</v>
      </c>
      <c r="I79">
        <v>665</v>
      </c>
      <c r="J79">
        <v>687</v>
      </c>
      <c r="K79">
        <v>700</v>
      </c>
      <c r="L79">
        <v>708</v>
      </c>
      <c r="M79">
        <v>694</v>
      </c>
      <c r="N79">
        <v>738</v>
      </c>
      <c r="O79">
        <v>695</v>
      </c>
      <c r="P79">
        <v>600</v>
      </c>
      <c r="Q79">
        <v>630</v>
      </c>
      <c r="R79">
        <v>670</v>
      </c>
      <c r="S79">
        <v>721</v>
      </c>
      <c r="T79">
        <v>773</v>
      </c>
      <c r="U79">
        <v>828</v>
      </c>
      <c r="V79">
        <v>884</v>
      </c>
      <c r="W79">
        <v>891</v>
      </c>
      <c r="X79">
        <v>871</v>
      </c>
      <c r="Y79">
        <v>845</v>
      </c>
      <c r="Z79">
        <v>820</v>
      </c>
      <c r="AA79">
        <v>801</v>
      </c>
      <c r="AB79">
        <v>1</v>
      </c>
      <c r="AC79">
        <v>1</v>
      </c>
      <c r="AD79">
        <v>6</v>
      </c>
      <c r="AF79">
        <v>3</v>
      </c>
      <c r="AG79">
        <v>2</v>
      </c>
      <c r="AH79">
        <v>2022</v>
      </c>
    </row>
    <row r="80" spans="1:34">
      <c r="A80">
        <v>20220320</v>
      </c>
      <c r="B80">
        <v>841</v>
      </c>
      <c r="C80">
        <v>527</v>
      </c>
      <c r="D80">
        <v>756</v>
      </c>
      <c r="E80">
        <v>727</v>
      </c>
      <c r="F80">
        <v>702</v>
      </c>
      <c r="G80">
        <v>703</v>
      </c>
      <c r="H80">
        <v>720</v>
      </c>
      <c r="I80">
        <v>735</v>
      </c>
      <c r="J80">
        <v>743</v>
      </c>
      <c r="K80">
        <v>684</v>
      </c>
      <c r="L80">
        <v>611</v>
      </c>
      <c r="M80">
        <v>599</v>
      </c>
      <c r="N80">
        <v>628</v>
      </c>
      <c r="O80">
        <v>557</v>
      </c>
      <c r="P80">
        <v>577</v>
      </c>
      <c r="Q80">
        <v>550</v>
      </c>
      <c r="R80">
        <v>527</v>
      </c>
      <c r="S80">
        <v>696</v>
      </c>
      <c r="T80">
        <v>753</v>
      </c>
      <c r="U80">
        <v>807</v>
      </c>
      <c r="V80">
        <v>834</v>
      </c>
      <c r="W80">
        <v>841</v>
      </c>
      <c r="X80">
        <v>834</v>
      </c>
      <c r="Y80">
        <v>810</v>
      </c>
      <c r="Z80">
        <v>789</v>
      </c>
      <c r="AA80">
        <v>775</v>
      </c>
      <c r="AB80">
        <v>1</v>
      </c>
      <c r="AC80">
        <v>2</v>
      </c>
      <c r="AD80">
        <v>7</v>
      </c>
      <c r="AF80">
        <v>3</v>
      </c>
      <c r="AG80">
        <v>3</v>
      </c>
      <c r="AH80">
        <v>2022</v>
      </c>
    </row>
    <row r="81" spans="1:34">
      <c r="A81">
        <v>20220321</v>
      </c>
      <c r="B81">
        <v>876</v>
      </c>
      <c r="C81">
        <v>678</v>
      </c>
      <c r="D81">
        <v>733</v>
      </c>
      <c r="E81">
        <v>709</v>
      </c>
      <c r="F81">
        <v>695</v>
      </c>
      <c r="G81">
        <v>686</v>
      </c>
      <c r="H81">
        <v>688</v>
      </c>
      <c r="I81">
        <v>712</v>
      </c>
      <c r="J81">
        <v>744</v>
      </c>
      <c r="K81">
        <v>762</v>
      </c>
      <c r="L81">
        <v>678</v>
      </c>
      <c r="M81">
        <v>696</v>
      </c>
      <c r="N81">
        <v>699</v>
      </c>
      <c r="O81">
        <v>691</v>
      </c>
      <c r="P81">
        <v>704</v>
      </c>
      <c r="Q81">
        <v>750</v>
      </c>
      <c r="R81">
        <v>753</v>
      </c>
      <c r="S81">
        <v>802</v>
      </c>
      <c r="T81">
        <v>851</v>
      </c>
      <c r="U81">
        <v>873</v>
      </c>
      <c r="V81">
        <v>876</v>
      </c>
      <c r="W81">
        <v>868</v>
      </c>
      <c r="X81">
        <v>854</v>
      </c>
      <c r="Y81">
        <v>841</v>
      </c>
      <c r="Z81">
        <v>823</v>
      </c>
      <c r="AA81">
        <v>806</v>
      </c>
      <c r="AB81">
        <v>1</v>
      </c>
      <c r="AC81">
        <v>0</v>
      </c>
      <c r="AD81">
        <v>1</v>
      </c>
      <c r="AF81">
        <v>3</v>
      </c>
      <c r="AG81">
        <v>4</v>
      </c>
      <c r="AH81">
        <v>2022</v>
      </c>
    </row>
    <row r="82" spans="1:34">
      <c r="A82">
        <v>20220322</v>
      </c>
      <c r="B82">
        <v>885</v>
      </c>
      <c r="C82">
        <v>539</v>
      </c>
      <c r="D82">
        <v>760</v>
      </c>
      <c r="E82">
        <v>725</v>
      </c>
      <c r="F82">
        <v>705</v>
      </c>
      <c r="G82">
        <v>691</v>
      </c>
      <c r="H82">
        <v>694</v>
      </c>
      <c r="I82">
        <v>728</v>
      </c>
      <c r="J82">
        <v>761</v>
      </c>
      <c r="K82">
        <v>728</v>
      </c>
      <c r="L82">
        <v>650</v>
      </c>
      <c r="M82">
        <v>573</v>
      </c>
      <c r="N82">
        <v>569</v>
      </c>
      <c r="O82">
        <v>551</v>
      </c>
      <c r="P82">
        <v>539</v>
      </c>
      <c r="Q82">
        <v>586</v>
      </c>
      <c r="R82">
        <v>637</v>
      </c>
      <c r="S82">
        <v>707</v>
      </c>
      <c r="T82">
        <v>715</v>
      </c>
      <c r="U82">
        <v>773</v>
      </c>
      <c r="V82">
        <v>861</v>
      </c>
      <c r="W82">
        <v>885</v>
      </c>
      <c r="X82">
        <v>869</v>
      </c>
      <c r="Y82">
        <v>854</v>
      </c>
      <c r="Z82">
        <v>834</v>
      </c>
      <c r="AA82">
        <v>806</v>
      </c>
      <c r="AB82">
        <v>1</v>
      </c>
      <c r="AC82">
        <v>0</v>
      </c>
      <c r="AD82">
        <v>2</v>
      </c>
      <c r="AF82">
        <v>3</v>
      </c>
      <c r="AG82">
        <v>11</v>
      </c>
      <c r="AH82">
        <v>2022</v>
      </c>
    </row>
    <row r="83" spans="1:34">
      <c r="A83">
        <v>20220323</v>
      </c>
      <c r="B83">
        <v>908</v>
      </c>
      <c r="C83">
        <v>501</v>
      </c>
      <c r="D83">
        <v>756</v>
      </c>
      <c r="E83">
        <v>714</v>
      </c>
      <c r="F83">
        <v>684</v>
      </c>
      <c r="G83">
        <v>676</v>
      </c>
      <c r="H83">
        <v>680</v>
      </c>
      <c r="I83">
        <v>694</v>
      </c>
      <c r="J83">
        <v>723</v>
      </c>
      <c r="K83">
        <v>765</v>
      </c>
      <c r="L83">
        <v>828</v>
      </c>
      <c r="M83">
        <v>821</v>
      </c>
      <c r="N83">
        <v>770</v>
      </c>
      <c r="O83">
        <v>775</v>
      </c>
      <c r="P83">
        <v>554</v>
      </c>
      <c r="Q83">
        <v>501</v>
      </c>
      <c r="R83">
        <v>604</v>
      </c>
      <c r="S83">
        <v>701</v>
      </c>
      <c r="T83">
        <v>707</v>
      </c>
      <c r="U83">
        <v>763</v>
      </c>
      <c r="V83">
        <v>875</v>
      </c>
      <c r="W83">
        <v>908</v>
      </c>
      <c r="X83">
        <v>896</v>
      </c>
      <c r="Y83">
        <v>878</v>
      </c>
      <c r="Z83">
        <v>860</v>
      </c>
      <c r="AA83">
        <v>842</v>
      </c>
      <c r="AB83">
        <v>1</v>
      </c>
      <c r="AC83">
        <v>0</v>
      </c>
      <c r="AD83">
        <v>3</v>
      </c>
      <c r="AF83">
        <v>4</v>
      </c>
      <c r="AG83">
        <v>6</v>
      </c>
      <c r="AH83">
        <v>2022</v>
      </c>
    </row>
    <row r="84" spans="1:34">
      <c r="A84">
        <v>20220324</v>
      </c>
      <c r="B84">
        <v>858</v>
      </c>
      <c r="C84">
        <v>495</v>
      </c>
      <c r="D84">
        <v>800</v>
      </c>
      <c r="E84">
        <v>767</v>
      </c>
      <c r="F84">
        <v>746</v>
      </c>
      <c r="G84">
        <v>735</v>
      </c>
      <c r="H84">
        <v>742</v>
      </c>
      <c r="I84">
        <v>766</v>
      </c>
      <c r="J84">
        <v>791</v>
      </c>
      <c r="K84">
        <v>733</v>
      </c>
      <c r="L84">
        <v>615</v>
      </c>
      <c r="M84">
        <v>567</v>
      </c>
      <c r="N84">
        <v>545</v>
      </c>
      <c r="O84">
        <v>519</v>
      </c>
      <c r="P84">
        <v>495</v>
      </c>
      <c r="Q84">
        <v>516</v>
      </c>
      <c r="R84">
        <v>554</v>
      </c>
      <c r="S84">
        <v>600</v>
      </c>
      <c r="T84">
        <v>652</v>
      </c>
      <c r="U84">
        <v>721</v>
      </c>
      <c r="V84">
        <v>804</v>
      </c>
      <c r="W84">
        <v>857</v>
      </c>
      <c r="X84">
        <v>858</v>
      </c>
      <c r="Y84">
        <v>843</v>
      </c>
      <c r="Z84">
        <v>823</v>
      </c>
      <c r="AA84">
        <v>802</v>
      </c>
      <c r="AB84">
        <v>1</v>
      </c>
      <c r="AC84">
        <v>0</v>
      </c>
      <c r="AD84">
        <v>4</v>
      </c>
      <c r="AF84">
        <v>3</v>
      </c>
      <c r="AG84">
        <v>14</v>
      </c>
      <c r="AH84">
        <v>2022</v>
      </c>
    </row>
    <row r="85" spans="1:34">
      <c r="A85">
        <v>20220325</v>
      </c>
      <c r="B85">
        <v>786</v>
      </c>
      <c r="C85">
        <v>652</v>
      </c>
      <c r="D85">
        <v>750</v>
      </c>
      <c r="E85">
        <v>713</v>
      </c>
      <c r="F85">
        <v>693</v>
      </c>
      <c r="G85">
        <v>686</v>
      </c>
      <c r="H85">
        <v>673</v>
      </c>
      <c r="I85">
        <v>679</v>
      </c>
      <c r="J85">
        <v>697</v>
      </c>
      <c r="K85">
        <v>691</v>
      </c>
      <c r="L85">
        <v>678</v>
      </c>
      <c r="M85">
        <v>674</v>
      </c>
      <c r="N85">
        <v>682</v>
      </c>
      <c r="O85">
        <v>675</v>
      </c>
      <c r="P85">
        <v>652</v>
      </c>
      <c r="Q85">
        <v>677</v>
      </c>
      <c r="R85">
        <v>697</v>
      </c>
      <c r="S85">
        <v>705</v>
      </c>
      <c r="T85">
        <v>698</v>
      </c>
      <c r="U85">
        <v>751</v>
      </c>
      <c r="V85">
        <v>786</v>
      </c>
      <c r="W85">
        <v>783</v>
      </c>
      <c r="X85">
        <v>763</v>
      </c>
      <c r="Y85">
        <v>741</v>
      </c>
      <c r="Z85">
        <v>721</v>
      </c>
      <c r="AA85">
        <v>703</v>
      </c>
      <c r="AB85">
        <v>1</v>
      </c>
      <c r="AC85">
        <v>0</v>
      </c>
      <c r="AD85">
        <v>5</v>
      </c>
      <c r="AF85">
        <v>5</v>
      </c>
      <c r="AG85">
        <v>4</v>
      </c>
      <c r="AH85">
        <v>2022</v>
      </c>
    </row>
    <row r="86" spans="1:34">
      <c r="A86">
        <v>20220326</v>
      </c>
      <c r="B86">
        <v>798</v>
      </c>
      <c r="C86">
        <v>601</v>
      </c>
      <c r="D86">
        <v>660</v>
      </c>
      <c r="E86">
        <v>623</v>
      </c>
      <c r="F86">
        <v>604</v>
      </c>
      <c r="G86">
        <v>615</v>
      </c>
      <c r="H86">
        <v>617</v>
      </c>
      <c r="I86">
        <v>625</v>
      </c>
      <c r="J86">
        <v>644</v>
      </c>
      <c r="K86">
        <v>645</v>
      </c>
      <c r="L86">
        <v>648</v>
      </c>
      <c r="M86">
        <v>645</v>
      </c>
      <c r="N86">
        <v>658</v>
      </c>
      <c r="O86">
        <v>644</v>
      </c>
      <c r="P86">
        <v>601</v>
      </c>
      <c r="Q86">
        <v>633</v>
      </c>
      <c r="R86">
        <v>665</v>
      </c>
      <c r="S86">
        <v>644</v>
      </c>
      <c r="T86">
        <v>660</v>
      </c>
      <c r="U86">
        <v>723</v>
      </c>
      <c r="V86">
        <v>777</v>
      </c>
      <c r="W86">
        <v>798</v>
      </c>
      <c r="X86">
        <v>789</v>
      </c>
      <c r="Y86">
        <v>775</v>
      </c>
      <c r="Z86">
        <v>765</v>
      </c>
      <c r="AA86">
        <v>757</v>
      </c>
      <c r="AB86">
        <v>1</v>
      </c>
      <c r="AC86">
        <v>1</v>
      </c>
      <c r="AD86">
        <v>6</v>
      </c>
      <c r="AF86">
        <v>4</v>
      </c>
      <c r="AG86">
        <v>2</v>
      </c>
      <c r="AH86">
        <v>2022</v>
      </c>
    </row>
    <row r="87" spans="1:34">
      <c r="A87">
        <v>20220327</v>
      </c>
      <c r="B87">
        <v>794</v>
      </c>
      <c r="C87">
        <v>398</v>
      </c>
      <c r="D87">
        <v>715</v>
      </c>
      <c r="E87">
        <v>682</v>
      </c>
      <c r="F87">
        <v>673</v>
      </c>
      <c r="G87">
        <v>658</v>
      </c>
      <c r="H87">
        <v>655</v>
      </c>
      <c r="I87">
        <v>674</v>
      </c>
      <c r="J87">
        <v>682</v>
      </c>
      <c r="K87">
        <v>604</v>
      </c>
      <c r="L87">
        <v>506</v>
      </c>
      <c r="M87">
        <v>456</v>
      </c>
      <c r="N87">
        <v>398</v>
      </c>
      <c r="O87">
        <v>428</v>
      </c>
      <c r="P87">
        <v>452</v>
      </c>
      <c r="Q87">
        <v>479</v>
      </c>
      <c r="R87">
        <v>444</v>
      </c>
      <c r="S87">
        <v>492</v>
      </c>
      <c r="T87">
        <v>577</v>
      </c>
      <c r="U87">
        <v>680</v>
      </c>
      <c r="V87">
        <v>743</v>
      </c>
      <c r="W87">
        <v>784</v>
      </c>
      <c r="X87">
        <v>794</v>
      </c>
      <c r="Y87">
        <v>793</v>
      </c>
      <c r="Z87">
        <v>781</v>
      </c>
      <c r="AA87">
        <v>762</v>
      </c>
      <c r="AB87">
        <v>1</v>
      </c>
      <c r="AC87">
        <v>2</v>
      </c>
      <c r="AD87">
        <v>7</v>
      </c>
      <c r="AF87">
        <v>4</v>
      </c>
      <c r="AG87">
        <v>14</v>
      </c>
      <c r="AH87">
        <v>2022</v>
      </c>
    </row>
    <row r="88" spans="1:34">
      <c r="A88">
        <v>20220328</v>
      </c>
      <c r="B88">
        <v>839</v>
      </c>
      <c r="C88">
        <v>541</v>
      </c>
      <c r="D88">
        <v>721</v>
      </c>
      <c r="E88">
        <v>698</v>
      </c>
      <c r="F88">
        <v>680</v>
      </c>
      <c r="G88">
        <v>672</v>
      </c>
      <c r="H88">
        <v>680</v>
      </c>
      <c r="I88">
        <v>696</v>
      </c>
      <c r="J88">
        <v>729</v>
      </c>
      <c r="K88">
        <v>718</v>
      </c>
      <c r="L88">
        <v>639</v>
      </c>
      <c r="M88">
        <v>637</v>
      </c>
      <c r="N88">
        <v>622</v>
      </c>
      <c r="O88">
        <v>541</v>
      </c>
      <c r="P88">
        <v>610</v>
      </c>
      <c r="Q88">
        <v>542</v>
      </c>
      <c r="R88">
        <v>576</v>
      </c>
      <c r="S88">
        <v>650</v>
      </c>
      <c r="T88">
        <v>725</v>
      </c>
      <c r="U88">
        <v>784</v>
      </c>
      <c r="V88">
        <v>816</v>
      </c>
      <c r="W88">
        <v>839</v>
      </c>
      <c r="X88">
        <v>831</v>
      </c>
      <c r="Y88">
        <v>819</v>
      </c>
      <c r="Z88">
        <v>803</v>
      </c>
      <c r="AA88">
        <v>793</v>
      </c>
      <c r="AB88">
        <v>1</v>
      </c>
      <c r="AC88">
        <v>0</v>
      </c>
      <c r="AD88">
        <v>1</v>
      </c>
      <c r="AF88">
        <v>4</v>
      </c>
      <c r="AG88">
        <v>9</v>
      </c>
      <c r="AH88">
        <v>2022</v>
      </c>
    </row>
    <row r="89" spans="1:34">
      <c r="A89">
        <v>20220329</v>
      </c>
      <c r="B89">
        <v>827</v>
      </c>
      <c r="C89">
        <v>455</v>
      </c>
      <c r="D89">
        <v>754</v>
      </c>
      <c r="E89">
        <v>721</v>
      </c>
      <c r="F89">
        <v>700</v>
      </c>
      <c r="G89">
        <v>696</v>
      </c>
      <c r="H89">
        <v>699</v>
      </c>
      <c r="I89">
        <v>717</v>
      </c>
      <c r="J89">
        <v>744</v>
      </c>
      <c r="K89">
        <v>720</v>
      </c>
      <c r="L89">
        <v>596</v>
      </c>
      <c r="M89">
        <v>523</v>
      </c>
      <c r="N89">
        <v>487</v>
      </c>
      <c r="O89">
        <v>455</v>
      </c>
      <c r="P89">
        <v>461</v>
      </c>
      <c r="Q89">
        <v>476</v>
      </c>
      <c r="R89">
        <v>507</v>
      </c>
      <c r="S89">
        <v>557</v>
      </c>
      <c r="T89">
        <v>629</v>
      </c>
      <c r="U89">
        <v>704</v>
      </c>
      <c r="V89">
        <v>772</v>
      </c>
      <c r="W89">
        <v>824</v>
      </c>
      <c r="X89">
        <v>827</v>
      </c>
      <c r="Y89">
        <v>813</v>
      </c>
      <c r="Z89">
        <v>794</v>
      </c>
      <c r="AA89">
        <v>761</v>
      </c>
      <c r="AB89">
        <v>1</v>
      </c>
      <c r="AC89">
        <v>0</v>
      </c>
      <c r="AD89">
        <v>2</v>
      </c>
      <c r="AF89">
        <v>4</v>
      </c>
      <c r="AG89">
        <v>15</v>
      </c>
      <c r="AH89">
        <v>2022</v>
      </c>
    </row>
    <row r="90" spans="1:34">
      <c r="A90">
        <v>20220330</v>
      </c>
      <c r="B90">
        <v>754</v>
      </c>
      <c r="C90">
        <v>571</v>
      </c>
      <c r="D90">
        <v>694</v>
      </c>
      <c r="E90">
        <v>640</v>
      </c>
      <c r="F90">
        <v>608</v>
      </c>
      <c r="G90">
        <v>598</v>
      </c>
      <c r="H90">
        <v>605</v>
      </c>
      <c r="I90">
        <v>630</v>
      </c>
      <c r="J90">
        <v>645</v>
      </c>
      <c r="K90">
        <v>646</v>
      </c>
      <c r="L90">
        <v>617</v>
      </c>
      <c r="M90">
        <v>640</v>
      </c>
      <c r="N90">
        <v>580</v>
      </c>
      <c r="O90">
        <v>571</v>
      </c>
      <c r="P90">
        <v>633</v>
      </c>
      <c r="Q90">
        <v>662</v>
      </c>
      <c r="R90">
        <v>654</v>
      </c>
      <c r="S90">
        <v>645</v>
      </c>
      <c r="T90">
        <v>665</v>
      </c>
      <c r="U90">
        <v>718</v>
      </c>
      <c r="V90">
        <v>744</v>
      </c>
      <c r="W90">
        <v>754</v>
      </c>
      <c r="X90">
        <v>750</v>
      </c>
      <c r="Y90">
        <v>728</v>
      </c>
      <c r="Z90">
        <v>716</v>
      </c>
      <c r="AA90">
        <v>693</v>
      </c>
      <c r="AB90">
        <v>1</v>
      </c>
      <c r="AC90">
        <v>0</v>
      </c>
      <c r="AD90">
        <v>3</v>
      </c>
      <c r="AF90">
        <v>6</v>
      </c>
      <c r="AG90">
        <v>9</v>
      </c>
      <c r="AH90">
        <v>2022</v>
      </c>
    </row>
    <row r="91" spans="1:34">
      <c r="A91">
        <v>20220331</v>
      </c>
      <c r="B91">
        <v>826</v>
      </c>
      <c r="C91">
        <v>597</v>
      </c>
      <c r="D91">
        <v>653</v>
      </c>
      <c r="E91">
        <v>627</v>
      </c>
      <c r="F91">
        <v>599</v>
      </c>
      <c r="G91">
        <v>597</v>
      </c>
      <c r="H91">
        <v>602</v>
      </c>
      <c r="I91">
        <v>621</v>
      </c>
      <c r="J91">
        <v>655</v>
      </c>
      <c r="K91">
        <v>641</v>
      </c>
      <c r="L91">
        <v>639</v>
      </c>
      <c r="M91">
        <v>610</v>
      </c>
      <c r="N91">
        <v>607</v>
      </c>
      <c r="O91">
        <v>605</v>
      </c>
      <c r="P91">
        <v>682</v>
      </c>
      <c r="Q91">
        <v>597</v>
      </c>
      <c r="R91">
        <v>653</v>
      </c>
      <c r="S91">
        <v>683</v>
      </c>
      <c r="T91">
        <v>724</v>
      </c>
      <c r="U91">
        <v>763</v>
      </c>
      <c r="V91">
        <v>807</v>
      </c>
      <c r="W91">
        <v>826</v>
      </c>
      <c r="X91">
        <v>814</v>
      </c>
      <c r="Y91">
        <v>801</v>
      </c>
      <c r="Z91">
        <v>786</v>
      </c>
      <c r="AA91">
        <v>775</v>
      </c>
      <c r="AB91">
        <v>1</v>
      </c>
      <c r="AC91">
        <v>0</v>
      </c>
      <c r="AD91">
        <v>4</v>
      </c>
      <c r="AF91">
        <v>5</v>
      </c>
      <c r="AG91">
        <v>4</v>
      </c>
      <c r="AH91">
        <v>2022</v>
      </c>
    </row>
    <row r="92" spans="1:34">
      <c r="A92">
        <v>20220401</v>
      </c>
      <c r="B92">
        <v>844</v>
      </c>
      <c r="C92">
        <v>498</v>
      </c>
      <c r="D92">
        <v>742</v>
      </c>
      <c r="E92">
        <v>717</v>
      </c>
      <c r="F92">
        <v>697</v>
      </c>
      <c r="G92">
        <v>686</v>
      </c>
      <c r="H92">
        <v>686</v>
      </c>
      <c r="I92">
        <v>698</v>
      </c>
      <c r="J92">
        <v>718</v>
      </c>
      <c r="K92">
        <v>677</v>
      </c>
      <c r="L92">
        <v>585</v>
      </c>
      <c r="M92">
        <v>510</v>
      </c>
      <c r="N92">
        <v>498</v>
      </c>
      <c r="O92">
        <v>533</v>
      </c>
      <c r="P92">
        <v>531</v>
      </c>
      <c r="Q92">
        <v>525</v>
      </c>
      <c r="R92">
        <v>554</v>
      </c>
      <c r="S92">
        <v>585</v>
      </c>
      <c r="T92">
        <v>637</v>
      </c>
      <c r="U92">
        <v>700</v>
      </c>
      <c r="V92">
        <v>783</v>
      </c>
      <c r="W92">
        <v>842</v>
      </c>
      <c r="X92">
        <v>844</v>
      </c>
      <c r="Y92">
        <v>837</v>
      </c>
      <c r="Z92">
        <v>823</v>
      </c>
      <c r="AA92">
        <v>807</v>
      </c>
      <c r="AB92">
        <v>1</v>
      </c>
      <c r="AC92">
        <v>0</v>
      </c>
      <c r="AD92">
        <v>5</v>
      </c>
      <c r="AF92">
        <v>4</v>
      </c>
      <c r="AG92">
        <v>14</v>
      </c>
      <c r="AH92">
        <v>2022</v>
      </c>
    </row>
    <row r="93" spans="1:34">
      <c r="A93">
        <v>20220402</v>
      </c>
      <c r="B93">
        <v>861</v>
      </c>
      <c r="C93">
        <v>405</v>
      </c>
      <c r="D93">
        <v>766</v>
      </c>
      <c r="E93">
        <v>730</v>
      </c>
      <c r="F93">
        <v>709</v>
      </c>
      <c r="G93">
        <v>703</v>
      </c>
      <c r="H93">
        <v>706</v>
      </c>
      <c r="I93">
        <v>727</v>
      </c>
      <c r="J93">
        <v>730</v>
      </c>
      <c r="K93">
        <v>658</v>
      </c>
      <c r="L93">
        <v>563</v>
      </c>
      <c r="M93">
        <v>501</v>
      </c>
      <c r="N93">
        <v>431</v>
      </c>
      <c r="O93">
        <v>420</v>
      </c>
      <c r="P93">
        <v>405</v>
      </c>
      <c r="Q93">
        <v>429</v>
      </c>
      <c r="R93">
        <v>461</v>
      </c>
      <c r="S93">
        <v>506</v>
      </c>
      <c r="T93">
        <v>577</v>
      </c>
      <c r="U93">
        <v>665</v>
      </c>
      <c r="V93">
        <v>772</v>
      </c>
      <c r="W93">
        <v>848</v>
      </c>
      <c r="X93">
        <v>861</v>
      </c>
      <c r="Y93">
        <v>856</v>
      </c>
      <c r="Z93">
        <v>846</v>
      </c>
      <c r="AA93">
        <v>827</v>
      </c>
      <c r="AB93">
        <v>1</v>
      </c>
      <c r="AC93">
        <v>1</v>
      </c>
      <c r="AD93">
        <v>6</v>
      </c>
      <c r="AF93">
        <v>4</v>
      </c>
      <c r="AG93">
        <v>15</v>
      </c>
      <c r="AH93">
        <v>2022</v>
      </c>
    </row>
    <row r="94" spans="1:34">
      <c r="A94">
        <v>20220403</v>
      </c>
      <c r="B94">
        <v>847</v>
      </c>
      <c r="C94">
        <v>399</v>
      </c>
      <c r="D94">
        <v>782</v>
      </c>
      <c r="E94">
        <v>753</v>
      </c>
      <c r="F94">
        <v>740</v>
      </c>
      <c r="G94">
        <v>737</v>
      </c>
      <c r="H94">
        <v>738</v>
      </c>
      <c r="I94">
        <v>751</v>
      </c>
      <c r="J94">
        <v>749</v>
      </c>
      <c r="K94">
        <v>610</v>
      </c>
      <c r="L94">
        <v>467</v>
      </c>
      <c r="M94">
        <v>428</v>
      </c>
      <c r="N94">
        <v>410</v>
      </c>
      <c r="O94">
        <v>400</v>
      </c>
      <c r="P94">
        <v>399</v>
      </c>
      <c r="Q94">
        <v>414</v>
      </c>
      <c r="R94">
        <v>440</v>
      </c>
      <c r="S94">
        <v>487</v>
      </c>
      <c r="T94">
        <v>564</v>
      </c>
      <c r="U94">
        <v>655</v>
      </c>
      <c r="V94">
        <v>753</v>
      </c>
      <c r="W94">
        <v>831</v>
      </c>
      <c r="X94">
        <v>847</v>
      </c>
      <c r="Y94">
        <v>846</v>
      </c>
      <c r="Z94">
        <v>831</v>
      </c>
      <c r="AA94">
        <v>810</v>
      </c>
      <c r="AB94">
        <v>1</v>
      </c>
      <c r="AC94">
        <v>2</v>
      </c>
      <c r="AD94">
        <v>7</v>
      </c>
      <c r="AF94">
        <v>3</v>
      </c>
      <c r="AG94">
        <v>15</v>
      </c>
      <c r="AH94">
        <v>2022</v>
      </c>
    </row>
    <row r="95" spans="1:34">
      <c r="A95">
        <v>20220404</v>
      </c>
      <c r="B95">
        <v>856</v>
      </c>
      <c r="C95">
        <v>418</v>
      </c>
      <c r="D95">
        <v>769</v>
      </c>
      <c r="E95">
        <v>744</v>
      </c>
      <c r="F95">
        <v>730</v>
      </c>
      <c r="G95">
        <v>725</v>
      </c>
      <c r="H95">
        <v>729</v>
      </c>
      <c r="I95">
        <v>750</v>
      </c>
      <c r="J95">
        <v>761</v>
      </c>
      <c r="K95">
        <v>655</v>
      </c>
      <c r="L95">
        <v>543</v>
      </c>
      <c r="M95">
        <v>514</v>
      </c>
      <c r="N95">
        <v>500</v>
      </c>
      <c r="O95">
        <v>471</v>
      </c>
      <c r="P95">
        <v>418</v>
      </c>
      <c r="Q95">
        <v>475</v>
      </c>
      <c r="R95">
        <v>517</v>
      </c>
      <c r="S95">
        <v>558</v>
      </c>
      <c r="T95">
        <v>630</v>
      </c>
      <c r="U95">
        <v>705</v>
      </c>
      <c r="V95">
        <v>776</v>
      </c>
      <c r="W95">
        <v>850</v>
      </c>
      <c r="X95">
        <v>856</v>
      </c>
      <c r="Y95">
        <v>849</v>
      </c>
      <c r="Z95">
        <v>835</v>
      </c>
      <c r="AA95">
        <v>818</v>
      </c>
      <c r="AB95">
        <v>1</v>
      </c>
      <c r="AC95">
        <v>0</v>
      </c>
      <c r="AD95">
        <v>1</v>
      </c>
      <c r="AF95">
        <v>3</v>
      </c>
      <c r="AG95">
        <v>15</v>
      </c>
      <c r="AH95">
        <v>2022</v>
      </c>
    </row>
    <row r="96" spans="1:34">
      <c r="A96">
        <v>20220405</v>
      </c>
      <c r="B96">
        <v>832</v>
      </c>
      <c r="C96">
        <v>516</v>
      </c>
      <c r="D96">
        <v>770</v>
      </c>
      <c r="E96">
        <v>743</v>
      </c>
      <c r="F96">
        <v>723</v>
      </c>
      <c r="G96">
        <v>713</v>
      </c>
      <c r="H96">
        <v>717</v>
      </c>
      <c r="I96">
        <v>753</v>
      </c>
      <c r="J96">
        <v>757</v>
      </c>
      <c r="K96">
        <v>649</v>
      </c>
      <c r="L96">
        <v>552</v>
      </c>
      <c r="M96">
        <v>538</v>
      </c>
      <c r="N96">
        <v>517</v>
      </c>
      <c r="O96">
        <v>589</v>
      </c>
      <c r="P96">
        <v>602</v>
      </c>
      <c r="Q96">
        <v>562</v>
      </c>
      <c r="R96">
        <v>516</v>
      </c>
      <c r="S96">
        <v>718</v>
      </c>
      <c r="T96">
        <v>668</v>
      </c>
      <c r="U96">
        <v>705</v>
      </c>
      <c r="V96">
        <v>786</v>
      </c>
      <c r="W96">
        <v>832</v>
      </c>
      <c r="X96">
        <v>825</v>
      </c>
      <c r="Y96">
        <v>809</v>
      </c>
      <c r="Z96">
        <v>800</v>
      </c>
      <c r="AA96">
        <v>796</v>
      </c>
      <c r="AB96">
        <v>1</v>
      </c>
      <c r="AC96">
        <v>0</v>
      </c>
      <c r="AD96">
        <v>2</v>
      </c>
      <c r="AF96">
        <v>4</v>
      </c>
      <c r="AG96">
        <v>12</v>
      </c>
      <c r="AH96">
        <v>2022</v>
      </c>
    </row>
    <row r="97" spans="1:34">
      <c r="A97">
        <v>20220406</v>
      </c>
      <c r="B97">
        <v>810</v>
      </c>
      <c r="C97">
        <v>459</v>
      </c>
      <c r="D97">
        <v>758</v>
      </c>
      <c r="E97">
        <v>731</v>
      </c>
      <c r="F97">
        <v>716</v>
      </c>
      <c r="G97">
        <v>711</v>
      </c>
      <c r="H97">
        <v>714</v>
      </c>
      <c r="I97">
        <v>733</v>
      </c>
      <c r="J97">
        <v>751</v>
      </c>
      <c r="K97">
        <v>640</v>
      </c>
      <c r="L97">
        <v>540</v>
      </c>
      <c r="M97">
        <v>505</v>
      </c>
      <c r="N97">
        <v>497</v>
      </c>
      <c r="O97">
        <v>471</v>
      </c>
      <c r="P97">
        <v>459</v>
      </c>
      <c r="Q97">
        <v>479</v>
      </c>
      <c r="R97">
        <v>470</v>
      </c>
      <c r="S97">
        <v>500</v>
      </c>
      <c r="T97">
        <v>560</v>
      </c>
      <c r="U97">
        <v>620</v>
      </c>
      <c r="V97">
        <v>710</v>
      </c>
      <c r="W97">
        <v>800</v>
      </c>
      <c r="X97">
        <v>810</v>
      </c>
      <c r="Y97">
        <v>800</v>
      </c>
      <c r="Z97">
        <v>780</v>
      </c>
      <c r="AA97">
        <v>773</v>
      </c>
      <c r="AB97">
        <v>1</v>
      </c>
      <c r="AC97">
        <v>0</v>
      </c>
      <c r="AD97">
        <v>3</v>
      </c>
      <c r="AF97">
        <v>5</v>
      </c>
      <c r="AG97">
        <v>15</v>
      </c>
      <c r="AH97">
        <v>2022</v>
      </c>
    </row>
    <row r="98" spans="1:34">
      <c r="A98">
        <v>20220407</v>
      </c>
      <c r="B98">
        <v>817</v>
      </c>
      <c r="C98">
        <v>469</v>
      </c>
      <c r="D98">
        <v>747</v>
      </c>
      <c r="E98">
        <v>715</v>
      </c>
      <c r="F98">
        <v>697</v>
      </c>
      <c r="G98">
        <v>691</v>
      </c>
      <c r="H98">
        <v>696</v>
      </c>
      <c r="I98">
        <v>716</v>
      </c>
      <c r="J98">
        <v>729</v>
      </c>
      <c r="K98">
        <v>680</v>
      </c>
      <c r="L98">
        <v>593</v>
      </c>
      <c r="M98">
        <v>558</v>
      </c>
      <c r="N98">
        <v>506</v>
      </c>
      <c r="O98">
        <v>479</v>
      </c>
      <c r="P98">
        <v>469</v>
      </c>
      <c r="Q98">
        <v>485</v>
      </c>
      <c r="R98">
        <v>517</v>
      </c>
      <c r="S98">
        <v>569</v>
      </c>
      <c r="T98">
        <v>624</v>
      </c>
      <c r="U98">
        <v>696</v>
      </c>
      <c r="V98">
        <v>753</v>
      </c>
      <c r="W98">
        <v>809</v>
      </c>
      <c r="X98">
        <v>817</v>
      </c>
      <c r="Y98">
        <v>812</v>
      </c>
      <c r="Z98">
        <v>800</v>
      </c>
      <c r="AA98">
        <v>785</v>
      </c>
      <c r="AB98">
        <v>1</v>
      </c>
      <c r="AC98">
        <v>0</v>
      </c>
      <c r="AD98">
        <v>4</v>
      </c>
      <c r="AF98">
        <v>5</v>
      </c>
      <c r="AG98">
        <v>14</v>
      </c>
      <c r="AH98">
        <v>2022</v>
      </c>
    </row>
    <row r="99" spans="1:34">
      <c r="A99">
        <v>20220408</v>
      </c>
      <c r="B99">
        <v>815</v>
      </c>
      <c r="C99">
        <v>467</v>
      </c>
      <c r="D99">
        <v>743</v>
      </c>
      <c r="E99">
        <v>716</v>
      </c>
      <c r="F99">
        <v>699</v>
      </c>
      <c r="G99">
        <v>695</v>
      </c>
      <c r="H99">
        <v>703</v>
      </c>
      <c r="I99">
        <v>723</v>
      </c>
      <c r="J99">
        <v>730</v>
      </c>
      <c r="K99">
        <v>619</v>
      </c>
      <c r="L99">
        <v>531</v>
      </c>
      <c r="M99">
        <v>504</v>
      </c>
      <c r="N99">
        <v>486</v>
      </c>
      <c r="O99">
        <v>472</v>
      </c>
      <c r="P99">
        <v>467</v>
      </c>
      <c r="Q99">
        <v>479</v>
      </c>
      <c r="R99">
        <v>506</v>
      </c>
      <c r="S99">
        <v>554</v>
      </c>
      <c r="T99">
        <v>624</v>
      </c>
      <c r="U99">
        <v>693</v>
      </c>
      <c r="V99">
        <v>737</v>
      </c>
      <c r="W99">
        <v>799</v>
      </c>
      <c r="X99">
        <v>815</v>
      </c>
      <c r="Y99">
        <v>811</v>
      </c>
      <c r="Z99">
        <v>791</v>
      </c>
      <c r="AA99">
        <v>779</v>
      </c>
      <c r="AB99">
        <v>1</v>
      </c>
      <c r="AC99">
        <v>0</v>
      </c>
      <c r="AD99">
        <v>5</v>
      </c>
      <c r="AF99">
        <v>5</v>
      </c>
      <c r="AG99">
        <v>15</v>
      </c>
      <c r="AH99">
        <v>2022</v>
      </c>
    </row>
    <row r="100" spans="1:34">
      <c r="A100">
        <v>20220409</v>
      </c>
      <c r="B100">
        <v>795</v>
      </c>
      <c r="C100">
        <v>445</v>
      </c>
      <c r="D100">
        <v>737</v>
      </c>
      <c r="E100">
        <v>705</v>
      </c>
      <c r="F100">
        <v>690</v>
      </c>
      <c r="G100">
        <v>680</v>
      </c>
      <c r="H100">
        <v>680</v>
      </c>
      <c r="I100">
        <v>693</v>
      </c>
      <c r="J100">
        <v>684</v>
      </c>
      <c r="K100">
        <v>560</v>
      </c>
      <c r="L100">
        <v>480</v>
      </c>
      <c r="M100">
        <v>445</v>
      </c>
      <c r="N100">
        <v>449</v>
      </c>
      <c r="O100">
        <v>465</v>
      </c>
      <c r="P100">
        <v>482</v>
      </c>
      <c r="Q100">
        <v>498</v>
      </c>
      <c r="R100">
        <v>519</v>
      </c>
      <c r="S100">
        <v>536</v>
      </c>
      <c r="T100">
        <v>578</v>
      </c>
      <c r="U100">
        <v>661</v>
      </c>
      <c r="V100">
        <v>717</v>
      </c>
      <c r="W100">
        <v>771</v>
      </c>
      <c r="X100">
        <v>795</v>
      </c>
      <c r="Y100">
        <v>795</v>
      </c>
      <c r="Z100">
        <v>786</v>
      </c>
      <c r="AA100">
        <v>768</v>
      </c>
      <c r="AB100">
        <v>1</v>
      </c>
      <c r="AC100">
        <v>1</v>
      </c>
      <c r="AD100">
        <v>6</v>
      </c>
      <c r="AF100">
        <v>6</v>
      </c>
      <c r="AG100">
        <v>15</v>
      </c>
      <c r="AH100">
        <v>2022</v>
      </c>
    </row>
    <row r="101" spans="1:34">
      <c r="A101">
        <v>20220410</v>
      </c>
      <c r="B101">
        <v>737</v>
      </c>
      <c r="C101">
        <v>452</v>
      </c>
      <c r="D101">
        <v>719</v>
      </c>
      <c r="E101">
        <v>685</v>
      </c>
      <c r="F101">
        <v>662</v>
      </c>
      <c r="G101">
        <v>651</v>
      </c>
      <c r="H101">
        <v>650</v>
      </c>
      <c r="I101">
        <v>656</v>
      </c>
      <c r="J101">
        <v>630</v>
      </c>
      <c r="K101">
        <v>547</v>
      </c>
      <c r="L101">
        <v>481</v>
      </c>
      <c r="M101">
        <v>487</v>
      </c>
      <c r="N101">
        <v>452</v>
      </c>
      <c r="O101">
        <v>453</v>
      </c>
      <c r="P101">
        <v>457</v>
      </c>
      <c r="Q101">
        <v>466</v>
      </c>
      <c r="R101">
        <v>491</v>
      </c>
      <c r="S101">
        <v>561</v>
      </c>
      <c r="T101">
        <v>596</v>
      </c>
      <c r="U101">
        <v>637</v>
      </c>
      <c r="V101">
        <v>683</v>
      </c>
      <c r="W101">
        <v>724</v>
      </c>
      <c r="X101">
        <v>737</v>
      </c>
      <c r="Y101">
        <v>731</v>
      </c>
      <c r="Z101">
        <v>700</v>
      </c>
      <c r="AA101">
        <v>666</v>
      </c>
      <c r="AB101">
        <v>1</v>
      </c>
      <c r="AC101">
        <v>2</v>
      </c>
      <c r="AD101">
        <v>7</v>
      </c>
      <c r="AF101">
        <v>6</v>
      </c>
      <c r="AG101">
        <v>13</v>
      </c>
      <c r="AH101">
        <v>2022</v>
      </c>
    </row>
    <row r="102" spans="1:34">
      <c r="A102">
        <v>20220411</v>
      </c>
      <c r="B102">
        <v>731</v>
      </c>
      <c r="C102">
        <v>496</v>
      </c>
      <c r="D102">
        <v>616</v>
      </c>
      <c r="E102">
        <v>575</v>
      </c>
      <c r="F102">
        <v>555</v>
      </c>
      <c r="G102">
        <v>551</v>
      </c>
      <c r="H102">
        <v>558</v>
      </c>
      <c r="I102">
        <v>573</v>
      </c>
      <c r="J102">
        <v>597</v>
      </c>
      <c r="K102">
        <v>608</v>
      </c>
      <c r="L102">
        <v>573</v>
      </c>
      <c r="M102">
        <v>530</v>
      </c>
      <c r="N102">
        <v>498</v>
      </c>
      <c r="O102">
        <v>496</v>
      </c>
      <c r="P102">
        <v>529</v>
      </c>
      <c r="Q102">
        <v>579</v>
      </c>
      <c r="R102">
        <v>597</v>
      </c>
      <c r="S102">
        <v>569</v>
      </c>
      <c r="T102">
        <v>618</v>
      </c>
      <c r="U102">
        <v>703</v>
      </c>
      <c r="V102">
        <v>727</v>
      </c>
      <c r="W102">
        <v>731</v>
      </c>
      <c r="X102">
        <v>722</v>
      </c>
      <c r="Y102">
        <v>707</v>
      </c>
      <c r="Z102">
        <v>689</v>
      </c>
      <c r="AA102">
        <v>669</v>
      </c>
      <c r="AB102">
        <v>1</v>
      </c>
      <c r="AC102">
        <v>0</v>
      </c>
      <c r="AD102">
        <v>1</v>
      </c>
      <c r="AF102">
        <v>9</v>
      </c>
      <c r="AG102">
        <v>15</v>
      </c>
      <c r="AH102">
        <v>2022</v>
      </c>
    </row>
    <row r="103" spans="1:34">
      <c r="A103">
        <v>20220412</v>
      </c>
      <c r="B103">
        <v>739</v>
      </c>
      <c r="C103">
        <v>491</v>
      </c>
      <c r="D103">
        <v>636</v>
      </c>
      <c r="E103">
        <v>593</v>
      </c>
      <c r="F103">
        <v>563</v>
      </c>
      <c r="G103">
        <v>552</v>
      </c>
      <c r="H103">
        <v>562</v>
      </c>
      <c r="I103">
        <v>604</v>
      </c>
      <c r="J103">
        <v>622</v>
      </c>
      <c r="K103">
        <v>567</v>
      </c>
      <c r="L103">
        <v>520</v>
      </c>
      <c r="M103">
        <v>523</v>
      </c>
      <c r="N103">
        <v>494</v>
      </c>
      <c r="O103">
        <v>491</v>
      </c>
      <c r="P103">
        <v>507</v>
      </c>
      <c r="Q103">
        <v>534</v>
      </c>
      <c r="R103">
        <v>528</v>
      </c>
      <c r="S103">
        <v>615</v>
      </c>
      <c r="T103">
        <v>677</v>
      </c>
      <c r="U103">
        <v>703</v>
      </c>
      <c r="V103">
        <v>728</v>
      </c>
      <c r="W103">
        <v>739</v>
      </c>
      <c r="X103">
        <v>731</v>
      </c>
      <c r="Y103">
        <v>714</v>
      </c>
      <c r="Z103">
        <v>689</v>
      </c>
      <c r="AA103">
        <v>658</v>
      </c>
      <c r="AB103">
        <v>1</v>
      </c>
      <c r="AC103">
        <v>0</v>
      </c>
      <c r="AD103">
        <v>2</v>
      </c>
      <c r="AF103">
        <v>8</v>
      </c>
      <c r="AG103">
        <v>15</v>
      </c>
      <c r="AH103">
        <v>2022</v>
      </c>
    </row>
    <row r="104" spans="1:34">
      <c r="A104">
        <v>20220413</v>
      </c>
      <c r="B104">
        <v>769</v>
      </c>
      <c r="C104">
        <v>510</v>
      </c>
      <c r="D104">
        <v>611</v>
      </c>
      <c r="E104">
        <v>578</v>
      </c>
      <c r="F104">
        <v>561</v>
      </c>
      <c r="G104">
        <v>554</v>
      </c>
      <c r="H104">
        <v>557</v>
      </c>
      <c r="I104">
        <v>572</v>
      </c>
      <c r="J104">
        <v>596</v>
      </c>
      <c r="K104">
        <v>565</v>
      </c>
      <c r="L104">
        <v>552</v>
      </c>
      <c r="M104">
        <v>510</v>
      </c>
      <c r="N104">
        <v>520</v>
      </c>
      <c r="O104">
        <v>537</v>
      </c>
      <c r="P104">
        <v>619</v>
      </c>
      <c r="Q104">
        <v>607</v>
      </c>
      <c r="R104">
        <v>665</v>
      </c>
      <c r="S104">
        <v>696</v>
      </c>
      <c r="T104">
        <v>721</v>
      </c>
      <c r="U104">
        <v>749</v>
      </c>
      <c r="V104">
        <v>758</v>
      </c>
      <c r="W104">
        <v>769</v>
      </c>
      <c r="X104">
        <v>760</v>
      </c>
      <c r="Y104">
        <v>741</v>
      </c>
      <c r="Z104">
        <v>718</v>
      </c>
      <c r="AA104">
        <v>695</v>
      </c>
      <c r="AB104">
        <v>1</v>
      </c>
      <c r="AC104">
        <v>0</v>
      </c>
      <c r="AD104">
        <v>3</v>
      </c>
      <c r="AF104">
        <v>7</v>
      </c>
      <c r="AG104">
        <v>10</v>
      </c>
      <c r="AH104">
        <v>2022</v>
      </c>
    </row>
    <row r="105" spans="1:34">
      <c r="A105">
        <v>20220414</v>
      </c>
      <c r="B105">
        <v>803</v>
      </c>
      <c r="C105">
        <v>596</v>
      </c>
      <c r="D105">
        <v>649</v>
      </c>
      <c r="E105">
        <v>621</v>
      </c>
      <c r="F105">
        <v>604</v>
      </c>
      <c r="G105">
        <v>596</v>
      </c>
      <c r="H105">
        <v>601</v>
      </c>
      <c r="I105">
        <v>618</v>
      </c>
      <c r="J105">
        <v>647</v>
      </c>
      <c r="K105">
        <v>699</v>
      </c>
      <c r="L105">
        <v>754</v>
      </c>
      <c r="M105">
        <v>775</v>
      </c>
      <c r="N105">
        <v>742</v>
      </c>
      <c r="O105">
        <v>723</v>
      </c>
      <c r="P105">
        <v>693</v>
      </c>
      <c r="Q105">
        <v>715</v>
      </c>
      <c r="R105">
        <v>720</v>
      </c>
      <c r="S105">
        <v>716</v>
      </c>
      <c r="T105">
        <v>735</v>
      </c>
      <c r="U105">
        <v>790</v>
      </c>
      <c r="V105">
        <v>802</v>
      </c>
      <c r="W105">
        <v>803</v>
      </c>
      <c r="X105">
        <v>783</v>
      </c>
      <c r="Y105">
        <v>756</v>
      </c>
      <c r="Z105">
        <v>741</v>
      </c>
      <c r="AA105">
        <v>721</v>
      </c>
      <c r="AB105">
        <v>1</v>
      </c>
      <c r="AC105">
        <v>0</v>
      </c>
      <c r="AD105">
        <v>4</v>
      </c>
      <c r="AF105">
        <v>6</v>
      </c>
      <c r="AG105">
        <v>2</v>
      </c>
      <c r="AH105">
        <v>2022</v>
      </c>
    </row>
    <row r="106" spans="1:34">
      <c r="A106">
        <v>20220415</v>
      </c>
      <c r="B106">
        <v>798</v>
      </c>
      <c r="C106">
        <v>463</v>
      </c>
      <c r="D106">
        <v>674</v>
      </c>
      <c r="E106">
        <v>633</v>
      </c>
      <c r="F106">
        <v>614</v>
      </c>
      <c r="G106">
        <v>607</v>
      </c>
      <c r="H106">
        <v>612</v>
      </c>
      <c r="I106">
        <v>629</v>
      </c>
      <c r="J106">
        <v>645</v>
      </c>
      <c r="K106">
        <v>641</v>
      </c>
      <c r="L106">
        <v>639</v>
      </c>
      <c r="M106">
        <v>568</v>
      </c>
      <c r="N106">
        <v>518</v>
      </c>
      <c r="O106">
        <v>480</v>
      </c>
      <c r="P106">
        <v>463</v>
      </c>
      <c r="Q106">
        <v>492</v>
      </c>
      <c r="R106">
        <v>551</v>
      </c>
      <c r="S106">
        <v>594</v>
      </c>
      <c r="T106">
        <v>643</v>
      </c>
      <c r="U106">
        <v>683</v>
      </c>
      <c r="V106">
        <v>744</v>
      </c>
      <c r="W106">
        <v>786</v>
      </c>
      <c r="X106">
        <v>798</v>
      </c>
      <c r="Y106">
        <v>784</v>
      </c>
      <c r="Z106">
        <v>773</v>
      </c>
      <c r="AA106">
        <v>762</v>
      </c>
      <c r="AB106">
        <v>1</v>
      </c>
      <c r="AC106">
        <v>0</v>
      </c>
      <c r="AD106">
        <v>5</v>
      </c>
      <c r="AF106">
        <v>6</v>
      </c>
      <c r="AG106">
        <v>11</v>
      </c>
      <c r="AH106">
        <v>2022</v>
      </c>
    </row>
    <row r="107" spans="1:34">
      <c r="A107">
        <v>20220416</v>
      </c>
      <c r="B107">
        <v>800</v>
      </c>
      <c r="C107">
        <v>436</v>
      </c>
      <c r="D107">
        <v>718</v>
      </c>
      <c r="E107">
        <v>677</v>
      </c>
      <c r="F107">
        <v>664</v>
      </c>
      <c r="G107">
        <v>654</v>
      </c>
      <c r="H107">
        <v>650</v>
      </c>
      <c r="I107">
        <v>668</v>
      </c>
      <c r="J107">
        <v>661</v>
      </c>
      <c r="K107">
        <v>545</v>
      </c>
      <c r="L107">
        <v>486</v>
      </c>
      <c r="M107">
        <v>442</v>
      </c>
      <c r="N107">
        <v>436</v>
      </c>
      <c r="O107">
        <v>451</v>
      </c>
      <c r="P107">
        <v>467</v>
      </c>
      <c r="Q107">
        <v>474</v>
      </c>
      <c r="R107">
        <v>490</v>
      </c>
      <c r="S107">
        <v>494</v>
      </c>
      <c r="T107">
        <v>571</v>
      </c>
      <c r="U107">
        <v>658</v>
      </c>
      <c r="V107">
        <v>719</v>
      </c>
      <c r="W107">
        <v>782</v>
      </c>
      <c r="X107">
        <v>800</v>
      </c>
      <c r="Y107">
        <v>795</v>
      </c>
      <c r="Z107">
        <v>779</v>
      </c>
      <c r="AA107">
        <v>755</v>
      </c>
      <c r="AB107">
        <v>1</v>
      </c>
      <c r="AC107">
        <v>1</v>
      </c>
      <c r="AD107">
        <v>6</v>
      </c>
      <c r="AF107">
        <v>5</v>
      </c>
      <c r="AG107">
        <v>15</v>
      </c>
      <c r="AH107">
        <v>2022</v>
      </c>
    </row>
    <row r="108" spans="1:34">
      <c r="A108">
        <v>20220417</v>
      </c>
      <c r="B108">
        <v>789</v>
      </c>
      <c r="C108">
        <v>410</v>
      </c>
      <c r="D108">
        <v>689</v>
      </c>
      <c r="E108">
        <v>649</v>
      </c>
      <c r="F108">
        <v>637</v>
      </c>
      <c r="G108">
        <v>611</v>
      </c>
      <c r="H108">
        <v>614</v>
      </c>
      <c r="I108">
        <v>639</v>
      </c>
      <c r="J108">
        <v>636</v>
      </c>
      <c r="K108">
        <v>523</v>
      </c>
      <c r="L108">
        <v>437</v>
      </c>
      <c r="M108">
        <v>410</v>
      </c>
      <c r="N108">
        <v>443</v>
      </c>
      <c r="O108">
        <v>468</v>
      </c>
      <c r="P108">
        <v>477</v>
      </c>
      <c r="Q108">
        <v>481</v>
      </c>
      <c r="R108">
        <v>496</v>
      </c>
      <c r="S108">
        <v>495</v>
      </c>
      <c r="T108">
        <v>547</v>
      </c>
      <c r="U108">
        <v>644</v>
      </c>
      <c r="V108">
        <v>701</v>
      </c>
      <c r="W108">
        <v>773</v>
      </c>
      <c r="X108">
        <v>789</v>
      </c>
      <c r="Y108">
        <v>781</v>
      </c>
      <c r="Z108">
        <v>770</v>
      </c>
      <c r="AA108">
        <v>747</v>
      </c>
      <c r="AB108">
        <v>1</v>
      </c>
      <c r="AC108">
        <v>2</v>
      </c>
      <c r="AD108">
        <v>7</v>
      </c>
      <c r="AF108">
        <v>5</v>
      </c>
      <c r="AG108">
        <v>16</v>
      </c>
      <c r="AH108">
        <v>2022</v>
      </c>
    </row>
    <row r="109" spans="1:34">
      <c r="A109">
        <v>20220418</v>
      </c>
      <c r="B109">
        <v>790</v>
      </c>
      <c r="C109">
        <v>486</v>
      </c>
      <c r="D109">
        <v>686</v>
      </c>
      <c r="E109">
        <v>643</v>
      </c>
      <c r="F109">
        <v>623</v>
      </c>
      <c r="G109">
        <v>614</v>
      </c>
      <c r="H109">
        <v>616</v>
      </c>
      <c r="I109">
        <v>634</v>
      </c>
      <c r="J109">
        <v>642</v>
      </c>
      <c r="K109">
        <v>617</v>
      </c>
      <c r="L109">
        <v>583</v>
      </c>
      <c r="M109">
        <v>560</v>
      </c>
      <c r="N109">
        <v>580</v>
      </c>
      <c r="O109">
        <v>504</v>
      </c>
      <c r="P109">
        <v>486</v>
      </c>
      <c r="Q109">
        <v>571</v>
      </c>
      <c r="R109">
        <v>577</v>
      </c>
      <c r="S109">
        <v>600</v>
      </c>
      <c r="T109">
        <v>587</v>
      </c>
      <c r="U109">
        <v>674</v>
      </c>
      <c r="V109">
        <v>732</v>
      </c>
      <c r="W109">
        <v>770</v>
      </c>
      <c r="X109">
        <v>773</v>
      </c>
      <c r="Y109">
        <v>790</v>
      </c>
      <c r="Z109">
        <v>777</v>
      </c>
      <c r="AA109">
        <v>757</v>
      </c>
      <c r="AB109">
        <v>1</v>
      </c>
      <c r="AC109">
        <v>0</v>
      </c>
      <c r="AD109">
        <v>1</v>
      </c>
      <c r="AF109">
        <v>7</v>
      </c>
      <c r="AG109">
        <v>11</v>
      </c>
      <c r="AH109">
        <v>2022</v>
      </c>
    </row>
    <row r="110" spans="1:34">
      <c r="A110">
        <v>20220419</v>
      </c>
      <c r="B110">
        <v>792</v>
      </c>
      <c r="C110">
        <v>462</v>
      </c>
      <c r="D110">
        <v>714</v>
      </c>
      <c r="E110">
        <v>663</v>
      </c>
      <c r="F110">
        <v>643</v>
      </c>
      <c r="G110">
        <v>639</v>
      </c>
      <c r="H110">
        <v>640</v>
      </c>
      <c r="I110">
        <v>653</v>
      </c>
      <c r="J110">
        <v>646</v>
      </c>
      <c r="K110">
        <v>560</v>
      </c>
      <c r="L110">
        <v>517</v>
      </c>
      <c r="M110">
        <v>500</v>
      </c>
      <c r="N110">
        <v>485</v>
      </c>
      <c r="O110">
        <v>462</v>
      </c>
      <c r="P110">
        <v>475</v>
      </c>
      <c r="Q110">
        <v>506</v>
      </c>
      <c r="R110">
        <v>509</v>
      </c>
      <c r="S110">
        <v>543</v>
      </c>
      <c r="T110">
        <v>611</v>
      </c>
      <c r="U110">
        <v>680</v>
      </c>
      <c r="V110">
        <v>728</v>
      </c>
      <c r="W110">
        <v>792</v>
      </c>
      <c r="X110">
        <v>789</v>
      </c>
      <c r="Y110">
        <v>761</v>
      </c>
      <c r="Z110">
        <v>714</v>
      </c>
      <c r="AA110">
        <v>688</v>
      </c>
      <c r="AB110">
        <v>1</v>
      </c>
      <c r="AC110">
        <v>0</v>
      </c>
      <c r="AD110">
        <v>2</v>
      </c>
      <c r="AF110">
        <v>6</v>
      </c>
      <c r="AG110">
        <v>15</v>
      </c>
      <c r="AH110">
        <v>2022</v>
      </c>
    </row>
    <row r="111" spans="1:34">
      <c r="A111">
        <v>20220420</v>
      </c>
      <c r="B111">
        <v>734</v>
      </c>
      <c r="C111">
        <v>429</v>
      </c>
      <c r="D111">
        <v>644</v>
      </c>
      <c r="E111">
        <v>615</v>
      </c>
      <c r="F111">
        <v>596</v>
      </c>
      <c r="G111">
        <v>604</v>
      </c>
      <c r="H111">
        <v>621</v>
      </c>
      <c r="I111">
        <v>638</v>
      </c>
      <c r="J111">
        <v>623</v>
      </c>
      <c r="K111">
        <v>520</v>
      </c>
      <c r="L111">
        <v>461</v>
      </c>
      <c r="M111">
        <v>436</v>
      </c>
      <c r="N111">
        <v>429</v>
      </c>
      <c r="O111">
        <v>430</v>
      </c>
      <c r="P111">
        <v>447</v>
      </c>
      <c r="Q111">
        <v>466</v>
      </c>
      <c r="R111">
        <v>471</v>
      </c>
      <c r="S111">
        <v>540</v>
      </c>
      <c r="T111">
        <v>583</v>
      </c>
      <c r="U111">
        <v>623</v>
      </c>
      <c r="V111">
        <v>674</v>
      </c>
      <c r="W111">
        <v>726</v>
      </c>
      <c r="X111">
        <v>734</v>
      </c>
      <c r="Y111">
        <v>723</v>
      </c>
      <c r="Z111">
        <v>709</v>
      </c>
      <c r="AA111">
        <v>686</v>
      </c>
      <c r="AB111">
        <v>1</v>
      </c>
      <c r="AC111">
        <v>0</v>
      </c>
      <c r="AD111">
        <v>3</v>
      </c>
      <c r="AF111">
        <v>6</v>
      </c>
      <c r="AG111">
        <v>15</v>
      </c>
      <c r="AH111">
        <v>2022</v>
      </c>
    </row>
    <row r="112" spans="1:34">
      <c r="A112">
        <v>20220421</v>
      </c>
      <c r="B112">
        <v>752</v>
      </c>
      <c r="C112">
        <v>406</v>
      </c>
      <c r="D112">
        <v>628</v>
      </c>
      <c r="E112">
        <v>594</v>
      </c>
      <c r="F112">
        <v>574</v>
      </c>
      <c r="G112">
        <v>564</v>
      </c>
      <c r="H112">
        <v>557</v>
      </c>
      <c r="I112">
        <v>571</v>
      </c>
      <c r="J112">
        <v>597</v>
      </c>
      <c r="K112">
        <v>665</v>
      </c>
      <c r="L112">
        <v>689</v>
      </c>
      <c r="M112">
        <v>699</v>
      </c>
      <c r="N112">
        <v>719</v>
      </c>
      <c r="O112">
        <v>704</v>
      </c>
      <c r="P112">
        <v>529</v>
      </c>
      <c r="Q112">
        <v>406</v>
      </c>
      <c r="R112">
        <v>445</v>
      </c>
      <c r="S112">
        <v>528</v>
      </c>
      <c r="T112">
        <v>585</v>
      </c>
      <c r="U112">
        <v>643</v>
      </c>
      <c r="V112">
        <v>686</v>
      </c>
      <c r="W112">
        <v>740</v>
      </c>
      <c r="X112">
        <v>752</v>
      </c>
      <c r="Y112">
        <v>740</v>
      </c>
      <c r="Z112">
        <v>721</v>
      </c>
      <c r="AA112">
        <v>693</v>
      </c>
      <c r="AB112">
        <v>1</v>
      </c>
      <c r="AC112">
        <v>0</v>
      </c>
      <c r="AD112">
        <v>4</v>
      </c>
      <c r="AF112">
        <v>7</v>
      </c>
      <c r="AG112">
        <v>8</v>
      </c>
      <c r="AH112">
        <v>2022</v>
      </c>
    </row>
    <row r="113" spans="1:34">
      <c r="A113">
        <v>20220422</v>
      </c>
      <c r="B113">
        <v>703</v>
      </c>
      <c r="C113">
        <v>435</v>
      </c>
      <c r="D113">
        <v>652</v>
      </c>
      <c r="E113">
        <v>617</v>
      </c>
      <c r="F113">
        <v>598</v>
      </c>
      <c r="G113">
        <v>595</v>
      </c>
      <c r="H113">
        <v>600</v>
      </c>
      <c r="I113">
        <v>621</v>
      </c>
      <c r="J113">
        <v>605</v>
      </c>
      <c r="K113">
        <v>513</v>
      </c>
      <c r="L113">
        <v>459</v>
      </c>
      <c r="M113">
        <v>454</v>
      </c>
      <c r="N113">
        <v>459</v>
      </c>
      <c r="O113">
        <v>435</v>
      </c>
      <c r="P113">
        <v>456</v>
      </c>
      <c r="Q113">
        <v>471</v>
      </c>
      <c r="R113">
        <v>476</v>
      </c>
      <c r="S113">
        <v>525</v>
      </c>
      <c r="T113">
        <v>602</v>
      </c>
      <c r="U113">
        <v>646</v>
      </c>
      <c r="V113">
        <v>673</v>
      </c>
      <c r="W113">
        <v>703</v>
      </c>
      <c r="X113">
        <v>699</v>
      </c>
      <c r="Y113">
        <v>674</v>
      </c>
      <c r="Z113">
        <v>654</v>
      </c>
      <c r="AA113">
        <v>624</v>
      </c>
      <c r="AB113">
        <v>1</v>
      </c>
      <c r="AC113">
        <v>0</v>
      </c>
      <c r="AD113">
        <v>5</v>
      </c>
      <c r="AF113">
        <v>6</v>
      </c>
      <c r="AG113">
        <v>15</v>
      </c>
      <c r="AH113">
        <v>2022</v>
      </c>
    </row>
    <row r="114" spans="1:34">
      <c r="A114">
        <v>20220423</v>
      </c>
      <c r="B114">
        <v>680</v>
      </c>
      <c r="C114">
        <v>488</v>
      </c>
      <c r="D114">
        <v>581</v>
      </c>
      <c r="E114">
        <v>547</v>
      </c>
      <c r="F114">
        <v>531</v>
      </c>
      <c r="G114">
        <v>522</v>
      </c>
      <c r="H114">
        <v>520</v>
      </c>
      <c r="I114">
        <v>535</v>
      </c>
      <c r="J114">
        <v>542</v>
      </c>
      <c r="K114">
        <v>531</v>
      </c>
      <c r="L114">
        <v>544</v>
      </c>
      <c r="M114">
        <v>554</v>
      </c>
      <c r="N114">
        <v>534</v>
      </c>
      <c r="O114">
        <v>488</v>
      </c>
      <c r="P114">
        <v>498</v>
      </c>
      <c r="Q114">
        <v>567</v>
      </c>
      <c r="R114">
        <v>574</v>
      </c>
      <c r="S114">
        <v>578</v>
      </c>
      <c r="T114">
        <v>602</v>
      </c>
      <c r="U114">
        <v>629</v>
      </c>
      <c r="V114">
        <v>661</v>
      </c>
      <c r="W114">
        <v>680</v>
      </c>
      <c r="X114">
        <v>675</v>
      </c>
      <c r="Y114">
        <v>661</v>
      </c>
      <c r="Z114">
        <v>641</v>
      </c>
      <c r="AA114">
        <v>626</v>
      </c>
      <c r="AB114">
        <v>1</v>
      </c>
      <c r="AC114">
        <v>1</v>
      </c>
      <c r="AD114">
        <v>6</v>
      </c>
      <c r="AF114">
        <v>8</v>
      </c>
      <c r="AG114">
        <v>5</v>
      </c>
      <c r="AH114">
        <v>2022</v>
      </c>
    </row>
    <row r="115" spans="1:34">
      <c r="A115">
        <v>20220424</v>
      </c>
      <c r="B115">
        <v>677</v>
      </c>
      <c r="C115">
        <v>393</v>
      </c>
      <c r="D115">
        <v>587</v>
      </c>
      <c r="E115">
        <v>556</v>
      </c>
      <c r="F115">
        <v>533</v>
      </c>
      <c r="G115">
        <v>525</v>
      </c>
      <c r="H115">
        <v>531</v>
      </c>
      <c r="I115">
        <v>548</v>
      </c>
      <c r="J115">
        <v>538</v>
      </c>
      <c r="K115">
        <v>483</v>
      </c>
      <c r="L115">
        <v>439</v>
      </c>
      <c r="M115">
        <v>408</v>
      </c>
      <c r="N115">
        <v>405</v>
      </c>
      <c r="O115">
        <v>393</v>
      </c>
      <c r="P115">
        <v>414</v>
      </c>
      <c r="Q115">
        <v>440</v>
      </c>
      <c r="R115">
        <v>444</v>
      </c>
      <c r="S115">
        <v>474</v>
      </c>
      <c r="T115">
        <v>533</v>
      </c>
      <c r="U115">
        <v>595</v>
      </c>
      <c r="V115">
        <v>626</v>
      </c>
      <c r="W115">
        <v>671</v>
      </c>
      <c r="X115">
        <v>677</v>
      </c>
      <c r="Y115">
        <v>664</v>
      </c>
      <c r="Z115">
        <v>654</v>
      </c>
      <c r="AA115">
        <v>635</v>
      </c>
      <c r="AB115">
        <v>1</v>
      </c>
      <c r="AC115">
        <v>2</v>
      </c>
      <c r="AD115">
        <v>7</v>
      </c>
      <c r="AF115">
        <v>8</v>
      </c>
      <c r="AG115">
        <v>13</v>
      </c>
      <c r="AH115">
        <v>2022</v>
      </c>
    </row>
    <row r="116" spans="1:34">
      <c r="A116">
        <v>20220425</v>
      </c>
      <c r="B116">
        <v>698</v>
      </c>
      <c r="C116">
        <v>452</v>
      </c>
      <c r="D116">
        <v>596</v>
      </c>
      <c r="E116">
        <v>574</v>
      </c>
      <c r="F116">
        <v>556</v>
      </c>
      <c r="G116">
        <v>551</v>
      </c>
      <c r="H116">
        <v>553</v>
      </c>
      <c r="I116">
        <v>571</v>
      </c>
      <c r="J116">
        <v>560</v>
      </c>
      <c r="K116">
        <v>473</v>
      </c>
      <c r="L116">
        <v>489</v>
      </c>
      <c r="M116">
        <v>452</v>
      </c>
      <c r="N116">
        <v>460</v>
      </c>
      <c r="O116">
        <v>492</v>
      </c>
      <c r="P116">
        <v>505</v>
      </c>
      <c r="Q116">
        <v>523</v>
      </c>
      <c r="R116">
        <v>612</v>
      </c>
      <c r="S116">
        <v>616</v>
      </c>
      <c r="T116">
        <v>645</v>
      </c>
      <c r="U116">
        <v>680</v>
      </c>
      <c r="V116">
        <v>690</v>
      </c>
      <c r="W116">
        <v>698</v>
      </c>
      <c r="X116">
        <v>691</v>
      </c>
      <c r="Y116">
        <v>664</v>
      </c>
      <c r="Z116">
        <v>642</v>
      </c>
      <c r="AA116">
        <v>647</v>
      </c>
      <c r="AB116">
        <v>1</v>
      </c>
      <c r="AC116">
        <v>0</v>
      </c>
      <c r="AD116">
        <v>1</v>
      </c>
      <c r="AF116">
        <v>8</v>
      </c>
      <c r="AG116">
        <v>13</v>
      </c>
      <c r="AH116">
        <v>2022</v>
      </c>
    </row>
    <row r="117" spans="1:34">
      <c r="A117">
        <v>20220426</v>
      </c>
      <c r="B117">
        <v>757</v>
      </c>
      <c r="C117">
        <v>545</v>
      </c>
      <c r="D117">
        <v>603</v>
      </c>
      <c r="E117">
        <v>576</v>
      </c>
      <c r="F117">
        <v>556</v>
      </c>
      <c r="G117">
        <v>545</v>
      </c>
      <c r="H117">
        <v>550</v>
      </c>
      <c r="I117">
        <v>563</v>
      </c>
      <c r="J117">
        <v>598</v>
      </c>
      <c r="K117">
        <v>641</v>
      </c>
      <c r="L117">
        <v>701</v>
      </c>
      <c r="M117">
        <v>718</v>
      </c>
      <c r="N117">
        <v>704</v>
      </c>
      <c r="O117">
        <v>756</v>
      </c>
      <c r="P117">
        <v>746</v>
      </c>
      <c r="Q117">
        <v>757</v>
      </c>
      <c r="R117">
        <v>729</v>
      </c>
      <c r="S117">
        <v>742</v>
      </c>
      <c r="T117">
        <v>713</v>
      </c>
      <c r="U117">
        <v>692</v>
      </c>
      <c r="V117">
        <v>693</v>
      </c>
      <c r="W117">
        <v>716</v>
      </c>
      <c r="X117">
        <v>704</v>
      </c>
      <c r="Y117">
        <v>689</v>
      </c>
      <c r="Z117">
        <v>670</v>
      </c>
      <c r="AA117">
        <v>650</v>
      </c>
      <c r="AB117">
        <v>1</v>
      </c>
      <c r="AC117">
        <v>0</v>
      </c>
      <c r="AD117">
        <v>2</v>
      </c>
      <c r="AF117">
        <v>7</v>
      </c>
      <c r="AG117">
        <v>2</v>
      </c>
      <c r="AH117">
        <v>2022</v>
      </c>
    </row>
    <row r="118" spans="1:34">
      <c r="A118">
        <v>20220427</v>
      </c>
      <c r="B118">
        <v>740</v>
      </c>
      <c r="C118">
        <v>421</v>
      </c>
      <c r="D118">
        <v>606</v>
      </c>
      <c r="E118">
        <v>568</v>
      </c>
      <c r="F118">
        <v>559</v>
      </c>
      <c r="G118">
        <v>551</v>
      </c>
      <c r="H118">
        <v>547</v>
      </c>
      <c r="I118">
        <v>560</v>
      </c>
      <c r="J118">
        <v>553</v>
      </c>
      <c r="K118">
        <v>518</v>
      </c>
      <c r="L118">
        <v>479</v>
      </c>
      <c r="M118">
        <v>477</v>
      </c>
      <c r="N118">
        <v>456</v>
      </c>
      <c r="O118">
        <v>421</v>
      </c>
      <c r="P118">
        <v>446</v>
      </c>
      <c r="Q118">
        <v>476</v>
      </c>
      <c r="R118">
        <v>440</v>
      </c>
      <c r="S118">
        <v>480</v>
      </c>
      <c r="T118">
        <v>550</v>
      </c>
      <c r="U118">
        <v>600</v>
      </c>
      <c r="V118">
        <v>650</v>
      </c>
      <c r="W118">
        <v>730</v>
      </c>
      <c r="X118">
        <v>740</v>
      </c>
      <c r="Y118">
        <v>720</v>
      </c>
      <c r="Z118">
        <v>700</v>
      </c>
      <c r="AA118">
        <v>629</v>
      </c>
      <c r="AB118">
        <v>1</v>
      </c>
      <c r="AC118">
        <v>0</v>
      </c>
      <c r="AD118">
        <v>3</v>
      </c>
      <c r="AF118">
        <v>7</v>
      </c>
      <c r="AG118">
        <v>15</v>
      </c>
      <c r="AH118">
        <v>2022</v>
      </c>
    </row>
    <row r="119" spans="1:34">
      <c r="A119">
        <v>20220428</v>
      </c>
      <c r="B119">
        <v>688</v>
      </c>
      <c r="C119">
        <v>444</v>
      </c>
      <c r="D119">
        <v>611</v>
      </c>
      <c r="E119">
        <v>576</v>
      </c>
      <c r="F119">
        <v>561</v>
      </c>
      <c r="G119">
        <v>555</v>
      </c>
      <c r="H119">
        <v>561</v>
      </c>
      <c r="I119">
        <v>573</v>
      </c>
      <c r="J119">
        <v>549</v>
      </c>
      <c r="K119">
        <v>496</v>
      </c>
      <c r="L119">
        <v>451</v>
      </c>
      <c r="M119">
        <v>444</v>
      </c>
      <c r="N119">
        <v>502</v>
      </c>
      <c r="O119">
        <v>486</v>
      </c>
      <c r="P119">
        <v>449</v>
      </c>
      <c r="Q119">
        <v>455</v>
      </c>
      <c r="R119">
        <v>473</v>
      </c>
      <c r="S119">
        <v>544</v>
      </c>
      <c r="T119">
        <v>597</v>
      </c>
      <c r="U119">
        <v>617</v>
      </c>
      <c r="V119">
        <v>655</v>
      </c>
      <c r="W119">
        <v>688</v>
      </c>
      <c r="X119">
        <v>681</v>
      </c>
      <c r="Y119">
        <v>660</v>
      </c>
      <c r="Z119">
        <v>641</v>
      </c>
      <c r="AA119">
        <v>612</v>
      </c>
      <c r="AB119">
        <v>1</v>
      </c>
      <c r="AC119">
        <v>0</v>
      </c>
      <c r="AD119">
        <v>4</v>
      </c>
      <c r="AF119">
        <v>8</v>
      </c>
      <c r="AG119">
        <v>14</v>
      </c>
      <c r="AH119">
        <v>2022</v>
      </c>
    </row>
    <row r="120" spans="1:34">
      <c r="A120">
        <v>20220429</v>
      </c>
      <c r="B120">
        <v>709</v>
      </c>
      <c r="C120">
        <v>473</v>
      </c>
      <c r="D120">
        <v>573</v>
      </c>
      <c r="E120">
        <v>549</v>
      </c>
      <c r="F120">
        <v>540</v>
      </c>
      <c r="G120">
        <v>547</v>
      </c>
      <c r="H120">
        <v>558</v>
      </c>
      <c r="I120">
        <v>581</v>
      </c>
      <c r="J120">
        <v>612</v>
      </c>
      <c r="K120">
        <v>643</v>
      </c>
      <c r="L120">
        <v>627</v>
      </c>
      <c r="M120">
        <v>608</v>
      </c>
      <c r="N120">
        <v>513</v>
      </c>
      <c r="O120">
        <v>473</v>
      </c>
      <c r="P120">
        <v>523</v>
      </c>
      <c r="Q120">
        <v>630</v>
      </c>
      <c r="R120">
        <v>621</v>
      </c>
      <c r="S120">
        <v>606</v>
      </c>
      <c r="T120">
        <v>620</v>
      </c>
      <c r="U120">
        <v>654</v>
      </c>
      <c r="V120">
        <v>686</v>
      </c>
      <c r="W120">
        <v>709</v>
      </c>
      <c r="X120">
        <v>706</v>
      </c>
      <c r="Y120">
        <v>689</v>
      </c>
      <c r="Z120">
        <v>669</v>
      </c>
      <c r="AA120">
        <v>656</v>
      </c>
      <c r="AB120">
        <v>1</v>
      </c>
      <c r="AC120">
        <v>0</v>
      </c>
      <c r="AD120">
        <v>5</v>
      </c>
      <c r="AF120">
        <v>5</v>
      </c>
      <c r="AG120">
        <v>3</v>
      </c>
      <c r="AH120">
        <v>2022</v>
      </c>
    </row>
    <row r="121" spans="1:34">
      <c r="A121">
        <v>20220430</v>
      </c>
      <c r="B121">
        <v>707</v>
      </c>
      <c r="C121">
        <v>439</v>
      </c>
      <c r="D121">
        <v>613</v>
      </c>
      <c r="E121">
        <v>580</v>
      </c>
      <c r="F121">
        <v>560</v>
      </c>
      <c r="G121">
        <v>552</v>
      </c>
      <c r="H121">
        <v>554</v>
      </c>
      <c r="I121">
        <v>566</v>
      </c>
      <c r="J121">
        <v>562</v>
      </c>
      <c r="K121">
        <v>518</v>
      </c>
      <c r="L121">
        <v>482</v>
      </c>
      <c r="M121">
        <v>468</v>
      </c>
      <c r="N121">
        <v>439</v>
      </c>
      <c r="O121">
        <v>440</v>
      </c>
      <c r="P121">
        <v>470</v>
      </c>
      <c r="Q121">
        <v>463</v>
      </c>
      <c r="R121">
        <v>441</v>
      </c>
      <c r="S121">
        <v>454</v>
      </c>
      <c r="T121">
        <v>526</v>
      </c>
      <c r="U121">
        <v>595</v>
      </c>
      <c r="V121">
        <v>646</v>
      </c>
      <c r="W121">
        <v>694</v>
      </c>
      <c r="X121">
        <v>707</v>
      </c>
      <c r="Y121">
        <v>700</v>
      </c>
      <c r="Z121">
        <v>680</v>
      </c>
      <c r="AA121">
        <v>660</v>
      </c>
      <c r="AB121">
        <v>1</v>
      </c>
      <c r="AC121">
        <v>1</v>
      </c>
      <c r="AD121">
        <v>6</v>
      </c>
      <c r="AF121">
        <v>7</v>
      </c>
      <c r="AG121">
        <v>14</v>
      </c>
      <c r="AH121">
        <v>2022</v>
      </c>
    </row>
    <row r="122" spans="1:34">
      <c r="A122">
        <v>20220501</v>
      </c>
      <c r="B122">
        <v>725</v>
      </c>
      <c r="C122">
        <v>377</v>
      </c>
      <c r="D122">
        <v>621</v>
      </c>
      <c r="E122">
        <v>595</v>
      </c>
      <c r="F122">
        <v>574</v>
      </c>
      <c r="G122">
        <v>569</v>
      </c>
      <c r="H122">
        <v>576</v>
      </c>
      <c r="I122">
        <v>596</v>
      </c>
      <c r="J122">
        <v>561</v>
      </c>
      <c r="K122">
        <v>460</v>
      </c>
      <c r="L122">
        <v>406</v>
      </c>
      <c r="M122">
        <v>377</v>
      </c>
      <c r="N122">
        <v>399</v>
      </c>
      <c r="O122">
        <v>421</v>
      </c>
      <c r="P122">
        <v>424</v>
      </c>
      <c r="Q122">
        <v>444</v>
      </c>
      <c r="R122">
        <v>453</v>
      </c>
      <c r="S122">
        <v>449</v>
      </c>
      <c r="T122">
        <v>480</v>
      </c>
      <c r="U122">
        <v>576</v>
      </c>
      <c r="V122">
        <v>644</v>
      </c>
      <c r="W122">
        <v>708</v>
      </c>
      <c r="X122">
        <v>725</v>
      </c>
      <c r="Y122">
        <v>710</v>
      </c>
      <c r="Z122">
        <v>689</v>
      </c>
      <c r="AA122">
        <v>675</v>
      </c>
      <c r="AB122">
        <v>1</v>
      </c>
      <c r="AC122">
        <v>2</v>
      </c>
      <c r="AD122">
        <v>7</v>
      </c>
      <c r="AF122">
        <v>10</v>
      </c>
      <c r="AG122">
        <v>16</v>
      </c>
      <c r="AH122">
        <v>2022</v>
      </c>
    </row>
    <row r="123" spans="1:34">
      <c r="A123">
        <v>20220502</v>
      </c>
      <c r="B123">
        <v>730</v>
      </c>
      <c r="C123">
        <v>441</v>
      </c>
      <c r="D123">
        <v>634</v>
      </c>
      <c r="E123">
        <v>605</v>
      </c>
      <c r="F123">
        <v>593</v>
      </c>
      <c r="G123">
        <v>593</v>
      </c>
      <c r="H123">
        <v>593</v>
      </c>
      <c r="I123">
        <v>599</v>
      </c>
      <c r="J123">
        <v>569</v>
      </c>
      <c r="K123">
        <v>487</v>
      </c>
      <c r="L123">
        <v>455</v>
      </c>
      <c r="M123">
        <v>456</v>
      </c>
      <c r="N123">
        <v>442</v>
      </c>
      <c r="O123">
        <v>453</v>
      </c>
      <c r="P123">
        <v>460</v>
      </c>
      <c r="Q123">
        <v>441</v>
      </c>
      <c r="R123">
        <v>456</v>
      </c>
      <c r="S123">
        <v>504</v>
      </c>
      <c r="T123">
        <v>567</v>
      </c>
      <c r="U123">
        <v>619</v>
      </c>
      <c r="V123">
        <v>661</v>
      </c>
      <c r="W123">
        <v>710</v>
      </c>
      <c r="X123">
        <v>730</v>
      </c>
      <c r="Y123">
        <v>724</v>
      </c>
      <c r="Z123">
        <v>712</v>
      </c>
      <c r="AA123">
        <v>692</v>
      </c>
      <c r="AB123">
        <v>1</v>
      </c>
      <c r="AC123">
        <v>0</v>
      </c>
      <c r="AD123">
        <v>1</v>
      </c>
      <c r="AF123">
        <v>11</v>
      </c>
      <c r="AG123">
        <v>15</v>
      </c>
      <c r="AH123">
        <v>2022</v>
      </c>
    </row>
    <row r="124" spans="1:34">
      <c r="A124">
        <v>20220503</v>
      </c>
      <c r="B124">
        <v>797</v>
      </c>
      <c r="C124">
        <v>429</v>
      </c>
      <c r="D124">
        <v>651</v>
      </c>
      <c r="E124">
        <v>628</v>
      </c>
      <c r="F124">
        <v>617</v>
      </c>
      <c r="G124">
        <v>613</v>
      </c>
      <c r="H124">
        <v>621</v>
      </c>
      <c r="I124">
        <v>632</v>
      </c>
      <c r="J124">
        <v>601</v>
      </c>
      <c r="K124">
        <v>488</v>
      </c>
      <c r="L124">
        <v>444</v>
      </c>
      <c r="M124">
        <v>432</v>
      </c>
      <c r="N124">
        <v>429</v>
      </c>
      <c r="O124">
        <v>438</v>
      </c>
      <c r="P124">
        <v>454</v>
      </c>
      <c r="Q124">
        <v>467</v>
      </c>
      <c r="R124">
        <v>459</v>
      </c>
      <c r="S124">
        <v>490</v>
      </c>
      <c r="T124">
        <v>593</v>
      </c>
      <c r="U124">
        <v>668</v>
      </c>
      <c r="V124">
        <v>715</v>
      </c>
      <c r="W124">
        <v>769</v>
      </c>
      <c r="X124">
        <v>797</v>
      </c>
      <c r="Y124">
        <v>791</v>
      </c>
      <c r="Z124">
        <v>774</v>
      </c>
      <c r="AA124">
        <v>750</v>
      </c>
      <c r="AB124">
        <v>1</v>
      </c>
      <c r="AC124">
        <v>0</v>
      </c>
      <c r="AD124">
        <v>2</v>
      </c>
      <c r="AF124">
        <v>10</v>
      </c>
      <c r="AG124">
        <v>16</v>
      </c>
      <c r="AH124">
        <v>2022</v>
      </c>
    </row>
    <row r="125" spans="1:34">
      <c r="A125">
        <v>20220504</v>
      </c>
      <c r="B125">
        <v>781</v>
      </c>
      <c r="C125">
        <v>475</v>
      </c>
      <c r="D125">
        <v>705</v>
      </c>
      <c r="E125">
        <v>676</v>
      </c>
      <c r="F125">
        <v>662</v>
      </c>
      <c r="G125">
        <v>655</v>
      </c>
      <c r="H125">
        <v>657</v>
      </c>
      <c r="I125">
        <v>667</v>
      </c>
      <c r="J125">
        <v>635</v>
      </c>
      <c r="K125">
        <v>531</v>
      </c>
      <c r="L125">
        <v>495</v>
      </c>
      <c r="M125">
        <v>478</v>
      </c>
      <c r="N125">
        <v>475</v>
      </c>
      <c r="O125">
        <v>479</v>
      </c>
      <c r="P125">
        <v>490</v>
      </c>
      <c r="Q125">
        <v>507</v>
      </c>
      <c r="R125">
        <v>510</v>
      </c>
      <c r="S125">
        <v>541</v>
      </c>
      <c r="T125">
        <v>608</v>
      </c>
      <c r="U125">
        <v>673</v>
      </c>
      <c r="V125">
        <v>710</v>
      </c>
      <c r="W125">
        <v>758</v>
      </c>
      <c r="X125">
        <v>781</v>
      </c>
      <c r="Y125">
        <v>776</v>
      </c>
      <c r="Z125">
        <v>761</v>
      </c>
      <c r="AA125">
        <v>742</v>
      </c>
      <c r="AB125">
        <v>1</v>
      </c>
      <c r="AC125">
        <v>0</v>
      </c>
      <c r="AD125">
        <v>3</v>
      </c>
      <c r="AF125">
        <v>11</v>
      </c>
      <c r="AG125">
        <v>16</v>
      </c>
      <c r="AH125">
        <v>2022</v>
      </c>
    </row>
    <row r="126" spans="1:34">
      <c r="A126">
        <v>20220505</v>
      </c>
      <c r="B126">
        <v>718</v>
      </c>
      <c r="C126">
        <v>444</v>
      </c>
      <c r="D126">
        <v>697</v>
      </c>
      <c r="E126">
        <v>662</v>
      </c>
      <c r="F126">
        <v>641</v>
      </c>
      <c r="G126">
        <v>632</v>
      </c>
      <c r="H126">
        <v>632</v>
      </c>
      <c r="I126">
        <v>637</v>
      </c>
      <c r="J126">
        <v>596</v>
      </c>
      <c r="K126">
        <v>502</v>
      </c>
      <c r="L126">
        <v>459</v>
      </c>
      <c r="M126">
        <v>444</v>
      </c>
      <c r="N126">
        <v>467</v>
      </c>
      <c r="O126">
        <v>493</v>
      </c>
      <c r="P126">
        <v>483</v>
      </c>
      <c r="Q126">
        <v>472</v>
      </c>
      <c r="R126">
        <v>494</v>
      </c>
      <c r="S126">
        <v>549</v>
      </c>
      <c r="T126">
        <v>595</v>
      </c>
      <c r="U126">
        <v>637</v>
      </c>
      <c r="V126">
        <v>681</v>
      </c>
      <c r="W126">
        <v>705</v>
      </c>
      <c r="X126">
        <v>717</v>
      </c>
      <c r="Y126">
        <v>718</v>
      </c>
      <c r="Z126">
        <v>701</v>
      </c>
      <c r="AA126">
        <v>680</v>
      </c>
      <c r="AB126">
        <v>1</v>
      </c>
      <c r="AC126">
        <v>3</v>
      </c>
      <c r="AD126">
        <v>4</v>
      </c>
      <c r="AE126" t="s">
        <v>125</v>
      </c>
      <c r="AF126">
        <v>13</v>
      </c>
      <c r="AG126">
        <v>16</v>
      </c>
      <c r="AH126">
        <v>2022</v>
      </c>
    </row>
    <row r="127" spans="1:34">
      <c r="A127">
        <v>20220506</v>
      </c>
      <c r="B127">
        <v>743</v>
      </c>
      <c r="C127">
        <v>485</v>
      </c>
      <c r="D127">
        <v>640</v>
      </c>
      <c r="E127">
        <v>611</v>
      </c>
      <c r="F127">
        <v>580</v>
      </c>
      <c r="G127">
        <v>574</v>
      </c>
      <c r="H127">
        <v>572</v>
      </c>
      <c r="I127">
        <v>580</v>
      </c>
      <c r="J127">
        <v>565</v>
      </c>
      <c r="K127">
        <v>518</v>
      </c>
      <c r="L127">
        <v>508</v>
      </c>
      <c r="M127">
        <v>520</v>
      </c>
      <c r="N127">
        <v>530</v>
      </c>
      <c r="O127">
        <v>487</v>
      </c>
      <c r="P127">
        <v>485</v>
      </c>
      <c r="Q127">
        <v>515</v>
      </c>
      <c r="R127">
        <v>559</v>
      </c>
      <c r="S127">
        <v>584</v>
      </c>
      <c r="T127">
        <v>641</v>
      </c>
      <c r="U127">
        <v>701</v>
      </c>
      <c r="V127">
        <v>722</v>
      </c>
      <c r="W127">
        <v>738</v>
      </c>
      <c r="X127">
        <v>743</v>
      </c>
      <c r="Y127">
        <v>721</v>
      </c>
      <c r="Z127">
        <v>702</v>
      </c>
      <c r="AA127">
        <v>688</v>
      </c>
      <c r="AB127">
        <v>1</v>
      </c>
      <c r="AC127">
        <v>0</v>
      </c>
      <c r="AD127">
        <v>5</v>
      </c>
      <c r="AF127">
        <v>13</v>
      </c>
      <c r="AG127">
        <v>15</v>
      </c>
      <c r="AH127">
        <v>2022</v>
      </c>
    </row>
    <row r="128" spans="1:34">
      <c r="A128">
        <v>20220507</v>
      </c>
      <c r="B128">
        <v>714</v>
      </c>
      <c r="C128">
        <v>468</v>
      </c>
      <c r="D128">
        <v>645</v>
      </c>
      <c r="E128">
        <v>615</v>
      </c>
      <c r="F128">
        <v>596</v>
      </c>
      <c r="G128">
        <v>583</v>
      </c>
      <c r="H128">
        <v>581</v>
      </c>
      <c r="I128">
        <v>591</v>
      </c>
      <c r="J128">
        <v>557</v>
      </c>
      <c r="K128">
        <v>512</v>
      </c>
      <c r="L128">
        <v>484</v>
      </c>
      <c r="M128">
        <v>468</v>
      </c>
      <c r="N128">
        <v>484</v>
      </c>
      <c r="O128">
        <v>530</v>
      </c>
      <c r="P128">
        <v>499</v>
      </c>
      <c r="Q128">
        <v>508</v>
      </c>
      <c r="R128">
        <v>493</v>
      </c>
      <c r="S128">
        <v>537</v>
      </c>
      <c r="T128">
        <v>587</v>
      </c>
      <c r="U128">
        <v>652</v>
      </c>
      <c r="V128">
        <v>688</v>
      </c>
      <c r="W128">
        <v>702</v>
      </c>
      <c r="X128">
        <v>714</v>
      </c>
      <c r="Y128">
        <v>708</v>
      </c>
      <c r="Z128">
        <v>691</v>
      </c>
      <c r="AA128">
        <v>675</v>
      </c>
      <c r="AB128">
        <v>1</v>
      </c>
      <c r="AC128">
        <v>1</v>
      </c>
      <c r="AD128">
        <v>6</v>
      </c>
      <c r="AF128">
        <v>13</v>
      </c>
      <c r="AG128">
        <v>13</v>
      </c>
      <c r="AH128">
        <v>2022</v>
      </c>
    </row>
    <row r="129" spans="1:34">
      <c r="A129">
        <v>20220508</v>
      </c>
      <c r="B129">
        <v>702</v>
      </c>
      <c r="C129">
        <v>513</v>
      </c>
      <c r="D129">
        <v>633</v>
      </c>
      <c r="E129">
        <v>604</v>
      </c>
      <c r="F129">
        <v>588</v>
      </c>
      <c r="G129">
        <v>581</v>
      </c>
      <c r="H129">
        <v>580</v>
      </c>
      <c r="I129">
        <v>581</v>
      </c>
      <c r="J129">
        <v>560</v>
      </c>
      <c r="K129">
        <v>529</v>
      </c>
      <c r="L129">
        <v>517</v>
      </c>
      <c r="M129">
        <v>517</v>
      </c>
      <c r="N129">
        <v>513</v>
      </c>
      <c r="O129">
        <v>548</v>
      </c>
      <c r="P129">
        <v>557</v>
      </c>
      <c r="Q129">
        <v>540</v>
      </c>
      <c r="R129">
        <v>549</v>
      </c>
      <c r="S129">
        <v>527</v>
      </c>
      <c r="T129">
        <v>588</v>
      </c>
      <c r="U129">
        <v>640</v>
      </c>
      <c r="V129">
        <v>665</v>
      </c>
      <c r="W129">
        <v>693</v>
      </c>
      <c r="X129">
        <v>702</v>
      </c>
      <c r="Y129">
        <v>690</v>
      </c>
      <c r="Z129">
        <v>672</v>
      </c>
      <c r="AA129">
        <v>660</v>
      </c>
      <c r="AB129">
        <v>1</v>
      </c>
      <c r="AC129">
        <v>3</v>
      </c>
      <c r="AD129">
        <v>7</v>
      </c>
      <c r="AE129" t="s">
        <v>126</v>
      </c>
      <c r="AF129">
        <v>12</v>
      </c>
      <c r="AG129">
        <v>13</v>
      </c>
      <c r="AH129">
        <v>2022</v>
      </c>
    </row>
    <row r="130" spans="1:34">
      <c r="A130">
        <v>20220509</v>
      </c>
      <c r="B130">
        <v>750</v>
      </c>
      <c r="C130">
        <v>478</v>
      </c>
      <c r="D130">
        <v>618</v>
      </c>
      <c r="E130">
        <v>597</v>
      </c>
      <c r="F130">
        <v>578</v>
      </c>
      <c r="G130">
        <v>568</v>
      </c>
      <c r="H130">
        <v>568</v>
      </c>
      <c r="I130">
        <v>573</v>
      </c>
      <c r="J130">
        <v>575</v>
      </c>
      <c r="K130">
        <v>589</v>
      </c>
      <c r="L130">
        <v>588</v>
      </c>
      <c r="M130">
        <v>572</v>
      </c>
      <c r="N130">
        <v>517</v>
      </c>
      <c r="O130">
        <v>500</v>
      </c>
      <c r="P130">
        <v>478</v>
      </c>
      <c r="Q130">
        <v>504</v>
      </c>
      <c r="R130">
        <v>540</v>
      </c>
      <c r="S130">
        <v>584</v>
      </c>
      <c r="T130">
        <v>596</v>
      </c>
      <c r="U130">
        <v>679</v>
      </c>
      <c r="V130">
        <v>685</v>
      </c>
      <c r="W130">
        <v>735</v>
      </c>
      <c r="X130">
        <v>750</v>
      </c>
      <c r="Y130">
        <v>734</v>
      </c>
      <c r="Z130">
        <v>713</v>
      </c>
      <c r="AA130">
        <v>687</v>
      </c>
      <c r="AB130">
        <v>1</v>
      </c>
      <c r="AC130">
        <v>0</v>
      </c>
      <c r="AD130">
        <v>1</v>
      </c>
      <c r="AF130">
        <v>11</v>
      </c>
      <c r="AG130">
        <v>14</v>
      </c>
      <c r="AH130">
        <v>2022</v>
      </c>
    </row>
    <row r="131" spans="1:34">
      <c r="A131">
        <v>20220510</v>
      </c>
      <c r="B131">
        <v>727</v>
      </c>
      <c r="C131">
        <v>538</v>
      </c>
      <c r="D131">
        <v>642</v>
      </c>
      <c r="E131">
        <v>615</v>
      </c>
      <c r="F131">
        <v>594</v>
      </c>
      <c r="G131">
        <v>583</v>
      </c>
      <c r="H131">
        <v>582</v>
      </c>
      <c r="I131">
        <v>594</v>
      </c>
      <c r="J131">
        <v>594</v>
      </c>
      <c r="K131">
        <v>584</v>
      </c>
      <c r="L131">
        <v>604</v>
      </c>
      <c r="M131">
        <v>587</v>
      </c>
      <c r="N131">
        <v>636</v>
      </c>
      <c r="O131">
        <v>631</v>
      </c>
      <c r="P131">
        <v>538</v>
      </c>
      <c r="Q131">
        <v>544</v>
      </c>
      <c r="R131">
        <v>594</v>
      </c>
      <c r="S131">
        <v>615</v>
      </c>
      <c r="T131">
        <v>653</v>
      </c>
      <c r="U131">
        <v>674</v>
      </c>
      <c r="V131">
        <v>702</v>
      </c>
      <c r="W131">
        <v>722</v>
      </c>
      <c r="X131">
        <v>727</v>
      </c>
      <c r="Y131">
        <v>708</v>
      </c>
      <c r="Z131">
        <v>687</v>
      </c>
      <c r="AA131">
        <v>660</v>
      </c>
      <c r="AB131">
        <v>1</v>
      </c>
      <c r="AC131">
        <v>0</v>
      </c>
      <c r="AD131">
        <v>2</v>
      </c>
      <c r="AF131">
        <v>11</v>
      </c>
      <c r="AG131">
        <v>8</v>
      </c>
      <c r="AH131">
        <v>2022</v>
      </c>
    </row>
    <row r="132" spans="1:34">
      <c r="A132">
        <v>20220511</v>
      </c>
      <c r="B132">
        <v>743</v>
      </c>
      <c r="C132">
        <v>552</v>
      </c>
      <c r="D132">
        <v>613</v>
      </c>
      <c r="E132">
        <v>579</v>
      </c>
      <c r="F132">
        <v>561</v>
      </c>
      <c r="G132">
        <v>552</v>
      </c>
      <c r="H132">
        <v>555</v>
      </c>
      <c r="I132">
        <v>563</v>
      </c>
      <c r="J132">
        <v>593</v>
      </c>
      <c r="K132">
        <v>630</v>
      </c>
      <c r="L132">
        <v>657</v>
      </c>
      <c r="M132">
        <v>663</v>
      </c>
      <c r="N132">
        <v>663</v>
      </c>
      <c r="O132">
        <v>645</v>
      </c>
      <c r="P132">
        <v>687</v>
      </c>
      <c r="Q132">
        <v>711</v>
      </c>
      <c r="R132">
        <v>695</v>
      </c>
      <c r="S132">
        <v>697</v>
      </c>
      <c r="T132">
        <v>693</v>
      </c>
      <c r="U132">
        <v>708</v>
      </c>
      <c r="V132">
        <v>725</v>
      </c>
      <c r="W132">
        <v>743</v>
      </c>
      <c r="X132">
        <v>742</v>
      </c>
      <c r="Y132">
        <v>718</v>
      </c>
      <c r="Z132">
        <v>693</v>
      </c>
      <c r="AA132">
        <v>668</v>
      </c>
      <c r="AB132">
        <v>1</v>
      </c>
      <c r="AC132">
        <v>0</v>
      </c>
      <c r="AD132">
        <v>3</v>
      </c>
      <c r="AF132">
        <v>12</v>
      </c>
      <c r="AG132">
        <v>3</v>
      </c>
      <c r="AH132">
        <v>2022</v>
      </c>
    </row>
    <row r="133" spans="1:34">
      <c r="A133">
        <v>20220512</v>
      </c>
      <c r="B133">
        <v>734</v>
      </c>
      <c r="C133">
        <v>550</v>
      </c>
      <c r="D133">
        <v>621</v>
      </c>
      <c r="E133">
        <v>587</v>
      </c>
      <c r="F133">
        <v>561</v>
      </c>
      <c r="G133">
        <v>550</v>
      </c>
      <c r="H133">
        <v>553</v>
      </c>
      <c r="I133">
        <v>560</v>
      </c>
      <c r="J133">
        <v>566</v>
      </c>
      <c r="K133">
        <v>573</v>
      </c>
      <c r="L133">
        <v>571</v>
      </c>
      <c r="M133">
        <v>580</v>
      </c>
      <c r="N133">
        <v>625</v>
      </c>
      <c r="O133">
        <v>615</v>
      </c>
      <c r="P133">
        <v>590</v>
      </c>
      <c r="Q133">
        <v>639</v>
      </c>
      <c r="R133">
        <v>639</v>
      </c>
      <c r="S133">
        <v>688</v>
      </c>
      <c r="T133">
        <v>653</v>
      </c>
      <c r="U133">
        <v>698</v>
      </c>
      <c r="V133">
        <v>716</v>
      </c>
      <c r="W133">
        <v>734</v>
      </c>
      <c r="X133">
        <v>731</v>
      </c>
      <c r="Y133">
        <v>710</v>
      </c>
      <c r="Z133">
        <v>679</v>
      </c>
      <c r="AA133">
        <v>655</v>
      </c>
      <c r="AB133">
        <v>1</v>
      </c>
      <c r="AC133">
        <v>0</v>
      </c>
      <c r="AD133">
        <v>4</v>
      </c>
      <c r="AF133">
        <v>12</v>
      </c>
      <c r="AG133">
        <v>7</v>
      </c>
      <c r="AH133">
        <v>2022</v>
      </c>
    </row>
    <row r="134" spans="1:34">
      <c r="A134">
        <v>20220513</v>
      </c>
      <c r="B134">
        <v>742</v>
      </c>
      <c r="C134">
        <v>547</v>
      </c>
      <c r="D134">
        <v>610</v>
      </c>
      <c r="E134">
        <v>578</v>
      </c>
      <c r="F134">
        <v>558</v>
      </c>
      <c r="G134">
        <v>547</v>
      </c>
      <c r="H134">
        <v>549</v>
      </c>
      <c r="I134">
        <v>561</v>
      </c>
      <c r="J134">
        <v>591</v>
      </c>
      <c r="K134">
        <v>641</v>
      </c>
      <c r="L134">
        <v>676</v>
      </c>
      <c r="M134">
        <v>686</v>
      </c>
      <c r="N134">
        <v>693</v>
      </c>
      <c r="O134">
        <v>705</v>
      </c>
      <c r="P134">
        <v>667</v>
      </c>
      <c r="Q134">
        <v>686</v>
      </c>
      <c r="R134">
        <v>704</v>
      </c>
      <c r="S134">
        <v>708</v>
      </c>
      <c r="T134">
        <v>717</v>
      </c>
      <c r="U134">
        <v>730</v>
      </c>
      <c r="V134">
        <v>740</v>
      </c>
      <c r="W134">
        <v>742</v>
      </c>
      <c r="X134">
        <v>734</v>
      </c>
      <c r="Y134">
        <v>713</v>
      </c>
      <c r="Z134">
        <v>694</v>
      </c>
      <c r="AA134">
        <v>675</v>
      </c>
      <c r="AB134">
        <v>1</v>
      </c>
      <c r="AC134">
        <v>0</v>
      </c>
      <c r="AD134">
        <v>5</v>
      </c>
      <c r="AF134">
        <v>11</v>
      </c>
      <c r="AG134">
        <v>2</v>
      </c>
      <c r="AH134">
        <v>2022</v>
      </c>
    </row>
    <row r="135" spans="1:34">
      <c r="A135">
        <v>20220514</v>
      </c>
      <c r="B135">
        <v>721</v>
      </c>
      <c r="C135">
        <v>436</v>
      </c>
      <c r="D135">
        <v>644</v>
      </c>
      <c r="E135">
        <v>617</v>
      </c>
      <c r="F135">
        <v>600</v>
      </c>
      <c r="G135">
        <v>593</v>
      </c>
      <c r="H135">
        <v>593</v>
      </c>
      <c r="I135">
        <v>601</v>
      </c>
      <c r="J135">
        <v>569</v>
      </c>
      <c r="K135">
        <v>493</v>
      </c>
      <c r="L135">
        <v>462</v>
      </c>
      <c r="M135">
        <v>436</v>
      </c>
      <c r="N135">
        <v>460</v>
      </c>
      <c r="O135">
        <v>471</v>
      </c>
      <c r="P135">
        <v>486</v>
      </c>
      <c r="Q135">
        <v>510</v>
      </c>
      <c r="R135">
        <v>543</v>
      </c>
      <c r="S135">
        <v>507</v>
      </c>
      <c r="T135">
        <v>554</v>
      </c>
      <c r="U135">
        <v>638</v>
      </c>
      <c r="V135">
        <v>676</v>
      </c>
      <c r="W135">
        <v>712</v>
      </c>
      <c r="X135">
        <v>721</v>
      </c>
      <c r="Y135">
        <v>709</v>
      </c>
      <c r="Z135">
        <v>692</v>
      </c>
      <c r="AA135">
        <v>672</v>
      </c>
      <c r="AB135">
        <v>1</v>
      </c>
      <c r="AC135">
        <v>1</v>
      </c>
      <c r="AD135">
        <v>6</v>
      </c>
      <c r="AF135">
        <v>11</v>
      </c>
      <c r="AG135">
        <v>15</v>
      </c>
      <c r="AH135">
        <v>2022</v>
      </c>
    </row>
    <row r="136" spans="1:34">
      <c r="A136">
        <v>20220515</v>
      </c>
      <c r="B136">
        <v>741</v>
      </c>
      <c r="C136">
        <v>403</v>
      </c>
      <c r="D136">
        <v>625</v>
      </c>
      <c r="E136">
        <v>589</v>
      </c>
      <c r="F136">
        <v>571</v>
      </c>
      <c r="G136">
        <v>560</v>
      </c>
      <c r="H136">
        <v>563</v>
      </c>
      <c r="I136">
        <v>569</v>
      </c>
      <c r="J136">
        <v>578</v>
      </c>
      <c r="K136">
        <v>543</v>
      </c>
      <c r="L136">
        <v>524</v>
      </c>
      <c r="M136">
        <v>403</v>
      </c>
      <c r="N136">
        <v>465</v>
      </c>
      <c r="O136">
        <v>445</v>
      </c>
      <c r="P136">
        <v>479</v>
      </c>
      <c r="Q136">
        <v>466</v>
      </c>
      <c r="R136">
        <v>455</v>
      </c>
      <c r="S136">
        <v>452</v>
      </c>
      <c r="T136">
        <v>551</v>
      </c>
      <c r="U136">
        <v>625</v>
      </c>
      <c r="V136">
        <v>668</v>
      </c>
      <c r="W136">
        <v>722</v>
      </c>
      <c r="X136">
        <v>741</v>
      </c>
      <c r="Y136">
        <v>729</v>
      </c>
      <c r="Z136">
        <v>700</v>
      </c>
      <c r="AA136">
        <v>675</v>
      </c>
      <c r="AB136">
        <v>1</v>
      </c>
      <c r="AC136">
        <v>2</v>
      </c>
      <c r="AD136">
        <v>7</v>
      </c>
      <c r="AF136">
        <v>10</v>
      </c>
      <c r="AG136">
        <v>13</v>
      </c>
      <c r="AH136">
        <v>2022</v>
      </c>
    </row>
    <row r="137" spans="1:34">
      <c r="A137">
        <v>20220516</v>
      </c>
      <c r="B137">
        <v>745</v>
      </c>
      <c r="C137">
        <v>460</v>
      </c>
      <c r="D137">
        <v>632</v>
      </c>
      <c r="E137">
        <v>601</v>
      </c>
      <c r="F137">
        <v>587</v>
      </c>
      <c r="G137">
        <v>578</v>
      </c>
      <c r="H137">
        <v>581</v>
      </c>
      <c r="I137">
        <v>591</v>
      </c>
      <c r="J137">
        <v>577</v>
      </c>
      <c r="K137">
        <v>526</v>
      </c>
      <c r="L137">
        <v>520</v>
      </c>
      <c r="M137">
        <v>490</v>
      </c>
      <c r="N137">
        <v>469</v>
      </c>
      <c r="O137">
        <v>460</v>
      </c>
      <c r="P137">
        <v>473</v>
      </c>
      <c r="Q137">
        <v>532</v>
      </c>
      <c r="R137">
        <v>544</v>
      </c>
      <c r="S137">
        <v>575</v>
      </c>
      <c r="T137">
        <v>603</v>
      </c>
      <c r="U137">
        <v>640</v>
      </c>
      <c r="V137">
        <v>694</v>
      </c>
      <c r="W137">
        <v>729</v>
      </c>
      <c r="X137">
        <v>745</v>
      </c>
      <c r="Y137">
        <v>737</v>
      </c>
      <c r="Z137">
        <v>720</v>
      </c>
      <c r="AA137">
        <v>700</v>
      </c>
      <c r="AB137">
        <v>1</v>
      </c>
      <c r="AC137">
        <v>0</v>
      </c>
      <c r="AD137">
        <v>1</v>
      </c>
      <c r="AF137">
        <v>11</v>
      </c>
      <c r="AG137">
        <v>15</v>
      </c>
      <c r="AH137">
        <v>2022</v>
      </c>
    </row>
    <row r="138" spans="1:34">
      <c r="A138">
        <v>20220517</v>
      </c>
      <c r="B138">
        <v>749</v>
      </c>
      <c r="C138">
        <v>475</v>
      </c>
      <c r="D138">
        <v>659</v>
      </c>
      <c r="E138">
        <v>630</v>
      </c>
      <c r="F138">
        <v>614</v>
      </c>
      <c r="G138">
        <v>607</v>
      </c>
      <c r="H138">
        <v>612</v>
      </c>
      <c r="I138">
        <v>620</v>
      </c>
      <c r="J138">
        <v>592</v>
      </c>
      <c r="K138">
        <v>528</v>
      </c>
      <c r="L138">
        <v>503</v>
      </c>
      <c r="M138">
        <v>489</v>
      </c>
      <c r="N138">
        <v>483</v>
      </c>
      <c r="O138">
        <v>475</v>
      </c>
      <c r="P138">
        <v>477</v>
      </c>
      <c r="Q138">
        <v>492</v>
      </c>
      <c r="R138">
        <v>515</v>
      </c>
      <c r="S138">
        <v>562</v>
      </c>
      <c r="T138">
        <v>625</v>
      </c>
      <c r="U138">
        <v>683</v>
      </c>
      <c r="V138">
        <v>716</v>
      </c>
      <c r="W138">
        <v>739</v>
      </c>
      <c r="X138">
        <v>749</v>
      </c>
      <c r="Y138">
        <v>742</v>
      </c>
      <c r="Z138">
        <v>721</v>
      </c>
      <c r="AA138">
        <v>695</v>
      </c>
      <c r="AB138">
        <v>1</v>
      </c>
      <c r="AC138">
        <v>0</v>
      </c>
      <c r="AD138">
        <v>2</v>
      </c>
      <c r="AF138">
        <v>13</v>
      </c>
      <c r="AG138">
        <v>16</v>
      </c>
      <c r="AH138">
        <v>2022</v>
      </c>
    </row>
    <row r="139" spans="1:34">
      <c r="A139">
        <v>20220518</v>
      </c>
      <c r="B139">
        <v>754</v>
      </c>
      <c r="C139">
        <v>481</v>
      </c>
      <c r="D139">
        <v>653</v>
      </c>
      <c r="E139">
        <v>627</v>
      </c>
      <c r="F139">
        <v>610</v>
      </c>
      <c r="G139">
        <v>597</v>
      </c>
      <c r="H139">
        <v>601</v>
      </c>
      <c r="I139">
        <v>611</v>
      </c>
      <c r="J139">
        <v>580</v>
      </c>
      <c r="K139">
        <v>527</v>
      </c>
      <c r="L139">
        <v>507</v>
      </c>
      <c r="M139">
        <v>495</v>
      </c>
      <c r="N139">
        <v>498</v>
      </c>
      <c r="O139">
        <v>481</v>
      </c>
      <c r="P139">
        <v>486</v>
      </c>
      <c r="Q139">
        <v>504</v>
      </c>
      <c r="R139">
        <v>532</v>
      </c>
      <c r="S139">
        <v>575</v>
      </c>
      <c r="T139">
        <v>636</v>
      </c>
      <c r="U139">
        <v>700</v>
      </c>
      <c r="V139">
        <v>751</v>
      </c>
      <c r="W139">
        <v>746</v>
      </c>
      <c r="X139">
        <v>754</v>
      </c>
      <c r="Y139">
        <v>741</v>
      </c>
      <c r="Z139">
        <v>718</v>
      </c>
      <c r="AA139">
        <v>693</v>
      </c>
      <c r="AB139">
        <v>1</v>
      </c>
      <c r="AC139">
        <v>0</v>
      </c>
      <c r="AD139">
        <v>3</v>
      </c>
      <c r="AF139">
        <v>13</v>
      </c>
      <c r="AG139">
        <v>16</v>
      </c>
      <c r="AH139">
        <v>2022</v>
      </c>
    </row>
    <row r="140" spans="1:34">
      <c r="A140">
        <v>20220519</v>
      </c>
      <c r="B140">
        <v>728</v>
      </c>
      <c r="C140">
        <v>543</v>
      </c>
      <c r="D140">
        <v>650</v>
      </c>
      <c r="E140">
        <v>621</v>
      </c>
      <c r="F140">
        <v>593</v>
      </c>
      <c r="G140">
        <v>578</v>
      </c>
      <c r="H140">
        <v>577</v>
      </c>
      <c r="I140">
        <v>590</v>
      </c>
      <c r="J140">
        <v>578</v>
      </c>
      <c r="K140">
        <v>568</v>
      </c>
      <c r="L140">
        <v>593</v>
      </c>
      <c r="M140">
        <v>581</v>
      </c>
      <c r="N140">
        <v>557</v>
      </c>
      <c r="O140">
        <v>543</v>
      </c>
      <c r="P140">
        <v>608</v>
      </c>
      <c r="Q140">
        <v>618</v>
      </c>
      <c r="R140">
        <v>603</v>
      </c>
      <c r="S140">
        <v>646</v>
      </c>
      <c r="T140">
        <v>675</v>
      </c>
      <c r="U140">
        <v>687</v>
      </c>
      <c r="V140">
        <v>705</v>
      </c>
      <c r="W140">
        <v>727</v>
      </c>
      <c r="X140">
        <v>728</v>
      </c>
      <c r="Y140">
        <v>716</v>
      </c>
      <c r="Z140">
        <v>690</v>
      </c>
      <c r="AA140">
        <v>660</v>
      </c>
      <c r="AB140">
        <v>1</v>
      </c>
      <c r="AC140">
        <v>0</v>
      </c>
      <c r="AD140">
        <v>4</v>
      </c>
      <c r="AF140">
        <v>12</v>
      </c>
      <c r="AG140">
        <v>9</v>
      </c>
      <c r="AH140">
        <v>2022</v>
      </c>
    </row>
    <row r="141" spans="1:34">
      <c r="A141">
        <v>20220520</v>
      </c>
      <c r="B141">
        <v>736</v>
      </c>
      <c r="C141">
        <v>544</v>
      </c>
      <c r="D141">
        <v>616</v>
      </c>
      <c r="E141">
        <v>583</v>
      </c>
      <c r="F141">
        <v>564</v>
      </c>
      <c r="G141">
        <v>551</v>
      </c>
      <c r="H141">
        <v>549</v>
      </c>
      <c r="I141">
        <v>561</v>
      </c>
      <c r="J141">
        <v>574</v>
      </c>
      <c r="K141">
        <v>596</v>
      </c>
      <c r="L141">
        <v>600</v>
      </c>
      <c r="M141">
        <v>586</v>
      </c>
      <c r="N141">
        <v>607</v>
      </c>
      <c r="O141">
        <v>544</v>
      </c>
      <c r="P141">
        <v>615</v>
      </c>
      <c r="Q141">
        <v>646</v>
      </c>
      <c r="R141">
        <v>626</v>
      </c>
      <c r="S141">
        <v>654</v>
      </c>
      <c r="T141">
        <v>684</v>
      </c>
      <c r="U141">
        <v>697</v>
      </c>
      <c r="V141">
        <v>693</v>
      </c>
      <c r="W141">
        <v>722</v>
      </c>
      <c r="X141">
        <v>736</v>
      </c>
      <c r="Y141">
        <v>726</v>
      </c>
      <c r="Z141">
        <v>701</v>
      </c>
      <c r="AA141">
        <v>677</v>
      </c>
      <c r="AB141">
        <v>1</v>
      </c>
      <c r="AC141">
        <v>0</v>
      </c>
      <c r="AD141">
        <v>5</v>
      </c>
      <c r="AF141">
        <v>13</v>
      </c>
      <c r="AG141">
        <v>7</v>
      </c>
      <c r="AH141">
        <v>2022</v>
      </c>
    </row>
    <row r="142" spans="1:34">
      <c r="A142">
        <v>20220521</v>
      </c>
      <c r="B142">
        <v>722</v>
      </c>
      <c r="C142">
        <v>450</v>
      </c>
      <c r="D142">
        <v>634</v>
      </c>
      <c r="E142">
        <v>606</v>
      </c>
      <c r="F142">
        <v>588</v>
      </c>
      <c r="G142">
        <v>578</v>
      </c>
      <c r="H142">
        <v>573</v>
      </c>
      <c r="I142">
        <v>579</v>
      </c>
      <c r="J142">
        <v>546</v>
      </c>
      <c r="K142">
        <v>499</v>
      </c>
      <c r="L142">
        <v>472</v>
      </c>
      <c r="M142">
        <v>452</v>
      </c>
      <c r="N142">
        <v>450</v>
      </c>
      <c r="O142">
        <v>455</v>
      </c>
      <c r="P142">
        <v>468</v>
      </c>
      <c r="Q142">
        <v>483</v>
      </c>
      <c r="R142">
        <v>489</v>
      </c>
      <c r="S142">
        <v>523</v>
      </c>
      <c r="T142">
        <v>588</v>
      </c>
      <c r="U142">
        <v>660</v>
      </c>
      <c r="V142">
        <v>701</v>
      </c>
      <c r="W142">
        <v>712</v>
      </c>
      <c r="X142">
        <v>722</v>
      </c>
      <c r="Y142">
        <v>713</v>
      </c>
      <c r="Z142">
        <v>693</v>
      </c>
      <c r="AA142">
        <v>672</v>
      </c>
      <c r="AB142">
        <v>1</v>
      </c>
      <c r="AC142">
        <v>1</v>
      </c>
      <c r="AD142">
        <v>6</v>
      </c>
      <c r="AF142">
        <v>13</v>
      </c>
      <c r="AG142">
        <v>16</v>
      </c>
      <c r="AH142">
        <v>2022</v>
      </c>
    </row>
    <row r="143" spans="1:34">
      <c r="A143">
        <v>20220522</v>
      </c>
      <c r="B143">
        <v>711</v>
      </c>
      <c r="C143">
        <v>425</v>
      </c>
      <c r="D143">
        <v>628</v>
      </c>
      <c r="E143">
        <v>599</v>
      </c>
      <c r="F143">
        <v>582</v>
      </c>
      <c r="G143">
        <v>574</v>
      </c>
      <c r="H143">
        <v>574</v>
      </c>
      <c r="I143">
        <v>577</v>
      </c>
      <c r="J143">
        <v>543</v>
      </c>
      <c r="K143">
        <v>478</v>
      </c>
      <c r="L143">
        <v>440</v>
      </c>
      <c r="M143">
        <v>425</v>
      </c>
      <c r="N143">
        <v>433</v>
      </c>
      <c r="O143">
        <v>451</v>
      </c>
      <c r="P143">
        <v>460</v>
      </c>
      <c r="Q143">
        <v>473</v>
      </c>
      <c r="R143">
        <v>480</v>
      </c>
      <c r="S143">
        <v>512</v>
      </c>
      <c r="T143">
        <v>574</v>
      </c>
      <c r="U143">
        <v>653</v>
      </c>
      <c r="V143">
        <v>693</v>
      </c>
      <c r="W143">
        <v>705</v>
      </c>
      <c r="X143">
        <v>711</v>
      </c>
      <c r="Y143">
        <v>700</v>
      </c>
      <c r="Z143">
        <v>678</v>
      </c>
      <c r="AA143">
        <v>649</v>
      </c>
      <c r="AB143">
        <v>1</v>
      </c>
      <c r="AC143">
        <v>2</v>
      </c>
      <c r="AD143">
        <v>7</v>
      </c>
      <c r="AF143">
        <v>13</v>
      </c>
      <c r="AG143">
        <v>16</v>
      </c>
      <c r="AH143">
        <v>2022</v>
      </c>
    </row>
    <row r="144" spans="1:34">
      <c r="A144">
        <v>20220523</v>
      </c>
      <c r="B144">
        <v>738</v>
      </c>
      <c r="C144">
        <v>498</v>
      </c>
      <c r="D144">
        <v>611</v>
      </c>
      <c r="E144">
        <v>581</v>
      </c>
      <c r="F144">
        <v>562</v>
      </c>
      <c r="G144">
        <v>550</v>
      </c>
      <c r="H144">
        <v>551</v>
      </c>
      <c r="I144">
        <v>561</v>
      </c>
      <c r="J144">
        <v>557</v>
      </c>
      <c r="K144">
        <v>557</v>
      </c>
      <c r="L144">
        <v>573</v>
      </c>
      <c r="M144">
        <v>526</v>
      </c>
      <c r="N144">
        <v>534</v>
      </c>
      <c r="O144">
        <v>498</v>
      </c>
      <c r="P144">
        <v>547</v>
      </c>
      <c r="Q144">
        <v>592</v>
      </c>
      <c r="R144">
        <v>587</v>
      </c>
      <c r="S144">
        <v>606</v>
      </c>
      <c r="T144">
        <v>648</v>
      </c>
      <c r="U144">
        <v>718</v>
      </c>
      <c r="V144">
        <v>726</v>
      </c>
      <c r="W144">
        <v>738</v>
      </c>
      <c r="X144">
        <v>731</v>
      </c>
      <c r="Y144">
        <v>709</v>
      </c>
      <c r="Z144">
        <v>685</v>
      </c>
      <c r="AA144">
        <v>652</v>
      </c>
      <c r="AB144">
        <v>1</v>
      </c>
      <c r="AC144">
        <v>0</v>
      </c>
      <c r="AD144">
        <v>1</v>
      </c>
      <c r="AF144">
        <v>13</v>
      </c>
      <c r="AG144">
        <v>14</v>
      </c>
      <c r="AH144">
        <v>2022</v>
      </c>
    </row>
    <row r="145" spans="1:34">
      <c r="A145">
        <v>20220524</v>
      </c>
      <c r="B145">
        <v>756</v>
      </c>
      <c r="C145">
        <v>500</v>
      </c>
      <c r="D145">
        <v>604</v>
      </c>
      <c r="E145">
        <v>579</v>
      </c>
      <c r="F145">
        <v>567</v>
      </c>
      <c r="G145">
        <v>558</v>
      </c>
      <c r="H145">
        <v>561</v>
      </c>
      <c r="I145">
        <v>571</v>
      </c>
      <c r="J145">
        <v>553</v>
      </c>
      <c r="K145">
        <v>548</v>
      </c>
      <c r="L145">
        <v>517</v>
      </c>
      <c r="M145">
        <v>519</v>
      </c>
      <c r="N145">
        <v>533</v>
      </c>
      <c r="O145">
        <v>505</v>
      </c>
      <c r="P145">
        <v>500</v>
      </c>
      <c r="Q145">
        <v>531</v>
      </c>
      <c r="R145">
        <v>578</v>
      </c>
      <c r="S145">
        <v>622</v>
      </c>
      <c r="T145">
        <v>677</v>
      </c>
      <c r="U145">
        <v>726</v>
      </c>
      <c r="V145">
        <v>745</v>
      </c>
      <c r="W145">
        <v>756</v>
      </c>
      <c r="X145">
        <v>746</v>
      </c>
      <c r="Y145">
        <v>722</v>
      </c>
      <c r="Z145">
        <v>697</v>
      </c>
      <c r="AA145">
        <v>671</v>
      </c>
      <c r="AB145">
        <v>1</v>
      </c>
      <c r="AC145">
        <v>0</v>
      </c>
      <c r="AD145">
        <v>2</v>
      </c>
      <c r="AF145">
        <v>13</v>
      </c>
      <c r="AG145">
        <v>16</v>
      </c>
      <c r="AH145">
        <v>2022</v>
      </c>
    </row>
    <row r="146" spans="1:34">
      <c r="A146">
        <v>20220525</v>
      </c>
      <c r="B146">
        <v>758</v>
      </c>
      <c r="C146">
        <v>515</v>
      </c>
      <c r="D146">
        <v>626</v>
      </c>
      <c r="E146">
        <v>588</v>
      </c>
      <c r="F146">
        <v>568</v>
      </c>
      <c r="G146">
        <v>564</v>
      </c>
      <c r="H146">
        <v>570</v>
      </c>
      <c r="I146">
        <v>581</v>
      </c>
      <c r="J146">
        <v>567</v>
      </c>
      <c r="K146">
        <v>544</v>
      </c>
      <c r="L146">
        <v>539</v>
      </c>
      <c r="M146">
        <v>538</v>
      </c>
      <c r="N146">
        <v>535</v>
      </c>
      <c r="O146">
        <v>523</v>
      </c>
      <c r="P146">
        <v>515</v>
      </c>
      <c r="Q146">
        <v>544</v>
      </c>
      <c r="R146">
        <v>583</v>
      </c>
      <c r="S146">
        <v>658</v>
      </c>
      <c r="T146">
        <v>670</v>
      </c>
      <c r="U146">
        <v>723</v>
      </c>
      <c r="V146">
        <v>754</v>
      </c>
      <c r="W146">
        <v>758</v>
      </c>
      <c r="X146">
        <v>753</v>
      </c>
      <c r="Y146">
        <v>732</v>
      </c>
      <c r="Z146">
        <v>703</v>
      </c>
      <c r="AA146">
        <v>673</v>
      </c>
      <c r="AB146">
        <v>1</v>
      </c>
      <c r="AC146">
        <v>0</v>
      </c>
      <c r="AD146">
        <v>3</v>
      </c>
      <c r="AF146">
        <v>13</v>
      </c>
      <c r="AG146">
        <v>15</v>
      </c>
      <c r="AH146">
        <v>2022</v>
      </c>
    </row>
    <row r="147" spans="1:34">
      <c r="A147">
        <v>20220526</v>
      </c>
      <c r="B147">
        <v>743</v>
      </c>
      <c r="C147">
        <v>522</v>
      </c>
      <c r="D147">
        <v>630</v>
      </c>
      <c r="E147">
        <v>600</v>
      </c>
      <c r="F147">
        <v>580</v>
      </c>
      <c r="G147">
        <v>567</v>
      </c>
      <c r="H147">
        <v>567</v>
      </c>
      <c r="I147">
        <v>579</v>
      </c>
      <c r="J147">
        <v>584</v>
      </c>
      <c r="K147">
        <v>617</v>
      </c>
      <c r="L147">
        <v>661</v>
      </c>
      <c r="M147">
        <v>661</v>
      </c>
      <c r="N147">
        <v>603</v>
      </c>
      <c r="O147">
        <v>618</v>
      </c>
      <c r="P147">
        <v>522</v>
      </c>
      <c r="Q147">
        <v>536</v>
      </c>
      <c r="R147">
        <v>523</v>
      </c>
      <c r="S147">
        <v>564</v>
      </c>
      <c r="T147">
        <v>668</v>
      </c>
      <c r="U147">
        <v>709</v>
      </c>
      <c r="V147">
        <v>718</v>
      </c>
      <c r="W147">
        <v>739</v>
      </c>
      <c r="X147">
        <v>743</v>
      </c>
      <c r="Y147">
        <v>728</v>
      </c>
      <c r="Z147">
        <v>706</v>
      </c>
      <c r="AA147">
        <v>678</v>
      </c>
      <c r="AB147">
        <v>1</v>
      </c>
      <c r="AC147">
        <v>0</v>
      </c>
      <c r="AD147">
        <v>4</v>
      </c>
      <c r="AF147">
        <v>12</v>
      </c>
      <c r="AG147">
        <v>12</v>
      </c>
      <c r="AH147">
        <v>2022</v>
      </c>
    </row>
    <row r="148" spans="1:34">
      <c r="A148">
        <v>20220527</v>
      </c>
      <c r="B148">
        <v>751</v>
      </c>
      <c r="C148">
        <v>497</v>
      </c>
      <c r="D148">
        <v>637</v>
      </c>
      <c r="E148">
        <v>609</v>
      </c>
      <c r="F148">
        <v>592</v>
      </c>
      <c r="G148">
        <v>580</v>
      </c>
      <c r="H148">
        <v>584</v>
      </c>
      <c r="I148">
        <v>594</v>
      </c>
      <c r="J148">
        <v>578</v>
      </c>
      <c r="K148">
        <v>536</v>
      </c>
      <c r="L148">
        <v>521</v>
      </c>
      <c r="M148">
        <v>511</v>
      </c>
      <c r="N148">
        <v>507</v>
      </c>
      <c r="O148">
        <v>497</v>
      </c>
      <c r="P148">
        <v>506</v>
      </c>
      <c r="Q148">
        <v>533</v>
      </c>
      <c r="R148">
        <v>559</v>
      </c>
      <c r="S148">
        <v>608</v>
      </c>
      <c r="T148">
        <v>667</v>
      </c>
      <c r="U148">
        <v>725</v>
      </c>
      <c r="V148">
        <v>746</v>
      </c>
      <c r="W148">
        <v>749</v>
      </c>
      <c r="X148">
        <v>751</v>
      </c>
      <c r="Y148">
        <v>733</v>
      </c>
      <c r="Z148">
        <v>706</v>
      </c>
      <c r="AA148">
        <v>678</v>
      </c>
      <c r="AB148">
        <v>1</v>
      </c>
      <c r="AC148">
        <v>0</v>
      </c>
      <c r="AD148">
        <v>5</v>
      </c>
      <c r="AF148">
        <v>13</v>
      </c>
      <c r="AG148">
        <v>16</v>
      </c>
      <c r="AH148">
        <v>2022</v>
      </c>
    </row>
    <row r="149" spans="1:34">
      <c r="A149">
        <v>20220528</v>
      </c>
      <c r="B149">
        <v>719</v>
      </c>
      <c r="C149">
        <v>492</v>
      </c>
      <c r="D149">
        <v>632</v>
      </c>
      <c r="E149">
        <v>603</v>
      </c>
      <c r="F149">
        <v>580</v>
      </c>
      <c r="G149">
        <v>568</v>
      </c>
      <c r="H149">
        <v>566</v>
      </c>
      <c r="I149">
        <v>571</v>
      </c>
      <c r="J149">
        <v>556</v>
      </c>
      <c r="K149">
        <v>505</v>
      </c>
      <c r="L149">
        <v>495</v>
      </c>
      <c r="M149">
        <v>532</v>
      </c>
      <c r="N149">
        <v>541</v>
      </c>
      <c r="O149">
        <v>574</v>
      </c>
      <c r="P149">
        <v>492</v>
      </c>
      <c r="Q149">
        <v>551</v>
      </c>
      <c r="R149">
        <v>560</v>
      </c>
      <c r="S149">
        <v>599</v>
      </c>
      <c r="T149">
        <v>651</v>
      </c>
      <c r="U149">
        <v>681</v>
      </c>
      <c r="V149">
        <v>704</v>
      </c>
      <c r="W149">
        <v>719</v>
      </c>
      <c r="X149">
        <v>719</v>
      </c>
      <c r="Y149">
        <v>701</v>
      </c>
      <c r="Z149">
        <v>676</v>
      </c>
      <c r="AA149">
        <v>651</v>
      </c>
      <c r="AB149">
        <v>1</v>
      </c>
      <c r="AC149">
        <v>1</v>
      </c>
      <c r="AD149">
        <v>6</v>
      </c>
      <c r="AF149">
        <v>13</v>
      </c>
      <c r="AG149">
        <v>12</v>
      </c>
      <c r="AH149">
        <v>2022</v>
      </c>
    </row>
    <row r="150" spans="1:34">
      <c r="A150">
        <v>20220529</v>
      </c>
      <c r="B150">
        <v>715</v>
      </c>
      <c r="C150">
        <v>505</v>
      </c>
      <c r="D150">
        <v>611</v>
      </c>
      <c r="E150">
        <v>583</v>
      </c>
      <c r="F150">
        <v>561</v>
      </c>
      <c r="G150">
        <v>539</v>
      </c>
      <c r="H150">
        <v>538</v>
      </c>
      <c r="I150">
        <v>542</v>
      </c>
      <c r="J150">
        <v>522</v>
      </c>
      <c r="K150">
        <v>505</v>
      </c>
      <c r="L150">
        <v>517</v>
      </c>
      <c r="M150">
        <v>507</v>
      </c>
      <c r="N150">
        <v>577</v>
      </c>
      <c r="O150">
        <v>604</v>
      </c>
      <c r="P150">
        <v>633</v>
      </c>
      <c r="Q150">
        <v>612</v>
      </c>
      <c r="R150">
        <v>620</v>
      </c>
      <c r="S150">
        <v>622</v>
      </c>
      <c r="T150">
        <v>644</v>
      </c>
      <c r="U150">
        <v>676</v>
      </c>
      <c r="V150">
        <v>709</v>
      </c>
      <c r="W150">
        <v>713</v>
      </c>
      <c r="X150">
        <v>715</v>
      </c>
      <c r="Y150">
        <v>694</v>
      </c>
      <c r="Z150">
        <v>666</v>
      </c>
      <c r="AA150">
        <v>636</v>
      </c>
      <c r="AB150">
        <v>1</v>
      </c>
      <c r="AC150">
        <v>2</v>
      </c>
      <c r="AD150">
        <v>7</v>
      </c>
      <c r="AF150">
        <v>13</v>
      </c>
      <c r="AG150">
        <v>7</v>
      </c>
      <c r="AH150">
        <v>2022</v>
      </c>
    </row>
    <row r="151" spans="1:34">
      <c r="A151">
        <v>20220530</v>
      </c>
      <c r="B151">
        <v>740</v>
      </c>
      <c r="C151">
        <v>531</v>
      </c>
      <c r="D151">
        <v>594</v>
      </c>
      <c r="E151">
        <v>564</v>
      </c>
      <c r="F151">
        <v>545</v>
      </c>
      <c r="G151">
        <v>534</v>
      </c>
      <c r="H151">
        <v>531</v>
      </c>
      <c r="I151">
        <v>542</v>
      </c>
      <c r="J151">
        <v>561</v>
      </c>
      <c r="K151">
        <v>605</v>
      </c>
      <c r="L151">
        <v>659</v>
      </c>
      <c r="M151">
        <v>683</v>
      </c>
      <c r="N151">
        <v>664</v>
      </c>
      <c r="O151">
        <v>656</v>
      </c>
      <c r="P151">
        <v>625</v>
      </c>
      <c r="Q151">
        <v>593</v>
      </c>
      <c r="R151">
        <v>605</v>
      </c>
      <c r="S151">
        <v>632</v>
      </c>
      <c r="T151">
        <v>711</v>
      </c>
      <c r="U151">
        <v>720</v>
      </c>
      <c r="V151">
        <v>722</v>
      </c>
      <c r="W151">
        <v>740</v>
      </c>
      <c r="X151">
        <v>729</v>
      </c>
      <c r="Y151">
        <v>701</v>
      </c>
      <c r="Z151">
        <v>673</v>
      </c>
      <c r="AA151">
        <v>642</v>
      </c>
      <c r="AB151">
        <v>1</v>
      </c>
      <c r="AC151">
        <v>0</v>
      </c>
      <c r="AD151">
        <v>1</v>
      </c>
      <c r="AF151">
        <v>13</v>
      </c>
      <c r="AG151">
        <v>7</v>
      </c>
      <c r="AH151">
        <v>2022</v>
      </c>
    </row>
    <row r="152" spans="1:34">
      <c r="A152">
        <v>20220531</v>
      </c>
      <c r="B152">
        <v>734</v>
      </c>
      <c r="C152">
        <v>508</v>
      </c>
      <c r="D152">
        <v>597</v>
      </c>
      <c r="E152">
        <v>566</v>
      </c>
      <c r="F152">
        <v>551</v>
      </c>
      <c r="G152">
        <v>546</v>
      </c>
      <c r="H152">
        <v>545</v>
      </c>
      <c r="I152">
        <v>555</v>
      </c>
      <c r="J152">
        <v>550</v>
      </c>
      <c r="K152">
        <v>521</v>
      </c>
      <c r="L152">
        <v>522</v>
      </c>
      <c r="M152">
        <v>514</v>
      </c>
      <c r="N152">
        <v>548</v>
      </c>
      <c r="O152">
        <v>516</v>
      </c>
      <c r="P152">
        <v>512</v>
      </c>
      <c r="Q152">
        <v>508</v>
      </c>
      <c r="R152">
        <v>581</v>
      </c>
      <c r="S152">
        <v>585</v>
      </c>
      <c r="T152">
        <v>674</v>
      </c>
      <c r="U152">
        <v>716</v>
      </c>
      <c r="V152">
        <v>721</v>
      </c>
      <c r="W152">
        <v>734</v>
      </c>
      <c r="X152">
        <v>731</v>
      </c>
      <c r="Y152">
        <v>711</v>
      </c>
      <c r="Z152">
        <v>685</v>
      </c>
      <c r="AA152">
        <v>654</v>
      </c>
      <c r="AB152">
        <v>1</v>
      </c>
      <c r="AC152">
        <v>0</v>
      </c>
      <c r="AD152">
        <v>2</v>
      </c>
      <c r="AF152">
        <v>13</v>
      </c>
      <c r="AG152">
        <v>16</v>
      </c>
      <c r="AH152">
        <v>2022</v>
      </c>
    </row>
    <row r="153" spans="1:34">
      <c r="A153">
        <v>20220601</v>
      </c>
      <c r="B153">
        <v>714</v>
      </c>
      <c r="C153">
        <v>431</v>
      </c>
      <c r="D153">
        <v>610</v>
      </c>
      <c r="E153">
        <v>580</v>
      </c>
      <c r="F153">
        <v>561</v>
      </c>
      <c r="G153">
        <v>548</v>
      </c>
      <c r="H153">
        <v>545</v>
      </c>
      <c r="I153">
        <v>547</v>
      </c>
      <c r="J153">
        <v>547</v>
      </c>
      <c r="K153">
        <v>558</v>
      </c>
      <c r="L153">
        <v>541</v>
      </c>
      <c r="M153">
        <v>475</v>
      </c>
      <c r="N153">
        <v>488</v>
      </c>
      <c r="O153">
        <v>431</v>
      </c>
      <c r="P153">
        <v>435</v>
      </c>
      <c r="Q153">
        <v>477</v>
      </c>
      <c r="R153">
        <v>486</v>
      </c>
      <c r="S153">
        <v>549</v>
      </c>
      <c r="T153">
        <v>635</v>
      </c>
      <c r="U153">
        <v>681</v>
      </c>
      <c r="V153">
        <v>704</v>
      </c>
      <c r="W153">
        <v>712</v>
      </c>
      <c r="X153">
        <v>714</v>
      </c>
      <c r="Y153">
        <v>695</v>
      </c>
      <c r="Z153">
        <v>674</v>
      </c>
      <c r="AA153">
        <v>644</v>
      </c>
      <c r="AB153">
        <v>2</v>
      </c>
      <c r="AC153">
        <v>3</v>
      </c>
      <c r="AD153">
        <v>3</v>
      </c>
      <c r="AE153" t="s">
        <v>130</v>
      </c>
      <c r="AF153">
        <v>13</v>
      </c>
      <c r="AG153">
        <v>15</v>
      </c>
      <c r="AH153">
        <v>2022</v>
      </c>
    </row>
    <row r="154" spans="1:34">
      <c r="A154">
        <v>20220602</v>
      </c>
      <c r="B154">
        <v>757</v>
      </c>
      <c r="C154">
        <v>529</v>
      </c>
      <c r="D154">
        <v>600</v>
      </c>
      <c r="E154">
        <v>566</v>
      </c>
      <c r="F154">
        <v>549</v>
      </c>
      <c r="G154">
        <v>534</v>
      </c>
      <c r="H154">
        <v>529</v>
      </c>
      <c r="I154">
        <v>538</v>
      </c>
      <c r="J154">
        <v>545</v>
      </c>
      <c r="K154">
        <v>552</v>
      </c>
      <c r="L154">
        <v>557</v>
      </c>
      <c r="M154">
        <v>542</v>
      </c>
      <c r="N154">
        <v>534</v>
      </c>
      <c r="O154">
        <v>532</v>
      </c>
      <c r="P154">
        <v>543</v>
      </c>
      <c r="Q154">
        <v>585</v>
      </c>
      <c r="R154">
        <v>632</v>
      </c>
      <c r="S154">
        <v>637</v>
      </c>
      <c r="T154">
        <v>690</v>
      </c>
      <c r="U154">
        <v>740</v>
      </c>
      <c r="V154">
        <v>747</v>
      </c>
      <c r="W154">
        <v>757</v>
      </c>
      <c r="X154">
        <v>754</v>
      </c>
      <c r="Y154">
        <v>729</v>
      </c>
      <c r="Z154">
        <v>698</v>
      </c>
      <c r="AA154">
        <v>663</v>
      </c>
      <c r="AB154">
        <v>2</v>
      </c>
      <c r="AC154">
        <v>0</v>
      </c>
      <c r="AD154">
        <v>4</v>
      </c>
      <c r="AF154">
        <v>13</v>
      </c>
      <c r="AG154">
        <v>15</v>
      </c>
      <c r="AH154">
        <v>2022</v>
      </c>
    </row>
    <row r="155" spans="1:34">
      <c r="A155">
        <v>20220603</v>
      </c>
      <c r="B155">
        <v>762</v>
      </c>
      <c r="C155">
        <v>532</v>
      </c>
      <c r="D155">
        <v>618</v>
      </c>
      <c r="E155">
        <v>587</v>
      </c>
      <c r="F155">
        <v>567</v>
      </c>
      <c r="G155">
        <v>553</v>
      </c>
      <c r="H155">
        <v>550</v>
      </c>
      <c r="I155">
        <v>550</v>
      </c>
      <c r="J155">
        <v>541</v>
      </c>
      <c r="K155">
        <v>553</v>
      </c>
      <c r="L155">
        <v>563</v>
      </c>
      <c r="M155">
        <v>548</v>
      </c>
      <c r="N155">
        <v>541</v>
      </c>
      <c r="O155">
        <v>537</v>
      </c>
      <c r="P155">
        <v>532</v>
      </c>
      <c r="Q155">
        <v>562</v>
      </c>
      <c r="R155">
        <v>590</v>
      </c>
      <c r="S155">
        <v>632</v>
      </c>
      <c r="T155">
        <v>715</v>
      </c>
      <c r="U155">
        <v>739</v>
      </c>
      <c r="V155">
        <v>749</v>
      </c>
      <c r="W155">
        <v>762</v>
      </c>
      <c r="X155">
        <v>756</v>
      </c>
      <c r="Y155">
        <v>729</v>
      </c>
      <c r="Z155">
        <v>696</v>
      </c>
      <c r="AA155">
        <v>661</v>
      </c>
      <c r="AB155">
        <v>2</v>
      </c>
      <c r="AC155">
        <v>0</v>
      </c>
      <c r="AD155">
        <v>5</v>
      </c>
      <c r="AF155">
        <v>13</v>
      </c>
      <c r="AG155">
        <v>16</v>
      </c>
      <c r="AH155">
        <v>2022</v>
      </c>
    </row>
    <row r="156" spans="1:34">
      <c r="A156">
        <v>20220604</v>
      </c>
      <c r="B156">
        <v>725</v>
      </c>
      <c r="C156">
        <v>527</v>
      </c>
      <c r="D156">
        <v>612</v>
      </c>
      <c r="E156">
        <v>575</v>
      </c>
      <c r="F156">
        <v>552</v>
      </c>
      <c r="G156">
        <v>541</v>
      </c>
      <c r="H156">
        <v>541</v>
      </c>
      <c r="I156">
        <v>546</v>
      </c>
      <c r="J156">
        <v>543</v>
      </c>
      <c r="K156">
        <v>532</v>
      </c>
      <c r="L156">
        <v>545</v>
      </c>
      <c r="M156">
        <v>552</v>
      </c>
      <c r="N156">
        <v>562</v>
      </c>
      <c r="O156">
        <v>527</v>
      </c>
      <c r="P156">
        <v>568</v>
      </c>
      <c r="Q156">
        <v>595</v>
      </c>
      <c r="R156">
        <v>613</v>
      </c>
      <c r="S156">
        <v>651</v>
      </c>
      <c r="T156">
        <v>646</v>
      </c>
      <c r="U156">
        <v>690</v>
      </c>
      <c r="V156">
        <v>721</v>
      </c>
      <c r="W156">
        <v>722</v>
      </c>
      <c r="X156">
        <v>725</v>
      </c>
      <c r="Y156">
        <v>701</v>
      </c>
      <c r="Z156">
        <v>673</v>
      </c>
      <c r="AA156">
        <v>640</v>
      </c>
      <c r="AB156">
        <v>2</v>
      </c>
      <c r="AC156">
        <v>1</v>
      </c>
      <c r="AD156">
        <v>6</v>
      </c>
      <c r="AF156">
        <v>13</v>
      </c>
      <c r="AG156">
        <v>13</v>
      </c>
      <c r="AH156">
        <v>2022</v>
      </c>
    </row>
    <row r="157" spans="1:34">
      <c r="A157">
        <v>20220605</v>
      </c>
      <c r="B157">
        <v>702</v>
      </c>
      <c r="C157">
        <v>537</v>
      </c>
      <c r="D157">
        <v>596</v>
      </c>
      <c r="E157">
        <v>565</v>
      </c>
      <c r="F157">
        <v>545</v>
      </c>
      <c r="G157">
        <v>537</v>
      </c>
      <c r="H157">
        <v>537</v>
      </c>
      <c r="I157">
        <v>542</v>
      </c>
      <c r="J157">
        <v>559</v>
      </c>
      <c r="K157">
        <v>576</v>
      </c>
      <c r="L157">
        <v>600</v>
      </c>
      <c r="M157">
        <v>598</v>
      </c>
      <c r="N157">
        <v>628</v>
      </c>
      <c r="O157">
        <v>622</v>
      </c>
      <c r="P157">
        <v>646</v>
      </c>
      <c r="Q157">
        <v>640</v>
      </c>
      <c r="R157">
        <v>624</v>
      </c>
      <c r="S157">
        <v>640</v>
      </c>
      <c r="T157">
        <v>672</v>
      </c>
      <c r="U157">
        <v>687</v>
      </c>
      <c r="V157">
        <v>700</v>
      </c>
      <c r="W157">
        <v>700</v>
      </c>
      <c r="X157">
        <v>702</v>
      </c>
      <c r="Y157">
        <v>675</v>
      </c>
      <c r="Z157">
        <v>648</v>
      </c>
      <c r="AA157">
        <v>621</v>
      </c>
      <c r="AB157">
        <v>2</v>
      </c>
      <c r="AC157">
        <v>2</v>
      </c>
      <c r="AD157">
        <v>7</v>
      </c>
      <c r="AF157">
        <v>12</v>
      </c>
      <c r="AG157">
        <v>2</v>
      </c>
      <c r="AH157">
        <v>2022</v>
      </c>
    </row>
    <row r="158" spans="1:34">
      <c r="A158">
        <v>20220606</v>
      </c>
      <c r="B158">
        <v>714</v>
      </c>
      <c r="C158">
        <v>460</v>
      </c>
      <c r="D158">
        <v>579</v>
      </c>
      <c r="E158">
        <v>551</v>
      </c>
      <c r="F158">
        <v>533</v>
      </c>
      <c r="G158">
        <v>524</v>
      </c>
      <c r="H158">
        <v>525</v>
      </c>
      <c r="I158">
        <v>533</v>
      </c>
      <c r="J158">
        <v>525</v>
      </c>
      <c r="K158">
        <v>517</v>
      </c>
      <c r="L158">
        <v>525</v>
      </c>
      <c r="M158">
        <v>530</v>
      </c>
      <c r="N158">
        <v>487</v>
      </c>
      <c r="O158">
        <v>460</v>
      </c>
      <c r="P158">
        <v>464</v>
      </c>
      <c r="Q158">
        <v>464</v>
      </c>
      <c r="R158">
        <v>501</v>
      </c>
      <c r="S158">
        <v>549</v>
      </c>
      <c r="T158">
        <v>608</v>
      </c>
      <c r="U158">
        <v>664</v>
      </c>
      <c r="V158">
        <v>696</v>
      </c>
      <c r="W158">
        <v>708</v>
      </c>
      <c r="X158">
        <v>714</v>
      </c>
      <c r="Y158">
        <v>690</v>
      </c>
      <c r="Z158">
        <v>660</v>
      </c>
      <c r="AA158">
        <v>629</v>
      </c>
      <c r="AB158">
        <v>2</v>
      </c>
      <c r="AC158">
        <v>3</v>
      </c>
      <c r="AD158">
        <v>1</v>
      </c>
      <c r="AE158" t="s">
        <v>128</v>
      </c>
      <c r="AF158">
        <v>13</v>
      </c>
      <c r="AG158">
        <v>14</v>
      </c>
      <c r="AH158">
        <v>2022</v>
      </c>
    </row>
    <row r="159" spans="1:34">
      <c r="A159">
        <v>20220607</v>
      </c>
      <c r="B159">
        <v>736</v>
      </c>
      <c r="C159">
        <v>529</v>
      </c>
      <c r="D159">
        <v>588</v>
      </c>
      <c r="E159">
        <v>559</v>
      </c>
      <c r="F159">
        <v>541</v>
      </c>
      <c r="G159">
        <v>532</v>
      </c>
      <c r="H159">
        <v>529</v>
      </c>
      <c r="I159">
        <v>535</v>
      </c>
      <c r="J159">
        <v>538</v>
      </c>
      <c r="K159">
        <v>570</v>
      </c>
      <c r="L159">
        <v>620</v>
      </c>
      <c r="M159">
        <v>652</v>
      </c>
      <c r="N159">
        <v>657</v>
      </c>
      <c r="O159">
        <v>665</v>
      </c>
      <c r="P159">
        <v>648</v>
      </c>
      <c r="Q159">
        <v>695</v>
      </c>
      <c r="R159">
        <v>682</v>
      </c>
      <c r="S159">
        <v>689</v>
      </c>
      <c r="T159">
        <v>705</v>
      </c>
      <c r="U159">
        <v>726</v>
      </c>
      <c r="V159">
        <v>730</v>
      </c>
      <c r="W159">
        <v>736</v>
      </c>
      <c r="X159">
        <v>735</v>
      </c>
      <c r="Y159">
        <v>706</v>
      </c>
      <c r="Z159">
        <v>673</v>
      </c>
      <c r="AA159">
        <v>642</v>
      </c>
      <c r="AB159">
        <v>2</v>
      </c>
      <c r="AC159">
        <v>0</v>
      </c>
      <c r="AD159">
        <v>2</v>
      </c>
      <c r="AF159">
        <v>13</v>
      </c>
      <c r="AG159">
        <v>8</v>
      </c>
      <c r="AH159">
        <v>2022</v>
      </c>
    </row>
    <row r="160" spans="1:34">
      <c r="A160">
        <v>20220608</v>
      </c>
      <c r="B160">
        <v>732</v>
      </c>
      <c r="C160">
        <v>528</v>
      </c>
      <c r="D160">
        <v>594</v>
      </c>
      <c r="E160">
        <v>560</v>
      </c>
      <c r="F160">
        <v>538</v>
      </c>
      <c r="G160">
        <v>529</v>
      </c>
      <c r="H160">
        <v>528</v>
      </c>
      <c r="I160">
        <v>538</v>
      </c>
      <c r="J160">
        <v>547</v>
      </c>
      <c r="K160">
        <v>551</v>
      </c>
      <c r="L160">
        <v>578</v>
      </c>
      <c r="M160">
        <v>597</v>
      </c>
      <c r="N160">
        <v>536</v>
      </c>
      <c r="O160">
        <v>544</v>
      </c>
      <c r="P160">
        <v>565</v>
      </c>
      <c r="Q160">
        <v>600</v>
      </c>
      <c r="R160">
        <v>607</v>
      </c>
      <c r="S160">
        <v>627</v>
      </c>
      <c r="T160">
        <v>634</v>
      </c>
      <c r="U160">
        <v>692</v>
      </c>
      <c r="V160">
        <v>721</v>
      </c>
      <c r="W160">
        <v>732</v>
      </c>
      <c r="X160">
        <v>729</v>
      </c>
      <c r="Y160">
        <v>706</v>
      </c>
      <c r="Z160">
        <v>676</v>
      </c>
      <c r="AA160">
        <v>642</v>
      </c>
      <c r="AB160">
        <v>2</v>
      </c>
      <c r="AC160">
        <v>0</v>
      </c>
      <c r="AD160">
        <v>3</v>
      </c>
      <c r="AF160">
        <v>13</v>
      </c>
      <c r="AG160">
        <v>16</v>
      </c>
      <c r="AH160">
        <v>2022</v>
      </c>
    </row>
    <row r="161" spans="1:34">
      <c r="A161">
        <v>20220609</v>
      </c>
      <c r="B161">
        <v>745</v>
      </c>
      <c r="C161">
        <v>509</v>
      </c>
      <c r="D161">
        <v>598</v>
      </c>
      <c r="E161">
        <v>566</v>
      </c>
      <c r="F161">
        <v>543</v>
      </c>
      <c r="G161">
        <v>531</v>
      </c>
      <c r="H161">
        <v>533</v>
      </c>
      <c r="I161">
        <v>543</v>
      </c>
      <c r="J161">
        <v>543</v>
      </c>
      <c r="K161">
        <v>546</v>
      </c>
      <c r="L161">
        <v>558</v>
      </c>
      <c r="M161">
        <v>546</v>
      </c>
      <c r="N161">
        <v>532</v>
      </c>
      <c r="O161">
        <v>525</v>
      </c>
      <c r="P161">
        <v>509</v>
      </c>
      <c r="Q161">
        <v>551</v>
      </c>
      <c r="R161">
        <v>603</v>
      </c>
      <c r="S161">
        <v>617</v>
      </c>
      <c r="T161">
        <v>654</v>
      </c>
      <c r="U161">
        <v>707</v>
      </c>
      <c r="V161">
        <v>741</v>
      </c>
      <c r="W161">
        <v>745</v>
      </c>
      <c r="X161">
        <v>738</v>
      </c>
      <c r="Y161">
        <v>712</v>
      </c>
      <c r="Z161">
        <v>678</v>
      </c>
      <c r="AA161">
        <v>644</v>
      </c>
      <c r="AB161">
        <v>2</v>
      </c>
      <c r="AC161">
        <v>0</v>
      </c>
      <c r="AD161">
        <v>4</v>
      </c>
      <c r="AF161">
        <v>13</v>
      </c>
      <c r="AG161">
        <v>16</v>
      </c>
      <c r="AH161">
        <v>2022</v>
      </c>
    </row>
    <row r="162" spans="1:34">
      <c r="A162">
        <v>20220610</v>
      </c>
      <c r="B162">
        <v>747</v>
      </c>
      <c r="C162">
        <v>526</v>
      </c>
      <c r="D162">
        <v>600</v>
      </c>
      <c r="E162">
        <v>566</v>
      </c>
      <c r="F162">
        <v>546</v>
      </c>
      <c r="G162">
        <v>535</v>
      </c>
      <c r="H162">
        <v>536</v>
      </c>
      <c r="I162">
        <v>541</v>
      </c>
      <c r="J162">
        <v>526</v>
      </c>
      <c r="K162">
        <v>561</v>
      </c>
      <c r="L162">
        <v>601</v>
      </c>
      <c r="M162">
        <v>651</v>
      </c>
      <c r="N162">
        <v>657</v>
      </c>
      <c r="O162">
        <v>688</v>
      </c>
      <c r="P162">
        <v>688</v>
      </c>
      <c r="Q162">
        <v>684</v>
      </c>
      <c r="R162">
        <v>668</v>
      </c>
      <c r="S162">
        <v>701</v>
      </c>
      <c r="T162">
        <v>727</v>
      </c>
      <c r="U162">
        <v>731</v>
      </c>
      <c r="V162">
        <v>738</v>
      </c>
      <c r="W162">
        <v>747</v>
      </c>
      <c r="X162">
        <v>741</v>
      </c>
      <c r="Y162">
        <v>715</v>
      </c>
      <c r="Z162">
        <v>682</v>
      </c>
      <c r="AA162">
        <v>651</v>
      </c>
      <c r="AB162">
        <v>2</v>
      </c>
      <c r="AC162">
        <v>0</v>
      </c>
      <c r="AD162">
        <v>5</v>
      </c>
      <c r="AF162">
        <v>14</v>
      </c>
      <c r="AG162">
        <v>8</v>
      </c>
      <c r="AH162">
        <v>2022</v>
      </c>
    </row>
    <row r="163" spans="1:34">
      <c r="A163">
        <v>20220611</v>
      </c>
      <c r="B163">
        <v>715</v>
      </c>
      <c r="C163">
        <v>490</v>
      </c>
      <c r="D163">
        <v>601</v>
      </c>
      <c r="E163">
        <v>567</v>
      </c>
      <c r="F163">
        <v>544</v>
      </c>
      <c r="G163">
        <v>534</v>
      </c>
      <c r="H163">
        <v>532</v>
      </c>
      <c r="I163">
        <v>540</v>
      </c>
      <c r="J163">
        <v>560</v>
      </c>
      <c r="K163">
        <v>543</v>
      </c>
      <c r="L163">
        <v>530</v>
      </c>
      <c r="M163">
        <v>513</v>
      </c>
      <c r="N163">
        <v>560</v>
      </c>
      <c r="O163">
        <v>490</v>
      </c>
      <c r="P163">
        <v>522</v>
      </c>
      <c r="Q163">
        <v>545</v>
      </c>
      <c r="R163">
        <v>578</v>
      </c>
      <c r="S163">
        <v>577</v>
      </c>
      <c r="T163">
        <v>622</v>
      </c>
      <c r="U163">
        <v>662</v>
      </c>
      <c r="V163">
        <v>704</v>
      </c>
      <c r="W163">
        <v>715</v>
      </c>
      <c r="X163">
        <v>715</v>
      </c>
      <c r="Y163">
        <v>697</v>
      </c>
      <c r="Z163">
        <v>666</v>
      </c>
      <c r="AA163">
        <v>638</v>
      </c>
      <c r="AB163">
        <v>2</v>
      </c>
      <c r="AC163">
        <v>1</v>
      </c>
      <c r="AD163">
        <v>6</v>
      </c>
      <c r="AF163">
        <v>13</v>
      </c>
      <c r="AG163">
        <v>13</v>
      </c>
      <c r="AH163">
        <v>2022</v>
      </c>
    </row>
    <row r="164" spans="1:34">
      <c r="A164">
        <v>20220612</v>
      </c>
      <c r="B164">
        <v>708</v>
      </c>
      <c r="C164">
        <v>486</v>
      </c>
      <c r="D164">
        <v>591</v>
      </c>
      <c r="E164">
        <v>559</v>
      </c>
      <c r="F164">
        <v>534</v>
      </c>
      <c r="G164">
        <v>522</v>
      </c>
      <c r="H164">
        <v>521</v>
      </c>
      <c r="I164">
        <v>525</v>
      </c>
      <c r="J164">
        <v>517</v>
      </c>
      <c r="K164">
        <v>500</v>
      </c>
      <c r="L164">
        <v>490</v>
      </c>
      <c r="M164">
        <v>507</v>
      </c>
      <c r="N164">
        <v>507</v>
      </c>
      <c r="O164">
        <v>487</v>
      </c>
      <c r="P164">
        <v>534</v>
      </c>
      <c r="Q164">
        <v>486</v>
      </c>
      <c r="R164">
        <v>577</v>
      </c>
      <c r="S164">
        <v>598</v>
      </c>
      <c r="T164">
        <v>632</v>
      </c>
      <c r="U164">
        <v>650</v>
      </c>
      <c r="V164">
        <v>701</v>
      </c>
      <c r="W164">
        <v>706</v>
      </c>
      <c r="X164">
        <v>708</v>
      </c>
      <c r="Y164">
        <v>684</v>
      </c>
      <c r="Z164">
        <v>655</v>
      </c>
      <c r="AA164">
        <v>625</v>
      </c>
      <c r="AB164">
        <v>2</v>
      </c>
      <c r="AC164">
        <v>2</v>
      </c>
      <c r="AD164">
        <v>7</v>
      </c>
      <c r="AF164">
        <v>13</v>
      </c>
      <c r="AG164">
        <v>13</v>
      </c>
      <c r="AH164">
        <v>2022</v>
      </c>
    </row>
    <row r="165" spans="1:34">
      <c r="A165">
        <v>20220613</v>
      </c>
      <c r="B165">
        <v>723</v>
      </c>
      <c r="C165">
        <v>513</v>
      </c>
      <c r="D165">
        <v>579</v>
      </c>
      <c r="E165">
        <v>549</v>
      </c>
      <c r="F165">
        <v>526</v>
      </c>
      <c r="G165">
        <v>513</v>
      </c>
      <c r="H165">
        <v>515</v>
      </c>
      <c r="I165">
        <v>528</v>
      </c>
      <c r="J165">
        <v>563</v>
      </c>
      <c r="K165">
        <v>621</v>
      </c>
      <c r="L165">
        <v>670</v>
      </c>
      <c r="M165">
        <v>703</v>
      </c>
      <c r="N165">
        <v>703</v>
      </c>
      <c r="O165">
        <v>694</v>
      </c>
      <c r="P165">
        <v>661</v>
      </c>
      <c r="Q165">
        <v>691</v>
      </c>
      <c r="R165">
        <v>689</v>
      </c>
      <c r="S165">
        <v>681</v>
      </c>
      <c r="T165">
        <v>682</v>
      </c>
      <c r="U165">
        <v>702</v>
      </c>
      <c r="V165">
        <v>723</v>
      </c>
      <c r="W165">
        <v>722</v>
      </c>
      <c r="X165">
        <v>723</v>
      </c>
      <c r="Y165">
        <v>697</v>
      </c>
      <c r="Z165">
        <v>668</v>
      </c>
      <c r="AA165">
        <v>638</v>
      </c>
      <c r="AB165">
        <v>2</v>
      </c>
      <c r="AC165">
        <v>0</v>
      </c>
      <c r="AD165">
        <v>1</v>
      </c>
      <c r="AF165">
        <v>13</v>
      </c>
      <c r="AG165">
        <v>3</v>
      </c>
      <c r="AH165">
        <v>2022</v>
      </c>
    </row>
    <row r="166" spans="1:34">
      <c r="A166">
        <v>20220614</v>
      </c>
      <c r="B166">
        <v>733</v>
      </c>
      <c r="C166">
        <v>526</v>
      </c>
      <c r="D166">
        <v>595</v>
      </c>
      <c r="E166">
        <v>564</v>
      </c>
      <c r="F166">
        <v>540</v>
      </c>
      <c r="G166">
        <v>526</v>
      </c>
      <c r="H166">
        <v>528</v>
      </c>
      <c r="I166">
        <v>536</v>
      </c>
      <c r="J166">
        <v>562</v>
      </c>
      <c r="K166">
        <v>594</v>
      </c>
      <c r="L166">
        <v>615</v>
      </c>
      <c r="M166">
        <v>657</v>
      </c>
      <c r="N166">
        <v>677</v>
      </c>
      <c r="O166">
        <v>643</v>
      </c>
      <c r="P166">
        <v>672</v>
      </c>
      <c r="Q166">
        <v>688</v>
      </c>
      <c r="R166">
        <v>664</v>
      </c>
      <c r="S166">
        <v>690</v>
      </c>
      <c r="T166">
        <v>707</v>
      </c>
      <c r="U166">
        <v>721</v>
      </c>
      <c r="V166">
        <v>724</v>
      </c>
      <c r="W166">
        <v>733</v>
      </c>
      <c r="X166">
        <v>731</v>
      </c>
      <c r="Y166">
        <v>704</v>
      </c>
      <c r="Z166">
        <v>675</v>
      </c>
      <c r="AA166">
        <v>644</v>
      </c>
      <c r="AB166">
        <v>2</v>
      </c>
      <c r="AC166">
        <v>0</v>
      </c>
      <c r="AD166">
        <v>2</v>
      </c>
      <c r="AF166">
        <v>12</v>
      </c>
      <c r="AG166">
        <v>2</v>
      </c>
      <c r="AH166">
        <v>2022</v>
      </c>
    </row>
    <row r="167" spans="1:34">
      <c r="A167">
        <v>20220615</v>
      </c>
      <c r="B167">
        <v>763</v>
      </c>
      <c r="C167">
        <v>526</v>
      </c>
      <c r="D167">
        <v>597</v>
      </c>
      <c r="E167">
        <v>567</v>
      </c>
      <c r="F167">
        <v>544</v>
      </c>
      <c r="G167">
        <v>529</v>
      </c>
      <c r="H167">
        <v>526</v>
      </c>
      <c r="I167">
        <v>535</v>
      </c>
      <c r="J167">
        <v>545</v>
      </c>
      <c r="K167">
        <v>567</v>
      </c>
      <c r="L167">
        <v>604</v>
      </c>
      <c r="M167">
        <v>611</v>
      </c>
      <c r="N167">
        <v>640</v>
      </c>
      <c r="O167">
        <v>608</v>
      </c>
      <c r="P167">
        <v>595</v>
      </c>
      <c r="Q167">
        <v>626</v>
      </c>
      <c r="R167">
        <v>646</v>
      </c>
      <c r="S167">
        <v>655</v>
      </c>
      <c r="T167">
        <v>684</v>
      </c>
      <c r="U167">
        <v>726</v>
      </c>
      <c r="V167">
        <v>753</v>
      </c>
      <c r="W167">
        <v>763</v>
      </c>
      <c r="X167">
        <v>756</v>
      </c>
      <c r="Y167">
        <v>725</v>
      </c>
      <c r="Z167">
        <v>690</v>
      </c>
      <c r="AA167">
        <v>657</v>
      </c>
      <c r="AB167">
        <v>2</v>
      </c>
      <c r="AC167">
        <v>0</v>
      </c>
      <c r="AD167">
        <v>3</v>
      </c>
      <c r="AF167">
        <v>14</v>
      </c>
      <c r="AG167">
        <v>15</v>
      </c>
      <c r="AH167">
        <v>2022</v>
      </c>
    </row>
    <row r="168" spans="1:34">
      <c r="A168">
        <v>20220616</v>
      </c>
      <c r="B168">
        <v>763</v>
      </c>
      <c r="C168">
        <v>533</v>
      </c>
      <c r="D168">
        <v>610</v>
      </c>
      <c r="E168">
        <v>576</v>
      </c>
      <c r="F168">
        <v>548</v>
      </c>
      <c r="G168">
        <v>536</v>
      </c>
      <c r="H168">
        <v>533</v>
      </c>
      <c r="I168">
        <v>543</v>
      </c>
      <c r="J168">
        <v>554</v>
      </c>
      <c r="K168">
        <v>574</v>
      </c>
      <c r="L168">
        <v>601</v>
      </c>
      <c r="M168">
        <v>566</v>
      </c>
      <c r="N168">
        <v>563</v>
      </c>
      <c r="O168">
        <v>572</v>
      </c>
      <c r="P168">
        <v>631</v>
      </c>
      <c r="Q168">
        <v>656</v>
      </c>
      <c r="R168">
        <v>581</v>
      </c>
      <c r="S168">
        <v>665</v>
      </c>
      <c r="T168">
        <v>726</v>
      </c>
      <c r="U168">
        <v>761</v>
      </c>
      <c r="V168">
        <v>762</v>
      </c>
      <c r="W168">
        <v>763</v>
      </c>
      <c r="X168">
        <v>755</v>
      </c>
      <c r="Y168">
        <v>725</v>
      </c>
      <c r="Z168">
        <v>692</v>
      </c>
      <c r="AA168">
        <v>658</v>
      </c>
      <c r="AB168">
        <v>2</v>
      </c>
      <c r="AC168">
        <v>0</v>
      </c>
      <c r="AD168">
        <v>4</v>
      </c>
      <c r="AF168">
        <v>13</v>
      </c>
      <c r="AG168">
        <v>14</v>
      </c>
      <c r="AH168">
        <v>2022</v>
      </c>
    </row>
    <row r="169" spans="1:34">
      <c r="A169">
        <v>20220617</v>
      </c>
      <c r="B169">
        <v>773</v>
      </c>
      <c r="C169">
        <v>537</v>
      </c>
      <c r="D169">
        <v>612</v>
      </c>
      <c r="E169">
        <v>579</v>
      </c>
      <c r="F169">
        <v>554</v>
      </c>
      <c r="G169">
        <v>541</v>
      </c>
      <c r="H169">
        <v>537</v>
      </c>
      <c r="I169">
        <v>548</v>
      </c>
      <c r="J169">
        <v>575</v>
      </c>
      <c r="K169">
        <v>611</v>
      </c>
      <c r="L169">
        <v>647</v>
      </c>
      <c r="M169">
        <v>667</v>
      </c>
      <c r="N169">
        <v>672</v>
      </c>
      <c r="O169">
        <v>699</v>
      </c>
      <c r="P169">
        <v>610</v>
      </c>
      <c r="Q169">
        <v>604</v>
      </c>
      <c r="R169">
        <v>638</v>
      </c>
      <c r="S169">
        <v>665</v>
      </c>
      <c r="T169">
        <v>712</v>
      </c>
      <c r="U169">
        <v>753</v>
      </c>
      <c r="V169">
        <v>766</v>
      </c>
      <c r="W169">
        <v>773</v>
      </c>
      <c r="X169">
        <v>767</v>
      </c>
      <c r="Y169">
        <v>737</v>
      </c>
      <c r="Z169">
        <v>705</v>
      </c>
      <c r="AA169">
        <v>674</v>
      </c>
      <c r="AB169">
        <v>2</v>
      </c>
      <c r="AC169">
        <v>0</v>
      </c>
      <c r="AD169">
        <v>5</v>
      </c>
      <c r="AF169">
        <v>14</v>
      </c>
      <c r="AG169">
        <v>15</v>
      </c>
      <c r="AH169">
        <v>2022</v>
      </c>
    </row>
    <row r="170" spans="1:34">
      <c r="A170">
        <v>20220618</v>
      </c>
      <c r="B170">
        <v>766</v>
      </c>
      <c r="C170">
        <v>537</v>
      </c>
      <c r="D170">
        <v>626</v>
      </c>
      <c r="E170">
        <v>590</v>
      </c>
      <c r="F170">
        <v>564</v>
      </c>
      <c r="G170">
        <v>546</v>
      </c>
      <c r="H170">
        <v>544</v>
      </c>
      <c r="I170">
        <v>550</v>
      </c>
      <c r="J170">
        <v>552</v>
      </c>
      <c r="K170">
        <v>537</v>
      </c>
      <c r="L170">
        <v>540</v>
      </c>
      <c r="M170">
        <v>548</v>
      </c>
      <c r="N170">
        <v>562</v>
      </c>
      <c r="O170">
        <v>571</v>
      </c>
      <c r="P170">
        <v>550</v>
      </c>
      <c r="Q170">
        <v>551</v>
      </c>
      <c r="R170">
        <v>564</v>
      </c>
      <c r="S170">
        <v>623</v>
      </c>
      <c r="T170">
        <v>669</v>
      </c>
      <c r="U170">
        <v>721</v>
      </c>
      <c r="V170">
        <v>766</v>
      </c>
      <c r="W170">
        <v>763</v>
      </c>
      <c r="X170">
        <v>761</v>
      </c>
      <c r="Y170">
        <v>733</v>
      </c>
      <c r="Z170">
        <v>701</v>
      </c>
      <c r="AA170">
        <v>664</v>
      </c>
      <c r="AB170">
        <v>2</v>
      </c>
      <c r="AC170">
        <v>1</v>
      </c>
      <c r="AD170">
        <v>6</v>
      </c>
      <c r="AF170">
        <v>14</v>
      </c>
      <c r="AG170">
        <v>16</v>
      </c>
      <c r="AH170">
        <v>2022</v>
      </c>
    </row>
    <row r="171" spans="1:34">
      <c r="A171">
        <v>20220619</v>
      </c>
      <c r="B171">
        <v>777</v>
      </c>
      <c r="C171">
        <v>501</v>
      </c>
      <c r="D171">
        <v>618</v>
      </c>
      <c r="E171">
        <v>586</v>
      </c>
      <c r="F171">
        <v>562</v>
      </c>
      <c r="G171">
        <v>545</v>
      </c>
      <c r="H171">
        <v>541</v>
      </c>
      <c r="I171">
        <v>546</v>
      </c>
      <c r="J171">
        <v>562</v>
      </c>
      <c r="K171">
        <v>572</v>
      </c>
      <c r="L171">
        <v>559</v>
      </c>
      <c r="M171">
        <v>544</v>
      </c>
      <c r="N171">
        <v>501</v>
      </c>
      <c r="O171">
        <v>552</v>
      </c>
      <c r="P171">
        <v>596</v>
      </c>
      <c r="Q171">
        <v>618</v>
      </c>
      <c r="R171">
        <v>608</v>
      </c>
      <c r="S171">
        <v>644</v>
      </c>
      <c r="T171">
        <v>670</v>
      </c>
      <c r="U171">
        <v>736</v>
      </c>
      <c r="V171">
        <v>776</v>
      </c>
      <c r="W171">
        <v>777</v>
      </c>
      <c r="X171">
        <v>777</v>
      </c>
      <c r="Y171">
        <v>750</v>
      </c>
      <c r="Z171">
        <v>713</v>
      </c>
      <c r="AA171">
        <v>671</v>
      </c>
      <c r="AB171">
        <v>2</v>
      </c>
      <c r="AC171">
        <v>2</v>
      </c>
      <c r="AD171">
        <v>7</v>
      </c>
      <c r="AF171">
        <v>15</v>
      </c>
      <c r="AG171">
        <v>15</v>
      </c>
      <c r="AH171">
        <v>2022</v>
      </c>
    </row>
    <row r="172" spans="1:34">
      <c r="A172">
        <v>20220620</v>
      </c>
      <c r="B172">
        <v>791</v>
      </c>
      <c r="C172">
        <v>543</v>
      </c>
      <c r="D172">
        <v>617</v>
      </c>
      <c r="E172">
        <v>583</v>
      </c>
      <c r="F172">
        <v>561</v>
      </c>
      <c r="G172">
        <v>548</v>
      </c>
      <c r="H172">
        <v>543</v>
      </c>
      <c r="I172">
        <v>550</v>
      </c>
      <c r="J172">
        <v>563</v>
      </c>
      <c r="K172">
        <v>601</v>
      </c>
      <c r="L172">
        <v>665</v>
      </c>
      <c r="M172">
        <v>707</v>
      </c>
      <c r="N172">
        <v>733</v>
      </c>
      <c r="O172">
        <v>744</v>
      </c>
      <c r="P172">
        <v>737</v>
      </c>
      <c r="Q172">
        <v>737</v>
      </c>
      <c r="R172">
        <v>741</v>
      </c>
      <c r="S172">
        <v>765</v>
      </c>
      <c r="T172">
        <v>763</v>
      </c>
      <c r="U172">
        <v>767</v>
      </c>
      <c r="V172">
        <v>760</v>
      </c>
      <c r="W172">
        <v>791</v>
      </c>
      <c r="X172">
        <v>791</v>
      </c>
      <c r="Y172">
        <v>694</v>
      </c>
      <c r="Z172">
        <v>714</v>
      </c>
      <c r="AA172">
        <v>677</v>
      </c>
      <c r="AB172">
        <v>2</v>
      </c>
      <c r="AC172">
        <v>0</v>
      </c>
      <c r="AD172">
        <v>1</v>
      </c>
      <c r="AF172">
        <v>14</v>
      </c>
      <c r="AG172">
        <v>9</v>
      </c>
      <c r="AH172">
        <v>2022</v>
      </c>
    </row>
    <row r="173" spans="1:34">
      <c r="A173">
        <v>20220621</v>
      </c>
      <c r="B173">
        <v>826</v>
      </c>
      <c r="C173">
        <v>546</v>
      </c>
      <c r="D173">
        <v>622</v>
      </c>
      <c r="E173">
        <v>585</v>
      </c>
      <c r="F173">
        <v>562</v>
      </c>
      <c r="G173">
        <v>550</v>
      </c>
      <c r="H173">
        <v>546</v>
      </c>
      <c r="I173">
        <v>556</v>
      </c>
      <c r="J173">
        <v>579</v>
      </c>
      <c r="K173">
        <v>604</v>
      </c>
      <c r="L173">
        <v>631</v>
      </c>
      <c r="M173">
        <v>636</v>
      </c>
      <c r="N173">
        <v>642</v>
      </c>
      <c r="O173">
        <v>680</v>
      </c>
      <c r="P173">
        <v>704</v>
      </c>
      <c r="Q173">
        <v>685</v>
      </c>
      <c r="R173">
        <v>654</v>
      </c>
      <c r="S173">
        <v>704</v>
      </c>
      <c r="T173">
        <v>737</v>
      </c>
      <c r="U173">
        <v>800</v>
      </c>
      <c r="V173">
        <v>826</v>
      </c>
      <c r="W173">
        <v>816</v>
      </c>
      <c r="X173">
        <v>808</v>
      </c>
      <c r="Y173">
        <v>771</v>
      </c>
      <c r="Z173">
        <v>729</v>
      </c>
      <c r="AA173">
        <v>686</v>
      </c>
      <c r="AB173">
        <v>2</v>
      </c>
      <c r="AC173">
        <v>0</v>
      </c>
      <c r="AD173">
        <v>2</v>
      </c>
      <c r="AF173">
        <v>14</v>
      </c>
      <c r="AG173">
        <v>14</v>
      </c>
      <c r="AH173">
        <v>2022</v>
      </c>
    </row>
    <row r="174" spans="1:34">
      <c r="A174">
        <v>20220622</v>
      </c>
      <c r="B174">
        <v>834</v>
      </c>
      <c r="C174">
        <v>554</v>
      </c>
      <c r="D174">
        <v>632</v>
      </c>
      <c r="E174">
        <v>594</v>
      </c>
      <c r="F174">
        <v>571</v>
      </c>
      <c r="G174">
        <v>557</v>
      </c>
      <c r="H174">
        <v>554</v>
      </c>
      <c r="I174">
        <v>560</v>
      </c>
      <c r="J174">
        <v>574</v>
      </c>
      <c r="K174">
        <v>607</v>
      </c>
      <c r="L174">
        <v>620</v>
      </c>
      <c r="M174">
        <v>674</v>
      </c>
      <c r="N174">
        <v>663</v>
      </c>
      <c r="O174">
        <v>585</v>
      </c>
      <c r="P174">
        <v>611</v>
      </c>
      <c r="Q174">
        <v>654</v>
      </c>
      <c r="R174">
        <v>668</v>
      </c>
      <c r="S174">
        <v>757</v>
      </c>
      <c r="T174">
        <v>788</v>
      </c>
      <c r="U174">
        <v>811</v>
      </c>
      <c r="V174">
        <v>834</v>
      </c>
      <c r="W174">
        <v>833</v>
      </c>
      <c r="X174">
        <v>825</v>
      </c>
      <c r="Y174">
        <v>790</v>
      </c>
      <c r="Z174">
        <v>748</v>
      </c>
      <c r="AA174">
        <v>706</v>
      </c>
      <c r="AB174">
        <v>2</v>
      </c>
      <c r="AC174">
        <v>0</v>
      </c>
      <c r="AD174">
        <v>3</v>
      </c>
      <c r="AF174">
        <v>14</v>
      </c>
      <c r="AG174">
        <v>16</v>
      </c>
      <c r="AH174">
        <v>2022</v>
      </c>
    </row>
    <row r="175" spans="1:34">
      <c r="A175">
        <v>20220623</v>
      </c>
      <c r="B175">
        <v>895</v>
      </c>
      <c r="C175">
        <v>565</v>
      </c>
      <c r="D175">
        <v>650</v>
      </c>
      <c r="E175">
        <v>611</v>
      </c>
      <c r="F175">
        <v>585</v>
      </c>
      <c r="G175">
        <v>570</v>
      </c>
      <c r="H175">
        <v>565</v>
      </c>
      <c r="I175">
        <v>574</v>
      </c>
      <c r="J175">
        <v>602</v>
      </c>
      <c r="K175">
        <v>643</v>
      </c>
      <c r="L175">
        <v>697</v>
      </c>
      <c r="M175">
        <v>763</v>
      </c>
      <c r="N175">
        <v>799</v>
      </c>
      <c r="O175">
        <v>796</v>
      </c>
      <c r="P175">
        <v>765</v>
      </c>
      <c r="Q175">
        <v>842</v>
      </c>
      <c r="R175">
        <v>828</v>
      </c>
      <c r="S175">
        <v>838</v>
      </c>
      <c r="T175">
        <v>848</v>
      </c>
      <c r="U175">
        <v>895</v>
      </c>
      <c r="V175">
        <v>883</v>
      </c>
      <c r="W175">
        <v>885</v>
      </c>
      <c r="X175">
        <v>873</v>
      </c>
      <c r="Y175">
        <v>830</v>
      </c>
      <c r="Z175">
        <v>781</v>
      </c>
      <c r="AA175">
        <v>736</v>
      </c>
      <c r="AB175">
        <v>2</v>
      </c>
      <c r="AC175">
        <v>0</v>
      </c>
      <c r="AD175">
        <v>4</v>
      </c>
      <c r="AF175">
        <v>15</v>
      </c>
      <c r="AG175">
        <v>15</v>
      </c>
      <c r="AH175">
        <v>2022</v>
      </c>
    </row>
    <row r="176" spans="1:34">
      <c r="A176">
        <v>20220624</v>
      </c>
      <c r="B176">
        <v>857</v>
      </c>
      <c r="C176">
        <v>584</v>
      </c>
      <c r="D176">
        <v>681</v>
      </c>
      <c r="E176">
        <v>635</v>
      </c>
      <c r="F176">
        <v>605</v>
      </c>
      <c r="G176">
        <v>591</v>
      </c>
      <c r="H176">
        <v>584</v>
      </c>
      <c r="I176">
        <v>591</v>
      </c>
      <c r="J176">
        <v>629</v>
      </c>
      <c r="K176">
        <v>690</v>
      </c>
      <c r="L176">
        <v>770</v>
      </c>
      <c r="M176">
        <v>829</v>
      </c>
      <c r="N176">
        <v>843</v>
      </c>
      <c r="O176">
        <v>810</v>
      </c>
      <c r="P176">
        <v>815</v>
      </c>
      <c r="Q176">
        <v>696</v>
      </c>
      <c r="R176">
        <v>678</v>
      </c>
      <c r="S176">
        <v>805</v>
      </c>
      <c r="T176">
        <v>799</v>
      </c>
      <c r="U176">
        <v>838</v>
      </c>
      <c r="V176">
        <v>857</v>
      </c>
      <c r="W176">
        <v>842</v>
      </c>
      <c r="X176">
        <v>834</v>
      </c>
      <c r="Y176">
        <v>798</v>
      </c>
      <c r="Z176">
        <v>757</v>
      </c>
      <c r="AA176">
        <v>719</v>
      </c>
      <c r="AB176">
        <v>2</v>
      </c>
      <c r="AC176">
        <v>0</v>
      </c>
      <c r="AD176">
        <v>5</v>
      </c>
      <c r="AF176">
        <v>15</v>
      </c>
      <c r="AG176">
        <v>7</v>
      </c>
      <c r="AH176">
        <v>2022</v>
      </c>
    </row>
    <row r="177" spans="1:34">
      <c r="A177">
        <v>20220625</v>
      </c>
      <c r="B177">
        <v>845</v>
      </c>
      <c r="C177">
        <v>566</v>
      </c>
      <c r="D177">
        <v>665</v>
      </c>
      <c r="E177">
        <v>624</v>
      </c>
      <c r="F177">
        <v>594</v>
      </c>
      <c r="G177">
        <v>575</v>
      </c>
      <c r="H177">
        <v>566</v>
      </c>
      <c r="I177">
        <v>569</v>
      </c>
      <c r="J177">
        <v>584</v>
      </c>
      <c r="K177">
        <v>595</v>
      </c>
      <c r="L177">
        <v>605</v>
      </c>
      <c r="M177">
        <v>615</v>
      </c>
      <c r="N177">
        <v>672</v>
      </c>
      <c r="O177">
        <v>642</v>
      </c>
      <c r="P177">
        <v>635</v>
      </c>
      <c r="Q177">
        <v>662</v>
      </c>
      <c r="R177">
        <v>715</v>
      </c>
      <c r="S177">
        <v>691</v>
      </c>
      <c r="T177">
        <v>741</v>
      </c>
      <c r="U177">
        <v>820</v>
      </c>
      <c r="V177">
        <v>845</v>
      </c>
      <c r="W177">
        <v>836</v>
      </c>
      <c r="X177">
        <v>826</v>
      </c>
      <c r="Y177">
        <v>790</v>
      </c>
      <c r="Z177">
        <v>750</v>
      </c>
      <c r="AA177">
        <v>715</v>
      </c>
      <c r="AB177">
        <v>2</v>
      </c>
      <c r="AC177">
        <v>1</v>
      </c>
      <c r="AD177">
        <v>6</v>
      </c>
      <c r="AF177">
        <v>15</v>
      </c>
      <c r="AG177">
        <v>15</v>
      </c>
      <c r="AH177">
        <v>2022</v>
      </c>
    </row>
    <row r="178" spans="1:34">
      <c r="A178">
        <v>20220626</v>
      </c>
      <c r="B178">
        <v>865</v>
      </c>
      <c r="C178">
        <v>574</v>
      </c>
      <c r="D178">
        <v>659</v>
      </c>
      <c r="E178">
        <v>619</v>
      </c>
      <c r="F178">
        <v>594</v>
      </c>
      <c r="G178">
        <v>578</v>
      </c>
      <c r="H178">
        <v>574</v>
      </c>
      <c r="I178">
        <v>581</v>
      </c>
      <c r="J178">
        <v>595</v>
      </c>
      <c r="K178">
        <v>611</v>
      </c>
      <c r="L178">
        <v>644</v>
      </c>
      <c r="M178">
        <v>660</v>
      </c>
      <c r="N178">
        <v>690</v>
      </c>
      <c r="O178">
        <v>690</v>
      </c>
      <c r="P178">
        <v>738</v>
      </c>
      <c r="Q178">
        <v>738</v>
      </c>
      <c r="R178">
        <v>743</v>
      </c>
      <c r="S178">
        <v>783</v>
      </c>
      <c r="T178">
        <v>767</v>
      </c>
      <c r="U178">
        <v>820</v>
      </c>
      <c r="V178">
        <v>864</v>
      </c>
      <c r="W178">
        <v>865</v>
      </c>
      <c r="X178">
        <v>861</v>
      </c>
      <c r="Y178">
        <v>827</v>
      </c>
      <c r="Z178">
        <v>778</v>
      </c>
      <c r="AA178">
        <v>734</v>
      </c>
      <c r="AB178">
        <v>2</v>
      </c>
      <c r="AC178">
        <v>2</v>
      </c>
      <c r="AD178">
        <v>7</v>
      </c>
      <c r="AF178">
        <v>15</v>
      </c>
      <c r="AG178">
        <v>15</v>
      </c>
      <c r="AH178">
        <v>2022</v>
      </c>
    </row>
    <row r="179" spans="1:34">
      <c r="A179">
        <v>20220627</v>
      </c>
      <c r="B179">
        <v>915</v>
      </c>
      <c r="C179">
        <v>583</v>
      </c>
      <c r="D179">
        <v>675</v>
      </c>
      <c r="E179">
        <v>633</v>
      </c>
      <c r="F179">
        <v>607</v>
      </c>
      <c r="G179">
        <v>594</v>
      </c>
      <c r="H179">
        <v>583</v>
      </c>
      <c r="I179">
        <v>589</v>
      </c>
      <c r="J179">
        <v>627</v>
      </c>
      <c r="K179">
        <v>690</v>
      </c>
      <c r="L179">
        <v>772</v>
      </c>
      <c r="M179">
        <v>839</v>
      </c>
      <c r="N179">
        <v>861</v>
      </c>
      <c r="O179">
        <v>857</v>
      </c>
      <c r="P179">
        <v>829</v>
      </c>
      <c r="Q179">
        <v>852</v>
      </c>
      <c r="R179">
        <v>876</v>
      </c>
      <c r="S179">
        <v>896</v>
      </c>
      <c r="T179">
        <v>896</v>
      </c>
      <c r="U179">
        <v>904</v>
      </c>
      <c r="V179">
        <v>913</v>
      </c>
      <c r="W179">
        <v>915</v>
      </c>
      <c r="X179">
        <v>902</v>
      </c>
      <c r="Y179">
        <v>860</v>
      </c>
      <c r="Z179">
        <v>812</v>
      </c>
      <c r="AA179">
        <v>763</v>
      </c>
      <c r="AB179">
        <v>2</v>
      </c>
      <c r="AC179">
        <v>0</v>
      </c>
      <c r="AD179">
        <v>1</v>
      </c>
      <c r="AF179">
        <v>15</v>
      </c>
      <c r="AG179">
        <v>10</v>
      </c>
      <c r="AH179">
        <v>2022</v>
      </c>
    </row>
    <row r="180" spans="1:34">
      <c r="A180">
        <v>20220628</v>
      </c>
      <c r="B180">
        <v>922</v>
      </c>
      <c r="C180">
        <v>604</v>
      </c>
      <c r="D180">
        <v>700</v>
      </c>
      <c r="E180">
        <v>656</v>
      </c>
      <c r="F180">
        <v>626</v>
      </c>
      <c r="G180">
        <v>608</v>
      </c>
      <c r="H180">
        <v>604</v>
      </c>
      <c r="I180">
        <v>612</v>
      </c>
      <c r="J180">
        <v>642</v>
      </c>
      <c r="K180">
        <v>700</v>
      </c>
      <c r="L180">
        <v>767</v>
      </c>
      <c r="M180">
        <v>825</v>
      </c>
      <c r="N180">
        <v>841</v>
      </c>
      <c r="O180">
        <v>852</v>
      </c>
      <c r="P180">
        <v>862</v>
      </c>
      <c r="Q180">
        <v>869</v>
      </c>
      <c r="R180">
        <v>880</v>
      </c>
      <c r="S180">
        <v>900</v>
      </c>
      <c r="T180">
        <v>907</v>
      </c>
      <c r="U180">
        <v>922</v>
      </c>
      <c r="V180">
        <v>916</v>
      </c>
      <c r="W180">
        <v>919</v>
      </c>
      <c r="X180">
        <v>908</v>
      </c>
      <c r="Y180">
        <v>868</v>
      </c>
      <c r="Z180">
        <v>817</v>
      </c>
      <c r="AA180">
        <v>770</v>
      </c>
      <c r="AB180">
        <v>2</v>
      </c>
      <c r="AC180">
        <v>0</v>
      </c>
      <c r="AD180">
        <v>2</v>
      </c>
      <c r="AF180">
        <v>15</v>
      </c>
      <c r="AG180">
        <v>12</v>
      </c>
      <c r="AH180">
        <v>2022</v>
      </c>
    </row>
    <row r="181" spans="1:34">
      <c r="A181">
        <v>20220629</v>
      </c>
      <c r="B181">
        <v>953</v>
      </c>
      <c r="C181">
        <v>603</v>
      </c>
      <c r="D181">
        <v>710</v>
      </c>
      <c r="E181">
        <v>665</v>
      </c>
      <c r="F181">
        <v>629</v>
      </c>
      <c r="G181">
        <v>611</v>
      </c>
      <c r="H181">
        <v>603</v>
      </c>
      <c r="I181">
        <v>616</v>
      </c>
      <c r="J181">
        <v>646</v>
      </c>
      <c r="K181">
        <v>689</v>
      </c>
      <c r="L181">
        <v>777</v>
      </c>
      <c r="M181">
        <v>828</v>
      </c>
      <c r="N181">
        <v>842</v>
      </c>
      <c r="O181">
        <v>859</v>
      </c>
      <c r="P181">
        <v>860</v>
      </c>
      <c r="Q181">
        <v>875</v>
      </c>
      <c r="R181">
        <v>856</v>
      </c>
      <c r="S181">
        <v>875</v>
      </c>
      <c r="T181">
        <v>914</v>
      </c>
      <c r="U181">
        <v>953</v>
      </c>
      <c r="V181">
        <v>947</v>
      </c>
      <c r="W181">
        <v>942</v>
      </c>
      <c r="X181">
        <v>927</v>
      </c>
      <c r="Y181">
        <v>881</v>
      </c>
      <c r="Z181">
        <v>825</v>
      </c>
      <c r="AA181">
        <v>779</v>
      </c>
      <c r="AB181">
        <v>2</v>
      </c>
      <c r="AC181">
        <v>0</v>
      </c>
      <c r="AD181">
        <v>3</v>
      </c>
      <c r="AF181">
        <v>15</v>
      </c>
      <c r="AG181">
        <v>15</v>
      </c>
      <c r="AH181">
        <v>2022</v>
      </c>
    </row>
    <row r="182" spans="1:34">
      <c r="A182">
        <v>20220630</v>
      </c>
      <c r="B182">
        <v>962</v>
      </c>
      <c r="C182">
        <v>608</v>
      </c>
      <c r="D182">
        <v>716</v>
      </c>
      <c r="E182">
        <v>669</v>
      </c>
      <c r="F182">
        <v>637</v>
      </c>
      <c r="G182">
        <v>617</v>
      </c>
      <c r="H182">
        <v>608</v>
      </c>
      <c r="I182">
        <v>617</v>
      </c>
      <c r="J182">
        <v>647</v>
      </c>
      <c r="K182">
        <v>687</v>
      </c>
      <c r="L182">
        <v>762</v>
      </c>
      <c r="M182">
        <v>800</v>
      </c>
      <c r="N182">
        <v>833</v>
      </c>
      <c r="O182">
        <v>796</v>
      </c>
      <c r="P182">
        <v>795</v>
      </c>
      <c r="Q182">
        <v>820</v>
      </c>
      <c r="R182">
        <v>829</v>
      </c>
      <c r="S182">
        <v>927</v>
      </c>
      <c r="T182">
        <v>937</v>
      </c>
      <c r="U182">
        <v>956</v>
      </c>
      <c r="V182">
        <v>962</v>
      </c>
      <c r="W182">
        <v>953</v>
      </c>
      <c r="X182">
        <v>940</v>
      </c>
      <c r="Y182">
        <v>897</v>
      </c>
      <c r="Z182">
        <v>837</v>
      </c>
      <c r="AA182">
        <v>788</v>
      </c>
      <c r="AB182">
        <v>2</v>
      </c>
      <c r="AC182">
        <v>0</v>
      </c>
      <c r="AD182">
        <v>4</v>
      </c>
      <c r="AF182">
        <v>15</v>
      </c>
      <c r="AG182">
        <v>16</v>
      </c>
      <c r="AH182">
        <v>2022</v>
      </c>
    </row>
    <row r="183" spans="1:34">
      <c r="A183">
        <v>20220701</v>
      </c>
      <c r="B183">
        <v>961</v>
      </c>
      <c r="C183">
        <v>611</v>
      </c>
      <c r="D183">
        <v>723</v>
      </c>
      <c r="E183">
        <v>675</v>
      </c>
      <c r="F183">
        <v>643</v>
      </c>
      <c r="G183">
        <v>620</v>
      </c>
      <c r="H183">
        <v>611</v>
      </c>
      <c r="I183">
        <v>622</v>
      </c>
      <c r="J183">
        <v>655</v>
      </c>
      <c r="K183">
        <v>691</v>
      </c>
      <c r="L183">
        <v>733</v>
      </c>
      <c r="M183">
        <v>782</v>
      </c>
      <c r="N183">
        <v>777</v>
      </c>
      <c r="O183">
        <v>749</v>
      </c>
      <c r="P183">
        <v>754</v>
      </c>
      <c r="Q183">
        <v>786</v>
      </c>
      <c r="R183">
        <v>811</v>
      </c>
      <c r="S183">
        <v>838</v>
      </c>
      <c r="T183">
        <v>893</v>
      </c>
      <c r="U183">
        <v>943</v>
      </c>
      <c r="V183">
        <v>961</v>
      </c>
      <c r="W183">
        <v>945</v>
      </c>
      <c r="X183">
        <v>926</v>
      </c>
      <c r="Y183">
        <v>881</v>
      </c>
      <c r="Z183">
        <v>821</v>
      </c>
      <c r="AA183">
        <v>773</v>
      </c>
      <c r="AB183">
        <v>2</v>
      </c>
      <c r="AC183">
        <v>0</v>
      </c>
      <c r="AD183">
        <v>5</v>
      </c>
      <c r="AF183">
        <v>15</v>
      </c>
      <c r="AG183">
        <v>16</v>
      </c>
      <c r="AH183">
        <v>2022</v>
      </c>
    </row>
    <row r="184" spans="1:34">
      <c r="A184">
        <v>20220702</v>
      </c>
      <c r="B184">
        <v>928</v>
      </c>
      <c r="C184">
        <v>602</v>
      </c>
      <c r="D184">
        <v>708</v>
      </c>
      <c r="E184">
        <v>664</v>
      </c>
      <c r="F184">
        <v>630</v>
      </c>
      <c r="G184">
        <v>609</v>
      </c>
      <c r="H184">
        <v>602</v>
      </c>
      <c r="I184">
        <v>610</v>
      </c>
      <c r="J184">
        <v>620</v>
      </c>
      <c r="K184">
        <v>609</v>
      </c>
      <c r="L184">
        <v>620</v>
      </c>
      <c r="M184">
        <v>645</v>
      </c>
      <c r="N184">
        <v>679</v>
      </c>
      <c r="O184">
        <v>706</v>
      </c>
      <c r="P184">
        <v>727</v>
      </c>
      <c r="Q184">
        <v>726</v>
      </c>
      <c r="R184">
        <v>738</v>
      </c>
      <c r="S184">
        <v>758</v>
      </c>
      <c r="T184">
        <v>819</v>
      </c>
      <c r="U184">
        <v>888</v>
      </c>
      <c r="V184">
        <v>928</v>
      </c>
      <c r="W184">
        <v>916</v>
      </c>
      <c r="X184">
        <v>900</v>
      </c>
      <c r="Y184">
        <v>861</v>
      </c>
      <c r="Z184">
        <v>810</v>
      </c>
      <c r="AA184">
        <v>764</v>
      </c>
      <c r="AB184">
        <v>2</v>
      </c>
      <c r="AC184">
        <v>1</v>
      </c>
      <c r="AD184">
        <v>6</v>
      </c>
      <c r="AF184">
        <v>15</v>
      </c>
      <c r="AG184">
        <v>15</v>
      </c>
      <c r="AH184">
        <v>2022</v>
      </c>
    </row>
    <row r="185" spans="1:34">
      <c r="A185">
        <v>20220703</v>
      </c>
      <c r="B185">
        <v>895</v>
      </c>
      <c r="C185">
        <v>600</v>
      </c>
      <c r="D185">
        <v>710</v>
      </c>
      <c r="E185">
        <v>668</v>
      </c>
      <c r="F185">
        <v>639</v>
      </c>
      <c r="G185">
        <v>620</v>
      </c>
      <c r="H185">
        <v>611</v>
      </c>
      <c r="I185">
        <v>613</v>
      </c>
      <c r="J185">
        <v>617</v>
      </c>
      <c r="K185">
        <v>600</v>
      </c>
      <c r="L185">
        <v>657</v>
      </c>
      <c r="M185">
        <v>627</v>
      </c>
      <c r="N185">
        <v>702</v>
      </c>
      <c r="O185">
        <v>725</v>
      </c>
      <c r="P185">
        <v>682</v>
      </c>
      <c r="Q185">
        <v>730</v>
      </c>
      <c r="R185">
        <v>804</v>
      </c>
      <c r="S185">
        <v>843</v>
      </c>
      <c r="T185">
        <v>831</v>
      </c>
      <c r="U185">
        <v>880</v>
      </c>
      <c r="V185">
        <v>895</v>
      </c>
      <c r="W185">
        <v>891</v>
      </c>
      <c r="X185">
        <v>885</v>
      </c>
      <c r="Y185">
        <v>849</v>
      </c>
      <c r="Z185">
        <v>796</v>
      </c>
      <c r="AA185">
        <v>753</v>
      </c>
      <c r="AB185">
        <v>2</v>
      </c>
      <c r="AC185">
        <v>2</v>
      </c>
      <c r="AD185">
        <v>7</v>
      </c>
      <c r="AF185">
        <v>15</v>
      </c>
      <c r="AG185">
        <v>14</v>
      </c>
      <c r="AH185">
        <v>2022</v>
      </c>
    </row>
    <row r="186" spans="1:34">
      <c r="A186">
        <v>20220704</v>
      </c>
      <c r="B186">
        <v>959</v>
      </c>
      <c r="C186">
        <v>600</v>
      </c>
      <c r="D186">
        <v>694</v>
      </c>
      <c r="E186">
        <v>652</v>
      </c>
      <c r="F186">
        <v>624</v>
      </c>
      <c r="G186">
        <v>608</v>
      </c>
      <c r="H186">
        <v>600</v>
      </c>
      <c r="I186">
        <v>609</v>
      </c>
      <c r="J186">
        <v>638</v>
      </c>
      <c r="K186">
        <v>687</v>
      </c>
      <c r="L186">
        <v>764</v>
      </c>
      <c r="M186">
        <v>832</v>
      </c>
      <c r="N186">
        <v>847</v>
      </c>
      <c r="O186">
        <v>849</v>
      </c>
      <c r="P186">
        <v>839</v>
      </c>
      <c r="Q186">
        <v>887</v>
      </c>
      <c r="R186">
        <v>891</v>
      </c>
      <c r="S186">
        <v>889</v>
      </c>
      <c r="T186">
        <v>938</v>
      </c>
      <c r="U186">
        <v>930</v>
      </c>
      <c r="V186">
        <v>959</v>
      </c>
      <c r="W186">
        <v>942</v>
      </c>
      <c r="X186">
        <v>930</v>
      </c>
      <c r="Y186">
        <v>884</v>
      </c>
      <c r="Z186">
        <v>829</v>
      </c>
      <c r="AA186">
        <v>778</v>
      </c>
      <c r="AB186">
        <v>2</v>
      </c>
      <c r="AC186">
        <v>0</v>
      </c>
      <c r="AD186">
        <v>1</v>
      </c>
      <c r="AF186">
        <v>15</v>
      </c>
      <c r="AG186">
        <v>15</v>
      </c>
      <c r="AH186">
        <v>2022</v>
      </c>
    </row>
    <row r="187" spans="1:34">
      <c r="A187">
        <v>20220705</v>
      </c>
      <c r="B187">
        <v>992</v>
      </c>
      <c r="C187">
        <v>616</v>
      </c>
      <c r="D187">
        <v>715</v>
      </c>
      <c r="E187">
        <v>673</v>
      </c>
      <c r="F187">
        <v>641</v>
      </c>
      <c r="G187">
        <v>624</v>
      </c>
      <c r="H187">
        <v>616</v>
      </c>
      <c r="I187">
        <v>625</v>
      </c>
      <c r="J187">
        <v>650</v>
      </c>
      <c r="K187">
        <v>688</v>
      </c>
      <c r="L187">
        <v>747</v>
      </c>
      <c r="M187">
        <v>830</v>
      </c>
      <c r="N187">
        <v>870</v>
      </c>
      <c r="O187">
        <v>877</v>
      </c>
      <c r="P187">
        <v>840</v>
      </c>
      <c r="Q187">
        <v>901</v>
      </c>
      <c r="R187">
        <v>897</v>
      </c>
      <c r="S187">
        <v>883</v>
      </c>
      <c r="T187">
        <v>895</v>
      </c>
      <c r="U187">
        <v>960</v>
      </c>
      <c r="V187">
        <v>992</v>
      </c>
      <c r="W187">
        <v>981</v>
      </c>
      <c r="X187">
        <v>962</v>
      </c>
      <c r="Y187">
        <v>917</v>
      </c>
      <c r="Z187">
        <v>854</v>
      </c>
      <c r="AA187">
        <v>798</v>
      </c>
      <c r="AB187">
        <v>2</v>
      </c>
      <c r="AC187">
        <v>0</v>
      </c>
      <c r="AD187">
        <v>2</v>
      </c>
      <c r="AF187">
        <v>15</v>
      </c>
      <c r="AG187">
        <v>14</v>
      </c>
      <c r="AH187">
        <v>2022</v>
      </c>
    </row>
    <row r="188" spans="1:34">
      <c r="A188">
        <v>20220706</v>
      </c>
      <c r="B188">
        <v>1047</v>
      </c>
      <c r="C188">
        <v>631</v>
      </c>
      <c r="D188">
        <v>735</v>
      </c>
      <c r="E188">
        <v>687</v>
      </c>
      <c r="F188">
        <v>658</v>
      </c>
      <c r="G188">
        <v>640</v>
      </c>
      <c r="H188">
        <v>631</v>
      </c>
      <c r="I188">
        <v>640</v>
      </c>
      <c r="J188">
        <v>669</v>
      </c>
      <c r="K188">
        <v>702</v>
      </c>
      <c r="L188">
        <v>780</v>
      </c>
      <c r="M188">
        <v>813</v>
      </c>
      <c r="N188">
        <v>853</v>
      </c>
      <c r="O188">
        <v>863</v>
      </c>
      <c r="P188">
        <v>872</v>
      </c>
      <c r="Q188">
        <v>889</v>
      </c>
      <c r="R188">
        <v>898</v>
      </c>
      <c r="S188">
        <v>935</v>
      </c>
      <c r="T188">
        <v>979</v>
      </c>
      <c r="U188">
        <v>1036</v>
      </c>
      <c r="V188">
        <v>1047</v>
      </c>
      <c r="W188">
        <v>1028</v>
      </c>
      <c r="X188">
        <v>1009</v>
      </c>
      <c r="Y188">
        <v>960</v>
      </c>
      <c r="Z188">
        <v>895</v>
      </c>
      <c r="AA188">
        <v>838</v>
      </c>
      <c r="AB188">
        <v>2</v>
      </c>
      <c r="AC188">
        <v>0</v>
      </c>
      <c r="AD188">
        <v>3</v>
      </c>
      <c r="AF188">
        <v>15</v>
      </c>
      <c r="AG188">
        <v>15</v>
      </c>
      <c r="AH188">
        <v>2022</v>
      </c>
    </row>
    <row r="189" spans="1:34">
      <c r="A189">
        <v>20220707</v>
      </c>
      <c r="B189">
        <v>1063</v>
      </c>
      <c r="C189">
        <v>656</v>
      </c>
      <c r="D189">
        <v>767</v>
      </c>
      <c r="E189">
        <v>718</v>
      </c>
      <c r="F189">
        <v>684</v>
      </c>
      <c r="G189">
        <v>664</v>
      </c>
      <c r="H189">
        <v>656</v>
      </c>
      <c r="I189">
        <v>661</v>
      </c>
      <c r="J189">
        <v>692</v>
      </c>
      <c r="K189">
        <v>746</v>
      </c>
      <c r="L189">
        <v>813</v>
      </c>
      <c r="M189">
        <v>875</v>
      </c>
      <c r="N189">
        <v>919</v>
      </c>
      <c r="O189">
        <v>969</v>
      </c>
      <c r="P189">
        <v>963</v>
      </c>
      <c r="Q189">
        <v>954</v>
      </c>
      <c r="R189">
        <v>983</v>
      </c>
      <c r="S189">
        <v>991</v>
      </c>
      <c r="T189">
        <v>1015</v>
      </c>
      <c r="U189">
        <v>1056</v>
      </c>
      <c r="V189">
        <v>1063</v>
      </c>
      <c r="W189">
        <v>1052</v>
      </c>
      <c r="X189">
        <v>1025</v>
      </c>
      <c r="Y189">
        <v>976</v>
      </c>
      <c r="Z189">
        <v>912</v>
      </c>
      <c r="AA189">
        <v>847</v>
      </c>
      <c r="AB189">
        <v>2</v>
      </c>
      <c r="AC189">
        <v>0</v>
      </c>
      <c r="AD189">
        <v>4</v>
      </c>
      <c r="AF189">
        <v>16</v>
      </c>
      <c r="AG189">
        <v>16</v>
      </c>
      <c r="AH189">
        <v>2022</v>
      </c>
    </row>
    <row r="190" spans="1:34">
      <c r="A190">
        <v>20220708</v>
      </c>
      <c r="B190">
        <v>1057</v>
      </c>
      <c r="C190">
        <v>659</v>
      </c>
      <c r="D190">
        <v>778</v>
      </c>
      <c r="E190">
        <v>727</v>
      </c>
      <c r="F190">
        <v>690</v>
      </c>
      <c r="G190">
        <v>667</v>
      </c>
      <c r="H190">
        <v>659</v>
      </c>
      <c r="I190">
        <v>668</v>
      </c>
      <c r="J190">
        <v>692</v>
      </c>
      <c r="K190">
        <v>742</v>
      </c>
      <c r="L190">
        <v>863</v>
      </c>
      <c r="M190">
        <v>882</v>
      </c>
      <c r="N190">
        <v>923</v>
      </c>
      <c r="O190">
        <v>968</v>
      </c>
      <c r="P190">
        <v>906</v>
      </c>
      <c r="Q190">
        <v>934</v>
      </c>
      <c r="R190">
        <v>953</v>
      </c>
      <c r="S190">
        <v>982</v>
      </c>
      <c r="T190">
        <v>989</v>
      </c>
      <c r="U190">
        <v>1057</v>
      </c>
      <c r="V190">
        <v>1026</v>
      </c>
      <c r="W190">
        <v>1021</v>
      </c>
      <c r="X190">
        <v>1005</v>
      </c>
      <c r="Y190">
        <v>951</v>
      </c>
      <c r="Z190">
        <v>887</v>
      </c>
      <c r="AA190">
        <v>833</v>
      </c>
      <c r="AB190">
        <v>2</v>
      </c>
      <c r="AC190">
        <v>0</v>
      </c>
      <c r="AD190">
        <v>5</v>
      </c>
      <c r="AF190">
        <v>15</v>
      </c>
      <c r="AG190">
        <v>12</v>
      </c>
      <c r="AH190">
        <v>2022</v>
      </c>
    </row>
    <row r="191" spans="1:34">
      <c r="A191">
        <v>20220709</v>
      </c>
      <c r="B191">
        <v>961</v>
      </c>
      <c r="C191">
        <v>638</v>
      </c>
      <c r="D191">
        <v>764</v>
      </c>
      <c r="E191">
        <v>712</v>
      </c>
      <c r="F191">
        <v>674</v>
      </c>
      <c r="G191">
        <v>650</v>
      </c>
      <c r="H191">
        <v>638</v>
      </c>
      <c r="I191">
        <v>641</v>
      </c>
      <c r="J191">
        <v>649</v>
      </c>
      <c r="K191">
        <v>638</v>
      </c>
      <c r="L191">
        <v>640</v>
      </c>
      <c r="M191">
        <v>657</v>
      </c>
      <c r="N191">
        <v>683</v>
      </c>
      <c r="O191">
        <v>688</v>
      </c>
      <c r="P191">
        <v>694</v>
      </c>
      <c r="Q191">
        <v>712</v>
      </c>
      <c r="R191">
        <v>742</v>
      </c>
      <c r="S191">
        <v>788</v>
      </c>
      <c r="T191">
        <v>848</v>
      </c>
      <c r="U191">
        <v>920</v>
      </c>
      <c r="V191">
        <v>961</v>
      </c>
      <c r="W191">
        <v>947</v>
      </c>
      <c r="X191">
        <v>938</v>
      </c>
      <c r="Y191">
        <v>896</v>
      </c>
      <c r="Z191">
        <v>841</v>
      </c>
      <c r="AA191">
        <v>788</v>
      </c>
      <c r="AB191">
        <v>2</v>
      </c>
      <c r="AC191">
        <v>1</v>
      </c>
      <c r="AD191">
        <v>6</v>
      </c>
      <c r="AF191">
        <v>15</v>
      </c>
      <c r="AG191">
        <v>16</v>
      </c>
      <c r="AH191">
        <v>2022</v>
      </c>
    </row>
    <row r="192" spans="1:34">
      <c r="A192">
        <v>20220710</v>
      </c>
      <c r="B192">
        <v>960</v>
      </c>
      <c r="C192">
        <v>617</v>
      </c>
      <c r="D192">
        <v>724</v>
      </c>
      <c r="E192">
        <v>678</v>
      </c>
      <c r="F192">
        <v>644</v>
      </c>
      <c r="G192">
        <v>625</v>
      </c>
      <c r="H192">
        <v>617</v>
      </c>
      <c r="I192">
        <v>619</v>
      </c>
      <c r="J192">
        <v>619</v>
      </c>
      <c r="K192">
        <v>636</v>
      </c>
      <c r="L192">
        <v>647</v>
      </c>
      <c r="M192">
        <v>660</v>
      </c>
      <c r="N192">
        <v>697</v>
      </c>
      <c r="O192">
        <v>708</v>
      </c>
      <c r="P192">
        <v>722</v>
      </c>
      <c r="Q192">
        <v>726</v>
      </c>
      <c r="R192">
        <v>737</v>
      </c>
      <c r="S192">
        <v>790</v>
      </c>
      <c r="T192">
        <v>848</v>
      </c>
      <c r="U192">
        <v>923</v>
      </c>
      <c r="V192">
        <v>960</v>
      </c>
      <c r="W192">
        <v>958</v>
      </c>
      <c r="X192">
        <v>946</v>
      </c>
      <c r="Y192">
        <v>905</v>
      </c>
      <c r="Z192">
        <v>847</v>
      </c>
      <c r="AA192">
        <v>788</v>
      </c>
      <c r="AB192">
        <v>2</v>
      </c>
      <c r="AC192">
        <v>2</v>
      </c>
      <c r="AD192">
        <v>7</v>
      </c>
      <c r="AF192">
        <v>15</v>
      </c>
      <c r="AG192">
        <v>12</v>
      </c>
      <c r="AH192">
        <v>2022</v>
      </c>
    </row>
    <row r="193" spans="1:34">
      <c r="A193">
        <v>20220711</v>
      </c>
      <c r="B193">
        <v>961</v>
      </c>
      <c r="C193">
        <v>630</v>
      </c>
      <c r="D193">
        <v>724</v>
      </c>
      <c r="E193">
        <v>681</v>
      </c>
      <c r="F193">
        <v>653</v>
      </c>
      <c r="G193">
        <v>637</v>
      </c>
      <c r="H193">
        <v>630</v>
      </c>
      <c r="I193">
        <v>630</v>
      </c>
      <c r="J193">
        <v>654</v>
      </c>
      <c r="K193">
        <v>735</v>
      </c>
      <c r="L193">
        <v>845</v>
      </c>
      <c r="M193">
        <v>899</v>
      </c>
      <c r="N193">
        <v>894</v>
      </c>
      <c r="O193">
        <v>853</v>
      </c>
      <c r="P193">
        <v>782</v>
      </c>
      <c r="Q193">
        <v>857</v>
      </c>
      <c r="R193">
        <v>903</v>
      </c>
      <c r="S193">
        <v>911</v>
      </c>
      <c r="T193">
        <v>912</v>
      </c>
      <c r="U193">
        <v>926</v>
      </c>
      <c r="V193">
        <v>961</v>
      </c>
      <c r="W193">
        <v>959</v>
      </c>
      <c r="X193">
        <v>944</v>
      </c>
      <c r="Y193">
        <v>896</v>
      </c>
      <c r="Z193">
        <v>835</v>
      </c>
      <c r="AA193">
        <v>779</v>
      </c>
      <c r="AB193">
        <v>2</v>
      </c>
      <c r="AC193">
        <v>0</v>
      </c>
      <c r="AD193">
        <v>1</v>
      </c>
      <c r="AF193">
        <v>15</v>
      </c>
      <c r="AG193">
        <v>7</v>
      </c>
      <c r="AH193">
        <v>2022</v>
      </c>
    </row>
    <row r="194" spans="1:34">
      <c r="A194">
        <v>20220712</v>
      </c>
      <c r="B194">
        <v>1001</v>
      </c>
      <c r="C194">
        <v>611</v>
      </c>
      <c r="D194">
        <v>713</v>
      </c>
      <c r="E194">
        <v>668</v>
      </c>
      <c r="F194">
        <v>636</v>
      </c>
      <c r="G194">
        <v>617</v>
      </c>
      <c r="H194">
        <v>611</v>
      </c>
      <c r="I194">
        <v>620</v>
      </c>
      <c r="J194">
        <v>637</v>
      </c>
      <c r="K194">
        <v>692</v>
      </c>
      <c r="L194">
        <v>775</v>
      </c>
      <c r="M194">
        <v>847</v>
      </c>
      <c r="N194">
        <v>917</v>
      </c>
      <c r="O194">
        <v>871</v>
      </c>
      <c r="P194">
        <v>883</v>
      </c>
      <c r="Q194">
        <v>952</v>
      </c>
      <c r="R194">
        <v>958</v>
      </c>
      <c r="S194">
        <v>973</v>
      </c>
      <c r="T194">
        <v>961</v>
      </c>
      <c r="U194">
        <v>999</v>
      </c>
      <c r="V194">
        <v>998</v>
      </c>
      <c r="W194">
        <v>1001</v>
      </c>
      <c r="X194">
        <v>980</v>
      </c>
      <c r="Y194">
        <v>927</v>
      </c>
      <c r="Z194">
        <v>862</v>
      </c>
      <c r="AA194">
        <v>805</v>
      </c>
      <c r="AB194">
        <v>2</v>
      </c>
      <c r="AC194">
        <v>0</v>
      </c>
      <c r="AD194">
        <v>2</v>
      </c>
      <c r="AF194">
        <v>15</v>
      </c>
      <c r="AG194">
        <v>14</v>
      </c>
      <c r="AH194">
        <v>2022</v>
      </c>
    </row>
    <row r="195" spans="1:34">
      <c r="A195">
        <v>20220713</v>
      </c>
      <c r="B195">
        <v>1019</v>
      </c>
      <c r="C195">
        <v>633</v>
      </c>
      <c r="D195">
        <v>739</v>
      </c>
      <c r="E195">
        <v>692</v>
      </c>
      <c r="F195">
        <v>659</v>
      </c>
      <c r="G195">
        <v>639</v>
      </c>
      <c r="H195">
        <v>633</v>
      </c>
      <c r="I195">
        <v>641</v>
      </c>
      <c r="J195">
        <v>671</v>
      </c>
      <c r="K195">
        <v>726</v>
      </c>
      <c r="L195">
        <v>807</v>
      </c>
      <c r="M195">
        <v>908</v>
      </c>
      <c r="N195">
        <v>925</v>
      </c>
      <c r="O195">
        <v>925</v>
      </c>
      <c r="P195">
        <v>896</v>
      </c>
      <c r="Q195">
        <v>904</v>
      </c>
      <c r="R195">
        <v>971</v>
      </c>
      <c r="S195">
        <v>908</v>
      </c>
      <c r="T195">
        <v>958</v>
      </c>
      <c r="U195">
        <v>995</v>
      </c>
      <c r="V195">
        <v>1019</v>
      </c>
      <c r="W195">
        <v>1019</v>
      </c>
      <c r="X195">
        <v>996</v>
      </c>
      <c r="Y195">
        <v>942</v>
      </c>
      <c r="Z195">
        <v>878</v>
      </c>
      <c r="AA195">
        <v>819</v>
      </c>
      <c r="AB195">
        <v>2</v>
      </c>
      <c r="AC195">
        <v>0</v>
      </c>
      <c r="AD195">
        <v>3</v>
      </c>
      <c r="AF195">
        <v>15</v>
      </c>
      <c r="AG195">
        <v>10</v>
      </c>
      <c r="AH195">
        <v>2022</v>
      </c>
    </row>
    <row r="196" spans="1:34">
      <c r="A196">
        <v>20220714</v>
      </c>
      <c r="B196">
        <v>1003</v>
      </c>
      <c r="C196">
        <v>641</v>
      </c>
      <c r="D196">
        <v>751</v>
      </c>
      <c r="E196">
        <v>699</v>
      </c>
      <c r="F196">
        <v>668</v>
      </c>
      <c r="G196">
        <v>646</v>
      </c>
      <c r="H196">
        <v>641</v>
      </c>
      <c r="I196">
        <v>653</v>
      </c>
      <c r="J196">
        <v>693</v>
      </c>
      <c r="K196">
        <v>754</v>
      </c>
      <c r="L196">
        <v>918</v>
      </c>
      <c r="M196">
        <v>953</v>
      </c>
      <c r="N196">
        <v>954</v>
      </c>
      <c r="O196">
        <v>912</v>
      </c>
      <c r="P196">
        <v>889</v>
      </c>
      <c r="Q196">
        <v>1001</v>
      </c>
      <c r="R196">
        <v>985</v>
      </c>
      <c r="S196">
        <v>948</v>
      </c>
      <c r="T196">
        <v>1003</v>
      </c>
      <c r="U196">
        <v>1002</v>
      </c>
      <c r="V196">
        <v>989</v>
      </c>
      <c r="W196">
        <v>993</v>
      </c>
      <c r="X196">
        <v>967</v>
      </c>
      <c r="Y196">
        <v>911</v>
      </c>
      <c r="Z196">
        <v>848</v>
      </c>
      <c r="AA196">
        <v>792</v>
      </c>
      <c r="AB196">
        <v>2</v>
      </c>
      <c r="AC196">
        <v>0</v>
      </c>
      <c r="AD196">
        <v>4</v>
      </c>
      <c r="AF196">
        <v>15</v>
      </c>
      <c r="AG196">
        <v>8</v>
      </c>
      <c r="AH196">
        <v>2022</v>
      </c>
    </row>
    <row r="197" spans="1:34">
      <c r="A197">
        <v>20220715</v>
      </c>
      <c r="B197">
        <v>942</v>
      </c>
      <c r="C197">
        <v>623</v>
      </c>
      <c r="D197">
        <v>725</v>
      </c>
      <c r="E197">
        <v>679</v>
      </c>
      <c r="F197">
        <v>649</v>
      </c>
      <c r="G197">
        <v>630</v>
      </c>
      <c r="H197">
        <v>623</v>
      </c>
      <c r="I197">
        <v>633</v>
      </c>
      <c r="J197">
        <v>661</v>
      </c>
      <c r="K197">
        <v>702</v>
      </c>
      <c r="L197">
        <v>826</v>
      </c>
      <c r="M197">
        <v>935</v>
      </c>
      <c r="N197">
        <v>934</v>
      </c>
      <c r="O197">
        <v>942</v>
      </c>
      <c r="P197">
        <v>903</v>
      </c>
      <c r="Q197">
        <v>847</v>
      </c>
      <c r="R197">
        <v>845</v>
      </c>
      <c r="S197">
        <v>931</v>
      </c>
      <c r="T197">
        <v>934</v>
      </c>
      <c r="U197">
        <v>917</v>
      </c>
      <c r="V197">
        <v>920</v>
      </c>
      <c r="W197">
        <v>915</v>
      </c>
      <c r="X197">
        <v>899</v>
      </c>
      <c r="Y197">
        <v>849</v>
      </c>
      <c r="Z197">
        <v>799</v>
      </c>
      <c r="AA197">
        <v>755</v>
      </c>
      <c r="AB197">
        <v>2</v>
      </c>
      <c r="AC197">
        <v>0</v>
      </c>
      <c r="AD197">
        <v>5</v>
      </c>
      <c r="AF197">
        <v>15</v>
      </c>
      <c r="AG197">
        <v>4</v>
      </c>
      <c r="AH197">
        <v>2022</v>
      </c>
    </row>
    <row r="198" spans="1:34">
      <c r="A198">
        <v>20220716</v>
      </c>
      <c r="B198">
        <v>908</v>
      </c>
      <c r="C198">
        <v>584</v>
      </c>
      <c r="D198">
        <v>697</v>
      </c>
      <c r="E198">
        <v>652</v>
      </c>
      <c r="F198">
        <v>621</v>
      </c>
      <c r="G198">
        <v>596</v>
      </c>
      <c r="H198">
        <v>589</v>
      </c>
      <c r="I198">
        <v>593</v>
      </c>
      <c r="J198">
        <v>597</v>
      </c>
      <c r="K198">
        <v>584</v>
      </c>
      <c r="L198">
        <v>643</v>
      </c>
      <c r="M198">
        <v>677</v>
      </c>
      <c r="N198">
        <v>699</v>
      </c>
      <c r="O198">
        <v>704</v>
      </c>
      <c r="P198">
        <v>696</v>
      </c>
      <c r="Q198">
        <v>687</v>
      </c>
      <c r="R198">
        <v>702</v>
      </c>
      <c r="S198">
        <v>753</v>
      </c>
      <c r="T198">
        <v>829</v>
      </c>
      <c r="U198">
        <v>880</v>
      </c>
      <c r="V198">
        <v>898</v>
      </c>
      <c r="W198">
        <v>908</v>
      </c>
      <c r="X198">
        <v>893</v>
      </c>
      <c r="Y198">
        <v>855</v>
      </c>
      <c r="Z198">
        <v>810</v>
      </c>
      <c r="AA198">
        <v>765</v>
      </c>
      <c r="AB198">
        <v>2</v>
      </c>
      <c r="AC198">
        <v>1</v>
      </c>
      <c r="AD198">
        <v>6</v>
      </c>
      <c r="AF198">
        <v>15</v>
      </c>
      <c r="AG198">
        <v>14</v>
      </c>
      <c r="AH198">
        <v>2022</v>
      </c>
    </row>
    <row r="199" spans="1:34">
      <c r="A199">
        <v>20220717</v>
      </c>
      <c r="B199">
        <v>882</v>
      </c>
      <c r="C199">
        <v>601</v>
      </c>
      <c r="D199">
        <v>705</v>
      </c>
      <c r="E199">
        <v>661</v>
      </c>
      <c r="F199">
        <v>628</v>
      </c>
      <c r="G199">
        <v>608</v>
      </c>
      <c r="H199">
        <v>601</v>
      </c>
      <c r="I199">
        <v>604</v>
      </c>
      <c r="J199">
        <v>623</v>
      </c>
      <c r="K199">
        <v>658</v>
      </c>
      <c r="L199">
        <v>681</v>
      </c>
      <c r="M199">
        <v>726</v>
      </c>
      <c r="N199">
        <v>713</v>
      </c>
      <c r="O199">
        <v>683</v>
      </c>
      <c r="P199">
        <v>692</v>
      </c>
      <c r="Q199">
        <v>692</v>
      </c>
      <c r="R199">
        <v>684</v>
      </c>
      <c r="S199">
        <v>791</v>
      </c>
      <c r="T199">
        <v>823</v>
      </c>
      <c r="U199">
        <v>849</v>
      </c>
      <c r="V199">
        <v>865</v>
      </c>
      <c r="W199">
        <v>882</v>
      </c>
      <c r="X199">
        <v>877</v>
      </c>
      <c r="Y199">
        <v>836</v>
      </c>
      <c r="Z199">
        <v>785</v>
      </c>
      <c r="AA199">
        <v>740</v>
      </c>
      <c r="AB199">
        <v>2</v>
      </c>
      <c r="AC199">
        <v>2</v>
      </c>
      <c r="AD199">
        <v>7</v>
      </c>
      <c r="AF199">
        <v>15</v>
      </c>
      <c r="AG199">
        <v>6</v>
      </c>
      <c r="AH199">
        <v>2022</v>
      </c>
    </row>
    <row r="200" spans="1:34">
      <c r="A200">
        <v>20220718</v>
      </c>
      <c r="B200">
        <v>985</v>
      </c>
      <c r="C200">
        <v>614</v>
      </c>
      <c r="D200">
        <v>687</v>
      </c>
      <c r="E200">
        <v>651</v>
      </c>
      <c r="F200">
        <v>630</v>
      </c>
      <c r="G200">
        <v>615</v>
      </c>
      <c r="H200">
        <v>614</v>
      </c>
      <c r="I200">
        <v>624</v>
      </c>
      <c r="J200">
        <v>668</v>
      </c>
      <c r="K200">
        <v>747</v>
      </c>
      <c r="L200">
        <v>832</v>
      </c>
      <c r="M200">
        <v>914</v>
      </c>
      <c r="N200">
        <v>954</v>
      </c>
      <c r="O200">
        <v>985</v>
      </c>
      <c r="P200">
        <v>941</v>
      </c>
      <c r="Q200">
        <v>903</v>
      </c>
      <c r="R200">
        <v>937</v>
      </c>
      <c r="S200">
        <v>925</v>
      </c>
      <c r="T200">
        <v>967</v>
      </c>
      <c r="U200">
        <v>980</v>
      </c>
      <c r="V200">
        <v>964</v>
      </c>
      <c r="W200">
        <v>974</v>
      </c>
      <c r="X200">
        <v>956</v>
      </c>
      <c r="Y200">
        <v>904</v>
      </c>
      <c r="Z200">
        <v>841</v>
      </c>
      <c r="AA200">
        <v>785</v>
      </c>
      <c r="AB200">
        <v>2</v>
      </c>
      <c r="AC200">
        <v>0</v>
      </c>
      <c r="AD200">
        <v>1</v>
      </c>
      <c r="AF200">
        <v>15</v>
      </c>
      <c r="AG200">
        <v>6</v>
      </c>
      <c r="AH200">
        <v>2022</v>
      </c>
    </row>
    <row r="201" spans="1:34">
      <c r="A201">
        <v>20220719</v>
      </c>
      <c r="B201">
        <v>961</v>
      </c>
      <c r="C201">
        <v>617</v>
      </c>
      <c r="D201">
        <v>723</v>
      </c>
      <c r="E201">
        <v>678</v>
      </c>
      <c r="F201">
        <v>647</v>
      </c>
      <c r="G201">
        <v>628</v>
      </c>
      <c r="H201">
        <v>617</v>
      </c>
      <c r="I201">
        <v>622</v>
      </c>
      <c r="J201">
        <v>646</v>
      </c>
      <c r="K201">
        <v>669</v>
      </c>
      <c r="L201">
        <v>693</v>
      </c>
      <c r="M201">
        <v>714</v>
      </c>
      <c r="N201">
        <v>745</v>
      </c>
      <c r="O201">
        <v>744</v>
      </c>
      <c r="P201">
        <v>737</v>
      </c>
      <c r="Q201">
        <v>769</v>
      </c>
      <c r="R201">
        <v>788</v>
      </c>
      <c r="S201">
        <v>828</v>
      </c>
      <c r="T201">
        <v>882</v>
      </c>
      <c r="U201">
        <v>939</v>
      </c>
      <c r="V201">
        <v>961</v>
      </c>
      <c r="W201">
        <v>948</v>
      </c>
      <c r="X201">
        <v>925</v>
      </c>
      <c r="Y201">
        <v>873</v>
      </c>
      <c r="Z201">
        <v>807</v>
      </c>
      <c r="AA201">
        <v>761</v>
      </c>
      <c r="AB201">
        <v>2</v>
      </c>
      <c r="AC201">
        <v>0</v>
      </c>
      <c r="AD201">
        <v>2</v>
      </c>
      <c r="AF201">
        <v>15</v>
      </c>
      <c r="AG201">
        <v>15</v>
      </c>
      <c r="AH201">
        <v>2022</v>
      </c>
    </row>
    <row r="202" spans="1:34">
      <c r="A202">
        <v>20220720</v>
      </c>
      <c r="B202">
        <v>958</v>
      </c>
      <c r="C202">
        <v>594</v>
      </c>
      <c r="D202">
        <v>697</v>
      </c>
      <c r="E202">
        <v>649</v>
      </c>
      <c r="F202">
        <v>618</v>
      </c>
      <c r="G202">
        <v>600</v>
      </c>
      <c r="H202">
        <v>594</v>
      </c>
      <c r="I202">
        <v>603</v>
      </c>
      <c r="J202">
        <v>630</v>
      </c>
      <c r="K202">
        <v>656</v>
      </c>
      <c r="L202">
        <v>727</v>
      </c>
      <c r="M202">
        <v>732</v>
      </c>
      <c r="N202">
        <v>739</v>
      </c>
      <c r="O202">
        <v>773</v>
      </c>
      <c r="P202">
        <v>796</v>
      </c>
      <c r="Q202">
        <v>791</v>
      </c>
      <c r="R202">
        <v>831</v>
      </c>
      <c r="S202">
        <v>944</v>
      </c>
      <c r="T202">
        <v>942</v>
      </c>
      <c r="U202">
        <v>919</v>
      </c>
      <c r="V202">
        <v>939</v>
      </c>
      <c r="W202">
        <v>958</v>
      </c>
      <c r="X202">
        <v>935</v>
      </c>
      <c r="Y202">
        <v>892</v>
      </c>
      <c r="Z202">
        <v>836</v>
      </c>
      <c r="AA202">
        <v>788</v>
      </c>
      <c r="AB202">
        <v>2</v>
      </c>
      <c r="AC202">
        <v>0</v>
      </c>
      <c r="AD202">
        <v>3</v>
      </c>
      <c r="AF202">
        <v>15</v>
      </c>
      <c r="AG202">
        <v>14</v>
      </c>
      <c r="AH202">
        <v>2022</v>
      </c>
    </row>
    <row r="203" spans="1:34">
      <c r="A203">
        <v>20220721</v>
      </c>
      <c r="B203">
        <v>917</v>
      </c>
      <c r="C203">
        <v>636</v>
      </c>
      <c r="D203">
        <v>728</v>
      </c>
      <c r="E203">
        <v>684</v>
      </c>
      <c r="F203">
        <v>655</v>
      </c>
      <c r="G203">
        <v>638</v>
      </c>
      <c r="H203">
        <v>636</v>
      </c>
      <c r="I203">
        <v>649</v>
      </c>
      <c r="J203">
        <v>674</v>
      </c>
      <c r="K203">
        <v>714</v>
      </c>
      <c r="L203">
        <v>759</v>
      </c>
      <c r="M203">
        <v>800</v>
      </c>
      <c r="N203">
        <v>795</v>
      </c>
      <c r="O203">
        <v>794</v>
      </c>
      <c r="P203">
        <v>784</v>
      </c>
      <c r="Q203">
        <v>859</v>
      </c>
      <c r="R203">
        <v>811</v>
      </c>
      <c r="S203">
        <v>826</v>
      </c>
      <c r="T203">
        <v>893</v>
      </c>
      <c r="U203">
        <v>917</v>
      </c>
      <c r="V203">
        <v>910</v>
      </c>
      <c r="W203">
        <v>907</v>
      </c>
      <c r="X203">
        <v>887</v>
      </c>
      <c r="Y203">
        <v>840</v>
      </c>
      <c r="Z203">
        <v>789</v>
      </c>
      <c r="AA203">
        <v>743</v>
      </c>
      <c r="AB203">
        <v>2</v>
      </c>
      <c r="AC203">
        <v>0</v>
      </c>
      <c r="AD203">
        <v>4</v>
      </c>
      <c r="AF203">
        <v>15</v>
      </c>
      <c r="AG203">
        <v>11</v>
      </c>
      <c r="AH203">
        <v>2022</v>
      </c>
    </row>
    <row r="204" spans="1:34">
      <c r="A204">
        <v>20220722</v>
      </c>
      <c r="B204">
        <v>941</v>
      </c>
      <c r="C204">
        <v>593</v>
      </c>
      <c r="D204">
        <v>683</v>
      </c>
      <c r="E204">
        <v>642</v>
      </c>
      <c r="F204">
        <v>613</v>
      </c>
      <c r="G204">
        <v>596</v>
      </c>
      <c r="H204">
        <v>593</v>
      </c>
      <c r="I204">
        <v>605</v>
      </c>
      <c r="J204">
        <v>627</v>
      </c>
      <c r="K204">
        <v>655</v>
      </c>
      <c r="L204">
        <v>686</v>
      </c>
      <c r="M204">
        <v>707</v>
      </c>
      <c r="N204">
        <v>728</v>
      </c>
      <c r="O204">
        <v>724</v>
      </c>
      <c r="P204">
        <v>714</v>
      </c>
      <c r="Q204">
        <v>750</v>
      </c>
      <c r="R204">
        <v>795</v>
      </c>
      <c r="S204">
        <v>813</v>
      </c>
      <c r="T204">
        <v>869</v>
      </c>
      <c r="U204">
        <v>925</v>
      </c>
      <c r="V204">
        <v>938</v>
      </c>
      <c r="W204">
        <v>941</v>
      </c>
      <c r="X204">
        <v>920</v>
      </c>
      <c r="Y204">
        <v>872</v>
      </c>
      <c r="Z204">
        <v>812</v>
      </c>
      <c r="AA204">
        <v>763</v>
      </c>
      <c r="AB204">
        <v>2</v>
      </c>
      <c r="AC204">
        <v>0</v>
      </c>
      <c r="AD204">
        <v>5</v>
      </c>
      <c r="AF204">
        <v>15</v>
      </c>
      <c r="AG204">
        <v>15</v>
      </c>
      <c r="AH204">
        <v>2022</v>
      </c>
    </row>
    <row r="205" spans="1:34">
      <c r="A205">
        <v>20220723</v>
      </c>
      <c r="B205">
        <v>929</v>
      </c>
      <c r="C205">
        <v>602</v>
      </c>
      <c r="D205">
        <v>702</v>
      </c>
      <c r="E205">
        <v>659</v>
      </c>
      <c r="F205">
        <v>629</v>
      </c>
      <c r="G205">
        <v>610</v>
      </c>
      <c r="H205">
        <v>602</v>
      </c>
      <c r="I205">
        <v>610</v>
      </c>
      <c r="J205">
        <v>612</v>
      </c>
      <c r="K205">
        <v>628</v>
      </c>
      <c r="L205">
        <v>621</v>
      </c>
      <c r="M205">
        <v>682</v>
      </c>
      <c r="N205">
        <v>705</v>
      </c>
      <c r="O205">
        <v>714</v>
      </c>
      <c r="P205">
        <v>733</v>
      </c>
      <c r="Q205">
        <v>777</v>
      </c>
      <c r="R205">
        <v>839</v>
      </c>
      <c r="S205">
        <v>839</v>
      </c>
      <c r="T205">
        <v>873</v>
      </c>
      <c r="U205">
        <v>896</v>
      </c>
      <c r="V205">
        <v>912</v>
      </c>
      <c r="W205">
        <v>929</v>
      </c>
      <c r="X205">
        <v>919</v>
      </c>
      <c r="Y205">
        <v>878</v>
      </c>
      <c r="Z205">
        <v>834</v>
      </c>
      <c r="AA205">
        <v>787</v>
      </c>
      <c r="AB205">
        <v>2</v>
      </c>
      <c r="AC205">
        <v>1</v>
      </c>
      <c r="AD205">
        <v>6</v>
      </c>
      <c r="AF205">
        <v>15</v>
      </c>
      <c r="AG205">
        <v>13</v>
      </c>
      <c r="AH205">
        <v>2022</v>
      </c>
    </row>
    <row r="206" spans="1:34">
      <c r="A206">
        <v>20220724</v>
      </c>
      <c r="B206">
        <v>882</v>
      </c>
      <c r="C206">
        <v>622</v>
      </c>
      <c r="D206">
        <v>732</v>
      </c>
      <c r="E206">
        <v>693</v>
      </c>
      <c r="F206">
        <v>667</v>
      </c>
      <c r="G206">
        <v>649</v>
      </c>
      <c r="H206">
        <v>638</v>
      </c>
      <c r="I206">
        <v>634</v>
      </c>
      <c r="J206">
        <v>644</v>
      </c>
      <c r="K206">
        <v>638</v>
      </c>
      <c r="L206">
        <v>641</v>
      </c>
      <c r="M206">
        <v>622</v>
      </c>
      <c r="N206">
        <v>632</v>
      </c>
      <c r="O206">
        <v>650</v>
      </c>
      <c r="P206">
        <v>649</v>
      </c>
      <c r="Q206">
        <v>679</v>
      </c>
      <c r="R206">
        <v>715</v>
      </c>
      <c r="S206">
        <v>776</v>
      </c>
      <c r="T206">
        <v>803</v>
      </c>
      <c r="U206">
        <v>837</v>
      </c>
      <c r="V206">
        <v>880</v>
      </c>
      <c r="W206">
        <v>882</v>
      </c>
      <c r="X206">
        <v>872</v>
      </c>
      <c r="Y206">
        <v>833</v>
      </c>
      <c r="Z206">
        <v>780</v>
      </c>
      <c r="AA206">
        <v>734</v>
      </c>
      <c r="AB206">
        <v>2</v>
      </c>
      <c r="AC206">
        <v>2</v>
      </c>
      <c r="AD206">
        <v>7</v>
      </c>
      <c r="AF206">
        <v>15</v>
      </c>
      <c r="AG206">
        <v>13</v>
      </c>
      <c r="AH206">
        <v>2022</v>
      </c>
    </row>
    <row r="207" spans="1:34">
      <c r="A207">
        <v>20220725</v>
      </c>
      <c r="B207">
        <v>932</v>
      </c>
      <c r="C207">
        <v>588</v>
      </c>
      <c r="D207">
        <v>674</v>
      </c>
      <c r="E207">
        <v>632</v>
      </c>
      <c r="F207">
        <v>607</v>
      </c>
      <c r="G207">
        <v>591</v>
      </c>
      <c r="H207">
        <v>588</v>
      </c>
      <c r="I207">
        <v>602</v>
      </c>
      <c r="J207">
        <v>629</v>
      </c>
      <c r="K207">
        <v>650</v>
      </c>
      <c r="L207">
        <v>696</v>
      </c>
      <c r="M207">
        <v>724</v>
      </c>
      <c r="N207">
        <v>768</v>
      </c>
      <c r="O207">
        <v>744</v>
      </c>
      <c r="P207">
        <v>746</v>
      </c>
      <c r="Q207">
        <v>761</v>
      </c>
      <c r="R207">
        <v>784</v>
      </c>
      <c r="S207">
        <v>813</v>
      </c>
      <c r="T207">
        <v>848</v>
      </c>
      <c r="U207">
        <v>896</v>
      </c>
      <c r="V207">
        <v>932</v>
      </c>
      <c r="W207">
        <v>923</v>
      </c>
      <c r="X207">
        <v>902</v>
      </c>
      <c r="Y207">
        <v>852</v>
      </c>
      <c r="Z207">
        <v>792</v>
      </c>
      <c r="AA207">
        <v>741</v>
      </c>
      <c r="AB207">
        <v>2</v>
      </c>
      <c r="AC207">
        <v>0</v>
      </c>
      <c r="AD207">
        <v>1</v>
      </c>
      <c r="AF207">
        <v>15</v>
      </c>
      <c r="AG207">
        <v>16</v>
      </c>
      <c r="AH207">
        <v>2022</v>
      </c>
    </row>
    <row r="208" spans="1:34">
      <c r="A208">
        <v>20220726</v>
      </c>
      <c r="B208">
        <v>973</v>
      </c>
      <c r="C208">
        <v>588</v>
      </c>
      <c r="D208">
        <v>681</v>
      </c>
      <c r="E208">
        <v>637</v>
      </c>
      <c r="F208">
        <v>613</v>
      </c>
      <c r="G208">
        <v>595</v>
      </c>
      <c r="H208">
        <v>588</v>
      </c>
      <c r="I208">
        <v>596</v>
      </c>
      <c r="J208">
        <v>618</v>
      </c>
      <c r="K208">
        <v>634</v>
      </c>
      <c r="L208">
        <v>678</v>
      </c>
      <c r="M208">
        <v>719</v>
      </c>
      <c r="N208">
        <v>739</v>
      </c>
      <c r="O208">
        <v>733</v>
      </c>
      <c r="P208">
        <v>749</v>
      </c>
      <c r="Q208">
        <v>833</v>
      </c>
      <c r="R208">
        <v>836</v>
      </c>
      <c r="S208">
        <v>869</v>
      </c>
      <c r="T208">
        <v>915</v>
      </c>
      <c r="U208">
        <v>959</v>
      </c>
      <c r="V208">
        <v>973</v>
      </c>
      <c r="W208">
        <v>971</v>
      </c>
      <c r="X208">
        <v>948</v>
      </c>
      <c r="Y208">
        <v>896</v>
      </c>
      <c r="Z208">
        <v>830</v>
      </c>
      <c r="AA208">
        <v>778</v>
      </c>
      <c r="AB208">
        <v>2</v>
      </c>
      <c r="AC208">
        <v>0</v>
      </c>
      <c r="AD208">
        <v>2</v>
      </c>
      <c r="AF208">
        <v>15</v>
      </c>
      <c r="AG208">
        <v>16</v>
      </c>
      <c r="AH208">
        <v>2022</v>
      </c>
    </row>
    <row r="209" spans="1:34">
      <c r="A209">
        <v>20220727</v>
      </c>
      <c r="B209">
        <v>1004</v>
      </c>
      <c r="C209">
        <v>613</v>
      </c>
      <c r="D209">
        <v>713</v>
      </c>
      <c r="E209">
        <v>669</v>
      </c>
      <c r="F209">
        <v>638</v>
      </c>
      <c r="G209">
        <v>618</v>
      </c>
      <c r="H209">
        <v>613</v>
      </c>
      <c r="I209">
        <v>624</v>
      </c>
      <c r="J209">
        <v>647</v>
      </c>
      <c r="K209">
        <v>693</v>
      </c>
      <c r="L209">
        <v>769</v>
      </c>
      <c r="M209">
        <v>823</v>
      </c>
      <c r="N209">
        <v>867</v>
      </c>
      <c r="O209">
        <v>852</v>
      </c>
      <c r="P209">
        <v>837</v>
      </c>
      <c r="Q209">
        <v>843</v>
      </c>
      <c r="R209">
        <v>871</v>
      </c>
      <c r="S209">
        <v>896</v>
      </c>
      <c r="T209">
        <v>959</v>
      </c>
      <c r="U209">
        <v>1004</v>
      </c>
      <c r="V209">
        <v>1004</v>
      </c>
      <c r="W209">
        <v>995</v>
      </c>
      <c r="X209">
        <v>975</v>
      </c>
      <c r="Y209">
        <v>920</v>
      </c>
      <c r="Z209">
        <v>856</v>
      </c>
      <c r="AA209">
        <v>802</v>
      </c>
      <c r="AB209">
        <v>2</v>
      </c>
      <c r="AC209">
        <v>0</v>
      </c>
      <c r="AD209">
        <v>3</v>
      </c>
      <c r="AF209">
        <v>15</v>
      </c>
      <c r="AG209">
        <v>15</v>
      </c>
      <c r="AH209">
        <v>2022</v>
      </c>
    </row>
    <row r="210" spans="1:34">
      <c r="A210">
        <v>20220728</v>
      </c>
      <c r="B210">
        <v>1046</v>
      </c>
      <c r="C210">
        <v>628</v>
      </c>
      <c r="D210">
        <v>735</v>
      </c>
      <c r="E210">
        <v>687</v>
      </c>
      <c r="F210">
        <v>655</v>
      </c>
      <c r="G210">
        <v>635</v>
      </c>
      <c r="H210">
        <v>628</v>
      </c>
      <c r="I210">
        <v>639</v>
      </c>
      <c r="J210">
        <v>661</v>
      </c>
      <c r="K210">
        <v>698</v>
      </c>
      <c r="L210">
        <v>768</v>
      </c>
      <c r="M210">
        <v>823</v>
      </c>
      <c r="N210">
        <v>855</v>
      </c>
      <c r="O210">
        <v>857</v>
      </c>
      <c r="P210">
        <v>853</v>
      </c>
      <c r="Q210">
        <v>900</v>
      </c>
      <c r="R210">
        <v>939</v>
      </c>
      <c r="S210">
        <v>992</v>
      </c>
      <c r="T210">
        <v>994</v>
      </c>
      <c r="U210">
        <v>1035</v>
      </c>
      <c r="V210">
        <v>1046</v>
      </c>
      <c r="W210">
        <v>1042</v>
      </c>
      <c r="X210">
        <v>1021</v>
      </c>
      <c r="Y210">
        <v>969</v>
      </c>
      <c r="Z210">
        <v>902</v>
      </c>
      <c r="AA210">
        <v>841</v>
      </c>
      <c r="AB210">
        <v>2</v>
      </c>
      <c r="AC210">
        <v>0</v>
      </c>
      <c r="AD210">
        <v>4</v>
      </c>
      <c r="AF210">
        <v>16</v>
      </c>
      <c r="AG210">
        <v>15</v>
      </c>
      <c r="AH210">
        <v>2022</v>
      </c>
    </row>
    <row r="211" spans="1:34">
      <c r="A211">
        <v>20220729</v>
      </c>
      <c r="B211">
        <v>1050</v>
      </c>
      <c r="C211">
        <v>655</v>
      </c>
      <c r="D211">
        <v>772</v>
      </c>
      <c r="E211">
        <v>719</v>
      </c>
      <c r="F211">
        <v>685</v>
      </c>
      <c r="G211">
        <v>664</v>
      </c>
      <c r="H211">
        <v>655</v>
      </c>
      <c r="I211">
        <v>666</v>
      </c>
      <c r="J211">
        <v>693</v>
      </c>
      <c r="K211">
        <v>732</v>
      </c>
      <c r="L211">
        <v>813</v>
      </c>
      <c r="M211">
        <v>840</v>
      </c>
      <c r="N211">
        <v>886</v>
      </c>
      <c r="O211">
        <v>877</v>
      </c>
      <c r="P211">
        <v>910</v>
      </c>
      <c r="Q211">
        <v>932</v>
      </c>
      <c r="R211">
        <v>948</v>
      </c>
      <c r="S211">
        <v>970</v>
      </c>
      <c r="T211">
        <v>1008</v>
      </c>
      <c r="U211">
        <v>1042</v>
      </c>
      <c r="V211">
        <v>1050</v>
      </c>
      <c r="W211">
        <v>1036</v>
      </c>
      <c r="X211">
        <v>1016</v>
      </c>
      <c r="Y211">
        <v>967</v>
      </c>
      <c r="Z211">
        <v>903</v>
      </c>
      <c r="AA211">
        <v>846</v>
      </c>
      <c r="AB211">
        <v>2</v>
      </c>
      <c r="AC211">
        <v>0</v>
      </c>
      <c r="AD211">
        <v>5</v>
      </c>
      <c r="AF211">
        <v>15</v>
      </c>
      <c r="AG211">
        <v>15</v>
      </c>
      <c r="AH211">
        <v>2022</v>
      </c>
    </row>
    <row r="212" spans="1:34">
      <c r="A212">
        <v>20220730</v>
      </c>
      <c r="B212">
        <v>944</v>
      </c>
      <c r="C212">
        <v>656</v>
      </c>
      <c r="D212">
        <v>775</v>
      </c>
      <c r="E212">
        <v>723</v>
      </c>
      <c r="F212">
        <v>688</v>
      </c>
      <c r="G212">
        <v>665</v>
      </c>
      <c r="H212">
        <v>656</v>
      </c>
      <c r="I212">
        <v>661</v>
      </c>
      <c r="J212">
        <v>682</v>
      </c>
      <c r="K212">
        <v>723</v>
      </c>
      <c r="L212">
        <v>790</v>
      </c>
      <c r="M212">
        <v>859</v>
      </c>
      <c r="N212">
        <v>917</v>
      </c>
      <c r="O212">
        <v>900</v>
      </c>
      <c r="P212">
        <v>873</v>
      </c>
      <c r="Q212">
        <v>877</v>
      </c>
      <c r="R212">
        <v>838</v>
      </c>
      <c r="S212">
        <v>898</v>
      </c>
      <c r="T212">
        <v>912</v>
      </c>
      <c r="U212">
        <v>937</v>
      </c>
      <c r="V212">
        <v>938</v>
      </c>
      <c r="W212">
        <v>944</v>
      </c>
      <c r="X212">
        <v>929</v>
      </c>
      <c r="Y212">
        <v>890</v>
      </c>
      <c r="Z212">
        <v>835</v>
      </c>
      <c r="AA212">
        <v>786</v>
      </c>
      <c r="AB212">
        <v>2</v>
      </c>
      <c r="AC212">
        <v>1</v>
      </c>
      <c r="AD212">
        <v>6</v>
      </c>
      <c r="AF212">
        <v>15</v>
      </c>
      <c r="AG212">
        <v>2</v>
      </c>
      <c r="AH212">
        <v>2022</v>
      </c>
    </row>
    <row r="213" spans="1:34">
      <c r="A213">
        <v>20220731</v>
      </c>
      <c r="B213">
        <v>922</v>
      </c>
      <c r="C213">
        <v>626</v>
      </c>
      <c r="D213">
        <v>730</v>
      </c>
      <c r="E213">
        <v>684</v>
      </c>
      <c r="F213">
        <v>658</v>
      </c>
      <c r="G213">
        <v>636</v>
      </c>
      <c r="H213">
        <v>626</v>
      </c>
      <c r="I213">
        <v>631</v>
      </c>
      <c r="J213">
        <v>649</v>
      </c>
      <c r="K213">
        <v>693</v>
      </c>
      <c r="L213">
        <v>740</v>
      </c>
      <c r="M213">
        <v>788</v>
      </c>
      <c r="N213">
        <v>811</v>
      </c>
      <c r="O213">
        <v>810</v>
      </c>
      <c r="P213">
        <v>819</v>
      </c>
      <c r="Q213">
        <v>803</v>
      </c>
      <c r="R213">
        <v>832</v>
      </c>
      <c r="S213">
        <v>849</v>
      </c>
      <c r="T213">
        <v>863</v>
      </c>
      <c r="U213">
        <v>895</v>
      </c>
      <c r="V213">
        <v>914</v>
      </c>
      <c r="W213">
        <v>922</v>
      </c>
      <c r="X213">
        <v>914</v>
      </c>
      <c r="Y213">
        <v>876</v>
      </c>
      <c r="Z213">
        <v>826</v>
      </c>
      <c r="AA213">
        <v>779</v>
      </c>
      <c r="AB213">
        <v>2</v>
      </c>
      <c r="AC213">
        <v>2</v>
      </c>
      <c r="AD213">
        <v>7</v>
      </c>
      <c r="AF213">
        <v>15</v>
      </c>
      <c r="AG213">
        <v>3</v>
      </c>
      <c r="AH213">
        <v>2022</v>
      </c>
    </row>
    <row r="214" spans="1:34">
      <c r="A214">
        <v>20220801</v>
      </c>
      <c r="B214">
        <v>975</v>
      </c>
      <c r="C214">
        <v>621</v>
      </c>
      <c r="D214">
        <v>717</v>
      </c>
      <c r="E214">
        <v>675</v>
      </c>
      <c r="F214">
        <v>645</v>
      </c>
      <c r="G214">
        <v>627</v>
      </c>
      <c r="H214">
        <v>621</v>
      </c>
      <c r="I214">
        <v>632</v>
      </c>
      <c r="J214">
        <v>663</v>
      </c>
      <c r="K214">
        <v>735</v>
      </c>
      <c r="L214">
        <v>799</v>
      </c>
      <c r="M214">
        <v>886</v>
      </c>
      <c r="N214">
        <v>964</v>
      </c>
      <c r="O214">
        <v>933</v>
      </c>
      <c r="P214">
        <v>883</v>
      </c>
      <c r="Q214">
        <v>960</v>
      </c>
      <c r="R214">
        <v>937</v>
      </c>
      <c r="S214">
        <v>940</v>
      </c>
      <c r="T214">
        <v>972</v>
      </c>
      <c r="U214">
        <v>974</v>
      </c>
      <c r="V214">
        <v>967</v>
      </c>
      <c r="W214">
        <v>975</v>
      </c>
      <c r="X214">
        <v>958</v>
      </c>
      <c r="Y214">
        <v>909</v>
      </c>
      <c r="Z214">
        <v>854</v>
      </c>
      <c r="AA214">
        <v>801</v>
      </c>
      <c r="AB214">
        <v>2</v>
      </c>
      <c r="AC214">
        <v>0</v>
      </c>
      <c r="AD214">
        <v>1</v>
      </c>
      <c r="AF214">
        <v>15</v>
      </c>
      <c r="AG214">
        <v>9</v>
      </c>
      <c r="AH214">
        <v>2022</v>
      </c>
    </row>
    <row r="215" spans="1:34">
      <c r="A215">
        <v>20220802</v>
      </c>
      <c r="B215">
        <v>1037</v>
      </c>
      <c r="C215">
        <v>631</v>
      </c>
      <c r="D215">
        <v>734</v>
      </c>
      <c r="E215">
        <v>687</v>
      </c>
      <c r="F215">
        <v>658</v>
      </c>
      <c r="G215">
        <v>638</v>
      </c>
      <c r="H215">
        <v>631</v>
      </c>
      <c r="I215">
        <v>641</v>
      </c>
      <c r="J215">
        <v>666</v>
      </c>
      <c r="K215">
        <v>718</v>
      </c>
      <c r="L215">
        <v>806</v>
      </c>
      <c r="M215">
        <v>864</v>
      </c>
      <c r="N215">
        <v>868</v>
      </c>
      <c r="O215">
        <v>908</v>
      </c>
      <c r="P215">
        <v>934</v>
      </c>
      <c r="Q215">
        <v>947</v>
      </c>
      <c r="R215">
        <v>927</v>
      </c>
      <c r="S215">
        <v>946</v>
      </c>
      <c r="T215">
        <v>974</v>
      </c>
      <c r="U215">
        <v>1024</v>
      </c>
      <c r="V215">
        <v>1027</v>
      </c>
      <c r="W215">
        <v>1037</v>
      </c>
      <c r="X215">
        <v>1015</v>
      </c>
      <c r="Y215">
        <v>962</v>
      </c>
      <c r="Z215">
        <v>892</v>
      </c>
      <c r="AA215">
        <v>834</v>
      </c>
      <c r="AB215">
        <v>2</v>
      </c>
      <c r="AC215">
        <v>0</v>
      </c>
      <c r="AD215">
        <v>2</v>
      </c>
      <c r="AF215">
        <v>15</v>
      </c>
      <c r="AG215">
        <v>13</v>
      </c>
      <c r="AH215">
        <v>2022</v>
      </c>
    </row>
    <row r="216" spans="1:34">
      <c r="A216">
        <v>20220803</v>
      </c>
      <c r="B216">
        <v>1071</v>
      </c>
      <c r="C216">
        <v>646</v>
      </c>
      <c r="D216">
        <v>760</v>
      </c>
      <c r="E216">
        <v>707</v>
      </c>
      <c r="F216">
        <v>673</v>
      </c>
      <c r="G216">
        <v>653</v>
      </c>
      <c r="H216">
        <v>646</v>
      </c>
      <c r="I216">
        <v>655</v>
      </c>
      <c r="J216">
        <v>680</v>
      </c>
      <c r="K216">
        <v>720</v>
      </c>
      <c r="L216">
        <v>784</v>
      </c>
      <c r="M216">
        <v>840</v>
      </c>
      <c r="N216">
        <v>872</v>
      </c>
      <c r="O216">
        <v>889</v>
      </c>
      <c r="P216">
        <v>894</v>
      </c>
      <c r="Q216">
        <v>914</v>
      </c>
      <c r="R216">
        <v>928</v>
      </c>
      <c r="S216">
        <v>977</v>
      </c>
      <c r="T216">
        <v>1017</v>
      </c>
      <c r="U216">
        <v>1070</v>
      </c>
      <c r="V216">
        <v>1071</v>
      </c>
      <c r="W216">
        <v>1062</v>
      </c>
      <c r="X216">
        <v>1037</v>
      </c>
      <c r="Y216">
        <v>982</v>
      </c>
      <c r="Z216">
        <v>912</v>
      </c>
      <c r="AA216">
        <v>850</v>
      </c>
      <c r="AB216">
        <v>2</v>
      </c>
      <c r="AC216">
        <v>0</v>
      </c>
      <c r="AD216">
        <v>3</v>
      </c>
      <c r="AF216">
        <v>15</v>
      </c>
      <c r="AG216">
        <v>15</v>
      </c>
      <c r="AH216">
        <v>2022</v>
      </c>
    </row>
    <row r="217" spans="1:34">
      <c r="A217">
        <v>20220804</v>
      </c>
      <c r="B217">
        <v>1100</v>
      </c>
      <c r="C217">
        <v>652</v>
      </c>
      <c r="D217">
        <v>776</v>
      </c>
      <c r="E217">
        <v>721</v>
      </c>
      <c r="F217">
        <v>687</v>
      </c>
      <c r="G217">
        <v>662</v>
      </c>
      <c r="H217">
        <v>652</v>
      </c>
      <c r="I217">
        <v>665</v>
      </c>
      <c r="J217">
        <v>696</v>
      </c>
      <c r="K217">
        <v>727</v>
      </c>
      <c r="L217">
        <v>795</v>
      </c>
      <c r="M217">
        <v>861</v>
      </c>
      <c r="N217">
        <v>911</v>
      </c>
      <c r="O217">
        <v>930</v>
      </c>
      <c r="P217">
        <v>932</v>
      </c>
      <c r="Q217">
        <v>975</v>
      </c>
      <c r="R217">
        <v>1002</v>
      </c>
      <c r="S217">
        <v>1012</v>
      </c>
      <c r="T217">
        <v>1044</v>
      </c>
      <c r="U217">
        <v>1090</v>
      </c>
      <c r="V217">
        <v>1100</v>
      </c>
      <c r="W217">
        <v>1093</v>
      </c>
      <c r="X217">
        <v>1065</v>
      </c>
      <c r="Y217">
        <v>1003</v>
      </c>
      <c r="Z217">
        <v>928</v>
      </c>
      <c r="AA217">
        <v>863</v>
      </c>
      <c r="AB217">
        <v>2</v>
      </c>
      <c r="AC217">
        <v>0</v>
      </c>
      <c r="AD217">
        <v>4</v>
      </c>
      <c r="AF217">
        <v>15</v>
      </c>
      <c r="AG217">
        <v>16</v>
      </c>
      <c r="AH217">
        <v>2022</v>
      </c>
    </row>
    <row r="218" spans="1:34">
      <c r="A218">
        <v>20220805</v>
      </c>
      <c r="B218">
        <v>1108</v>
      </c>
      <c r="C218">
        <v>665</v>
      </c>
      <c r="D218">
        <v>787</v>
      </c>
      <c r="E218">
        <v>732</v>
      </c>
      <c r="F218">
        <v>697</v>
      </c>
      <c r="G218">
        <v>674</v>
      </c>
      <c r="H218">
        <v>665</v>
      </c>
      <c r="I218">
        <v>676</v>
      </c>
      <c r="J218">
        <v>705</v>
      </c>
      <c r="K218">
        <v>741</v>
      </c>
      <c r="L218">
        <v>821</v>
      </c>
      <c r="M218">
        <v>891</v>
      </c>
      <c r="N218">
        <v>948</v>
      </c>
      <c r="O218">
        <v>935</v>
      </c>
      <c r="P218">
        <v>934</v>
      </c>
      <c r="Q218">
        <v>961</v>
      </c>
      <c r="R218">
        <v>991</v>
      </c>
      <c r="S218">
        <v>1022</v>
      </c>
      <c r="T218">
        <v>1065</v>
      </c>
      <c r="U218">
        <v>1093</v>
      </c>
      <c r="V218">
        <v>1108</v>
      </c>
      <c r="W218">
        <v>1092</v>
      </c>
      <c r="X218">
        <v>1063</v>
      </c>
      <c r="Y218">
        <v>1006</v>
      </c>
      <c r="Z218">
        <v>934</v>
      </c>
      <c r="AA218">
        <v>872</v>
      </c>
      <c r="AB218">
        <v>2</v>
      </c>
      <c r="AC218">
        <v>0</v>
      </c>
      <c r="AD218">
        <v>5</v>
      </c>
      <c r="AF218">
        <v>16</v>
      </c>
      <c r="AG218">
        <v>15</v>
      </c>
      <c r="AH218">
        <v>2022</v>
      </c>
    </row>
    <row r="219" spans="1:34">
      <c r="A219">
        <v>20220806</v>
      </c>
      <c r="B219">
        <v>1079</v>
      </c>
      <c r="C219">
        <v>673</v>
      </c>
      <c r="D219">
        <v>801</v>
      </c>
      <c r="E219">
        <v>748</v>
      </c>
      <c r="F219">
        <v>710</v>
      </c>
      <c r="G219">
        <v>684</v>
      </c>
      <c r="H219">
        <v>673</v>
      </c>
      <c r="I219">
        <v>682</v>
      </c>
      <c r="J219">
        <v>697</v>
      </c>
      <c r="K219">
        <v>710</v>
      </c>
      <c r="L219">
        <v>756</v>
      </c>
      <c r="M219">
        <v>818</v>
      </c>
      <c r="N219">
        <v>858</v>
      </c>
      <c r="O219">
        <v>886</v>
      </c>
      <c r="P219">
        <v>911</v>
      </c>
      <c r="Q219">
        <v>930</v>
      </c>
      <c r="R219">
        <v>925</v>
      </c>
      <c r="S219">
        <v>943</v>
      </c>
      <c r="T219">
        <v>1011</v>
      </c>
      <c r="U219">
        <v>1053</v>
      </c>
      <c r="V219">
        <v>1079</v>
      </c>
      <c r="W219">
        <v>1079</v>
      </c>
      <c r="X219">
        <v>1057</v>
      </c>
      <c r="Y219">
        <v>1003</v>
      </c>
      <c r="Z219">
        <v>935</v>
      </c>
      <c r="AA219">
        <v>875</v>
      </c>
      <c r="AB219">
        <v>2</v>
      </c>
      <c r="AC219">
        <v>1</v>
      </c>
      <c r="AD219">
        <v>6</v>
      </c>
      <c r="AF219">
        <v>15</v>
      </c>
      <c r="AG219">
        <v>12</v>
      </c>
      <c r="AH219">
        <v>2022</v>
      </c>
    </row>
    <row r="220" spans="1:34">
      <c r="A220">
        <v>20220807</v>
      </c>
      <c r="B220">
        <v>1051</v>
      </c>
      <c r="C220">
        <v>683</v>
      </c>
      <c r="D220">
        <v>805</v>
      </c>
      <c r="E220">
        <v>753</v>
      </c>
      <c r="F220">
        <v>717</v>
      </c>
      <c r="G220">
        <v>694</v>
      </c>
      <c r="H220">
        <v>683</v>
      </c>
      <c r="I220">
        <v>688</v>
      </c>
      <c r="J220">
        <v>704</v>
      </c>
      <c r="K220">
        <v>708</v>
      </c>
      <c r="L220">
        <v>744</v>
      </c>
      <c r="M220">
        <v>782</v>
      </c>
      <c r="N220">
        <v>825</v>
      </c>
      <c r="O220">
        <v>843</v>
      </c>
      <c r="P220">
        <v>857</v>
      </c>
      <c r="Q220">
        <v>897</v>
      </c>
      <c r="R220">
        <v>905</v>
      </c>
      <c r="S220">
        <v>948</v>
      </c>
      <c r="T220">
        <v>977</v>
      </c>
      <c r="U220">
        <v>1037</v>
      </c>
      <c r="V220">
        <v>1049</v>
      </c>
      <c r="W220">
        <v>1051</v>
      </c>
      <c r="X220">
        <v>1034</v>
      </c>
      <c r="Y220">
        <v>983</v>
      </c>
      <c r="Z220">
        <v>918</v>
      </c>
      <c r="AA220">
        <v>856</v>
      </c>
      <c r="AB220">
        <v>2</v>
      </c>
      <c r="AC220">
        <v>2</v>
      </c>
      <c r="AD220">
        <v>7</v>
      </c>
      <c r="AF220">
        <v>16</v>
      </c>
      <c r="AG220">
        <v>15</v>
      </c>
      <c r="AH220">
        <v>2022</v>
      </c>
    </row>
    <row r="221" spans="1:34">
      <c r="A221">
        <v>20220808</v>
      </c>
      <c r="B221">
        <v>1117</v>
      </c>
      <c r="C221">
        <v>674</v>
      </c>
      <c r="D221">
        <v>786</v>
      </c>
      <c r="E221">
        <v>736</v>
      </c>
      <c r="F221">
        <v>704</v>
      </c>
      <c r="G221">
        <v>683</v>
      </c>
      <c r="H221">
        <v>674</v>
      </c>
      <c r="I221">
        <v>684</v>
      </c>
      <c r="J221">
        <v>711</v>
      </c>
      <c r="K221">
        <v>747</v>
      </c>
      <c r="L221">
        <v>818</v>
      </c>
      <c r="M221">
        <v>878</v>
      </c>
      <c r="N221">
        <v>943</v>
      </c>
      <c r="O221">
        <v>934</v>
      </c>
      <c r="P221">
        <v>920</v>
      </c>
      <c r="Q221">
        <v>957</v>
      </c>
      <c r="R221">
        <v>980</v>
      </c>
      <c r="S221">
        <v>1032</v>
      </c>
      <c r="T221">
        <v>1062</v>
      </c>
      <c r="U221">
        <v>1117</v>
      </c>
      <c r="V221">
        <v>1110</v>
      </c>
      <c r="W221">
        <v>1101</v>
      </c>
      <c r="X221">
        <v>1071</v>
      </c>
      <c r="Y221">
        <v>1010</v>
      </c>
      <c r="Z221">
        <v>935</v>
      </c>
      <c r="AA221">
        <v>867</v>
      </c>
      <c r="AB221">
        <v>2</v>
      </c>
      <c r="AC221">
        <v>0</v>
      </c>
      <c r="AD221">
        <v>1</v>
      </c>
      <c r="AF221">
        <v>16</v>
      </c>
      <c r="AG221">
        <v>15</v>
      </c>
      <c r="AH221">
        <v>2022</v>
      </c>
    </row>
    <row r="222" spans="1:34">
      <c r="A222">
        <v>20220809</v>
      </c>
      <c r="B222">
        <v>1088</v>
      </c>
      <c r="C222">
        <v>628</v>
      </c>
      <c r="D222">
        <v>791</v>
      </c>
      <c r="E222">
        <v>740</v>
      </c>
      <c r="F222">
        <v>707</v>
      </c>
      <c r="G222">
        <v>628</v>
      </c>
      <c r="H222">
        <v>676</v>
      </c>
      <c r="I222">
        <v>685</v>
      </c>
      <c r="J222">
        <v>705</v>
      </c>
      <c r="K222">
        <v>745</v>
      </c>
      <c r="L222">
        <v>816</v>
      </c>
      <c r="M222">
        <v>868</v>
      </c>
      <c r="N222">
        <v>915</v>
      </c>
      <c r="O222">
        <v>924</v>
      </c>
      <c r="P222">
        <v>897</v>
      </c>
      <c r="Q222">
        <v>947</v>
      </c>
      <c r="R222">
        <v>970</v>
      </c>
      <c r="S222">
        <v>1033</v>
      </c>
      <c r="T222">
        <v>1088</v>
      </c>
      <c r="U222">
        <v>1071</v>
      </c>
      <c r="V222">
        <v>1078</v>
      </c>
      <c r="W222">
        <v>1086</v>
      </c>
      <c r="X222">
        <v>1055</v>
      </c>
      <c r="Y222">
        <v>999</v>
      </c>
      <c r="Z222">
        <v>929</v>
      </c>
      <c r="AA222">
        <v>866</v>
      </c>
      <c r="AB222">
        <v>2</v>
      </c>
      <c r="AC222">
        <v>0</v>
      </c>
      <c r="AD222">
        <v>2</v>
      </c>
      <c r="AF222">
        <v>15</v>
      </c>
      <c r="AG222">
        <v>14</v>
      </c>
      <c r="AH222">
        <v>2022</v>
      </c>
    </row>
    <row r="223" spans="1:34">
      <c r="A223">
        <v>20220810</v>
      </c>
      <c r="B223">
        <v>1114</v>
      </c>
      <c r="C223">
        <v>680</v>
      </c>
      <c r="D223">
        <v>795</v>
      </c>
      <c r="E223">
        <v>742</v>
      </c>
      <c r="F223">
        <v>710</v>
      </c>
      <c r="G223">
        <v>689</v>
      </c>
      <c r="H223">
        <v>680</v>
      </c>
      <c r="I223">
        <v>689</v>
      </c>
      <c r="J223">
        <v>710</v>
      </c>
      <c r="K223">
        <v>762</v>
      </c>
      <c r="L223">
        <v>844</v>
      </c>
      <c r="M223">
        <v>867</v>
      </c>
      <c r="N223">
        <v>930</v>
      </c>
      <c r="O223">
        <v>946</v>
      </c>
      <c r="P223">
        <v>961</v>
      </c>
      <c r="Q223">
        <v>991</v>
      </c>
      <c r="R223">
        <v>1021</v>
      </c>
      <c r="S223">
        <v>1037</v>
      </c>
      <c r="T223">
        <v>1092</v>
      </c>
      <c r="U223">
        <v>1114</v>
      </c>
      <c r="V223">
        <v>1106</v>
      </c>
      <c r="W223">
        <v>1104</v>
      </c>
      <c r="X223">
        <v>1076</v>
      </c>
      <c r="Y223">
        <v>1016</v>
      </c>
      <c r="Z223">
        <v>944</v>
      </c>
      <c r="AA223">
        <v>881</v>
      </c>
      <c r="AB223">
        <v>2</v>
      </c>
      <c r="AC223">
        <v>0</v>
      </c>
      <c r="AD223">
        <v>3</v>
      </c>
      <c r="AF223">
        <v>16</v>
      </c>
      <c r="AG223">
        <v>13</v>
      </c>
      <c r="AH223">
        <v>2022</v>
      </c>
    </row>
    <row r="224" spans="1:34">
      <c r="A224">
        <v>20220811</v>
      </c>
      <c r="B224">
        <v>1110</v>
      </c>
      <c r="C224">
        <v>688</v>
      </c>
      <c r="D224">
        <v>804</v>
      </c>
      <c r="E224">
        <v>752</v>
      </c>
      <c r="F224">
        <v>718</v>
      </c>
      <c r="G224">
        <v>697</v>
      </c>
      <c r="H224">
        <v>688</v>
      </c>
      <c r="I224">
        <v>696</v>
      </c>
      <c r="J224">
        <v>724</v>
      </c>
      <c r="K224">
        <v>763</v>
      </c>
      <c r="L224">
        <v>843</v>
      </c>
      <c r="M224">
        <v>960</v>
      </c>
      <c r="N224">
        <v>963</v>
      </c>
      <c r="O224">
        <v>966</v>
      </c>
      <c r="P224">
        <v>962</v>
      </c>
      <c r="Q224">
        <v>1022</v>
      </c>
      <c r="R224">
        <v>1023</v>
      </c>
      <c r="S224">
        <v>1029</v>
      </c>
      <c r="T224">
        <v>1087</v>
      </c>
      <c r="U224">
        <v>1108</v>
      </c>
      <c r="V224">
        <v>1100</v>
      </c>
      <c r="W224">
        <v>1110</v>
      </c>
      <c r="X224">
        <v>1085</v>
      </c>
      <c r="Y224">
        <v>1024</v>
      </c>
      <c r="Z224">
        <v>949</v>
      </c>
      <c r="AA224">
        <v>884</v>
      </c>
      <c r="AB224">
        <v>2</v>
      </c>
      <c r="AC224">
        <v>0</v>
      </c>
      <c r="AD224">
        <v>4</v>
      </c>
      <c r="AF224">
        <v>16</v>
      </c>
      <c r="AG224">
        <v>11</v>
      </c>
      <c r="AH224">
        <v>2022</v>
      </c>
    </row>
    <row r="225" spans="1:34">
      <c r="A225">
        <v>20220812</v>
      </c>
      <c r="B225">
        <v>1097</v>
      </c>
      <c r="C225">
        <v>690</v>
      </c>
      <c r="D225">
        <v>809</v>
      </c>
      <c r="E225">
        <v>758</v>
      </c>
      <c r="F225">
        <v>723</v>
      </c>
      <c r="G225">
        <v>700</v>
      </c>
      <c r="H225">
        <v>690</v>
      </c>
      <c r="I225">
        <v>700</v>
      </c>
      <c r="J225">
        <v>723</v>
      </c>
      <c r="K225">
        <v>790</v>
      </c>
      <c r="L225">
        <v>900</v>
      </c>
      <c r="M225">
        <v>964</v>
      </c>
      <c r="N225">
        <v>1043</v>
      </c>
      <c r="O225">
        <v>942</v>
      </c>
      <c r="P225">
        <v>894</v>
      </c>
      <c r="Q225">
        <v>970</v>
      </c>
      <c r="R225">
        <v>965</v>
      </c>
      <c r="S225">
        <v>966</v>
      </c>
      <c r="T225">
        <v>1042</v>
      </c>
      <c r="U225">
        <v>1087</v>
      </c>
      <c r="V225">
        <v>1097</v>
      </c>
      <c r="W225">
        <v>1087</v>
      </c>
      <c r="X225">
        <v>1059</v>
      </c>
      <c r="Y225">
        <v>1000</v>
      </c>
      <c r="Z225">
        <v>936</v>
      </c>
      <c r="AA225">
        <v>880</v>
      </c>
      <c r="AB225">
        <v>2</v>
      </c>
      <c r="AC225">
        <v>0</v>
      </c>
      <c r="AD225">
        <v>5</v>
      </c>
      <c r="AF225">
        <v>15</v>
      </c>
      <c r="AG225">
        <v>8</v>
      </c>
      <c r="AH225">
        <v>2022</v>
      </c>
    </row>
    <row r="226" spans="1:34">
      <c r="A226">
        <v>20220813</v>
      </c>
      <c r="B226">
        <v>1066</v>
      </c>
      <c r="C226">
        <v>674</v>
      </c>
      <c r="D226">
        <v>807</v>
      </c>
      <c r="E226">
        <v>752</v>
      </c>
      <c r="F226">
        <v>712</v>
      </c>
      <c r="G226">
        <v>686</v>
      </c>
      <c r="H226">
        <v>674</v>
      </c>
      <c r="I226">
        <v>680</v>
      </c>
      <c r="J226">
        <v>698</v>
      </c>
      <c r="K226">
        <v>709</v>
      </c>
      <c r="L226">
        <v>755</v>
      </c>
      <c r="M226">
        <v>799</v>
      </c>
      <c r="N226">
        <v>858</v>
      </c>
      <c r="O226">
        <v>876</v>
      </c>
      <c r="P226">
        <v>880</v>
      </c>
      <c r="Q226">
        <v>907</v>
      </c>
      <c r="R226">
        <v>975</v>
      </c>
      <c r="S226">
        <v>970</v>
      </c>
      <c r="T226">
        <v>988</v>
      </c>
      <c r="U226">
        <v>1031</v>
      </c>
      <c r="V226">
        <v>1056</v>
      </c>
      <c r="W226">
        <v>1066</v>
      </c>
      <c r="X226">
        <v>1044</v>
      </c>
      <c r="Y226">
        <v>1000</v>
      </c>
      <c r="Z226">
        <v>940</v>
      </c>
      <c r="AA226">
        <v>880</v>
      </c>
      <c r="AB226">
        <v>2</v>
      </c>
      <c r="AC226">
        <v>1</v>
      </c>
      <c r="AD226">
        <v>6</v>
      </c>
      <c r="AF226">
        <v>15</v>
      </c>
      <c r="AG226">
        <v>14</v>
      </c>
      <c r="AH226">
        <v>2022</v>
      </c>
    </row>
    <row r="227" spans="1:34">
      <c r="A227">
        <v>20220814</v>
      </c>
      <c r="B227">
        <v>1051</v>
      </c>
      <c r="C227">
        <v>678</v>
      </c>
      <c r="D227">
        <v>808</v>
      </c>
      <c r="E227">
        <v>754</v>
      </c>
      <c r="F227">
        <v>720</v>
      </c>
      <c r="G227">
        <v>692</v>
      </c>
      <c r="H227">
        <v>678</v>
      </c>
      <c r="I227">
        <v>680</v>
      </c>
      <c r="J227">
        <v>694</v>
      </c>
      <c r="K227">
        <v>715</v>
      </c>
      <c r="L227">
        <v>766</v>
      </c>
      <c r="M227">
        <v>762</v>
      </c>
      <c r="N227">
        <v>870</v>
      </c>
      <c r="O227">
        <v>892</v>
      </c>
      <c r="P227">
        <v>852</v>
      </c>
      <c r="Q227">
        <v>893</v>
      </c>
      <c r="R227">
        <v>920</v>
      </c>
      <c r="S227">
        <v>959</v>
      </c>
      <c r="T227">
        <v>980</v>
      </c>
      <c r="U227">
        <v>1024</v>
      </c>
      <c r="V227">
        <v>1046</v>
      </c>
      <c r="W227">
        <v>1051</v>
      </c>
      <c r="X227">
        <v>1032</v>
      </c>
      <c r="Y227">
        <v>987</v>
      </c>
      <c r="Z227">
        <v>926</v>
      </c>
      <c r="AA227">
        <v>866</v>
      </c>
      <c r="AB227">
        <v>2</v>
      </c>
      <c r="AC227">
        <v>2</v>
      </c>
      <c r="AD227">
        <v>7</v>
      </c>
      <c r="AF227">
        <v>16</v>
      </c>
      <c r="AG227">
        <v>14</v>
      </c>
      <c r="AH227">
        <v>2022</v>
      </c>
    </row>
    <row r="228" spans="1:34">
      <c r="A228">
        <v>20220815</v>
      </c>
      <c r="B228">
        <v>1066</v>
      </c>
      <c r="C228">
        <v>719</v>
      </c>
      <c r="D228">
        <v>797</v>
      </c>
      <c r="E228">
        <v>771</v>
      </c>
      <c r="F228">
        <v>756</v>
      </c>
      <c r="G228">
        <v>730</v>
      </c>
      <c r="H228">
        <v>719</v>
      </c>
      <c r="I228">
        <v>729</v>
      </c>
      <c r="J228">
        <v>740</v>
      </c>
      <c r="K228">
        <v>750</v>
      </c>
      <c r="L228">
        <v>787</v>
      </c>
      <c r="M228">
        <v>855</v>
      </c>
      <c r="N228">
        <v>905</v>
      </c>
      <c r="O228">
        <v>914</v>
      </c>
      <c r="P228">
        <v>961</v>
      </c>
      <c r="Q228">
        <v>926</v>
      </c>
      <c r="R228">
        <v>990</v>
      </c>
      <c r="S228">
        <v>1027</v>
      </c>
      <c r="T228">
        <v>1017</v>
      </c>
      <c r="U228">
        <v>1052</v>
      </c>
      <c r="V228">
        <v>1056</v>
      </c>
      <c r="W228">
        <v>1066</v>
      </c>
      <c r="X228">
        <v>1049</v>
      </c>
      <c r="Y228">
        <v>1001</v>
      </c>
      <c r="Z228">
        <v>938</v>
      </c>
      <c r="AA228">
        <v>876</v>
      </c>
      <c r="AB228">
        <v>2</v>
      </c>
      <c r="AC228">
        <v>3</v>
      </c>
      <c r="AD228">
        <v>1</v>
      </c>
      <c r="AE228" t="s">
        <v>129</v>
      </c>
      <c r="AF228">
        <v>16</v>
      </c>
      <c r="AG228">
        <v>15</v>
      </c>
      <c r="AH228">
        <v>2022</v>
      </c>
    </row>
    <row r="229" spans="1:34">
      <c r="A229">
        <v>20220816</v>
      </c>
      <c r="B229">
        <v>1096</v>
      </c>
      <c r="C229">
        <v>748</v>
      </c>
      <c r="D229">
        <v>816</v>
      </c>
      <c r="E229">
        <v>797</v>
      </c>
      <c r="F229">
        <v>766</v>
      </c>
      <c r="G229">
        <v>756</v>
      </c>
      <c r="H229">
        <v>748</v>
      </c>
      <c r="I229">
        <v>759</v>
      </c>
      <c r="J229">
        <v>784</v>
      </c>
      <c r="K229">
        <v>826</v>
      </c>
      <c r="L229">
        <v>946</v>
      </c>
      <c r="M229">
        <v>998</v>
      </c>
      <c r="N229">
        <v>996</v>
      </c>
      <c r="O229">
        <v>980</v>
      </c>
      <c r="P229">
        <v>1023</v>
      </c>
      <c r="Q229">
        <v>1051</v>
      </c>
      <c r="R229">
        <v>1037</v>
      </c>
      <c r="S229">
        <v>1095</v>
      </c>
      <c r="T229">
        <v>1078</v>
      </c>
      <c r="U229">
        <v>1078</v>
      </c>
      <c r="V229">
        <v>1096</v>
      </c>
      <c r="W229">
        <v>1082</v>
      </c>
      <c r="X229">
        <v>1051</v>
      </c>
      <c r="Y229">
        <v>981</v>
      </c>
      <c r="Z229">
        <v>908</v>
      </c>
      <c r="AA229">
        <v>833</v>
      </c>
      <c r="AB229">
        <v>2</v>
      </c>
      <c r="AC229">
        <v>0</v>
      </c>
      <c r="AD229">
        <v>2</v>
      </c>
      <c r="AF229">
        <v>15</v>
      </c>
      <c r="AG229">
        <v>11</v>
      </c>
      <c r="AH229">
        <v>2022</v>
      </c>
    </row>
    <row r="230" spans="1:34">
      <c r="A230">
        <v>20220817</v>
      </c>
      <c r="B230">
        <v>997</v>
      </c>
      <c r="C230">
        <v>718</v>
      </c>
      <c r="D230">
        <v>802</v>
      </c>
      <c r="E230">
        <v>765</v>
      </c>
      <c r="F230">
        <v>745</v>
      </c>
      <c r="G230">
        <v>723</v>
      </c>
      <c r="H230">
        <v>718</v>
      </c>
      <c r="I230">
        <v>725</v>
      </c>
      <c r="J230">
        <v>760</v>
      </c>
      <c r="K230">
        <v>847</v>
      </c>
      <c r="L230">
        <v>945</v>
      </c>
      <c r="M230">
        <v>990</v>
      </c>
      <c r="N230">
        <v>986</v>
      </c>
      <c r="O230">
        <v>997</v>
      </c>
      <c r="P230">
        <v>974</v>
      </c>
      <c r="Q230">
        <v>955</v>
      </c>
      <c r="R230">
        <v>921</v>
      </c>
      <c r="S230">
        <v>923</v>
      </c>
      <c r="T230">
        <v>950</v>
      </c>
      <c r="U230">
        <v>968</v>
      </c>
      <c r="V230">
        <v>949</v>
      </c>
      <c r="W230">
        <v>963</v>
      </c>
      <c r="X230">
        <v>931</v>
      </c>
      <c r="Y230">
        <v>876</v>
      </c>
      <c r="Z230">
        <v>815</v>
      </c>
      <c r="AA230">
        <v>764</v>
      </c>
      <c r="AB230">
        <v>2</v>
      </c>
      <c r="AC230">
        <v>0</v>
      </c>
      <c r="AD230">
        <v>3</v>
      </c>
      <c r="AF230">
        <v>15</v>
      </c>
      <c r="AG230">
        <v>2</v>
      </c>
      <c r="AH230">
        <v>2022</v>
      </c>
    </row>
    <row r="231" spans="1:34">
      <c r="A231">
        <v>20220818</v>
      </c>
      <c r="B231">
        <v>985</v>
      </c>
      <c r="C231">
        <v>652</v>
      </c>
      <c r="D231">
        <v>729</v>
      </c>
      <c r="E231">
        <v>704</v>
      </c>
      <c r="F231">
        <v>678</v>
      </c>
      <c r="G231">
        <v>659</v>
      </c>
      <c r="H231">
        <v>652</v>
      </c>
      <c r="I231">
        <v>665</v>
      </c>
      <c r="J231">
        <v>680</v>
      </c>
      <c r="K231">
        <v>695</v>
      </c>
      <c r="L231">
        <v>714</v>
      </c>
      <c r="M231">
        <v>753</v>
      </c>
      <c r="N231">
        <v>804</v>
      </c>
      <c r="O231">
        <v>869</v>
      </c>
      <c r="P231">
        <v>819</v>
      </c>
      <c r="Q231">
        <v>851</v>
      </c>
      <c r="R231">
        <v>920</v>
      </c>
      <c r="S231">
        <v>884</v>
      </c>
      <c r="T231">
        <v>927</v>
      </c>
      <c r="U231">
        <v>972</v>
      </c>
      <c r="V231">
        <v>985</v>
      </c>
      <c r="W231">
        <v>976</v>
      </c>
      <c r="X231">
        <v>948</v>
      </c>
      <c r="Y231">
        <v>890</v>
      </c>
      <c r="Z231">
        <v>833</v>
      </c>
      <c r="AA231">
        <v>788</v>
      </c>
      <c r="AB231">
        <v>2</v>
      </c>
      <c r="AC231">
        <v>0</v>
      </c>
      <c r="AD231">
        <v>4</v>
      </c>
      <c r="AF231">
        <v>15</v>
      </c>
      <c r="AG231">
        <v>15</v>
      </c>
      <c r="AH231">
        <v>2022</v>
      </c>
    </row>
    <row r="232" spans="1:34">
      <c r="A232">
        <v>20220819</v>
      </c>
      <c r="B232">
        <v>1082</v>
      </c>
      <c r="C232">
        <v>671</v>
      </c>
      <c r="D232">
        <v>723</v>
      </c>
      <c r="E232">
        <v>691</v>
      </c>
      <c r="F232">
        <v>693</v>
      </c>
      <c r="G232">
        <v>675</v>
      </c>
      <c r="H232">
        <v>671</v>
      </c>
      <c r="I232">
        <v>686</v>
      </c>
      <c r="J232">
        <v>719</v>
      </c>
      <c r="K232">
        <v>771</v>
      </c>
      <c r="L232">
        <v>831</v>
      </c>
      <c r="M232">
        <v>894</v>
      </c>
      <c r="N232">
        <v>943</v>
      </c>
      <c r="O232">
        <v>978</v>
      </c>
      <c r="P232">
        <v>970</v>
      </c>
      <c r="Q232">
        <v>1015</v>
      </c>
      <c r="R232">
        <v>1032</v>
      </c>
      <c r="S232">
        <v>1034</v>
      </c>
      <c r="T232">
        <v>1050</v>
      </c>
      <c r="U232">
        <v>1082</v>
      </c>
      <c r="V232">
        <v>1077</v>
      </c>
      <c r="W232">
        <v>1061</v>
      </c>
      <c r="X232">
        <v>1030</v>
      </c>
      <c r="Y232">
        <v>977</v>
      </c>
      <c r="Z232">
        <v>910</v>
      </c>
      <c r="AA232">
        <v>851</v>
      </c>
      <c r="AB232">
        <v>2</v>
      </c>
      <c r="AC232">
        <v>0</v>
      </c>
      <c r="AD232">
        <v>5</v>
      </c>
      <c r="AF232">
        <v>16</v>
      </c>
      <c r="AG232">
        <v>15</v>
      </c>
      <c r="AH232">
        <v>2022</v>
      </c>
    </row>
    <row r="233" spans="1:34">
      <c r="A233">
        <v>20220820</v>
      </c>
      <c r="B233">
        <v>981</v>
      </c>
      <c r="C233">
        <v>702</v>
      </c>
      <c r="D233">
        <v>782</v>
      </c>
      <c r="E233">
        <v>742</v>
      </c>
      <c r="F233">
        <v>737</v>
      </c>
      <c r="G233">
        <v>711</v>
      </c>
      <c r="H233">
        <v>702</v>
      </c>
      <c r="I233">
        <v>710</v>
      </c>
      <c r="J233">
        <v>720</v>
      </c>
      <c r="K233">
        <v>752</v>
      </c>
      <c r="L233">
        <v>826</v>
      </c>
      <c r="M233">
        <v>866</v>
      </c>
      <c r="N233">
        <v>905</v>
      </c>
      <c r="O233">
        <v>940</v>
      </c>
      <c r="P233">
        <v>941</v>
      </c>
      <c r="Q233">
        <v>957</v>
      </c>
      <c r="R233">
        <v>906</v>
      </c>
      <c r="S233">
        <v>900</v>
      </c>
      <c r="T233">
        <v>955</v>
      </c>
      <c r="U233">
        <v>965</v>
      </c>
      <c r="V233">
        <v>963</v>
      </c>
      <c r="W233">
        <v>981</v>
      </c>
      <c r="X233">
        <v>958</v>
      </c>
      <c r="Y233">
        <v>907</v>
      </c>
      <c r="Z233">
        <v>848</v>
      </c>
      <c r="AA233">
        <v>801</v>
      </c>
      <c r="AB233">
        <v>2</v>
      </c>
      <c r="AC233">
        <v>1</v>
      </c>
      <c r="AD233">
        <v>6</v>
      </c>
      <c r="AF233">
        <v>15</v>
      </c>
      <c r="AG233">
        <v>3</v>
      </c>
      <c r="AH233">
        <v>2022</v>
      </c>
    </row>
    <row r="234" spans="1:34">
      <c r="A234">
        <v>20220821</v>
      </c>
      <c r="B234">
        <v>943</v>
      </c>
      <c r="C234">
        <v>677</v>
      </c>
      <c r="D234">
        <v>750</v>
      </c>
      <c r="E234">
        <v>732</v>
      </c>
      <c r="F234">
        <v>698</v>
      </c>
      <c r="G234">
        <v>682</v>
      </c>
      <c r="H234">
        <v>679</v>
      </c>
      <c r="I234">
        <v>686</v>
      </c>
      <c r="J234">
        <v>692</v>
      </c>
      <c r="K234">
        <v>681</v>
      </c>
      <c r="L234">
        <v>677</v>
      </c>
      <c r="M234">
        <v>692</v>
      </c>
      <c r="N234">
        <v>734</v>
      </c>
      <c r="O234">
        <v>762</v>
      </c>
      <c r="P234">
        <v>797</v>
      </c>
      <c r="Q234">
        <v>827</v>
      </c>
      <c r="R234">
        <v>799</v>
      </c>
      <c r="S234">
        <v>818</v>
      </c>
      <c r="T234">
        <v>858</v>
      </c>
      <c r="U234">
        <v>915</v>
      </c>
      <c r="V234">
        <v>943</v>
      </c>
      <c r="W234">
        <v>940</v>
      </c>
      <c r="X234">
        <v>919</v>
      </c>
      <c r="Y234">
        <v>875</v>
      </c>
      <c r="Z234">
        <v>816</v>
      </c>
      <c r="AA234">
        <v>765</v>
      </c>
      <c r="AB234">
        <v>2</v>
      </c>
      <c r="AC234">
        <v>2</v>
      </c>
      <c r="AD234">
        <v>7</v>
      </c>
      <c r="AF234">
        <v>15</v>
      </c>
      <c r="AG234">
        <v>14</v>
      </c>
      <c r="AH234">
        <v>2022</v>
      </c>
    </row>
    <row r="235" spans="1:34">
      <c r="A235">
        <v>20220822</v>
      </c>
      <c r="B235">
        <v>1021</v>
      </c>
      <c r="C235">
        <v>666</v>
      </c>
      <c r="D235">
        <v>727</v>
      </c>
      <c r="E235">
        <v>707</v>
      </c>
      <c r="F235">
        <v>686</v>
      </c>
      <c r="G235">
        <v>670</v>
      </c>
      <c r="H235">
        <v>666</v>
      </c>
      <c r="I235">
        <v>680</v>
      </c>
      <c r="J235">
        <v>707</v>
      </c>
      <c r="K235">
        <v>726</v>
      </c>
      <c r="L235">
        <v>812</v>
      </c>
      <c r="M235">
        <v>846</v>
      </c>
      <c r="N235">
        <v>835</v>
      </c>
      <c r="O235">
        <v>841</v>
      </c>
      <c r="P235">
        <v>861</v>
      </c>
      <c r="Q235">
        <v>900</v>
      </c>
      <c r="R235">
        <v>920</v>
      </c>
      <c r="S235">
        <v>942</v>
      </c>
      <c r="T235">
        <v>973</v>
      </c>
      <c r="U235">
        <v>1020</v>
      </c>
      <c r="V235">
        <v>1021</v>
      </c>
      <c r="W235">
        <v>1012</v>
      </c>
      <c r="X235">
        <v>973</v>
      </c>
      <c r="Y235">
        <v>909</v>
      </c>
      <c r="Z235">
        <v>840</v>
      </c>
      <c r="AA235">
        <v>791</v>
      </c>
      <c r="AB235">
        <v>2</v>
      </c>
      <c r="AC235">
        <v>0</v>
      </c>
      <c r="AD235">
        <v>1</v>
      </c>
      <c r="AF235">
        <v>15</v>
      </c>
      <c r="AG235">
        <v>14</v>
      </c>
      <c r="AH235">
        <v>2022</v>
      </c>
    </row>
    <row r="236" spans="1:34">
      <c r="A236">
        <v>20220823</v>
      </c>
      <c r="B236">
        <v>1099</v>
      </c>
      <c r="C236">
        <v>671</v>
      </c>
      <c r="D236">
        <v>767</v>
      </c>
      <c r="E236">
        <v>726</v>
      </c>
      <c r="F236">
        <v>694</v>
      </c>
      <c r="G236">
        <v>675</v>
      </c>
      <c r="H236">
        <v>671</v>
      </c>
      <c r="I236">
        <v>683</v>
      </c>
      <c r="J236">
        <v>704</v>
      </c>
      <c r="K236">
        <v>742</v>
      </c>
      <c r="L236">
        <v>788</v>
      </c>
      <c r="M236">
        <v>860</v>
      </c>
      <c r="N236">
        <v>909</v>
      </c>
      <c r="O236">
        <v>950</v>
      </c>
      <c r="P236">
        <v>980</v>
      </c>
      <c r="Q236">
        <v>1035</v>
      </c>
      <c r="R236">
        <v>1054</v>
      </c>
      <c r="S236">
        <v>1048</v>
      </c>
      <c r="T236">
        <v>1064</v>
      </c>
      <c r="U236">
        <v>1079</v>
      </c>
      <c r="V236">
        <v>1094</v>
      </c>
      <c r="W236">
        <v>1099</v>
      </c>
      <c r="X236">
        <v>1062</v>
      </c>
      <c r="Y236">
        <v>998</v>
      </c>
      <c r="Z236">
        <v>925</v>
      </c>
      <c r="AA236">
        <v>860</v>
      </c>
      <c r="AB236">
        <v>2</v>
      </c>
      <c r="AC236">
        <v>0</v>
      </c>
      <c r="AD236">
        <v>2</v>
      </c>
      <c r="AF236">
        <v>15</v>
      </c>
      <c r="AG236">
        <v>13</v>
      </c>
      <c r="AH236">
        <v>2022</v>
      </c>
    </row>
    <row r="237" spans="1:34">
      <c r="A237">
        <v>20220824</v>
      </c>
      <c r="B237">
        <v>1002</v>
      </c>
      <c r="C237">
        <v>657</v>
      </c>
      <c r="D237">
        <v>787</v>
      </c>
      <c r="E237">
        <v>733</v>
      </c>
      <c r="F237">
        <v>695</v>
      </c>
      <c r="G237">
        <v>668</v>
      </c>
      <c r="H237">
        <v>657</v>
      </c>
      <c r="I237">
        <v>665</v>
      </c>
      <c r="J237">
        <v>696</v>
      </c>
      <c r="K237">
        <v>760</v>
      </c>
      <c r="L237">
        <v>791</v>
      </c>
      <c r="M237">
        <v>825</v>
      </c>
      <c r="N237">
        <v>860</v>
      </c>
      <c r="O237">
        <v>889</v>
      </c>
      <c r="P237">
        <v>810</v>
      </c>
      <c r="Q237">
        <v>904</v>
      </c>
      <c r="R237">
        <v>857</v>
      </c>
      <c r="S237">
        <v>883</v>
      </c>
      <c r="T237">
        <v>955</v>
      </c>
      <c r="U237">
        <v>1002</v>
      </c>
      <c r="V237">
        <v>955</v>
      </c>
      <c r="W237">
        <v>943</v>
      </c>
      <c r="X237">
        <v>910</v>
      </c>
      <c r="Y237">
        <v>855</v>
      </c>
      <c r="Z237">
        <v>795</v>
      </c>
      <c r="AA237">
        <v>749</v>
      </c>
      <c r="AB237">
        <v>2</v>
      </c>
      <c r="AC237">
        <v>0</v>
      </c>
      <c r="AD237">
        <v>3</v>
      </c>
      <c r="AF237">
        <v>15</v>
      </c>
      <c r="AG237">
        <v>12</v>
      </c>
      <c r="AH237">
        <v>2022</v>
      </c>
    </row>
    <row r="238" spans="1:34">
      <c r="A238">
        <v>20220825</v>
      </c>
      <c r="B238">
        <v>979</v>
      </c>
      <c r="C238">
        <v>648</v>
      </c>
      <c r="D238">
        <v>721</v>
      </c>
      <c r="E238">
        <v>701</v>
      </c>
      <c r="F238">
        <v>670</v>
      </c>
      <c r="G238">
        <v>654</v>
      </c>
      <c r="H238">
        <v>648</v>
      </c>
      <c r="I238">
        <v>662</v>
      </c>
      <c r="J238">
        <v>684</v>
      </c>
      <c r="K238">
        <v>697</v>
      </c>
      <c r="L238">
        <v>739</v>
      </c>
      <c r="M238">
        <v>789</v>
      </c>
      <c r="N238">
        <v>782</v>
      </c>
      <c r="O238">
        <v>787</v>
      </c>
      <c r="P238">
        <v>804</v>
      </c>
      <c r="Q238">
        <v>847</v>
      </c>
      <c r="R238">
        <v>872</v>
      </c>
      <c r="S238">
        <v>905</v>
      </c>
      <c r="T238">
        <v>954</v>
      </c>
      <c r="U238">
        <v>979</v>
      </c>
      <c r="V238">
        <v>959</v>
      </c>
      <c r="W238">
        <v>928</v>
      </c>
      <c r="X238">
        <v>897</v>
      </c>
      <c r="Y238">
        <v>845</v>
      </c>
      <c r="Z238">
        <v>786</v>
      </c>
      <c r="AA238">
        <v>734</v>
      </c>
      <c r="AB238">
        <v>2</v>
      </c>
      <c r="AC238">
        <v>0</v>
      </c>
      <c r="AD238">
        <v>4</v>
      </c>
      <c r="AF238">
        <v>15</v>
      </c>
      <c r="AG238">
        <v>15</v>
      </c>
      <c r="AH238">
        <v>2022</v>
      </c>
    </row>
    <row r="239" spans="1:34">
      <c r="A239">
        <v>20220826</v>
      </c>
      <c r="B239">
        <v>928</v>
      </c>
      <c r="C239">
        <v>650</v>
      </c>
      <c r="D239">
        <v>711</v>
      </c>
      <c r="E239">
        <v>695</v>
      </c>
      <c r="F239">
        <v>669</v>
      </c>
      <c r="G239">
        <v>652</v>
      </c>
      <c r="H239">
        <v>650</v>
      </c>
      <c r="I239">
        <v>665</v>
      </c>
      <c r="J239">
        <v>698</v>
      </c>
      <c r="K239">
        <v>755</v>
      </c>
      <c r="L239">
        <v>844</v>
      </c>
      <c r="M239">
        <v>845</v>
      </c>
      <c r="N239">
        <v>844</v>
      </c>
      <c r="O239">
        <v>800</v>
      </c>
      <c r="P239">
        <v>793</v>
      </c>
      <c r="Q239">
        <v>841</v>
      </c>
      <c r="R239">
        <v>850</v>
      </c>
      <c r="S239">
        <v>769</v>
      </c>
      <c r="T239">
        <v>827</v>
      </c>
      <c r="U239">
        <v>924</v>
      </c>
      <c r="V239">
        <v>928</v>
      </c>
      <c r="W239">
        <v>918</v>
      </c>
      <c r="X239">
        <v>890</v>
      </c>
      <c r="Y239">
        <v>844</v>
      </c>
      <c r="Z239">
        <v>798</v>
      </c>
      <c r="AA239">
        <v>762</v>
      </c>
      <c r="AB239">
        <v>2</v>
      </c>
      <c r="AC239">
        <v>0</v>
      </c>
      <c r="AD239">
        <v>5</v>
      </c>
      <c r="AF239">
        <v>14</v>
      </c>
      <c r="AG239">
        <v>6</v>
      </c>
      <c r="AH239">
        <v>2022</v>
      </c>
    </row>
    <row r="240" spans="1:34">
      <c r="A240">
        <v>20220827</v>
      </c>
      <c r="B240">
        <v>838</v>
      </c>
      <c r="C240">
        <v>631</v>
      </c>
      <c r="D240">
        <v>718</v>
      </c>
      <c r="E240">
        <v>681</v>
      </c>
      <c r="F240">
        <v>654</v>
      </c>
      <c r="G240">
        <v>636</v>
      </c>
      <c r="H240">
        <v>631</v>
      </c>
      <c r="I240">
        <v>643</v>
      </c>
      <c r="J240">
        <v>652</v>
      </c>
      <c r="K240">
        <v>659</v>
      </c>
      <c r="L240">
        <v>695</v>
      </c>
      <c r="M240">
        <v>756</v>
      </c>
      <c r="N240">
        <v>722</v>
      </c>
      <c r="O240">
        <v>643</v>
      </c>
      <c r="P240">
        <v>687</v>
      </c>
      <c r="Q240">
        <v>682</v>
      </c>
      <c r="R240">
        <v>739</v>
      </c>
      <c r="S240">
        <v>813</v>
      </c>
      <c r="T240">
        <v>838</v>
      </c>
      <c r="U240">
        <v>821</v>
      </c>
      <c r="V240">
        <v>827</v>
      </c>
      <c r="W240">
        <v>821</v>
      </c>
      <c r="X240">
        <v>794</v>
      </c>
      <c r="Y240">
        <v>753</v>
      </c>
      <c r="Z240">
        <v>725</v>
      </c>
      <c r="AA240">
        <v>704</v>
      </c>
      <c r="AB240">
        <v>2</v>
      </c>
      <c r="AC240">
        <v>1</v>
      </c>
      <c r="AD240">
        <v>6</v>
      </c>
      <c r="AF240">
        <v>15</v>
      </c>
      <c r="AG240">
        <v>13</v>
      </c>
      <c r="AH240">
        <v>2022</v>
      </c>
    </row>
    <row r="241" spans="1:34">
      <c r="A241">
        <v>20220828</v>
      </c>
      <c r="B241">
        <v>815</v>
      </c>
      <c r="C241">
        <v>580</v>
      </c>
      <c r="D241">
        <v>686</v>
      </c>
      <c r="E241">
        <v>651</v>
      </c>
      <c r="F241">
        <v>626</v>
      </c>
      <c r="G241">
        <v>611</v>
      </c>
      <c r="H241">
        <v>606</v>
      </c>
      <c r="I241">
        <v>616</v>
      </c>
      <c r="J241">
        <v>621</v>
      </c>
      <c r="K241">
        <v>598</v>
      </c>
      <c r="L241">
        <v>580</v>
      </c>
      <c r="M241">
        <v>633</v>
      </c>
      <c r="N241">
        <v>637</v>
      </c>
      <c r="O241">
        <v>645</v>
      </c>
      <c r="P241">
        <v>650</v>
      </c>
      <c r="Q241">
        <v>671</v>
      </c>
      <c r="R241">
        <v>704</v>
      </c>
      <c r="S241">
        <v>753</v>
      </c>
      <c r="T241">
        <v>769</v>
      </c>
      <c r="U241">
        <v>788</v>
      </c>
      <c r="V241">
        <v>815</v>
      </c>
      <c r="W241">
        <v>815</v>
      </c>
      <c r="X241">
        <v>795</v>
      </c>
      <c r="Y241">
        <v>756</v>
      </c>
      <c r="Z241">
        <v>713</v>
      </c>
      <c r="AA241">
        <v>678</v>
      </c>
      <c r="AB241">
        <v>2</v>
      </c>
      <c r="AC241">
        <v>2</v>
      </c>
      <c r="AD241">
        <v>7</v>
      </c>
      <c r="AF241">
        <v>14</v>
      </c>
      <c r="AG241">
        <v>11</v>
      </c>
      <c r="AH241">
        <v>2022</v>
      </c>
    </row>
    <row r="242" spans="1:34">
      <c r="A242">
        <v>20220829</v>
      </c>
      <c r="B242">
        <v>926</v>
      </c>
      <c r="C242">
        <v>605</v>
      </c>
      <c r="D242">
        <v>662</v>
      </c>
      <c r="E242">
        <v>640</v>
      </c>
      <c r="F242">
        <v>618</v>
      </c>
      <c r="G242">
        <v>605</v>
      </c>
      <c r="H242">
        <v>605</v>
      </c>
      <c r="I242">
        <v>621</v>
      </c>
      <c r="J242">
        <v>652</v>
      </c>
      <c r="K242">
        <v>673</v>
      </c>
      <c r="L242">
        <v>723</v>
      </c>
      <c r="M242">
        <v>756</v>
      </c>
      <c r="N242">
        <v>801</v>
      </c>
      <c r="O242">
        <v>807</v>
      </c>
      <c r="P242">
        <v>818</v>
      </c>
      <c r="Q242">
        <v>856</v>
      </c>
      <c r="R242">
        <v>878</v>
      </c>
      <c r="S242">
        <v>876</v>
      </c>
      <c r="T242">
        <v>926</v>
      </c>
      <c r="U242">
        <v>920</v>
      </c>
      <c r="V242">
        <v>897</v>
      </c>
      <c r="W242">
        <v>894</v>
      </c>
      <c r="X242">
        <v>868</v>
      </c>
      <c r="Y242">
        <v>815</v>
      </c>
      <c r="Z242">
        <v>760</v>
      </c>
      <c r="AA242">
        <v>722</v>
      </c>
      <c r="AB242">
        <v>2</v>
      </c>
      <c r="AC242">
        <v>0</v>
      </c>
      <c r="AD242">
        <v>1</v>
      </c>
      <c r="AF242">
        <v>14</v>
      </c>
      <c r="AG242">
        <v>12</v>
      </c>
      <c r="AH242">
        <v>2022</v>
      </c>
    </row>
    <row r="243" spans="1:34">
      <c r="A243">
        <v>20220830</v>
      </c>
      <c r="B243">
        <v>953</v>
      </c>
      <c r="C243">
        <v>636</v>
      </c>
      <c r="D243">
        <v>707</v>
      </c>
      <c r="E243">
        <v>680</v>
      </c>
      <c r="F243">
        <v>654</v>
      </c>
      <c r="G243">
        <v>638</v>
      </c>
      <c r="H243">
        <v>636</v>
      </c>
      <c r="I243">
        <v>653</v>
      </c>
      <c r="J243">
        <v>682</v>
      </c>
      <c r="K243">
        <v>734</v>
      </c>
      <c r="L243">
        <v>790</v>
      </c>
      <c r="M243">
        <v>830</v>
      </c>
      <c r="N243">
        <v>863</v>
      </c>
      <c r="O243">
        <v>895</v>
      </c>
      <c r="P243">
        <v>896</v>
      </c>
      <c r="Q243">
        <v>940</v>
      </c>
      <c r="R243">
        <v>930</v>
      </c>
      <c r="S243">
        <v>928</v>
      </c>
      <c r="T243">
        <v>934</v>
      </c>
      <c r="U243">
        <v>953</v>
      </c>
      <c r="V243">
        <v>942</v>
      </c>
      <c r="W243">
        <v>938</v>
      </c>
      <c r="X243">
        <v>902</v>
      </c>
      <c r="Y243">
        <v>846</v>
      </c>
      <c r="Z243">
        <v>788</v>
      </c>
      <c r="AA243">
        <v>760</v>
      </c>
      <c r="AB243">
        <v>2</v>
      </c>
      <c r="AC243">
        <v>0</v>
      </c>
      <c r="AD243">
        <v>2</v>
      </c>
      <c r="AF243">
        <v>15</v>
      </c>
      <c r="AG243">
        <v>12</v>
      </c>
      <c r="AH243">
        <v>2022</v>
      </c>
    </row>
    <row r="244" spans="1:34">
      <c r="A244">
        <v>20220831</v>
      </c>
      <c r="B244">
        <v>888</v>
      </c>
      <c r="C244">
        <v>658</v>
      </c>
      <c r="D244">
        <v>739</v>
      </c>
      <c r="E244">
        <v>706</v>
      </c>
      <c r="F244">
        <v>681</v>
      </c>
      <c r="G244">
        <v>663</v>
      </c>
      <c r="H244">
        <v>658</v>
      </c>
      <c r="I244">
        <v>666</v>
      </c>
      <c r="J244">
        <v>697</v>
      </c>
      <c r="K244">
        <v>733</v>
      </c>
      <c r="L244">
        <v>785</v>
      </c>
      <c r="M244">
        <v>801</v>
      </c>
      <c r="N244">
        <v>852</v>
      </c>
      <c r="O244">
        <v>778</v>
      </c>
      <c r="P244">
        <v>774</v>
      </c>
      <c r="Q244">
        <v>888</v>
      </c>
      <c r="R244">
        <v>882</v>
      </c>
      <c r="S244">
        <v>860</v>
      </c>
      <c r="T244">
        <v>882</v>
      </c>
      <c r="U244">
        <v>873</v>
      </c>
      <c r="V244">
        <v>876</v>
      </c>
      <c r="W244">
        <v>871</v>
      </c>
      <c r="X244">
        <v>846</v>
      </c>
      <c r="Y244">
        <v>798</v>
      </c>
      <c r="Z244">
        <v>753</v>
      </c>
      <c r="AA244">
        <v>739</v>
      </c>
      <c r="AB244">
        <v>2</v>
      </c>
      <c r="AC244">
        <v>0</v>
      </c>
      <c r="AD244">
        <v>3</v>
      </c>
      <c r="AF244">
        <v>14</v>
      </c>
      <c r="AG244">
        <v>9</v>
      </c>
      <c r="AH244">
        <v>2022</v>
      </c>
    </row>
    <row r="245" spans="1:34">
      <c r="A245">
        <v>20220901</v>
      </c>
      <c r="B245">
        <v>907</v>
      </c>
      <c r="C245">
        <v>632</v>
      </c>
      <c r="D245">
        <v>710</v>
      </c>
      <c r="E245">
        <v>675</v>
      </c>
      <c r="F245">
        <v>651</v>
      </c>
      <c r="G245">
        <v>636</v>
      </c>
      <c r="H245">
        <v>632</v>
      </c>
      <c r="I245">
        <v>647</v>
      </c>
      <c r="J245">
        <v>673</v>
      </c>
      <c r="K245">
        <v>710</v>
      </c>
      <c r="L245">
        <v>757</v>
      </c>
      <c r="M245">
        <v>805</v>
      </c>
      <c r="N245">
        <v>828</v>
      </c>
      <c r="O245">
        <v>840</v>
      </c>
      <c r="P245">
        <v>868</v>
      </c>
      <c r="Q245">
        <v>907</v>
      </c>
      <c r="R245">
        <v>898</v>
      </c>
      <c r="S245">
        <v>878</v>
      </c>
      <c r="T245">
        <v>871</v>
      </c>
      <c r="U245">
        <v>890</v>
      </c>
      <c r="V245">
        <v>891</v>
      </c>
      <c r="W245">
        <v>889</v>
      </c>
      <c r="X245">
        <v>866</v>
      </c>
      <c r="Y245">
        <v>826</v>
      </c>
      <c r="Z245">
        <v>784</v>
      </c>
      <c r="AA245">
        <v>751</v>
      </c>
      <c r="AB245">
        <v>3</v>
      </c>
      <c r="AC245">
        <v>0</v>
      </c>
      <c r="AD245">
        <v>4</v>
      </c>
      <c r="AF245">
        <v>14</v>
      </c>
      <c r="AG245">
        <v>3</v>
      </c>
      <c r="AH245">
        <v>2022</v>
      </c>
    </row>
    <row r="246" spans="1:34">
      <c r="A246">
        <v>20220902</v>
      </c>
      <c r="B246">
        <v>886</v>
      </c>
      <c r="C246">
        <v>621</v>
      </c>
      <c r="D246">
        <v>701</v>
      </c>
      <c r="E246">
        <v>666</v>
      </c>
      <c r="F246">
        <v>642</v>
      </c>
      <c r="G246">
        <v>625</v>
      </c>
      <c r="H246">
        <v>621</v>
      </c>
      <c r="I246">
        <v>640</v>
      </c>
      <c r="J246">
        <v>669</v>
      </c>
      <c r="K246">
        <v>733</v>
      </c>
      <c r="L246">
        <v>798</v>
      </c>
      <c r="M246">
        <v>858</v>
      </c>
      <c r="N246">
        <v>874</v>
      </c>
      <c r="O246">
        <v>886</v>
      </c>
      <c r="P246">
        <v>879</v>
      </c>
      <c r="Q246">
        <v>881</v>
      </c>
      <c r="R246">
        <v>864</v>
      </c>
      <c r="S246">
        <v>846</v>
      </c>
      <c r="T246">
        <v>856</v>
      </c>
      <c r="U246">
        <v>855</v>
      </c>
      <c r="V246">
        <v>849</v>
      </c>
      <c r="W246">
        <v>854</v>
      </c>
      <c r="X246">
        <v>830</v>
      </c>
      <c r="Y246">
        <v>793</v>
      </c>
      <c r="Z246">
        <v>755</v>
      </c>
      <c r="AA246">
        <v>730</v>
      </c>
      <c r="AB246">
        <v>3</v>
      </c>
      <c r="AC246">
        <v>0</v>
      </c>
      <c r="AD246">
        <v>5</v>
      </c>
      <c r="AF246">
        <v>13</v>
      </c>
      <c r="AG246">
        <v>2</v>
      </c>
      <c r="AH246">
        <v>2022</v>
      </c>
    </row>
    <row r="247" spans="1:34">
      <c r="A247">
        <v>20220903</v>
      </c>
      <c r="B247">
        <v>839</v>
      </c>
      <c r="C247">
        <v>610</v>
      </c>
      <c r="D247">
        <v>686</v>
      </c>
      <c r="E247">
        <v>652</v>
      </c>
      <c r="F247">
        <v>630</v>
      </c>
      <c r="G247">
        <v>617</v>
      </c>
      <c r="H247">
        <v>610</v>
      </c>
      <c r="I247">
        <v>623</v>
      </c>
      <c r="J247">
        <v>639</v>
      </c>
      <c r="K247">
        <v>650</v>
      </c>
      <c r="L247">
        <v>689</v>
      </c>
      <c r="M247">
        <v>778</v>
      </c>
      <c r="N247">
        <v>811</v>
      </c>
      <c r="O247">
        <v>780</v>
      </c>
      <c r="P247">
        <v>807</v>
      </c>
      <c r="Q247">
        <v>827</v>
      </c>
      <c r="R247">
        <v>785</v>
      </c>
      <c r="S247">
        <v>818</v>
      </c>
      <c r="T247">
        <v>801</v>
      </c>
      <c r="U247">
        <v>836</v>
      </c>
      <c r="V247">
        <v>829</v>
      </c>
      <c r="W247">
        <v>839</v>
      </c>
      <c r="X247">
        <v>816</v>
      </c>
      <c r="Y247">
        <v>772</v>
      </c>
      <c r="Z247">
        <v>762</v>
      </c>
      <c r="AA247">
        <v>744</v>
      </c>
      <c r="AB247">
        <v>3</v>
      </c>
      <c r="AC247">
        <v>1</v>
      </c>
      <c r="AD247">
        <v>6</v>
      </c>
      <c r="AF247">
        <v>15</v>
      </c>
      <c r="AG247">
        <v>6</v>
      </c>
      <c r="AH247">
        <v>2022</v>
      </c>
    </row>
    <row r="248" spans="1:34">
      <c r="A248">
        <v>20220904</v>
      </c>
      <c r="B248">
        <v>843</v>
      </c>
      <c r="C248">
        <v>616</v>
      </c>
      <c r="D248">
        <v>699</v>
      </c>
      <c r="E248">
        <v>664</v>
      </c>
      <c r="F248">
        <v>638</v>
      </c>
      <c r="G248">
        <v>621</v>
      </c>
      <c r="H248">
        <v>616</v>
      </c>
      <c r="I248">
        <v>625</v>
      </c>
      <c r="J248">
        <v>638</v>
      </c>
      <c r="K248">
        <v>633</v>
      </c>
      <c r="L248">
        <v>657</v>
      </c>
      <c r="M248">
        <v>665</v>
      </c>
      <c r="N248">
        <v>793</v>
      </c>
      <c r="O248">
        <v>795</v>
      </c>
      <c r="P248">
        <v>798</v>
      </c>
      <c r="Q248">
        <v>816</v>
      </c>
      <c r="R248">
        <v>763</v>
      </c>
      <c r="S248">
        <v>759</v>
      </c>
      <c r="T248">
        <v>786</v>
      </c>
      <c r="U248">
        <v>840</v>
      </c>
      <c r="V248">
        <v>843</v>
      </c>
      <c r="W248">
        <v>804</v>
      </c>
      <c r="X248">
        <v>770</v>
      </c>
      <c r="Y248">
        <v>740</v>
      </c>
      <c r="Z248">
        <v>705</v>
      </c>
      <c r="AA248">
        <v>702</v>
      </c>
      <c r="AB248">
        <v>3</v>
      </c>
      <c r="AC248">
        <v>2</v>
      </c>
      <c r="AD248">
        <v>7</v>
      </c>
      <c r="AF248">
        <v>15</v>
      </c>
      <c r="AG248">
        <v>4</v>
      </c>
      <c r="AH248">
        <v>2022</v>
      </c>
    </row>
    <row r="249" spans="1:34">
      <c r="A249">
        <v>20220905</v>
      </c>
      <c r="B249">
        <v>870</v>
      </c>
      <c r="C249">
        <v>610</v>
      </c>
      <c r="D249">
        <v>672</v>
      </c>
      <c r="E249">
        <v>642</v>
      </c>
      <c r="F249">
        <v>625</v>
      </c>
      <c r="G249">
        <v>612</v>
      </c>
      <c r="H249">
        <v>610</v>
      </c>
      <c r="I249">
        <v>627</v>
      </c>
      <c r="J249">
        <v>653</v>
      </c>
      <c r="K249">
        <v>715</v>
      </c>
      <c r="L249">
        <v>798</v>
      </c>
      <c r="M249">
        <v>846</v>
      </c>
      <c r="N249">
        <v>853</v>
      </c>
      <c r="O249">
        <v>817</v>
      </c>
      <c r="P249">
        <v>841</v>
      </c>
      <c r="Q249">
        <v>870</v>
      </c>
      <c r="R249">
        <v>854</v>
      </c>
      <c r="S249">
        <v>837</v>
      </c>
      <c r="T249">
        <v>807</v>
      </c>
      <c r="U249">
        <v>805</v>
      </c>
      <c r="V249">
        <v>809</v>
      </c>
      <c r="W249">
        <v>829</v>
      </c>
      <c r="X249">
        <v>806</v>
      </c>
      <c r="Y249">
        <v>771</v>
      </c>
      <c r="Z249">
        <v>738</v>
      </c>
      <c r="AA249">
        <v>698</v>
      </c>
      <c r="AB249">
        <v>3</v>
      </c>
      <c r="AC249">
        <v>0</v>
      </c>
      <c r="AD249">
        <v>1</v>
      </c>
      <c r="AF249">
        <v>14</v>
      </c>
      <c r="AG249">
        <v>2</v>
      </c>
      <c r="AH249">
        <v>2022</v>
      </c>
    </row>
    <row r="250" spans="1:34">
      <c r="A250">
        <v>20220906</v>
      </c>
      <c r="B250">
        <v>809</v>
      </c>
      <c r="C250">
        <v>558</v>
      </c>
      <c r="D250">
        <v>647</v>
      </c>
      <c r="E250">
        <v>599</v>
      </c>
      <c r="F250">
        <v>565</v>
      </c>
      <c r="G250">
        <v>558</v>
      </c>
      <c r="H250">
        <v>564</v>
      </c>
      <c r="I250">
        <v>574</v>
      </c>
      <c r="J250">
        <v>597</v>
      </c>
      <c r="K250">
        <v>574</v>
      </c>
      <c r="L250">
        <v>676</v>
      </c>
      <c r="M250">
        <v>711</v>
      </c>
      <c r="N250">
        <v>673</v>
      </c>
      <c r="O250">
        <v>621</v>
      </c>
      <c r="P250">
        <v>627</v>
      </c>
      <c r="Q250">
        <v>654</v>
      </c>
      <c r="R250">
        <v>661</v>
      </c>
      <c r="S250">
        <v>684</v>
      </c>
      <c r="T250">
        <v>750</v>
      </c>
      <c r="U250">
        <v>800</v>
      </c>
      <c r="V250">
        <v>809</v>
      </c>
      <c r="W250">
        <v>794</v>
      </c>
      <c r="X250">
        <v>772</v>
      </c>
      <c r="Y250">
        <v>744</v>
      </c>
      <c r="Z250">
        <v>708</v>
      </c>
      <c r="AA250">
        <v>679</v>
      </c>
      <c r="AB250">
        <v>3</v>
      </c>
      <c r="AC250">
        <v>0</v>
      </c>
      <c r="AD250">
        <v>2</v>
      </c>
      <c r="AF250">
        <v>14</v>
      </c>
      <c r="AG250">
        <v>7</v>
      </c>
      <c r="AH250">
        <v>2022</v>
      </c>
    </row>
    <row r="251" spans="1:34">
      <c r="A251">
        <v>20220907</v>
      </c>
      <c r="B251">
        <v>827</v>
      </c>
      <c r="C251">
        <v>566</v>
      </c>
      <c r="D251">
        <v>635</v>
      </c>
      <c r="E251">
        <v>603</v>
      </c>
      <c r="F251">
        <v>584</v>
      </c>
      <c r="G251">
        <v>573</v>
      </c>
      <c r="H251">
        <v>566</v>
      </c>
      <c r="I251">
        <v>583</v>
      </c>
      <c r="J251">
        <v>610</v>
      </c>
      <c r="K251">
        <v>603</v>
      </c>
      <c r="L251">
        <v>628</v>
      </c>
      <c r="M251">
        <v>619</v>
      </c>
      <c r="N251">
        <v>626</v>
      </c>
      <c r="O251">
        <v>628</v>
      </c>
      <c r="P251">
        <v>627</v>
      </c>
      <c r="Q251">
        <v>663</v>
      </c>
      <c r="R251">
        <v>691</v>
      </c>
      <c r="S251">
        <v>737</v>
      </c>
      <c r="T251">
        <v>793</v>
      </c>
      <c r="U251">
        <v>827</v>
      </c>
      <c r="V251">
        <v>822</v>
      </c>
      <c r="W251">
        <v>811</v>
      </c>
      <c r="X251">
        <v>785</v>
      </c>
      <c r="Y251">
        <v>766</v>
      </c>
      <c r="Z251">
        <v>734</v>
      </c>
      <c r="AA251">
        <v>703</v>
      </c>
      <c r="AB251">
        <v>3</v>
      </c>
      <c r="AC251">
        <v>0</v>
      </c>
      <c r="AD251">
        <v>3</v>
      </c>
      <c r="AF251">
        <v>14</v>
      </c>
      <c r="AG251">
        <v>15</v>
      </c>
      <c r="AH251">
        <v>2022</v>
      </c>
    </row>
    <row r="252" spans="1:34">
      <c r="A252">
        <v>20220908</v>
      </c>
      <c r="B252">
        <v>839</v>
      </c>
      <c r="C252">
        <v>584</v>
      </c>
      <c r="D252">
        <v>655</v>
      </c>
      <c r="E252">
        <v>624</v>
      </c>
      <c r="F252">
        <v>601</v>
      </c>
      <c r="G252">
        <v>587</v>
      </c>
      <c r="H252">
        <v>584</v>
      </c>
      <c r="I252">
        <v>600</v>
      </c>
      <c r="J252">
        <v>622</v>
      </c>
      <c r="K252">
        <v>617</v>
      </c>
      <c r="L252">
        <v>626</v>
      </c>
      <c r="M252">
        <v>648</v>
      </c>
      <c r="N252">
        <v>658</v>
      </c>
      <c r="O252">
        <v>677</v>
      </c>
      <c r="P252">
        <v>701</v>
      </c>
      <c r="Q252">
        <v>621</v>
      </c>
      <c r="R252">
        <v>683</v>
      </c>
      <c r="S252">
        <v>735</v>
      </c>
      <c r="T252">
        <v>788</v>
      </c>
      <c r="U252">
        <v>825</v>
      </c>
      <c r="V252">
        <v>839</v>
      </c>
      <c r="W252">
        <v>821</v>
      </c>
      <c r="X252">
        <v>796</v>
      </c>
      <c r="Y252">
        <v>765</v>
      </c>
      <c r="Z252">
        <v>734</v>
      </c>
      <c r="AA252">
        <v>705</v>
      </c>
      <c r="AB252">
        <v>3</v>
      </c>
      <c r="AC252">
        <v>0</v>
      </c>
      <c r="AD252">
        <v>4</v>
      </c>
      <c r="AF252">
        <v>14</v>
      </c>
      <c r="AG252">
        <v>14</v>
      </c>
      <c r="AH252">
        <v>2022</v>
      </c>
    </row>
    <row r="253" spans="1:34">
      <c r="A253">
        <v>20220909</v>
      </c>
      <c r="B253">
        <v>744</v>
      </c>
      <c r="C253">
        <v>553</v>
      </c>
      <c r="D253">
        <v>660</v>
      </c>
      <c r="E253">
        <v>628</v>
      </c>
      <c r="F253">
        <v>603</v>
      </c>
      <c r="G253">
        <v>590</v>
      </c>
      <c r="H253">
        <v>587</v>
      </c>
      <c r="I253">
        <v>599</v>
      </c>
      <c r="J253">
        <v>606</v>
      </c>
      <c r="K253">
        <v>561</v>
      </c>
      <c r="L253">
        <v>564</v>
      </c>
      <c r="M253">
        <v>553</v>
      </c>
      <c r="N253">
        <v>600</v>
      </c>
      <c r="O253">
        <v>577</v>
      </c>
      <c r="P253">
        <v>672</v>
      </c>
      <c r="Q253">
        <v>654</v>
      </c>
      <c r="R253">
        <v>653</v>
      </c>
      <c r="S253">
        <v>697</v>
      </c>
      <c r="T253">
        <v>681</v>
      </c>
      <c r="U253">
        <v>724</v>
      </c>
      <c r="V253">
        <v>744</v>
      </c>
      <c r="W253">
        <v>736</v>
      </c>
      <c r="X253">
        <v>721</v>
      </c>
      <c r="Y253">
        <v>696</v>
      </c>
      <c r="Z253">
        <v>663</v>
      </c>
      <c r="AA253">
        <v>633</v>
      </c>
      <c r="AB253">
        <v>3</v>
      </c>
      <c r="AC253">
        <v>3</v>
      </c>
      <c r="AD253">
        <v>5</v>
      </c>
      <c r="AE253" t="s">
        <v>138</v>
      </c>
      <c r="AF253">
        <v>14</v>
      </c>
      <c r="AG253">
        <v>13</v>
      </c>
      <c r="AH253">
        <v>2022</v>
      </c>
    </row>
    <row r="254" spans="1:34">
      <c r="A254">
        <v>20220910</v>
      </c>
      <c r="B254">
        <v>756</v>
      </c>
      <c r="C254">
        <v>521</v>
      </c>
      <c r="D254">
        <v>593</v>
      </c>
      <c r="E254">
        <v>559</v>
      </c>
      <c r="F254">
        <v>538</v>
      </c>
      <c r="G254">
        <v>526</v>
      </c>
      <c r="H254">
        <v>521</v>
      </c>
      <c r="I254">
        <v>534</v>
      </c>
      <c r="J254">
        <v>556</v>
      </c>
      <c r="K254">
        <v>573</v>
      </c>
      <c r="L254">
        <v>582</v>
      </c>
      <c r="M254">
        <v>579</v>
      </c>
      <c r="N254">
        <v>551</v>
      </c>
      <c r="O254">
        <v>611</v>
      </c>
      <c r="P254">
        <v>593</v>
      </c>
      <c r="Q254">
        <v>563</v>
      </c>
      <c r="R254">
        <v>599</v>
      </c>
      <c r="S254">
        <v>631</v>
      </c>
      <c r="T254">
        <v>695</v>
      </c>
      <c r="U254">
        <v>728</v>
      </c>
      <c r="V254">
        <v>744</v>
      </c>
      <c r="W254">
        <v>756</v>
      </c>
      <c r="X254">
        <v>749</v>
      </c>
      <c r="Y254">
        <v>728</v>
      </c>
      <c r="Z254">
        <v>699</v>
      </c>
      <c r="AA254">
        <v>673</v>
      </c>
      <c r="AB254">
        <v>3</v>
      </c>
      <c r="AC254">
        <v>3</v>
      </c>
      <c r="AD254">
        <v>6</v>
      </c>
      <c r="AE254" t="s">
        <v>138</v>
      </c>
      <c r="AF254">
        <v>14</v>
      </c>
      <c r="AG254">
        <v>5</v>
      </c>
      <c r="AH254">
        <v>2022</v>
      </c>
    </row>
    <row r="255" spans="1:34">
      <c r="A255">
        <v>20220911</v>
      </c>
      <c r="B255">
        <v>814</v>
      </c>
      <c r="C255">
        <v>571</v>
      </c>
      <c r="D255">
        <v>634</v>
      </c>
      <c r="E255">
        <v>606</v>
      </c>
      <c r="F255">
        <v>585</v>
      </c>
      <c r="G255">
        <v>572</v>
      </c>
      <c r="H255">
        <v>571</v>
      </c>
      <c r="I255">
        <v>581</v>
      </c>
      <c r="J255">
        <v>595</v>
      </c>
      <c r="K255">
        <v>607</v>
      </c>
      <c r="L255">
        <v>626</v>
      </c>
      <c r="M255">
        <v>646</v>
      </c>
      <c r="N255">
        <v>635</v>
      </c>
      <c r="O255">
        <v>655</v>
      </c>
      <c r="P255">
        <v>664</v>
      </c>
      <c r="Q255">
        <v>658</v>
      </c>
      <c r="R255">
        <v>730</v>
      </c>
      <c r="S255">
        <v>718</v>
      </c>
      <c r="T255">
        <v>734</v>
      </c>
      <c r="U255">
        <v>773</v>
      </c>
      <c r="V255">
        <v>813</v>
      </c>
      <c r="W255">
        <v>814</v>
      </c>
      <c r="X255">
        <v>802</v>
      </c>
      <c r="Y255">
        <v>775</v>
      </c>
      <c r="Z255">
        <v>737</v>
      </c>
      <c r="AA255">
        <v>704</v>
      </c>
      <c r="AB255">
        <v>3</v>
      </c>
      <c r="AC255">
        <v>3</v>
      </c>
      <c r="AD255">
        <v>7</v>
      </c>
      <c r="AE255" t="s">
        <v>138</v>
      </c>
      <c r="AF255">
        <v>14</v>
      </c>
      <c r="AG255">
        <v>6</v>
      </c>
      <c r="AH255">
        <v>2022</v>
      </c>
    </row>
    <row r="256" spans="1:34">
      <c r="A256">
        <v>20220912</v>
      </c>
      <c r="B256">
        <v>768</v>
      </c>
      <c r="C256">
        <v>539</v>
      </c>
      <c r="D256">
        <v>609</v>
      </c>
      <c r="E256">
        <v>578</v>
      </c>
      <c r="F256">
        <v>553</v>
      </c>
      <c r="G256">
        <v>541</v>
      </c>
      <c r="H256">
        <v>539</v>
      </c>
      <c r="I256">
        <v>547</v>
      </c>
      <c r="J256">
        <v>559</v>
      </c>
      <c r="K256">
        <v>580</v>
      </c>
      <c r="L256">
        <v>617</v>
      </c>
      <c r="M256">
        <v>643</v>
      </c>
      <c r="N256">
        <v>665</v>
      </c>
      <c r="O256">
        <v>692</v>
      </c>
      <c r="P256">
        <v>694</v>
      </c>
      <c r="Q256">
        <v>708</v>
      </c>
      <c r="R256">
        <v>718</v>
      </c>
      <c r="S256">
        <v>714</v>
      </c>
      <c r="T256">
        <v>715</v>
      </c>
      <c r="U256">
        <v>742</v>
      </c>
      <c r="V256">
        <v>766</v>
      </c>
      <c r="W256">
        <v>768</v>
      </c>
      <c r="X256">
        <v>751</v>
      </c>
      <c r="Y256">
        <v>714</v>
      </c>
      <c r="Z256">
        <v>675</v>
      </c>
      <c r="AA256">
        <v>644</v>
      </c>
      <c r="AB256">
        <v>3</v>
      </c>
      <c r="AC256">
        <v>3</v>
      </c>
      <c r="AD256">
        <v>1</v>
      </c>
      <c r="AE256" t="s">
        <v>138</v>
      </c>
      <c r="AF256">
        <v>14</v>
      </c>
      <c r="AG256">
        <v>2</v>
      </c>
      <c r="AH256">
        <v>2022</v>
      </c>
    </row>
    <row r="257" spans="1:34">
      <c r="A257">
        <v>20220913</v>
      </c>
      <c r="B257">
        <v>820</v>
      </c>
      <c r="C257">
        <v>532</v>
      </c>
      <c r="D257">
        <v>599</v>
      </c>
      <c r="E257">
        <v>569</v>
      </c>
      <c r="F257">
        <v>548</v>
      </c>
      <c r="G257">
        <v>534</v>
      </c>
      <c r="H257">
        <v>532</v>
      </c>
      <c r="I257">
        <v>545</v>
      </c>
      <c r="J257">
        <v>578</v>
      </c>
      <c r="K257">
        <v>633</v>
      </c>
      <c r="L257">
        <v>716</v>
      </c>
      <c r="M257">
        <v>790</v>
      </c>
      <c r="N257">
        <v>819</v>
      </c>
      <c r="O257">
        <v>820</v>
      </c>
      <c r="P257">
        <v>817</v>
      </c>
      <c r="Q257">
        <v>811</v>
      </c>
      <c r="R257">
        <v>793</v>
      </c>
      <c r="S257">
        <v>801</v>
      </c>
      <c r="T257">
        <v>814</v>
      </c>
      <c r="U257">
        <v>811</v>
      </c>
      <c r="V257">
        <v>815</v>
      </c>
      <c r="W257">
        <v>810</v>
      </c>
      <c r="X257">
        <v>784</v>
      </c>
      <c r="Y257">
        <v>748</v>
      </c>
      <c r="Z257">
        <v>707</v>
      </c>
      <c r="AA257">
        <v>675</v>
      </c>
      <c r="AB257">
        <v>3</v>
      </c>
      <c r="AC257">
        <v>0</v>
      </c>
      <c r="AD257">
        <v>2</v>
      </c>
      <c r="AF257">
        <v>14</v>
      </c>
      <c r="AG257">
        <v>1</v>
      </c>
      <c r="AH257">
        <v>2022</v>
      </c>
    </row>
    <row r="258" spans="1:34">
      <c r="A258">
        <v>20220914</v>
      </c>
      <c r="B258">
        <v>841</v>
      </c>
      <c r="C258">
        <v>558</v>
      </c>
      <c r="D258">
        <v>629</v>
      </c>
      <c r="E258">
        <v>596</v>
      </c>
      <c r="F258">
        <v>574</v>
      </c>
      <c r="G258">
        <v>559</v>
      </c>
      <c r="H258">
        <v>558</v>
      </c>
      <c r="I258">
        <v>575</v>
      </c>
      <c r="J258">
        <v>602</v>
      </c>
      <c r="K258">
        <v>648</v>
      </c>
      <c r="L258">
        <v>703</v>
      </c>
      <c r="M258">
        <v>746</v>
      </c>
      <c r="N258">
        <v>747</v>
      </c>
      <c r="O258">
        <v>746</v>
      </c>
      <c r="P258">
        <v>749</v>
      </c>
      <c r="Q258">
        <v>764</v>
      </c>
      <c r="R258">
        <v>784</v>
      </c>
      <c r="S258">
        <v>790</v>
      </c>
      <c r="T258">
        <v>814</v>
      </c>
      <c r="U258">
        <v>841</v>
      </c>
      <c r="V258">
        <v>839</v>
      </c>
      <c r="W258">
        <v>836</v>
      </c>
      <c r="X258">
        <v>806</v>
      </c>
      <c r="Y258">
        <v>768</v>
      </c>
      <c r="Z258">
        <v>722</v>
      </c>
      <c r="AA258">
        <v>690</v>
      </c>
      <c r="AB258">
        <v>3</v>
      </c>
      <c r="AC258">
        <v>0</v>
      </c>
      <c r="AD258">
        <v>3</v>
      </c>
      <c r="AF258">
        <v>14</v>
      </c>
      <c r="AG258">
        <v>1</v>
      </c>
      <c r="AH258">
        <v>2022</v>
      </c>
    </row>
    <row r="259" spans="1:34">
      <c r="A259">
        <v>20220915</v>
      </c>
      <c r="B259">
        <v>868</v>
      </c>
      <c r="C259">
        <v>563</v>
      </c>
      <c r="D259">
        <v>639</v>
      </c>
      <c r="E259">
        <v>603</v>
      </c>
      <c r="F259">
        <v>579</v>
      </c>
      <c r="G259">
        <v>565</v>
      </c>
      <c r="H259">
        <v>563</v>
      </c>
      <c r="I259">
        <v>581</v>
      </c>
      <c r="J259">
        <v>611</v>
      </c>
      <c r="K259">
        <v>658</v>
      </c>
      <c r="L259">
        <v>737</v>
      </c>
      <c r="M259">
        <v>778</v>
      </c>
      <c r="N259">
        <v>794</v>
      </c>
      <c r="O259">
        <v>818</v>
      </c>
      <c r="P259">
        <v>798</v>
      </c>
      <c r="Q259">
        <v>844</v>
      </c>
      <c r="R259">
        <v>856</v>
      </c>
      <c r="S259">
        <v>837</v>
      </c>
      <c r="T259">
        <v>844</v>
      </c>
      <c r="U259">
        <v>858</v>
      </c>
      <c r="V259">
        <v>868</v>
      </c>
      <c r="W259">
        <v>868</v>
      </c>
      <c r="X259">
        <v>839</v>
      </c>
      <c r="Y259">
        <v>795</v>
      </c>
      <c r="Z259">
        <v>748</v>
      </c>
      <c r="AA259">
        <v>710</v>
      </c>
      <c r="AB259">
        <v>3</v>
      </c>
      <c r="AC259">
        <v>0</v>
      </c>
      <c r="AD259">
        <v>4</v>
      </c>
      <c r="AF259">
        <v>14</v>
      </c>
      <c r="AG259">
        <v>1</v>
      </c>
      <c r="AH259">
        <v>2022</v>
      </c>
    </row>
    <row r="260" spans="1:34">
      <c r="A260">
        <v>20220916</v>
      </c>
      <c r="B260">
        <v>917</v>
      </c>
      <c r="C260">
        <v>574</v>
      </c>
      <c r="D260">
        <v>656</v>
      </c>
      <c r="E260">
        <v>618</v>
      </c>
      <c r="F260">
        <v>594</v>
      </c>
      <c r="G260">
        <v>577</v>
      </c>
      <c r="H260">
        <v>574</v>
      </c>
      <c r="I260">
        <v>589</v>
      </c>
      <c r="J260">
        <v>624</v>
      </c>
      <c r="K260">
        <v>664</v>
      </c>
      <c r="L260">
        <v>694</v>
      </c>
      <c r="M260">
        <v>721</v>
      </c>
      <c r="N260">
        <v>760</v>
      </c>
      <c r="O260">
        <v>768</v>
      </c>
      <c r="P260">
        <v>811</v>
      </c>
      <c r="Q260">
        <v>808</v>
      </c>
      <c r="R260">
        <v>840</v>
      </c>
      <c r="S260">
        <v>851</v>
      </c>
      <c r="T260">
        <v>898</v>
      </c>
      <c r="U260">
        <v>915</v>
      </c>
      <c r="V260">
        <v>917</v>
      </c>
      <c r="W260">
        <v>904</v>
      </c>
      <c r="X260">
        <v>873</v>
      </c>
      <c r="Y260">
        <v>825</v>
      </c>
      <c r="Z260">
        <v>776</v>
      </c>
      <c r="AA260">
        <v>731</v>
      </c>
      <c r="AB260">
        <v>3</v>
      </c>
      <c r="AC260">
        <v>0</v>
      </c>
      <c r="AD260">
        <v>5</v>
      </c>
      <c r="AF260">
        <v>15</v>
      </c>
      <c r="AG260">
        <v>10</v>
      </c>
      <c r="AH260">
        <v>2022</v>
      </c>
    </row>
    <row r="261" spans="1:34">
      <c r="A261">
        <v>20220917</v>
      </c>
      <c r="B261">
        <v>838</v>
      </c>
      <c r="C261">
        <v>580</v>
      </c>
      <c r="D261">
        <v>678</v>
      </c>
      <c r="E261">
        <v>636</v>
      </c>
      <c r="F261">
        <v>604</v>
      </c>
      <c r="G261">
        <v>587</v>
      </c>
      <c r="H261">
        <v>580</v>
      </c>
      <c r="I261">
        <v>590</v>
      </c>
      <c r="J261">
        <v>609</v>
      </c>
      <c r="K261">
        <v>612</v>
      </c>
      <c r="L261">
        <v>613</v>
      </c>
      <c r="M261">
        <v>619</v>
      </c>
      <c r="N261">
        <v>667</v>
      </c>
      <c r="O261">
        <v>689</v>
      </c>
      <c r="P261">
        <v>689</v>
      </c>
      <c r="Q261">
        <v>758</v>
      </c>
      <c r="R261">
        <v>768</v>
      </c>
      <c r="S261">
        <v>770</v>
      </c>
      <c r="T261">
        <v>803</v>
      </c>
      <c r="U261">
        <v>823</v>
      </c>
      <c r="V261">
        <v>838</v>
      </c>
      <c r="W261">
        <v>833</v>
      </c>
      <c r="X261">
        <v>811</v>
      </c>
      <c r="Y261">
        <v>774</v>
      </c>
      <c r="Z261">
        <v>736</v>
      </c>
      <c r="AA261">
        <v>700</v>
      </c>
      <c r="AB261">
        <v>3</v>
      </c>
      <c r="AC261">
        <v>1</v>
      </c>
      <c r="AD261">
        <v>6</v>
      </c>
      <c r="AF261">
        <v>14</v>
      </c>
      <c r="AG261">
        <v>8</v>
      </c>
      <c r="AH261">
        <v>2022</v>
      </c>
    </row>
    <row r="262" spans="1:34">
      <c r="A262">
        <v>20220918</v>
      </c>
      <c r="B262">
        <v>859</v>
      </c>
      <c r="C262">
        <v>566</v>
      </c>
      <c r="D262">
        <v>651</v>
      </c>
      <c r="E262">
        <v>612</v>
      </c>
      <c r="F262">
        <v>588</v>
      </c>
      <c r="G262">
        <v>571</v>
      </c>
      <c r="H262">
        <v>569</v>
      </c>
      <c r="I262">
        <v>579</v>
      </c>
      <c r="J262">
        <v>590</v>
      </c>
      <c r="K262">
        <v>583</v>
      </c>
      <c r="L262">
        <v>566</v>
      </c>
      <c r="M262">
        <v>579</v>
      </c>
      <c r="N262">
        <v>597</v>
      </c>
      <c r="O262">
        <v>595</v>
      </c>
      <c r="P262">
        <v>634</v>
      </c>
      <c r="Q262">
        <v>725</v>
      </c>
      <c r="R262">
        <v>763</v>
      </c>
      <c r="S262">
        <v>780</v>
      </c>
      <c r="T262">
        <v>808</v>
      </c>
      <c r="U262">
        <v>834</v>
      </c>
      <c r="V262">
        <v>858</v>
      </c>
      <c r="W262">
        <v>859</v>
      </c>
      <c r="X262">
        <v>833</v>
      </c>
      <c r="Y262">
        <v>791</v>
      </c>
      <c r="Z262">
        <v>738</v>
      </c>
      <c r="AA262">
        <v>697</v>
      </c>
      <c r="AB262">
        <v>3</v>
      </c>
      <c r="AC262">
        <v>2</v>
      </c>
      <c r="AD262">
        <v>7</v>
      </c>
      <c r="AF262">
        <v>15</v>
      </c>
      <c r="AG262">
        <v>11</v>
      </c>
      <c r="AH262">
        <v>2022</v>
      </c>
    </row>
    <row r="263" spans="1:34">
      <c r="A263">
        <v>20220919</v>
      </c>
      <c r="B263">
        <v>837</v>
      </c>
      <c r="C263">
        <v>567</v>
      </c>
      <c r="D263">
        <v>643</v>
      </c>
      <c r="E263">
        <v>608</v>
      </c>
      <c r="F263">
        <v>584</v>
      </c>
      <c r="G263">
        <v>570</v>
      </c>
      <c r="H263">
        <v>567</v>
      </c>
      <c r="I263">
        <v>580</v>
      </c>
      <c r="J263">
        <v>608</v>
      </c>
      <c r="K263">
        <v>650</v>
      </c>
      <c r="L263">
        <v>656</v>
      </c>
      <c r="M263">
        <v>699</v>
      </c>
      <c r="N263">
        <v>700</v>
      </c>
      <c r="O263">
        <v>706</v>
      </c>
      <c r="P263">
        <v>670</v>
      </c>
      <c r="Q263">
        <v>681</v>
      </c>
      <c r="R263">
        <v>729</v>
      </c>
      <c r="S263">
        <v>776</v>
      </c>
      <c r="T263">
        <v>800</v>
      </c>
      <c r="U263">
        <v>837</v>
      </c>
      <c r="V263">
        <v>824</v>
      </c>
      <c r="W263">
        <v>806</v>
      </c>
      <c r="X263">
        <v>776</v>
      </c>
      <c r="Y263">
        <v>734</v>
      </c>
      <c r="Z263">
        <v>693</v>
      </c>
      <c r="AA263">
        <v>657</v>
      </c>
      <c r="AB263">
        <v>3</v>
      </c>
      <c r="AC263">
        <v>0</v>
      </c>
      <c r="AD263">
        <v>1</v>
      </c>
      <c r="AF263">
        <v>14</v>
      </c>
      <c r="AG263">
        <v>10</v>
      </c>
      <c r="AH263">
        <v>2022</v>
      </c>
    </row>
    <row r="264" spans="1:34">
      <c r="A264">
        <v>20220920</v>
      </c>
      <c r="B264">
        <v>772</v>
      </c>
      <c r="C264">
        <v>540</v>
      </c>
      <c r="D264">
        <v>608</v>
      </c>
      <c r="E264">
        <v>575</v>
      </c>
      <c r="F264">
        <v>553</v>
      </c>
      <c r="G264">
        <v>542</v>
      </c>
      <c r="H264">
        <v>540</v>
      </c>
      <c r="I264">
        <v>555</v>
      </c>
      <c r="J264">
        <v>589</v>
      </c>
      <c r="K264">
        <v>626</v>
      </c>
      <c r="L264">
        <v>644</v>
      </c>
      <c r="M264">
        <v>639</v>
      </c>
      <c r="N264">
        <v>665</v>
      </c>
      <c r="O264">
        <v>632</v>
      </c>
      <c r="P264">
        <v>633</v>
      </c>
      <c r="Q264">
        <v>681</v>
      </c>
      <c r="R264">
        <v>697</v>
      </c>
      <c r="S264">
        <v>691</v>
      </c>
      <c r="T264">
        <v>748</v>
      </c>
      <c r="U264">
        <v>767</v>
      </c>
      <c r="V264">
        <v>772</v>
      </c>
      <c r="W264">
        <v>766</v>
      </c>
      <c r="X264">
        <v>747</v>
      </c>
      <c r="Y264">
        <v>710</v>
      </c>
      <c r="Z264">
        <v>675</v>
      </c>
      <c r="AA264">
        <v>646</v>
      </c>
      <c r="AB264">
        <v>3</v>
      </c>
      <c r="AC264">
        <v>0</v>
      </c>
      <c r="AD264">
        <v>2</v>
      </c>
      <c r="AF264">
        <v>13</v>
      </c>
      <c r="AG264">
        <v>9</v>
      </c>
      <c r="AH264">
        <v>2022</v>
      </c>
    </row>
    <row r="265" spans="1:34">
      <c r="A265">
        <v>20220921</v>
      </c>
      <c r="B265">
        <v>765</v>
      </c>
      <c r="C265">
        <v>531</v>
      </c>
      <c r="D265">
        <v>598</v>
      </c>
      <c r="E265">
        <v>565</v>
      </c>
      <c r="F265">
        <v>543</v>
      </c>
      <c r="G265">
        <v>533</v>
      </c>
      <c r="H265">
        <v>531</v>
      </c>
      <c r="I265">
        <v>546</v>
      </c>
      <c r="J265">
        <v>578</v>
      </c>
      <c r="K265">
        <v>581</v>
      </c>
      <c r="L265">
        <v>579</v>
      </c>
      <c r="M265">
        <v>643</v>
      </c>
      <c r="N265">
        <v>572</v>
      </c>
      <c r="O265">
        <v>568</v>
      </c>
      <c r="P265">
        <v>596</v>
      </c>
      <c r="Q265">
        <v>628</v>
      </c>
      <c r="R265">
        <v>673</v>
      </c>
      <c r="S265">
        <v>739</v>
      </c>
      <c r="T265">
        <v>723</v>
      </c>
      <c r="U265">
        <v>734</v>
      </c>
      <c r="V265">
        <v>765</v>
      </c>
      <c r="W265">
        <v>756</v>
      </c>
      <c r="X265">
        <v>720</v>
      </c>
      <c r="Y265">
        <v>696</v>
      </c>
      <c r="Z265">
        <v>672</v>
      </c>
      <c r="AA265">
        <v>638</v>
      </c>
      <c r="AB265">
        <v>3</v>
      </c>
      <c r="AC265">
        <v>0</v>
      </c>
      <c r="AD265">
        <v>3</v>
      </c>
      <c r="AF265">
        <v>12</v>
      </c>
      <c r="AG265">
        <v>10</v>
      </c>
      <c r="AH265">
        <v>2022</v>
      </c>
    </row>
    <row r="266" spans="1:34">
      <c r="A266">
        <v>20220922</v>
      </c>
      <c r="B266">
        <v>790</v>
      </c>
      <c r="C266">
        <v>528</v>
      </c>
      <c r="D266">
        <v>591</v>
      </c>
      <c r="E266">
        <v>564</v>
      </c>
      <c r="F266">
        <v>542</v>
      </c>
      <c r="G266">
        <v>528</v>
      </c>
      <c r="H266">
        <v>529</v>
      </c>
      <c r="I266">
        <v>549</v>
      </c>
      <c r="J266">
        <v>579</v>
      </c>
      <c r="K266">
        <v>615</v>
      </c>
      <c r="L266">
        <v>623</v>
      </c>
      <c r="M266">
        <v>589</v>
      </c>
      <c r="N266">
        <v>593</v>
      </c>
      <c r="O266">
        <v>607</v>
      </c>
      <c r="P266">
        <v>635</v>
      </c>
      <c r="Q266">
        <v>667</v>
      </c>
      <c r="R266">
        <v>750</v>
      </c>
      <c r="S266">
        <v>723</v>
      </c>
      <c r="T266">
        <v>729</v>
      </c>
      <c r="U266">
        <v>780</v>
      </c>
      <c r="V266">
        <v>790</v>
      </c>
      <c r="W266">
        <v>775</v>
      </c>
      <c r="X266">
        <v>752</v>
      </c>
      <c r="Y266">
        <v>716</v>
      </c>
      <c r="Z266">
        <v>682</v>
      </c>
      <c r="AA266">
        <v>650</v>
      </c>
      <c r="AB266">
        <v>3</v>
      </c>
      <c r="AC266">
        <v>0</v>
      </c>
      <c r="AD266">
        <v>4</v>
      </c>
      <c r="AF266">
        <v>13</v>
      </c>
      <c r="AG266">
        <v>8</v>
      </c>
      <c r="AH266">
        <v>2022</v>
      </c>
    </row>
    <row r="267" spans="1:34">
      <c r="A267">
        <v>20220923</v>
      </c>
      <c r="B267">
        <v>775</v>
      </c>
      <c r="C267">
        <v>533</v>
      </c>
      <c r="D267">
        <v>606</v>
      </c>
      <c r="E267">
        <v>572</v>
      </c>
      <c r="F267">
        <v>547</v>
      </c>
      <c r="G267">
        <v>535</v>
      </c>
      <c r="H267">
        <v>533</v>
      </c>
      <c r="I267">
        <v>552</v>
      </c>
      <c r="J267">
        <v>583</v>
      </c>
      <c r="K267">
        <v>598</v>
      </c>
      <c r="L267">
        <v>585</v>
      </c>
      <c r="M267">
        <v>596</v>
      </c>
      <c r="N267">
        <v>583</v>
      </c>
      <c r="O267">
        <v>568</v>
      </c>
      <c r="P267">
        <v>575</v>
      </c>
      <c r="Q267">
        <v>673</v>
      </c>
      <c r="R267">
        <v>711</v>
      </c>
      <c r="S267">
        <v>775</v>
      </c>
      <c r="T267">
        <v>768</v>
      </c>
      <c r="U267">
        <v>764</v>
      </c>
      <c r="V267">
        <v>773</v>
      </c>
      <c r="W267">
        <v>763</v>
      </c>
      <c r="X267">
        <v>739</v>
      </c>
      <c r="Y267">
        <v>705</v>
      </c>
      <c r="Z267">
        <v>671</v>
      </c>
      <c r="AA267">
        <v>642</v>
      </c>
      <c r="AB267">
        <v>3</v>
      </c>
      <c r="AC267">
        <v>0</v>
      </c>
      <c r="AD267">
        <v>5</v>
      </c>
      <c r="AF267">
        <v>13</v>
      </c>
      <c r="AG267">
        <v>11</v>
      </c>
      <c r="AH267">
        <v>2022</v>
      </c>
    </row>
    <row r="268" spans="1:34">
      <c r="A268">
        <v>20220924</v>
      </c>
      <c r="B268">
        <v>727</v>
      </c>
      <c r="C268">
        <v>463</v>
      </c>
      <c r="D268">
        <v>598</v>
      </c>
      <c r="E268">
        <v>564</v>
      </c>
      <c r="F268">
        <v>541</v>
      </c>
      <c r="G268">
        <v>528</v>
      </c>
      <c r="H268">
        <v>526</v>
      </c>
      <c r="I268">
        <v>541</v>
      </c>
      <c r="J268">
        <v>559</v>
      </c>
      <c r="K268">
        <v>534</v>
      </c>
      <c r="L268">
        <v>479</v>
      </c>
      <c r="M268">
        <v>474</v>
      </c>
      <c r="N268">
        <v>480</v>
      </c>
      <c r="O268">
        <v>463</v>
      </c>
      <c r="P268">
        <v>465</v>
      </c>
      <c r="Q268">
        <v>491</v>
      </c>
      <c r="R268">
        <v>597</v>
      </c>
      <c r="S268">
        <v>665</v>
      </c>
      <c r="T268">
        <v>671</v>
      </c>
      <c r="U268">
        <v>698</v>
      </c>
      <c r="V268">
        <v>727</v>
      </c>
      <c r="W268">
        <v>719</v>
      </c>
      <c r="X268">
        <v>705</v>
      </c>
      <c r="Y268">
        <v>684</v>
      </c>
      <c r="Z268">
        <v>654</v>
      </c>
      <c r="AA268">
        <v>628</v>
      </c>
      <c r="AB268">
        <v>3</v>
      </c>
      <c r="AC268">
        <v>1</v>
      </c>
      <c r="AD268">
        <v>6</v>
      </c>
      <c r="AF268">
        <v>12</v>
      </c>
      <c r="AG268">
        <v>12</v>
      </c>
      <c r="AH268">
        <v>2022</v>
      </c>
    </row>
    <row r="269" spans="1:34">
      <c r="A269">
        <v>20220925</v>
      </c>
      <c r="B269">
        <v>733</v>
      </c>
      <c r="C269">
        <v>502</v>
      </c>
      <c r="D269">
        <v>587</v>
      </c>
      <c r="E269">
        <v>559</v>
      </c>
      <c r="F269">
        <v>540</v>
      </c>
      <c r="G269">
        <v>529</v>
      </c>
      <c r="H269">
        <v>526</v>
      </c>
      <c r="I269">
        <v>541</v>
      </c>
      <c r="J269">
        <v>557</v>
      </c>
      <c r="K269">
        <v>552</v>
      </c>
      <c r="L269">
        <v>547</v>
      </c>
      <c r="M269">
        <v>545</v>
      </c>
      <c r="N269">
        <v>553</v>
      </c>
      <c r="O269">
        <v>529</v>
      </c>
      <c r="P269">
        <v>502</v>
      </c>
      <c r="Q269">
        <v>575</v>
      </c>
      <c r="R269">
        <v>628</v>
      </c>
      <c r="S269">
        <v>622</v>
      </c>
      <c r="T269">
        <v>661</v>
      </c>
      <c r="U269">
        <v>716</v>
      </c>
      <c r="V269">
        <v>733</v>
      </c>
      <c r="W269">
        <v>731</v>
      </c>
      <c r="X269">
        <v>721</v>
      </c>
      <c r="Y269">
        <v>695</v>
      </c>
      <c r="Z269">
        <v>662</v>
      </c>
      <c r="AA269">
        <v>635</v>
      </c>
      <c r="AB269">
        <v>3</v>
      </c>
      <c r="AC269">
        <v>2</v>
      </c>
      <c r="AD269">
        <v>7</v>
      </c>
      <c r="AF269">
        <v>13</v>
      </c>
      <c r="AG269">
        <v>7</v>
      </c>
      <c r="AH269">
        <v>2022</v>
      </c>
    </row>
    <row r="270" spans="1:34">
      <c r="A270">
        <v>20220926</v>
      </c>
      <c r="B270">
        <v>777</v>
      </c>
      <c r="C270">
        <v>529</v>
      </c>
      <c r="D270">
        <v>591</v>
      </c>
      <c r="E270">
        <v>561</v>
      </c>
      <c r="F270">
        <v>541</v>
      </c>
      <c r="G270">
        <v>530</v>
      </c>
      <c r="H270">
        <v>529</v>
      </c>
      <c r="I270">
        <v>547</v>
      </c>
      <c r="J270">
        <v>579</v>
      </c>
      <c r="K270">
        <v>611</v>
      </c>
      <c r="L270">
        <v>617</v>
      </c>
      <c r="M270">
        <v>627</v>
      </c>
      <c r="N270">
        <v>561</v>
      </c>
      <c r="O270">
        <v>595</v>
      </c>
      <c r="P270">
        <v>557</v>
      </c>
      <c r="Q270">
        <v>601</v>
      </c>
      <c r="R270">
        <v>655</v>
      </c>
      <c r="S270">
        <v>761</v>
      </c>
      <c r="T270">
        <v>771</v>
      </c>
      <c r="U270">
        <v>767</v>
      </c>
      <c r="V270">
        <v>777</v>
      </c>
      <c r="W270">
        <v>766</v>
      </c>
      <c r="X270">
        <v>747</v>
      </c>
      <c r="Y270">
        <v>713</v>
      </c>
      <c r="Z270">
        <v>678</v>
      </c>
      <c r="AA270">
        <v>647</v>
      </c>
      <c r="AB270">
        <v>3</v>
      </c>
      <c r="AC270">
        <v>0</v>
      </c>
      <c r="AD270">
        <v>1</v>
      </c>
      <c r="AF270">
        <v>13</v>
      </c>
      <c r="AG270">
        <v>9</v>
      </c>
      <c r="AH270">
        <v>2022</v>
      </c>
    </row>
    <row r="271" spans="1:34">
      <c r="A271">
        <v>20220927</v>
      </c>
      <c r="B271">
        <v>806</v>
      </c>
      <c r="C271">
        <v>531</v>
      </c>
      <c r="D271">
        <v>598</v>
      </c>
      <c r="E271">
        <v>566</v>
      </c>
      <c r="F271">
        <v>545</v>
      </c>
      <c r="G271">
        <v>531</v>
      </c>
      <c r="H271">
        <v>531</v>
      </c>
      <c r="I271">
        <v>548</v>
      </c>
      <c r="J271">
        <v>579</v>
      </c>
      <c r="K271">
        <v>571</v>
      </c>
      <c r="L271">
        <v>562</v>
      </c>
      <c r="M271">
        <v>566</v>
      </c>
      <c r="N271">
        <v>572</v>
      </c>
      <c r="O271">
        <v>572</v>
      </c>
      <c r="P271">
        <v>612</v>
      </c>
      <c r="Q271">
        <v>703</v>
      </c>
      <c r="R271">
        <v>658</v>
      </c>
      <c r="S271">
        <v>666</v>
      </c>
      <c r="T271">
        <v>747</v>
      </c>
      <c r="U271">
        <v>806</v>
      </c>
      <c r="V271">
        <v>794</v>
      </c>
      <c r="W271">
        <v>778</v>
      </c>
      <c r="X271">
        <v>752</v>
      </c>
      <c r="Y271">
        <v>716</v>
      </c>
      <c r="Z271">
        <v>678</v>
      </c>
      <c r="AA271">
        <v>647</v>
      </c>
      <c r="AB271">
        <v>3</v>
      </c>
      <c r="AC271">
        <v>0</v>
      </c>
      <c r="AD271">
        <v>2</v>
      </c>
      <c r="AF271">
        <v>13</v>
      </c>
      <c r="AG271">
        <v>12</v>
      </c>
      <c r="AH271">
        <v>2022</v>
      </c>
    </row>
    <row r="272" spans="1:34">
      <c r="A272">
        <v>20220928</v>
      </c>
      <c r="B272">
        <v>790</v>
      </c>
      <c r="C272">
        <v>534</v>
      </c>
      <c r="D272">
        <v>602</v>
      </c>
      <c r="E272">
        <v>568</v>
      </c>
      <c r="F272">
        <v>548</v>
      </c>
      <c r="G272">
        <v>534</v>
      </c>
      <c r="H272">
        <v>534</v>
      </c>
      <c r="I272">
        <v>551</v>
      </c>
      <c r="J272">
        <v>585</v>
      </c>
      <c r="K272">
        <v>615</v>
      </c>
      <c r="L272">
        <v>654</v>
      </c>
      <c r="M272">
        <v>668</v>
      </c>
      <c r="N272">
        <v>678</v>
      </c>
      <c r="O272">
        <v>693</v>
      </c>
      <c r="P272">
        <v>711</v>
      </c>
      <c r="Q272">
        <v>735</v>
      </c>
      <c r="R272">
        <v>730</v>
      </c>
      <c r="S272">
        <v>762</v>
      </c>
      <c r="T272">
        <v>773</v>
      </c>
      <c r="U272">
        <v>780</v>
      </c>
      <c r="V272">
        <v>790</v>
      </c>
      <c r="W272">
        <v>784</v>
      </c>
      <c r="X272">
        <v>759</v>
      </c>
      <c r="Y272">
        <v>723</v>
      </c>
      <c r="Z272">
        <v>684</v>
      </c>
      <c r="AA272">
        <v>648</v>
      </c>
      <c r="AB272">
        <v>3</v>
      </c>
      <c r="AC272">
        <v>0</v>
      </c>
      <c r="AD272">
        <v>3</v>
      </c>
      <c r="AF272">
        <v>14</v>
      </c>
      <c r="AG272">
        <v>4</v>
      </c>
      <c r="AH272">
        <v>2022</v>
      </c>
    </row>
    <row r="273" spans="1:34">
      <c r="A273">
        <v>20220929</v>
      </c>
      <c r="B273">
        <v>984</v>
      </c>
      <c r="C273">
        <v>532</v>
      </c>
      <c r="D273">
        <v>599</v>
      </c>
      <c r="E273">
        <v>567</v>
      </c>
      <c r="F273">
        <v>546</v>
      </c>
      <c r="G273">
        <v>533</v>
      </c>
      <c r="H273">
        <v>532</v>
      </c>
      <c r="I273">
        <v>550</v>
      </c>
      <c r="J273">
        <v>584</v>
      </c>
      <c r="K273">
        <v>629</v>
      </c>
      <c r="L273">
        <v>665</v>
      </c>
      <c r="M273">
        <v>674</v>
      </c>
      <c r="N273">
        <v>656</v>
      </c>
      <c r="O273">
        <v>568</v>
      </c>
      <c r="P273">
        <v>585</v>
      </c>
      <c r="Q273">
        <v>618</v>
      </c>
      <c r="R273">
        <v>629</v>
      </c>
      <c r="S273">
        <v>694</v>
      </c>
      <c r="T273">
        <v>773</v>
      </c>
      <c r="U273">
        <v>899</v>
      </c>
      <c r="V273">
        <v>954</v>
      </c>
      <c r="W273">
        <v>984</v>
      </c>
      <c r="X273">
        <v>946</v>
      </c>
      <c r="Y273">
        <v>834</v>
      </c>
      <c r="Z273">
        <v>672</v>
      </c>
      <c r="AA273">
        <v>646</v>
      </c>
      <c r="AB273">
        <v>3</v>
      </c>
      <c r="AC273">
        <v>0</v>
      </c>
      <c r="AD273">
        <v>4</v>
      </c>
      <c r="AF273">
        <v>14</v>
      </c>
      <c r="AG273">
        <v>11</v>
      </c>
      <c r="AH273">
        <v>2022</v>
      </c>
    </row>
    <row r="274" spans="1:34">
      <c r="A274">
        <v>20220930</v>
      </c>
      <c r="B274">
        <v>796</v>
      </c>
      <c r="C274">
        <v>529</v>
      </c>
      <c r="D274">
        <v>596</v>
      </c>
      <c r="E274">
        <v>563</v>
      </c>
      <c r="F274">
        <v>542</v>
      </c>
      <c r="G274">
        <v>529</v>
      </c>
      <c r="H274">
        <v>529</v>
      </c>
      <c r="I274">
        <v>547</v>
      </c>
      <c r="J274">
        <v>577</v>
      </c>
      <c r="K274">
        <v>565</v>
      </c>
      <c r="L274">
        <v>547</v>
      </c>
      <c r="M274">
        <v>557</v>
      </c>
      <c r="N274">
        <v>566</v>
      </c>
      <c r="O274">
        <v>562</v>
      </c>
      <c r="P274">
        <v>578</v>
      </c>
      <c r="Q274">
        <v>610</v>
      </c>
      <c r="R274">
        <v>650</v>
      </c>
      <c r="S274">
        <v>701</v>
      </c>
      <c r="T274">
        <v>757</v>
      </c>
      <c r="U274">
        <v>796</v>
      </c>
      <c r="V274">
        <v>792</v>
      </c>
      <c r="W274">
        <v>792</v>
      </c>
      <c r="X274">
        <v>743</v>
      </c>
      <c r="Y274">
        <v>699</v>
      </c>
      <c r="Z274">
        <v>691</v>
      </c>
      <c r="AA274">
        <v>658</v>
      </c>
      <c r="AB274">
        <v>3</v>
      </c>
      <c r="AC274">
        <v>0</v>
      </c>
      <c r="AD274">
        <v>5</v>
      </c>
      <c r="AF274">
        <v>13</v>
      </c>
      <c r="AG274">
        <v>13</v>
      </c>
      <c r="AH274">
        <v>2022</v>
      </c>
    </row>
    <row r="275" spans="1:34">
      <c r="A275">
        <v>20221001</v>
      </c>
      <c r="B275">
        <v>775</v>
      </c>
      <c r="C275">
        <v>498</v>
      </c>
      <c r="D275">
        <v>587</v>
      </c>
      <c r="E275">
        <v>568</v>
      </c>
      <c r="F275">
        <v>547</v>
      </c>
      <c r="G275">
        <v>532</v>
      </c>
      <c r="H275">
        <v>529</v>
      </c>
      <c r="I275">
        <v>543</v>
      </c>
      <c r="J275">
        <v>560</v>
      </c>
      <c r="K275">
        <v>528</v>
      </c>
      <c r="L275">
        <v>498</v>
      </c>
      <c r="M275">
        <v>500</v>
      </c>
      <c r="N275">
        <v>514</v>
      </c>
      <c r="O275">
        <v>515</v>
      </c>
      <c r="P275">
        <v>528</v>
      </c>
      <c r="Q275">
        <v>550</v>
      </c>
      <c r="R275">
        <v>576</v>
      </c>
      <c r="S275">
        <v>649</v>
      </c>
      <c r="T275">
        <v>708</v>
      </c>
      <c r="U275">
        <v>759</v>
      </c>
      <c r="V275">
        <v>775</v>
      </c>
      <c r="W275">
        <v>745</v>
      </c>
      <c r="X275">
        <v>722</v>
      </c>
      <c r="Y275">
        <v>688</v>
      </c>
      <c r="Z275">
        <v>660</v>
      </c>
      <c r="AA275">
        <v>630</v>
      </c>
      <c r="AB275">
        <v>3</v>
      </c>
      <c r="AC275">
        <v>1</v>
      </c>
      <c r="AD275">
        <v>6</v>
      </c>
      <c r="AF275">
        <v>9</v>
      </c>
      <c r="AG275">
        <v>13</v>
      </c>
      <c r="AH275">
        <v>2022</v>
      </c>
    </row>
    <row r="276" spans="1:34">
      <c r="A276">
        <v>20221002</v>
      </c>
      <c r="B276">
        <v>753</v>
      </c>
      <c r="C276">
        <v>508</v>
      </c>
      <c r="D276">
        <v>585</v>
      </c>
      <c r="E276">
        <v>553</v>
      </c>
      <c r="F276">
        <v>533</v>
      </c>
      <c r="G276">
        <v>520</v>
      </c>
      <c r="H276">
        <v>519</v>
      </c>
      <c r="I276">
        <v>531</v>
      </c>
      <c r="J276">
        <v>546</v>
      </c>
      <c r="K276">
        <v>524</v>
      </c>
      <c r="L276">
        <v>508</v>
      </c>
      <c r="M276">
        <v>524</v>
      </c>
      <c r="N276">
        <v>510</v>
      </c>
      <c r="O276">
        <v>563</v>
      </c>
      <c r="P276">
        <v>573</v>
      </c>
      <c r="Q276">
        <v>598</v>
      </c>
      <c r="R276">
        <v>594</v>
      </c>
      <c r="S276">
        <v>635</v>
      </c>
      <c r="T276">
        <v>691</v>
      </c>
      <c r="U276">
        <v>732</v>
      </c>
      <c r="V276">
        <v>753</v>
      </c>
      <c r="W276">
        <v>747</v>
      </c>
      <c r="X276">
        <v>735</v>
      </c>
      <c r="Y276">
        <v>706</v>
      </c>
      <c r="Z276">
        <v>668</v>
      </c>
      <c r="AA276">
        <v>634</v>
      </c>
      <c r="AB276">
        <v>3</v>
      </c>
      <c r="AC276">
        <v>2</v>
      </c>
      <c r="AD276">
        <v>7</v>
      </c>
      <c r="AF276">
        <v>10</v>
      </c>
      <c r="AG276">
        <v>12</v>
      </c>
      <c r="AH276">
        <v>2022</v>
      </c>
    </row>
    <row r="277" spans="1:34">
      <c r="A277">
        <v>20221003</v>
      </c>
      <c r="B277">
        <v>821</v>
      </c>
      <c r="C277">
        <v>526</v>
      </c>
      <c r="D277">
        <v>595</v>
      </c>
      <c r="E277">
        <v>557</v>
      </c>
      <c r="F277">
        <v>542</v>
      </c>
      <c r="G277">
        <v>530</v>
      </c>
      <c r="H277">
        <v>526</v>
      </c>
      <c r="I277">
        <v>540</v>
      </c>
      <c r="J277">
        <v>559</v>
      </c>
      <c r="K277">
        <v>550</v>
      </c>
      <c r="L277">
        <v>560</v>
      </c>
      <c r="M277">
        <v>566</v>
      </c>
      <c r="N277">
        <v>567</v>
      </c>
      <c r="O277">
        <v>576</v>
      </c>
      <c r="P277">
        <v>600</v>
      </c>
      <c r="Q277">
        <v>654</v>
      </c>
      <c r="R277">
        <v>696</v>
      </c>
      <c r="S277">
        <v>733</v>
      </c>
      <c r="T277">
        <v>766</v>
      </c>
      <c r="U277">
        <v>803</v>
      </c>
      <c r="V277">
        <v>821</v>
      </c>
      <c r="W277">
        <v>810</v>
      </c>
      <c r="X277">
        <v>782</v>
      </c>
      <c r="Y277">
        <v>746</v>
      </c>
      <c r="Z277">
        <v>705</v>
      </c>
      <c r="AA277">
        <v>655</v>
      </c>
      <c r="AB277">
        <v>3</v>
      </c>
      <c r="AC277">
        <v>3</v>
      </c>
      <c r="AD277">
        <v>1</v>
      </c>
      <c r="AE277" t="s">
        <v>139</v>
      </c>
      <c r="AF277">
        <v>12</v>
      </c>
      <c r="AG277">
        <v>12</v>
      </c>
      <c r="AH277">
        <v>2022</v>
      </c>
    </row>
    <row r="278" spans="1:34">
      <c r="A278">
        <v>20221004</v>
      </c>
      <c r="B278">
        <v>779</v>
      </c>
      <c r="C278">
        <v>543</v>
      </c>
      <c r="D278">
        <v>613</v>
      </c>
      <c r="E278">
        <v>580</v>
      </c>
      <c r="F278">
        <v>558</v>
      </c>
      <c r="G278">
        <v>544</v>
      </c>
      <c r="H278">
        <v>543</v>
      </c>
      <c r="I278">
        <v>559</v>
      </c>
      <c r="J278">
        <v>595</v>
      </c>
      <c r="K278">
        <v>650</v>
      </c>
      <c r="L278">
        <v>700</v>
      </c>
      <c r="M278">
        <v>736</v>
      </c>
      <c r="N278">
        <v>764</v>
      </c>
      <c r="O278">
        <v>779</v>
      </c>
      <c r="P278">
        <v>757</v>
      </c>
      <c r="Q278">
        <v>754</v>
      </c>
      <c r="R278">
        <v>721</v>
      </c>
      <c r="S278">
        <v>741</v>
      </c>
      <c r="T278">
        <v>749</v>
      </c>
      <c r="U278">
        <v>761</v>
      </c>
      <c r="V278">
        <v>769</v>
      </c>
      <c r="W278">
        <v>753</v>
      </c>
      <c r="X278">
        <v>730</v>
      </c>
      <c r="Y278">
        <v>695</v>
      </c>
      <c r="Z278">
        <v>660</v>
      </c>
      <c r="AA278">
        <v>624</v>
      </c>
      <c r="AB278">
        <v>3</v>
      </c>
      <c r="AC278">
        <v>0</v>
      </c>
      <c r="AD278">
        <v>2</v>
      </c>
      <c r="AF278">
        <v>10</v>
      </c>
      <c r="AG278">
        <v>2</v>
      </c>
      <c r="AH278">
        <v>2022</v>
      </c>
    </row>
    <row r="279" spans="1:34">
      <c r="A279">
        <v>20221005</v>
      </c>
      <c r="B279">
        <v>757</v>
      </c>
      <c r="C279">
        <v>502</v>
      </c>
      <c r="D279">
        <v>582</v>
      </c>
      <c r="E279">
        <v>550</v>
      </c>
      <c r="F279">
        <v>530</v>
      </c>
      <c r="G279">
        <v>518</v>
      </c>
      <c r="H279">
        <v>520</v>
      </c>
      <c r="I279">
        <v>536</v>
      </c>
      <c r="J279">
        <v>566</v>
      </c>
      <c r="K279">
        <v>583</v>
      </c>
      <c r="L279">
        <v>606</v>
      </c>
      <c r="M279">
        <v>527</v>
      </c>
      <c r="N279">
        <v>520</v>
      </c>
      <c r="O279">
        <v>502</v>
      </c>
      <c r="P279">
        <v>514</v>
      </c>
      <c r="Q279">
        <v>613</v>
      </c>
      <c r="R279">
        <v>593</v>
      </c>
      <c r="S279">
        <v>632</v>
      </c>
      <c r="T279">
        <v>712</v>
      </c>
      <c r="U279">
        <v>754</v>
      </c>
      <c r="V279">
        <v>757</v>
      </c>
      <c r="W279">
        <v>738</v>
      </c>
      <c r="X279">
        <v>719</v>
      </c>
      <c r="Y279">
        <v>691</v>
      </c>
      <c r="Z279">
        <v>659</v>
      </c>
      <c r="AA279">
        <v>628</v>
      </c>
      <c r="AB279">
        <v>3</v>
      </c>
      <c r="AC279">
        <v>0</v>
      </c>
      <c r="AD279">
        <v>3</v>
      </c>
      <c r="AF279">
        <v>9</v>
      </c>
      <c r="AG279">
        <v>10</v>
      </c>
      <c r="AH279">
        <v>2022</v>
      </c>
    </row>
    <row r="280" spans="1:34">
      <c r="A280">
        <v>20221006</v>
      </c>
      <c r="B280">
        <v>741</v>
      </c>
      <c r="C280">
        <v>517</v>
      </c>
      <c r="D280">
        <v>582</v>
      </c>
      <c r="E280">
        <v>550</v>
      </c>
      <c r="F280">
        <v>530</v>
      </c>
      <c r="G280">
        <v>519</v>
      </c>
      <c r="H280">
        <v>517</v>
      </c>
      <c r="I280">
        <v>537</v>
      </c>
      <c r="J280">
        <v>570</v>
      </c>
      <c r="K280">
        <v>612</v>
      </c>
      <c r="L280">
        <v>644</v>
      </c>
      <c r="M280">
        <v>642</v>
      </c>
      <c r="N280">
        <v>674</v>
      </c>
      <c r="O280">
        <v>608</v>
      </c>
      <c r="P280">
        <v>568</v>
      </c>
      <c r="Q280">
        <v>624</v>
      </c>
      <c r="R280">
        <v>631</v>
      </c>
      <c r="S280">
        <v>714</v>
      </c>
      <c r="T280">
        <v>738</v>
      </c>
      <c r="U280">
        <v>733</v>
      </c>
      <c r="V280">
        <v>741</v>
      </c>
      <c r="W280">
        <v>729</v>
      </c>
      <c r="X280">
        <v>710</v>
      </c>
      <c r="Y280">
        <v>682</v>
      </c>
      <c r="Z280">
        <v>652</v>
      </c>
      <c r="AA280">
        <v>624</v>
      </c>
      <c r="AB280">
        <v>3</v>
      </c>
      <c r="AC280">
        <v>0</v>
      </c>
      <c r="AD280">
        <v>4</v>
      </c>
      <c r="AF280">
        <v>9</v>
      </c>
      <c r="AG280">
        <v>5</v>
      </c>
      <c r="AH280">
        <v>2022</v>
      </c>
    </row>
    <row r="281" spans="1:34">
      <c r="A281">
        <v>20221007</v>
      </c>
      <c r="B281">
        <v>717</v>
      </c>
      <c r="C281">
        <v>428</v>
      </c>
      <c r="D281">
        <v>580</v>
      </c>
      <c r="E281">
        <v>548</v>
      </c>
      <c r="F281">
        <v>532</v>
      </c>
      <c r="G281">
        <v>519</v>
      </c>
      <c r="H281">
        <v>516</v>
      </c>
      <c r="I281">
        <v>535</v>
      </c>
      <c r="J281">
        <v>563</v>
      </c>
      <c r="K281">
        <v>604</v>
      </c>
      <c r="L281">
        <v>642</v>
      </c>
      <c r="M281">
        <v>661</v>
      </c>
      <c r="N281">
        <v>643</v>
      </c>
      <c r="O281">
        <v>612</v>
      </c>
      <c r="P281">
        <v>428</v>
      </c>
      <c r="Q281">
        <v>481</v>
      </c>
      <c r="R281">
        <v>536</v>
      </c>
      <c r="S281">
        <v>591</v>
      </c>
      <c r="T281">
        <v>675</v>
      </c>
      <c r="U281">
        <v>714</v>
      </c>
      <c r="V281">
        <v>717</v>
      </c>
      <c r="W281">
        <v>702</v>
      </c>
      <c r="X281">
        <v>688</v>
      </c>
      <c r="Y281">
        <v>663</v>
      </c>
      <c r="Z281">
        <v>637</v>
      </c>
      <c r="AA281">
        <v>614</v>
      </c>
      <c r="AB281">
        <v>3</v>
      </c>
      <c r="AC281">
        <v>0</v>
      </c>
      <c r="AD281">
        <v>5</v>
      </c>
      <c r="AF281">
        <v>8</v>
      </c>
      <c r="AG281">
        <v>8</v>
      </c>
      <c r="AH281">
        <v>2022</v>
      </c>
    </row>
    <row r="282" spans="1:34">
      <c r="A282">
        <v>20221008</v>
      </c>
      <c r="B282">
        <v>673</v>
      </c>
      <c r="C282">
        <v>505</v>
      </c>
      <c r="D282">
        <v>574</v>
      </c>
      <c r="E282">
        <v>543</v>
      </c>
      <c r="F282">
        <v>519</v>
      </c>
      <c r="G282">
        <v>505</v>
      </c>
      <c r="H282">
        <v>506</v>
      </c>
      <c r="I282">
        <v>525</v>
      </c>
      <c r="J282">
        <v>541</v>
      </c>
      <c r="K282">
        <v>559</v>
      </c>
      <c r="L282">
        <v>590</v>
      </c>
      <c r="M282">
        <v>597</v>
      </c>
      <c r="N282">
        <v>590</v>
      </c>
      <c r="O282">
        <v>552</v>
      </c>
      <c r="P282">
        <v>550</v>
      </c>
      <c r="Q282">
        <v>596</v>
      </c>
      <c r="R282">
        <v>597</v>
      </c>
      <c r="S282">
        <v>617</v>
      </c>
      <c r="T282">
        <v>628</v>
      </c>
      <c r="U282">
        <v>653</v>
      </c>
      <c r="V282">
        <v>673</v>
      </c>
      <c r="W282">
        <v>668</v>
      </c>
      <c r="X282">
        <v>659</v>
      </c>
      <c r="Y282">
        <v>640</v>
      </c>
      <c r="Z282">
        <v>621</v>
      </c>
      <c r="AA282">
        <v>601</v>
      </c>
      <c r="AB282">
        <v>3</v>
      </c>
      <c r="AC282">
        <v>1</v>
      </c>
      <c r="AD282">
        <v>6</v>
      </c>
      <c r="AF282">
        <v>8</v>
      </c>
      <c r="AG282">
        <v>3</v>
      </c>
      <c r="AH282">
        <v>2022</v>
      </c>
    </row>
    <row r="283" spans="1:34">
      <c r="A283">
        <v>20221009</v>
      </c>
      <c r="B283">
        <v>688</v>
      </c>
      <c r="C283">
        <v>498</v>
      </c>
      <c r="D283">
        <v>563</v>
      </c>
      <c r="E283">
        <v>535</v>
      </c>
      <c r="F283">
        <v>513</v>
      </c>
      <c r="G283">
        <v>499</v>
      </c>
      <c r="H283">
        <v>498</v>
      </c>
      <c r="I283">
        <v>505</v>
      </c>
      <c r="J283">
        <v>523</v>
      </c>
      <c r="K283">
        <v>549</v>
      </c>
      <c r="L283">
        <v>576</v>
      </c>
      <c r="M283">
        <v>605</v>
      </c>
      <c r="N283">
        <v>601</v>
      </c>
      <c r="O283">
        <v>591</v>
      </c>
      <c r="P283">
        <v>568</v>
      </c>
      <c r="Q283">
        <v>575</v>
      </c>
      <c r="R283">
        <v>588</v>
      </c>
      <c r="S283">
        <v>570</v>
      </c>
      <c r="T283">
        <v>629</v>
      </c>
      <c r="U283">
        <v>660</v>
      </c>
      <c r="V283">
        <v>670</v>
      </c>
      <c r="W283">
        <v>676</v>
      </c>
      <c r="X283">
        <v>688</v>
      </c>
      <c r="Y283">
        <v>660</v>
      </c>
      <c r="Z283">
        <v>625</v>
      </c>
      <c r="AA283">
        <v>607</v>
      </c>
      <c r="AB283">
        <v>3</v>
      </c>
      <c r="AC283">
        <v>3</v>
      </c>
      <c r="AD283">
        <v>7</v>
      </c>
      <c r="AE283" t="s">
        <v>140</v>
      </c>
      <c r="AF283">
        <v>8</v>
      </c>
      <c r="AG283">
        <v>3</v>
      </c>
      <c r="AH283">
        <v>2022</v>
      </c>
    </row>
    <row r="284" spans="1:34">
      <c r="A284">
        <v>20221010</v>
      </c>
      <c r="B284">
        <v>716</v>
      </c>
      <c r="C284">
        <v>484</v>
      </c>
      <c r="D284">
        <v>567</v>
      </c>
      <c r="E284">
        <v>538</v>
      </c>
      <c r="F284">
        <v>516</v>
      </c>
      <c r="G284">
        <v>504</v>
      </c>
      <c r="H284">
        <v>503</v>
      </c>
      <c r="I284">
        <v>521</v>
      </c>
      <c r="J284">
        <v>541</v>
      </c>
      <c r="K284">
        <v>518</v>
      </c>
      <c r="L284">
        <v>524</v>
      </c>
      <c r="M284">
        <v>498</v>
      </c>
      <c r="N284">
        <v>499</v>
      </c>
      <c r="O284">
        <v>493</v>
      </c>
      <c r="P284">
        <v>484</v>
      </c>
      <c r="Q284">
        <v>545</v>
      </c>
      <c r="R284">
        <v>593</v>
      </c>
      <c r="S284">
        <v>562</v>
      </c>
      <c r="T284">
        <v>657</v>
      </c>
      <c r="U284">
        <v>705</v>
      </c>
      <c r="V284">
        <v>716</v>
      </c>
      <c r="W284">
        <v>703</v>
      </c>
      <c r="X284">
        <v>689</v>
      </c>
      <c r="Y284">
        <v>672</v>
      </c>
      <c r="Z284">
        <v>647</v>
      </c>
      <c r="AA284">
        <v>621</v>
      </c>
      <c r="AB284">
        <v>3</v>
      </c>
      <c r="AC284">
        <v>3</v>
      </c>
      <c r="AD284">
        <v>1</v>
      </c>
      <c r="AE284" t="s">
        <v>140</v>
      </c>
      <c r="AF284">
        <v>7</v>
      </c>
      <c r="AG284">
        <v>5</v>
      </c>
      <c r="AH284">
        <v>2022</v>
      </c>
    </row>
    <row r="285" spans="1:34">
      <c r="A285">
        <v>20221011</v>
      </c>
      <c r="B285">
        <v>741</v>
      </c>
      <c r="C285">
        <v>482</v>
      </c>
      <c r="D285">
        <v>578</v>
      </c>
      <c r="E285">
        <v>551</v>
      </c>
      <c r="F285">
        <v>532</v>
      </c>
      <c r="G285">
        <v>520</v>
      </c>
      <c r="H285">
        <v>523</v>
      </c>
      <c r="I285">
        <v>538</v>
      </c>
      <c r="J285">
        <v>574</v>
      </c>
      <c r="K285">
        <v>612</v>
      </c>
      <c r="L285">
        <v>634</v>
      </c>
      <c r="M285">
        <v>603</v>
      </c>
      <c r="N285">
        <v>528</v>
      </c>
      <c r="O285">
        <v>485</v>
      </c>
      <c r="P285">
        <v>482</v>
      </c>
      <c r="Q285">
        <v>501</v>
      </c>
      <c r="R285">
        <v>557</v>
      </c>
      <c r="S285">
        <v>594</v>
      </c>
      <c r="T285">
        <v>671</v>
      </c>
      <c r="U285">
        <v>736</v>
      </c>
      <c r="V285">
        <v>741</v>
      </c>
      <c r="W285">
        <v>727</v>
      </c>
      <c r="X285">
        <v>712</v>
      </c>
      <c r="Y285">
        <v>686</v>
      </c>
      <c r="Z285">
        <v>659</v>
      </c>
      <c r="AA285">
        <v>635</v>
      </c>
      <c r="AB285">
        <v>3</v>
      </c>
      <c r="AC285">
        <v>0</v>
      </c>
      <c r="AD285">
        <v>2</v>
      </c>
      <c r="AF285">
        <v>8</v>
      </c>
      <c r="AG285">
        <v>9</v>
      </c>
      <c r="AH285">
        <v>2022</v>
      </c>
    </row>
    <row r="286" spans="1:34">
      <c r="A286">
        <v>20221012</v>
      </c>
      <c r="B286">
        <v>743</v>
      </c>
      <c r="C286">
        <v>482</v>
      </c>
      <c r="D286">
        <v>591</v>
      </c>
      <c r="E286">
        <v>559</v>
      </c>
      <c r="F286">
        <v>536</v>
      </c>
      <c r="G286">
        <v>524</v>
      </c>
      <c r="H286">
        <v>529</v>
      </c>
      <c r="I286">
        <v>546</v>
      </c>
      <c r="J286">
        <v>577</v>
      </c>
      <c r="K286">
        <v>566</v>
      </c>
      <c r="L286">
        <v>527</v>
      </c>
      <c r="M286">
        <v>509</v>
      </c>
      <c r="N286">
        <v>505</v>
      </c>
      <c r="O286">
        <v>498</v>
      </c>
      <c r="P286">
        <v>482</v>
      </c>
      <c r="Q286">
        <v>504</v>
      </c>
      <c r="R286">
        <v>568</v>
      </c>
      <c r="S286">
        <v>618</v>
      </c>
      <c r="T286">
        <v>684</v>
      </c>
      <c r="U286">
        <v>733</v>
      </c>
      <c r="V286">
        <v>743</v>
      </c>
      <c r="W286">
        <v>732</v>
      </c>
      <c r="X286">
        <v>717</v>
      </c>
      <c r="Y286">
        <v>688</v>
      </c>
      <c r="Z286">
        <v>664</v>
      </c>
      <c r="AA286">
        <v>636</v>
      </c>
      <c r="AB286">
        <v>3</v>
      </c>
      <c r="AC286">
        <v>0</v>
      </c>
      <c r="AD286">
        <v>3</v>
      </c>
      <c r="AF286">
        <v>7</v>
      </c>
      <c r="AG286">
        <v>12</v>
      </c>
      <c r="AH286">
        <v>2022</v>
      </c>
    </row>
    <row r="287" spans="1:34">
      <c r="A287">
        <v>20221013</v>
      </c>
      <c r="B287">
        <v>741</v>
      </c>
      <c r="C287">
        <v>524</v>
      </c>
      <c r="D287">
        <v>588</v>
      </c>
      <c r="E287">
        <v>557</v>
      </c>
      <c r="F287">
        <v>534</v>
      </c>
      <c r="G287">
        <v>524</v>
      </c>
      <c r="H287">
        <v>528</v>
      </c>
      <c r="I287">
        <v>546</v>
      </c>
      <c r="J287">
        <v>576</v>
      </c>
      <c r="K287">
        <v>578</v>
      </c>
      <c r="L287">
        <v>569</v>
      </c>
      <c r="M287">
        <v>529</v>
      </c>
      <c r="N287">
        <v>544</v>
      </c>
      <c r="O287">
        <v>547</v>
      </c>
      <c r="P287">
        <v>529</v>
      </c>
      <c r="Q287">
        <v>568</v>
      </c>
      <c r="R287">
        <v>586</v>
      </c>
      <c r="S287">
        <v>639</v>
      </c>
      <c r="T287">
        <v>678</v>
      </c>
      <c r="U287">
        <v>673</v>
      </c>
      <c r="V287">
        <v>741</v>
      </c>
      <c r="W287">
        <v>729</v>
      </c>
      <c r="X287">
        <v>714</v>
      </c>
      <c r="Y287">
        <v>687</v>
      </c>
      <c r="Z287">
        <v>660</v>
      </c>
      <c r="AA287">
        <v>639</v>
      </c>
      <c r="AB287">
        <v>3</v>
      </c>
      <c r="AC287">
        <v>0</v>
      </c>
      <c r="AD287">
        <v>4</v>
      </c>
      <c r="AF287">
        <v>9</v>
      </c>
      <c r="AG287">
        <v>6</v>
      </c>
      <c r="AH287">
        <v>2022</v>
      </c>
    </row>
    <row r="288" spans="1:34">
      <c r="A288">
        <v>20221014</v>
      </c>
      <c r="B288">
        <v>737</v>
      </c>
      <c r="C288">
        <v>528</v>
      </c>
      <c r="D288">
        <v>593</v>
      </c>
      <c r="E288">
        <v>561</v>
      </c>
      <c r="F288">
        <v>539</v>
      </c>
      <c r="G288">
        <v>528</v>
      </c>
      <c r="H288">
        <v>528</v>
      </c>
      <c r="I288">
        <v>549</v>
      </c>
      <c r="J288">
        <v>579</v>
      </c>
      <c r="K288">
        <v>590</v>
      </c>
      <c r="L288">
        <v>560</v>
      </c>
      <c r="M288">
        <v>537</v>
      </c>
      <c r="N288">
        <v>563</v>
      </c>
      <c r="O288">
        <v>551</v>
      </c>
      <c r="P288">
        <v>534</v>
      </c>
      <c r="Q288">
        <v>560</v>
      </c>
      <c r="R288">
        <v>590</v>
      </c>
      <c r="S288">
        <v>642</v>
      </c>
      <c r="T288">
        <v>691</v>
      </c>
      <c r="U288">
        <v>734</v>
      </c>
      <c r="V288">
        <v>737</v>
      </c>
      <c r="W288">
        <v>722</v>
      </c>
      <c r="X288">
        <v>709</v>
      </c>
      <c r="Y288">
        <v>686</v>
      </c>
      <c r="Z288">
        <v>658</v>
      </c>
      <c r="AA288">
        <v>643</v>
      </c>
      <c r="AB288">
        <v>3</v>
      </c>
      <c r="AC288">
        <v>0</v>
      </c>
      <c r="AD288">
        <v>5</v>
      </c>
      <c r="AF288">
        <v>9</v>
      </c>
      <c r="AG288">
        <v>9</v>
      </c>
      <c r="AH288">
        <v>2022</v>
      </c>
    </row>
    <row r="289" spans="1:34">
      <c r="A289">
        <v>20221015</v>
      </c>
      <c r="B289">
        <v>727</v>
      </c>
      <c r="C289">
        <v>470</v>
      </c>
      <c r="D289">
        <v>596</v>
      </c>
      <c r="E289">
        <v>565</v>
      </c>
      <c r="F289">
        <v>543</v>
      </c>
      <c r="G289">
        <v>532</v>
      </c>
      <c r="H289">
        <v>530</v>
      </c>
      <c r="I289">
        <v>548</v>
      </c>
      <c r="J289">
        <v>567</v>
      </c>
      <c r="K289">
        <v>548</v>
      </c>
      <c r="L289">
        <v>501</v>
      </c>
      <c r="M289">
        <v>482</v>
      </c>
      <c r="N289">
        <v>470</v>
      </c>
      <c r="O289">
        <v>480</v>
      </c>
      <c r="P289">
        <v>503</v>
      </c>
      <c r="Q289">
        <v>511</v>
      </c>
      <c r="R289">
        <v>533</v>
      </c>
      <c r="S289">
        <v>593</v>
      </c>
      <c r="T289">
        <v>658</v>
      </c>
      <c r="U289">
        <v>719</v>
      </c>
      <c r="V289">
        <v>727</v>
      </c>
      <c r="W289">
        <v>713</v>
      </c>
      <c r="X289">
        <v>697</v>
      </c>
      <c r="Y289">
        <v>679</v>
      </c>
      <c r="Z289">
        <v>655</v>
      </c>
      <c r="AA289">
        <v>634</v>
      </c>
      <c r="AB289">
        <v>3</v>
      </c>
      <c r="AC289">
        <v>1</v>
      </c>
      <c r="AD289">
        <v>6</v>
      </c>
      <c r="AF289">
        <v>10</v>
      </c>
      <c r="AG289">
        <v>11</v>
      </c>
      <c r="AH289">
        <v>2022</v>
      </c>
    </row>
    <row r="290" spans="1:34">
      <c r="A290">
        <v>20221016</v>
      </c>
      <c r="B290">
        <v>718</v>
      </c>
      <c r="C290">
        <v>507</v>
      </c>
      <c r="D290">
        <v>592</v>
      </c>
      <c r="E290">
        <v>564</v>
      </c>
      <c r="F290">
        <v>541</v>
      </c>
      <c r="G290">
        <v>528</v>
      </c>
      <c r="H290">
        <v>528</v>
      </c>
      <c r="I290">
        <v>542</v>
      </c>
      <c r="J290">
        <v>557</v>
      </c>
      <c r="K290">
        <v>563</v>
      </c>
      <c r="L290">
        <v>569</v>
      </c>
      <c r="M290">
        <v>542</v>
      </c>
      <c r="N290">
        <v>519</v>
      </c>
      <c r="O290">
        <v>507</v>
      </c>
      <c r="P290">
        <v>528</v>
      </c>
      <c r="Q290">
        <v>542</v>
      </c>
      <c r="R290">
        <v>583</v>
      </c>
      <c r="S290">
        <v>623</v>
      </c>
      <c r="T290">
        <v>627</v>
      </c>
      <c r="U290">
        <v>697</v>
      </c>
      <c r="V290">
        <v>718</v>
      </c>
      <c r="W290">
        <v>706</v>
      </c>
      <c r="X290">
        <v>696</v>
      </c>
      <c r="Y290">
        <v>674</v>
      </c>
      <c r="Z290">
        <v>649</v>
      </c>
      <c r="AA290">
        <v>622</v>
      </c>
      <c r="AB290">
        <v>3</v>
      </c>
      <c r="AC290">
        <v>2</v>
      </c>
      <c r="AD290">
        <v>7</v>
      </c>
      <c r="AF290">
        <v>10</v>
      </c>
      <c r="AG290">
        <v>7</v>
      </c>
      <c r="AH290">
        <v>2022</v>
      </c>
    </row>
    <row r="291" spans="1:34">
      <c r="A291">
        <v>20221017</v>
      </c>
      <c r="B291">
        <v>745</v>
      </c>
      <c r="C291">
        <v>490</v>
      </c>
      <c r="D291">
        <v>579</v>
      </c>
      <c r="E291">
        <v>552</v>
      </c>
      <c r="F291">
        <v>531</v>
      </c>
      <c r="G291">
        <v>518</v>
      </c>
      <c r="H291">
        <v>517</v>
      </c>
      <c r="I291">
        <v>540</v>
      </c>
      <c r="J291">
        <v>571</v>
      </c>
      <c r="K291">
        <v>605</v>
      </c>
      <c r="L291">
        <v>599</v>
      </c>
      <c r="M291">
        <v>580</v>
      </c>
      <c r="N291">
        <v>551</v>
      </c>
      <c r="O291">
        <v>553</v>
      </c>
      <c r="P291">
        <v>498</v>
      </c>
      <c r="Q291">
        <v>490</v>
      </c>
      <c r="R291">
        <v>546</v>
      </c>
      <c r="S291">
        <v>595</v>
      </c>
      <c r="T291">
        <v>681</v>
      </c>
      <c r="U291">
        <v>745</v>
      </c>
      <c r="V291">
        <v>743</v>
      </c>
      <c r="W291">
        <v>730</v>
      </c>
      <c r="X291">
        <v>715</v>
      </c>
      <c r="Y291">
        <v>691</v>
      </c>
      <c r="Z291">
        <v>664</v>
      </c>
      <c r="AA291">
        <v>642</v>
      </c>
      <c r="AB291">
        <v>3</v>
      </c>
      <c r="AC291">
        <v>0</v>
      </c>
      <c r="AD291">
        <v>1</v>
      </c>
      <c r="AF291">
        <v>7</v>
      </c>
      <c r="AG291">
        <v>10</v>
      </c>
      <c r="AH291">
        <v>2022</v>
      </c>
    </row>
    <row r="292" spans="1:34">
      <c r="A292">
        <v>20221018</v>
      </c>
      <c r="B292">
        <v>743</v>
      </c>
      <c r="C292">
        <v>480</v>
      </c>
      <c r="D292">
        <v>596</v>
      </c>
      <c r="E292">
        <v>562</v>
      </c>
      <c r="F292">
        <v>541</v>
      </c>
      <c r="G292">
        <v>531</v>
      </c>
      <c r="H292">
        <v>532</v>
      </c>
      <c r="I292">
        <v>504</v>
      </c>
      <c r="J292">
        <v>582</v>
      </c>
      <c r="K292">
        <v>578</v>
      </c>
      <c r="L292">
        <v>527</v>
      </c>
      <c r="M292">
        <v>497</v>
      </c>
      <c r="N292">
        <v>480</v>
      </c>
      <c r="O292">
        <v>493</v>
      </c>
      <c r="P292">
        <v>512</v>
      </c>
      <c r="Q292">
        <v>532</v>
      </c>
      <c r="R292">
        <v>528</v>
      </c>
      <c r="S292">
        <v>590</v>
      </c>
      <c r="T292">
        <v>677</v>
      </c>
      <c r="U292">
        <v>740</v>
      </c>
      <c r="V292">
        <v>743</v>
      </c>
      <c r="W292">
        <v>737</v>
      </c>
      <c r="X292">
        <v>717</v>
      </c>
      <c r="Y292">
        <v>693</v>
      </c>
      <c r="Z292">
        <v>667</v>
      </c>
      <c r="AA292">
        <v>641</v>
      </c>
      <c r="AB292">
        <v>3</v>
      </c>
      <c r="AC292">
        <v>0</v>
      </c>
      <c r="AD292">
        <v>2</v>
      </c>
      <c r="AF292">
        <v>6</v>
      </c>
      <c r="AG292">
        <v>11</v>
      </c>
      <c r="AH292">
        <v>2022</v>
      </c>
    </row>
    <row r="293" spans="1:34">
      <c r="A293">
        <v>20221019</v>
      </c>
      <c r="B293">
        <v>748</v>
      </c>
      <c r="C293">
        <v>484</v>
      </c>
      <c r="D293">
        <v>595</v>
      </c>
      <c r="E293">
        <v>563</v>
      </c>
      <c r="F293">
        <v>542</v>
      </c>
      <c r="G293">
        <v>531</v>
      </c>
      <c r="H293">
        <v>536</v>
      </c>
      <c r="I293">
        <v>554</v>
      </c>
      <c r="J293">
        <v>588</v>
      </c>
      <c r="K293">
        <v>580</v>
      </c>
      <c r="L293">
        <v>529</v>
      </c>
      <c r="M293">
        <v>494</v>
      </c>
      <c r="N293">
        <v>484</v>
      </c>
      <c r="O293">
        <v>496</v>
      </c>
      <c r="P293">
        <v>514</v>
      </c>
      <c r="Q293">
        <v>533</v>
      </c>
      <c r="R293">
        <v>541</v>
      </c>
      <c r="S293">
        <v>600</v>
      </c>
      <c r="T293">
        <v>686</v>
      </c>
      <c r="U293">
        <v>746</v>
      </c>
      <c r="V293">
        <v>748</v>
      </c>
      <c r="W293">
        <v>733</v>
      </c>
      <c r="X293">
        <v>720</v>
      </c>
      <c r="Y293">
        <v>696</v>
      </c>
      <c r="Z293">
        <v>672</v>
      </c>
      <c r="AA293">
        <v>650</v>
      </c>
      <c r="AB293">
        <v>3</v>
      </c>
      <c r="AC293">
        <v>0</v>
      </c>
      <c r="AD293">
        <v>3</v>
      </c>
      <c r="AF293">
        <v>6</v>
      </c>
      <c r="AG293">
        <v>11</v>
      </c>
      <c r="AH293">
        <v>2022</v>
      </c>
    </row>
    <row r="294" spans="1:34">
      <c r="A294">
        <v>20221020</v>
      </c>
      <c r="B294">
        <v>743</v>
      </c>
      <c r="C294">
        <v>491</v>
      </c>
      <c r="D294">
        <v>602</v>
      </c>
      <c r="E294">
        <v>570</v>
      </c>
      <c r="F294">
        <v>548</v>
      </c>
      <c r="G294">
        <v>538</v>
      </c>
      <c r="H294">
        <v>538</v>
      </c>
      <c r="I294">
        <v>558</v>
      </c>
      <c r="J294">
        <v>591</v>
      </c>
      <c r="K294">
        <v>581</v>
      </c>
      <c r="L294">
        <v>532</v>
      </c>
      <c r="M294">
        <v>503</v>
      </c>
      <c r="N294">
        <v>492</v>
      </c>
      <c r="O294">
        <v>491</v>
      </c>
      <c r="P294">
        <v>509</v>
      </c>
      <c r="Q294">
        <v>540</v>
      </c>
      <c r="R294">
        <v>556</v>
      </c>
      <c r="S294">
        <v>610</v>
      </c>
      <c r="T294">
        <v>692</v>
      </c>
      <c r="U294">
        <v>741</v>
      </c>
      <c r="V294">
        <v>743</v>
      </c>
      <c r="W294">
        <v>732</v>
      </c>
      <c r="X294">
        <v>719</v>
      </c>
      <c r="Y294">
        <v>695</v>
      </c>
      <c r="Z294">
        <v>670</v>
      </c>
      <c r="AA294">
        <v>645</v>
      </c>
      <c r="AB294">
        <v>3</v>
      </c>
      <c r="AC294">
        <v>0</v>
      </c>
      <c r="AD294">
        <v>4</v>
      </c>
      <c r="AF294">
        <v>6</v>
      </c>
      <c r="AG294">
        <v>11</v>
      </c>
      <c r="AH294">
        <v>2022</v>
      </c>
    </row>
    <row r="295" spans="1:34">
      <c r="A295">
        <v>20221021</v>
      </c>
      <c r="B295">
        <v>748</v>
      </c>
      <c r="C295">
        <v>537</v>
      </c>
      <c r="D295">
        <v>601</v>
      </c>
      <c r="E295">
        <v>570</v>
      </c>
      <c r="F295">
        <v>547</v>
      </c>
      <c r="G295">
        <v>539</v>
      </c>
      <c r="H295">
        <v>539</v>
      </c>
      <c r="I295">
        <v>560</v>
      </c>
      <c r="J295">
        <v>589</v>
      </c>
      <c r="K295">
        <v>610</v>
      </c>
      <c r="L295">
        <v>576</v>
      </c>
      <c r="M295">
        <v>537</v>
      </c>
      <c r="N295">
        <v>544</v>
      </c>
      <c r="O295">
        <v>605</v>
      </c>
      <c r="P295">
        <v>597</v>
      </c>
      <c r="Q295">
        <v>670</v>
      </c>
      <c r="R295">
        <v>657</v>
      </c>
      <c r="S295">
        <v>610</v>
      </c>
      <c r="T295">
        <v>700</v>
      </c>
      <c r="U295">
        <v>740</v>
      </c>
      <c r="V295">
        <v>748</v>
      </c>
      <c r="W295">
        <v>732</v>
      </c>
      <c r="X295">
        <v>717</v>
      </c>
      <c r="Y295">
        <v>694</v>
      </c>
      <c r="Z295">
        <v>668</v>
      </c>
      <c r="AA295">
        <v>646</v>
      </c>
      <c r="AB295">
        <v>3</v>
      </c>
      <c r="AC295">
        <v>0</v>
      </c>
      <c r="AD295">
        <v>5</v>
      </c>
      <c r="AF295">
        <v>7</v>
      </c>
      <c r="AG295">
        <v>8</v>
      </c>
      <c r="AH295">
        <v>2022</v>
      </c>
    </row>
    <row r="296" spans="1:34">
      <c r="A296">
        <v>20221022</v>
      </c>
      <c r="B296">
        <v>717</v>
      </c>
      <c r="C296">
        <v>479</v>
      </c>
      <c r="D296">
        <v>605</v>
      </c>
      <c r="E296">
        <v>570</v>
      </c>
      <c r="F296">
        <v>541</v>
      </c>
      <c r="G296">
        <v>537</v>
      </c>
      <c r="H296">
        <v>538</v>
      </c>
      <c r="I296">
        <v>554</v>
      </c>
      <c r="J296">
        <v>576</v>
      </c>
      <c r="K296">
        <v>588</v>
      </c>
      <c r="L296">
        <v>593</v>
      </c>
      <c r="M296">
        <v>569</v>
      </c>
      <c r="N296">
        <v>502</v>
      </c>
      <c r="O296">
        <v>479</v>
      </c>
      <c r="P296">
        <v>553</v>
      </c>
      <c r="Q296">
        <v>617</v>
      </c>
      <c r="R296">
        <v>621</v>
      </c>
      <c r="S296">
        <v>621</v>
      </c>
      <c r="T296">
        <v>672</v>
      </c>
      <c r="U296">
        <v>700</v>
      </c>
      <c r="V296">
        <v>717</v>
      </c>
      <c r="W296">
        <v>704</v>
      </c>
      <c r="X296">
        <v>695</v>
      </c>
      <c r="Y296">
        <v>673</v>
      </c>
      <c r="Z296">
        <v>647</v>
      </c>
      <c r="AA296">
        <v>621</v>
      </c>
      <c r="AB296">
        <v>3</v>
      </c>
      <c r="AC296">
        <v>1</v>
      </c>
      <c r="AD296">
        <v>6</v>
      </c>
      <c r="AF296">
        <v>10</v>
      </c>
      <c r="AG296">
        <v>5</v>
      </c>
      <c r="AH296">
        <v>2022</v>
      </c>
    </row>
    <row r="297" spans="1:34">
      <c r="A297">
        <v>20221023</v>
      </c>
      <c r="B297">
        <v>671</v>
      </c>
      <c r="C297">
        <v>412</v>
      </c>
      <c r="D297">
        <v>580</v>
      </c>
      <c r="E297">
        <v>547</v>
      </c>
      <c r="F297">
        <v>527</v>
      </c>
      <c r="G297">
        <v>519</v>
      </c>
      <c r="H297">
        <v>517</v>
      </c>
      <c r="I297">
        <v>527</v>
      </c>
      <c r="J297">
        <v>548</v>
      </c>
      <c r="K297">
        <v>527</v>
      </c>
      <c r="L297">
        <v>494</v>
      </c>
      <c r="M297">
        <v>465</v>
      </c>
      <c r="N297">
        <v>454</v>
      </c>
      <c r="O297">
        <v>412</v>
      </c>
      <c r="P297">
        <v>420</v>
      </c>
      <c r="Q297">
        <v>450</v>
      </c>
      <c r="R297">
        <v>469</v>
      </c>
      <c r="S297">
        <v>540</v>
      </c>
      <c r="T297">
        <v>617</v>
      </c>
      <c r="U297">
        <v>665</v>
      </c>
      <c r="V297">
        <v>671</v>
      </c>
      <c r="W297">
        <v>670</v>
      </c>
      <c r="X297">
        <v>656</v>
      </c>
      <c r="Y297">
        <v>636</v>
      </c>
      <c r="Z297">
        <v>605</v>
      </c>
      <c r="AA297">
        <v>579</v>
      </c>
      <c r="AB297">
        <v>3</v>
      </c>
      <c r="AC297">
        <v>2</v>
      </c>
      <c r="AD297">
        <v>7</v>
      </c>
      <c r="AF297">
        <v>7</v>
      </c>
      <c r="AG297">
        <v>9</v>
      </c>
      <c r="AH297">
        <v>2022</v>
      </c>
    </row>
    <row r="298" spans="1:34">
      <c r="A298">
        <v>20221024</v>
      </c>
      <c r="B298">
        <v>724</v>
      </c>
      <c r="C298">
        <v>470</v>
      </c>
      <c r="D298">
        <v>548</v>
      </c>
      <c r="E298">
        <v>514</v>
      </c>
      <c r="F298">
        <v>496</v>
      </c>
      <c r="G298">
        <v>489</v>
      </c>
      <c r="H298">
        <v>489</v>
      </c>
      <c r="I298">
        <v>508</v>
      </c>
      <c r="J298">
        <v>543</v>
      </c>
      <c r="K298">
        <v>552</v>
      </c>
      <c r="L298">
        <v>525</v>
      </c>
      <c r="M298">
        <v>483</v>
      </c>
      <c r="N298">
        <v>488</v>
      </c>
      <c r="O298">
        <v>470</v>
      </c>
      <c r="P298">
        <v>470</v>
      </c>
      <c r="Q298">
        <v>503</v>
      </c>
      <c r="R298">
        <v>528</v>
      </c>
      <c r="S298">
        <v>590</v>
      </c>
      <c r="T298">
        <v>670</v>
      </c>
      <c r="U298">
        <v>719</v>
      </c>
      <c r="V298">
        <v>724</v>
      </c>
      <c r="W298">
        <v>715</v>
      </c>
      <c r="X298">
        <v>699</v>
      </c>
      <c r="Y298">
        <v>676</v>
      </c>
      <c r="Z298">
        <v>650</v>
      </c>
      <c r="AA298">
        <v>635</v>
      </c>
      <c r="AB298">
        <v>3</v>
      </c>
      <c r="AC298">
        <v>0</v>
      </c>
      <c r="AD298">
        <v>1</v>
      </c>
      <c r="AF298">
        <v>6</v>
      </c>
      <c r="AG298">
        <v>10</v>
      </c>
      <c r="AH298">
        <v>2022</v>
      </c>
    </row>
    <row r="299" spans="1:34">
      <c r="A299">
        <v>20221025</v>
      </c>
      <c r="B299">
        <v>742</v>
      </c>
      <c r="C299">
        <v>494</v>
      </c>
      <c r="D299">
        <v>587</v>
      </c>
      <c r="E299">
        <v>560</v>
      </c>
      <c r="F299">
        <v>544</v>
      </c>
      <c r="G299">
        <v>531</v>
      </c>
      <c r="H299">
        <v>533</v>
      </c>
      <c r="I299">
        <v>550</v>
      </c>
      <c r="J299">
        <v>584</v>
      </c>
      <c r="K299">
        <v>598</v>
      </c>
      <c r="L299">
        <v>557</v>
      </c>
      <c r="M299">
        <v>523</v>
      </c>
      <c r="N299">
        <v>514</v>
      </c>
      <c r="O299">
        <v>494</v>
      </c>
      <c r="P299">
        <v>496</v>
      </c>
      <c r="Q299">
        <v>512</v>
      </c>
      <c r="R299">
        <v>541</v>
      </c>
      <c r="S299">
        <v>606</v>
      </c>
      <c r="T299">
        <v>688</v>
      </c>
      <c r="U299">
        <v>733</v>
      </c>
      <c r="V299">
        <v>742</v>
      </c>
      <c r="W299">
        <v>737</v>
      </c>
      <c r="X299">
        <v>722</v>
      </c>
      <c r="Y299">
        <v>700</v>
      </c>
      <c r="Z299">
        <v>674</v>
      </c>
      <c r="AA299">
        <v>646</v>
      </c>
      <c r="AB299">
        <v>3</v>
      </c>
      <c r="AC299">
        <v>0</v>
      </c>
      <c r="AD299">
        <v>2</v>
      </c>
      <c r="AF299">
        <v>6</v>
      </c>
      <c r="AG299">
        <v>9</v>
      </c>
      <c r="AH299">
        <v>2022</v>
      </c>
    </row>
    <row r="300" spans="1:34">
      <c r="A300">
        <v>20221026</v>
      </c>
      <c r="B300">
        <v>760</v>
      </c>
      <c r="C300">
        <v>523</v>
      </c>
      <c r="D300">
        <v>600</v>
      </c>
      <c r="E300">
        <v>569</v>
      </c>
      <c r="F300">
        <v>547</v>
      </c>
      <c r="G300">
        <v>536</v>
      </c>
      <c r="H300">
        <v>535</v>
      </c>
      <c r="I300">
        <v>548</v>
      </c>
      <c r="J300">
        <v>580</v>
      </c>
      <c r="K300">
        <v>614</v>
      </c>
      <c r="L300">
        <v>577</v>
      </c>
      <c r="M300">
        <v>543</v>
      </c>
      <c r="N300">
        <v>523</v>
      </c>
      <c r="O300">
        <v>543</v>
      </c>
      <c r="P300">
        <v>571</v>
      </c>
      <c r="Q300">
        <v>577</v>
      </c>
      <c r="R300">
        <v>596</v>
      </c>
      <c r="S300">
        <v>610</v>
      </c>
      <c r="T300">
        <v>733</v>
      </c>
      <c r="U300">
        <v>750</v>
      </c>
      <c r="V300">
        <v>760</v>
      </c>
      <c r="W300">
        <v>749</v>
      </c>
      <c r="X300">
        <v>735</v>
      </c>
      <c r="Y300">
        <v>701</v>
      </c>
      <c r="Z300">
        <v>671</v>
      </c>
      <c r="AA300">
        <v>648</v>
      </c>
      <c r="AB300">
        <v>3</v>
      </c>
      <c r="AC300">
        <v>0</v>
      </c>
      <c r="AD300">
        <v>3</v>
      </c>
      <c r="AF300">
        <v>8</v>
      </c>
      <c r="AG300">
        <v>9</v>
      </c>
      <c r="AH300">
        <v>2022</v>
      </c>
    </row>
    <row r="301" spans="1:34">
      <c r="A301">
        <v>20221027</v>
      </c>
      <c r="B301">
        <v>744</v>
      </c>
      <c r="C301">
        <v>501</v>
      </c>
      <c r="D301">
        <v>601</v>
      </c>
      <c r="E301">
        <v>571</v>
      </c>
      <c r="F301">
        <v>550</v>
      </c>
      <c r="G301">
        <v>536</v>
      </c>
      <c r="H301">
        <v>535</v>
      </c>
      <c r="I301">
        <v>555</v>
      </c>
      <c r="J301">
        <v>589</v>
      </c>
      <c r="K301">
        <v>629</v>
      </c>
      <c r="L301">
        <v>660</v>
      </c>
      <c r="M301">
        <v>662</v>
      </c>
      <c r="N301">
        <v>657</v>
      </c>
      <c r="O301">
        <v>648</v>
      </c>
      <c r="P301">
        <v>591</v>
      </c>
      <c r="Q301">
        <v>501</v>
      </c>
      <c r="R301">
        <v>522</v>
      </c>
      <c r="S301">
        <v>603</v>
      </c>
      <c r="T301">
        <v>687</v>
      </c>
      <c r="U301">
        <v>736</v>
      </c>
      <c r="V301">
        <v>744</v>
      </c>
      <c r="W301">
        <v>730</v>
      </c>
      <c r="X301">
        <v>720</v>
      </c>
      <c r="Y301">
        <v>694</v>
      </c>
      <c r="Z301">
        <v>668</v>
      </c>
      <c r="AA301">
        <v>644</v>
      </c>
      <c r="AB301">
        <v>3</v>
      </c>
      <c r="AC301">
        <v>0</v>
      </c>
      <c r="AD301">
        <v>4</v>
      </c>
      <c r="AF301">
        <v>7</v>
      </c>
      <c r="AG301">
        <v>5</v>
      </c>
      <c r="AH301">
        <v>2022</v>
      </c>
    </row>
    <row r="302" spans="1:34">
      <c r="A302">
        <v>20221028</v>
      </c>
      <c r="B302">
        <v>734</v>
      </c>
      <c r="C302">
        <v>489</v>
      </c>
      <c r="D302">
        <v>601</v>
      </c>
      <c r="E302">
        <v>570</v>
      </c>
      <c r="F302">
        <v>546</v>
      </c>
      <c r="G302">
        <v>535</v>
      </c>
      <c r="H302">
        <v>538</v>
      </c>
      <c r="I302">
        <v>557</v>
      </c>
      <c r="J302">
        <v>588</v>
      </c>
      <c r="K302">
        <v>593</v>
      </c>
      <c r="L302">
        <v>582</v>
      </c>
      <c r="M302">
        <v>544</v>
      </c>
      <c r="N302">
        <v>507</v>
      </c>
      <c r="O302">
        <v>489</v>
      </c>
      <c r="P302">
        <v>506</v>
      </c>
      <c r="Q302">
        <v>506</v>
      </c>
      <c r="R302">
        <v>561</v>
      </c>
      <c r="S302">
        <v>625</v>
      </c>
      <c r="T302">
        <v>699</v>
      </c>
      <c r="U302">
        <v>729</v>
      </c>
      <c r="V302">
        <v>734</v>
      </c>
      <c r="W302">
        <v>720</v>
      </c>
      <c r="X302">
        <v>709</v>
      </c>
      <c r="Y302">
        <v>689</v>
      </c>
      <c r="Z302">
        <v>666</v>
      </c>
      <c r="AA302">
        <v>646</v>
      </c>
      <c r="AB302">
        <v>3</v>
      </c>
      <c r="AC302">
        <v>0</v>
      </c>
      <c r="AD302">
        <v>5</v>
      </c>
      <c r="AF302">
        <v>6</v>
      </c>
      <c r="AG302">
        <v>9</v>
      </c>
      <c r="AH302">
        <v>2022</v>
      </c>
    </row>
    <row r="303" spans="1:34">
      <c r="A303">
        <v>20221029</v>
      </c>
      <c r="B303">
        <v>710</v>
      </c>
      <c r="C303">
        <v>489</v>
      </c>
      <c r="D303">
        <v>601</v>
      </c>
      <c r="E303">
        <v>568</v>
      </c>
      <c r="F303">
        <v>548</v>
      </c>
      <c r="G303">
        <v>532</v>
      </c>
      <c r="H303">
        <v>530</v>
      </c>
      <c r="I303">
        <v>548</v>
      </c>
      <c r="J303">
        <v>569</v>
      </c>
      <c r="K303">
        <v>578</v>
      </c>
      <c r="L303">
        <v>556</v>
      </c>
      <c r="M303">
        <v>529</v>
      </c>
      <c r="N303">
        <v>521</v>
      </c>
      <c r="O303">
        <v>489</v>
      </c>
      <c r="P303">
        <v>514</v>
      </c>
      <c r="Q303">
        <v>531</v>
      </c>
      <c r="R303">
        <v>567</v>
      </c>
      <c r="S303">
        <v>566</v>
      </c>
      <c r="T303">
        <v>651</v>
      </c>
      <c r="U303">
        <v>702</v>
      </c>
      <c r="V303">
        <v>710</v>
      </c>
      <c r="W303">
        <v>699</v>
      </c>
      <c r="X303">
        <v>690</v>
      </c>
      <c r="Y303">
        <v>672</v>
      </c>
      <c r="Z303">
        <v>653</v>
      </c>
      <c r="AA303">
        <v>638</v>
      </c>
      <c r="AB303">
        <v>3</v>
      </c>
      <c r="AC303">
        <v>1</v>
      </c>
      <c r="AD303">
        <v>6</v>
      </c>
      <c r="AF303">
        <v>8</v>
      </c>
      <c r="AG303">
        <v>7</v>
      </c>
      <c r="AH303">
        <v>2022</v>
      </c>
    </row>
    <row r="304" spans="1:34">
      <c r="A304">
        <v>20221030</v>
      </c>
      <c r="B304">
        <v>688</v>
      </c>
      <c r="C304">
        <v>445</v>
      </c>
      <c r="D304">
        <v>599</v>
      </c>
      <c r="E304">
        <v>568</v>
      </c>
      <c r="F304">
        <v>545</v>
      </c>
      <c r="G304">
        <v>533</v>
      </c>
      <c r="H304">
        <v>534</v>
      </c>
      <c r="I304">
        <v>543</v>
      </c>
      <c r="J304">
        <v>562</v>
      </c>
      <c r="K304">
        <v>554</v>
      </c>
      <c r="L304">
        <v>493</v>
      </c>
      <c r="M304">
        <v>460</v>
      </c>
      <c r="N304">
        <v>459</v>
      </c>
      <c r="O304">
        <v>445</v>
      </c>
      <c r="P304">
        <v>460</v>
      </c>
      <c r="Q304">
        <v>485</v>
      </c>
      <c r="R304">
        <v>507</v>
      </c>
      <c r="S304">
        <v>577</v>
      </c>
      <c r="T304">
        <v>637</v>
      </c>
      <c r="U304">
        <v>677</v>
      </c>
      <c r="V304">
        <v>688</v>
      </c>
      <c r="W304">
        <v>682</v>
      </c>
      <c r="X304">
        <v>672</v>
      </c>
      <c r="Y304">
        <v>652</v>
      </c>
      <c r="Z304">
        <v>632</v>
      </c>
      <c r="AA304">
        <v>608</v>
      </c>
      <c r="AB304">
        <v>3</v>
      </c>
      <c r="AC304">
        <v>2</v>
      </c>
      <c r="AD304">
        <v>7</v>
      </c>
      <c r="AF304">
        <v>8</v>
      </c>
      <c r="AG304">
        <v>7</v>
      </c>
      <c r="AH304">
        <v>2022</v>
      </c>
    </row>
    <row r="305" spans="1:34">
      <c r="A305">
        <v>20221031</v>
      </c>
      <c r="B305">
        <v>733</v>
      </c>
      <c r="C305">
        <v>496</v>
      </c>
      <c r="D305">
        <v>567</v>
      </c>
      <c r="E305">
        <v>539</v>
      </c>
      <c r="F305">
        <v>521</v>
      </c>
      <c r="G305">
        <v>512</v>
      </c>
      <c r="H305">
        <v>514</v>
      </c>
      <c r="I305">
        <v>530</v>
      </c>
      <c r="J305">
        <v>567</v>
      </c>
      <c r="K305">
        <v>589</v>
      </c>
      <c r="L305">
        <v>541</v>
      </c>
      <c r="M305">
        <v>525</v>
      </c>
      <c r="N305">
        <v>529</v>
      </c>
      <c r="O305">
        <v>508</v>
      </c>
      <c r="P305">
        <v>496</v>
      </c>
      <c r="Q305">
        <v>544</v>
      </c>
      <c r="R305">
        <v>579</v>
      </c>
      <c r="S305">
        <v>658</v>
      </c>
      <c r="T305">
        <v>688</v>
      </c>
      <c r="U305">
        <v>733</v>
      </c>
      <c r="V305">
        <v>730</v>
      </c>
      <c r="W305">
        <v>712</v>
      </c>
      <c r="X305">
        <v>697</v>
      </c>
      <c r="Y305">
        <v>674</v>
      </c>
      <c r="Z305">
        <v>655</v>
      </c>
      <c r="AA305">
        <v>635</v>
      </c>
      <c r="AB305">
        <v>3</v>
      </c>
      <c r="AC305">
        <v>0</v>
      </c>
      <c r="AD305">
        <v>1</v>
      </c>
      <c r="AF305">
        <v>8</v>
      </c>
      <c r="AG305">
        <v>6</v>
      </c>
      <c r="AH305">
        <v>2022</v>
      </c>
    </row>
    <row r="306" spans="1:34">
      <c r="A306">
        <v>20221101</v>
      </c>
      <c r="B306">
        <v>734</v>
      </c>
      <c r="C306">
        <v>476</v>
      </c>
      <c r="D306">
        <v>591</v>
      </c>
      <c r="E306">
        <v>557</v>
      </c>
      <c r="F306">
        <v>535</v>
      </c>
      <c r="G306">
        <v>529</v>
      </c>
      <c r="H306">
        <v>534</v>
      </c>
      <c r="I306">
        <v>549</v>
      </c>
      <c r="J306">
        <v>581</v>
      </c>
      <c r="K306">
        <v>624</v>
      </c>
      <c r="L306">
        <v>553</v>
      </c>
      <c r="M306">
        <v>503</v>
      </c>
      <c r="N306">
        <v>495</v>
      </c>
      <c r="O306">
        <v>483</v>
      </c>
      <c r="P306">
        <v>476</v>
      </c>
      <c r="Q306">
        <v>515</v>
      </c>
      <c r="R306">
        <v>554</v>
      </c>
      <c r="S306">
        <v>612</v>
      </c>
      <c r="T306">
        <v>704</v>
      </c>
      <c r="U306">
        <v>730</v>
      </c>
      <c r="V306">
        <v>734</v>
      </c>
      <c r="W306">
        <v>724</v>
      </c>
      <c r="X306">
        <v>712</v>
      </c>
      <c r="Y306">
        <v>692</v>
      </c>
      <c r="Z306">
        <v>660</v>
      </c>
      <c r="AA306">
        <v>640</v>
      </c>
      <c r="AB306">
        <v>3</v>
      </c>
      <c r="AC306">
        <v>0</v>
      </c>
      <c r="AD306">
        <v>2</v>
      </c>
      <c r="AF306">
        <v>8</v>
      </c>
      <c r="AG306">
        <v>9</v>
      </c>
      <c r="AH306">
        <v>2022</v>
      </c>
    </row>
    <row r="307" spans="1:34">
      <c r="A307">
        <v>20221102</v>
      </c>
      <c r="B307">
        <v>730</v>
      </c>
      <c r="C307">
        <v>479</v>
      </c>
      <c r="D307">
        <v>592</v>
      </c>
      <c r="E307">
        <v>563</v>
      </c>
      <c r="F307">
        <v>542</v>
      </c>
      <c r="G307">
        <v>536</v>
      </c>
      <c r="H307">
        <v>534</v>
      </c>
      <c r="I307">
        <v>545</v>
      </c>
      <c r="J307">
        <v>581</v>
      </c>
      <c r="K307">
        <v>591</v>
      </c>
      <c r="L307">
        <v>539</v>
      </c>
      <c r="M307">
        <v>501</v>
      </c>
      <c r="N307">
        <v>497</v>
      </c>
      <c r="O307">
        <v>481</v>
      </c>
      <c r="P307">
        <v>479</v>
      </c>
      <c r="Q307">
        <v>519</v>
      </c>
      <c r="R307">
        <v>580</v>
      </c>
      <c r="S307">
        <v>633</v>
      </c>
      <c r="T307">
        <v>692</v>
      </c>
      <c r="U307">
        <v>722</v>
      </c>
      <c r="V307">
        <v>730</v>
      </c>
      <c r="W307">
        <v>718</v>
      </c>
      <c r="X307">
        <v>702</v>
      </c>
      <c r="Y307">
        <v>676</v>
      </c>
      <c r="Z307">
        <v>651</v>
      </c>
      <c r="AA307">
        <v>626</v>
      </c>
      <c r="AB307">
        <v>3</v>
      </c>
      <c r="AC307">
        <v>0</v>
      </c>
      <c r="AD307">
        <v>3</v>
      </c>
      <c r="AF307">
        <v>7</v>
      </c>
      <c r="AG307">
        <v>9</v>
      </c>
      <c r="AH307">
        <v>2022</v>
      </c>
    </row>
    <row r="308" spans="1:34">
      <c r="A308">
        <v>20221103</v>
      </c>
      <c r="B308">
        <v>738</v>
      </c>
      <c r="C308">
        <v>477</v>
      </c>
      <c r="D308">
        <v>584</v>
      </c>
      <c r="E308">
        <v>554</v>
      </c>
      <c r="F308">
        <v>533</v>
      </c>
      <c r="G308">
        <v>523</v>
      </c>
      <c r="H308">
        <v>525</v>
      </c>
      <c r="I308">
        <v>543</v>
      </c>
      <c r="J308">
        <v>579</v>
      </c>
      <c r="K308">
        <v>587</v>
      </c>
      <c r="L308">
        <v>533</v>
      </c>
      <c r="M308">
        <v>503</v>
      </c>
      <c r="N308">
        <v>492</v>
      </c>
      <c r="O308">
        <v>477</v>
      </c>
      <c r="P308">
        <v>477</v>
      </c>
      <c r="Q308">
        <v>510</v>
      </c>
      <c r="R308">
        <v>557</v>
      </c>
      <c r="S308">
        <v>627</v>
      </c>
      <c r="T308">
        <v>722</v>
      </c>
      <c r="U308">
        <v>738</v>
      </c>
      <c r="V308">
        <v>729</v>
      </c>
      <c r="W308">
        <v>709</v>
      </c>
      <c r="X308">
        <v>692</v>
      </c>
      <c r="Y308">
        <v>672</v>
      </c>
      <c r="Z308">
        <v>642</v>
      </c>
      <c r="AA308">
        <v>620</v>
      </c>
      <c r="AB308">
        <v>3</v>
      </c>
      <c r="AC308">
        <v>0</v>
      </c>
      <c r="AD308">
        <v>4</v>
      </c>
      <c r="AF308">
        <v>6</v>
      </c>
      <c r="AG308">
        <v>10</v>
      </c>
      <c r="AH308">
        <v>2022</v>
      </c>
    </row>
    <row r="309" spans="1:34">
      <c r="A309">
        <v>20221104</v>
      </c>
      <c r="B309">
        <v>733</v>
      </c>
      <c r="C309">
        <v>518</v>
      </c>
      <c r="D309">
        <v>580</v>
      </c>
      <c r="E309">
        <v>548</v>
      </c>
      <c r="F309">
        <v>534</v>
      </c>
      <c r="G309">
        <v>530</v>
      </c>
      <c r="H309">
        <v>532</v>
      </c>
      <c r="I309">
        <v>547</v>
      </c>
      <c r="J309">
        <v>579</v>
      </c>
      <c r="K309">
        <v>586</v>
      </c>
      <c r="L309">
        <v>563</v>
      </c>
      <c r="M309">
        <v>518</v>
      </c>
      <c r="N309">
        <v>523</v>
      </c>
      <c r="O309">
        <v>520</v>
      </c>
      <c r="P309">
        <v>530</v>
      </c>
      <c r="Q309">
        <v>557</v>
      </c>
      <c r="R309">
        <v>567</v>
      </c>
      <c r="S309">
        <v>629</v>
      </c>
      <c r="T309">
        <v>704</v>
      </c>
      <c r="U309">
        <v>733</v>
      </c>
      <c r="V309">
        <v>732</v>
      </c>
      <c r="W309">
        <v>722</v>
      </c>
      <c r="X309">
        <v>711</v>
      </c>
      <c r="Y309">
        <v>689</v>
      </c>
      <c r="Z309">
        <v>674</v>
      </c>
      <c r="AA309">
        <v>654</v>
      </c>
      <c r="AB309">
        <v>3</v>
      </c>
      <c r="AC309">
        <v>0</v>
      </c>
      <c r="AD309">
        <v>5</v>
      </c>
      <c r="AF309">
        <v>5</v>
      </c>
      <c r="AG309">
        <v>6</v>
      </c>
      <c r="AH309">
        <v>2022</v>
      </c>
    </row>
    <row r="310" spans="1:34">
      <c r="A310">
        <v>20221105</v>
      </c>
      <c r="B310">
        <v>728</v>
      </c>
      <c r="C310">
        <v>445</v>
      </c>
      <c r="D310">
        <v>612</v>
      </c>
      <c r="E310">
        <v>583</v>
      </c>
      <c r="F310">
        <v>561</v>
      </c>
      <c r="G310">
        <v>548</v>
      </c>
      <c r="H310">
        <v>549</v>
      </c>
      <c r="I310">
        <v>555</v>
      </c>
      <c r="J310">
        <v>588</v>
      </c>
      <c r="K310">
        <v>588</v>
      </c>
      <c r="L310">
        <v>524</v>
      </c>
      <c r="M310">
        <v>504</v>
      </c>
      <c r="N310">
        <v>483</v>
      </c>
      <c r="O310">
        <v>464</v>
      </c>
      <c r="P310">
        <v>445</v>
      </c>
      <c r="Q310">
        <v>462</v>
      </c>
      <c r="R310">
        <v>518</v>
      </c>
      <c r="S310">
        <v>593</v>
      </c>
      <c r="T310">
        <v>677</v>
      </c>
      <c r="U310">
        <v>723</v>
      </c>
      <c r="V310">
        <v>728</v>
      </c>
      <c r="W310">
        <v>717</v>
      </c>
      <c r="X310">
        <v>719</v>
      </c>
      <c r="Y310">
        <v>691</v>
      </c>
      <c r="Z310">
        <v>681</v>
      </c>
      <c r="AA310">
        <v>662</v>
      </c>
      <c r="AB310">
        <v>3</v>
      </c>
      <c r="AC310">
        <v>1</v>
      </c>
      <c r="AD310">
        <v>6</v>
      </c>
      <c r="AF310">
        <v>5</v>
      </c>
      <c r="AG310">
        <v>6</v>
      </c>
      <c r="AH310">
        <v>2022</v>
      </c>
    </row>
    <row r="311" spans="1:34">
      <c r="A311">
        <v>20221106</v>
      </c>
      <c r="B311">
        <v>721</v>
      </c>
      <c r="C311">
        <v>438</v>
      </c>
      <c r="D311">
        <v>622</v>
      </c>
      <c r="E311">
        <v>589</v>
      </c>
      <c r="F311">
        <v>566</v>
      </c>
      <c r="G311">
        <v>558</v>
      </c>
      <c r="H311">
        <v>562</v>
      </c>
      <c r="I311">
        <v>574</v>
      </c>
      <c r="J311">
        <v>595</v>
      </c>
      <c r="K311">
        <v>588</v>
      </c>
      <c r="L311">
        <v>501</v>
      </c>
      <c r="M311">
        <v>445</v>
      </c>
      <c r="N311">
        <v>452</v>
      </c>
      <c r="O311">
        <v>438</v>
      </c>
      <c r="P311">
        <v>484</v>
      </c>
      <c r="Q311">
        <v>460</v>
      </c>
      <c r="R311">
        <v>484</v>
      </c>
      <c r="S311">
        <v>564</v>
      </c>
      <c r="T311">
        <v>647</v>
      </c>
      <c r="U311">
        <v>707</v>
      </c>
      <c r="V311">
        <v>721</v>
      </c>
      <c r="W311">
        <v>716</v>
      </c>
      <c r="X311">
        <v>715</v>
      </c>
      <c r="Y311">
        <v>696</v>
      </c>
      <c r="Z311">
        <v>678</v>
      </c>
      <c r="AA311">
        <v>656</v>
      </c>
      <c r="AB311">
        <v>3</v>
      </c>
      <c r="AC311">
        <v>2</v>
      </c>
      <c r="AD311">
        <v>7</v>
      </c>
      <c r="AF311">
        <v>4</v>
      </c>
      <c r="AG311">
        <v>8</v>
      </c>
      <c r="AH311">
        <v>2022</v>
      </c>
    </row>
    <row r="312" spans="1:34">
      <c r="A312">
        <v>20221107</v>
      </c>
      <c r="B312">
        <v>764</v>
      </c>
      <c r="C312">
        <v>504</v>
      </c>
      <c r="D312">
        <v>611</v>
      </c>
      <c r="E312">
        <v>578</v>
      </c>
      <c r="F312">
        <v>560</v>
      </c>
      <c r="G312">
        <v>550</v>
      </c>
      <c r="H312">
        <v>556</v>
      </c>
      <c r="I312">
        <v>576</v>
      </c>
      <c r="J312">
        <v>611</v>
      </c>
      <c r="K312">
        <v>629</v>
      </c>
      <c r="L312">
        <v>573</v>
      </c>
      <c r="M312">
        <v>534</v>
      </c>
      <c r="N312">
        <v>522</v>
      </c>
      <c r="O312">
        <v>504</v>
      </c>
      <c r="P312">
        <v>507</v>
      </c>
      <c r="Q312">
        <v>544</v>
      </c>
      <c r="R312">
        <v>588</v>
      </c>
      <c r="S312">
        <v>646</v>
      </c>
      <c r="T312">
        <v>717</v>
      </c>
      <c r="U312">
        <v>756</v>
      </c>
      <c r="V312">
        <v>764</v>
      </c>
      <c r="W312">
        <v>755</v>
      </c>
      <c r="X312">
        <v>741</v>
      </c>
      <c r="Y312">
        <v>721</v>
      </c>
      <c r="Z312">
        <v>697</v>
      </c>
      <c r="AA312">
        <v>673</v>
      </c>
      <c r="AB312">
        <v>3</v>
      </c>
      <c r="AC312">
        <v>0</v>
      </c>
      <c r="AD312">
        <v>1</v>
      </c>
      <c r="AF312">
        <v>5</v>
      </c>
      <c r="AG312">
        <v>9</v>
      </c>
      <c r="AH312">
        <v>2022</v>
      </c>
    </row>
    <row r="313" spans="1:34">
      <c r="A313">
        <v>20221108</v>
      </c>
      <c r="B313">
        <v>761</v>
      </c>
      <c r="C313">
        <v>494</v>
      </c>
      <c r="D313">
        <v>626</v>
      </c>
      <c r="E313">
        <v>593</v>
      </c>
      <c r="F313">
        <v>571</v>
      </c>
      <c r="G313">
        <v>563</v>
      </c>
      <c r="H313">
        <v>566</v>
      </c>
      <c r="I313">
        <v>585</v>
      </c>
      <c r="J313">
        <v>620</v>
      </c>
      <c r="K313">
        <v>640</v>
      </c>
      <c r="L313">
        <v>576</v>
      </c>
      <c r="M313">
        <v>534</v>
      </c>
      <c r="N313">
        <v>522</v>
      </c>
      <c r="O313">
        <v>505</v>
      </c>
      <c r="P313">
        <v>494</v>
      </c>
      <c r="Q313">
        <v>534</v>
      </c>
      <c r="R313">
        <v>577</v>
      </c>
      <c r="S313">
        <v>641</v>
      </c>
      <c r="T313">
        <v>719</v>
      </c>
      <c r="U313">
        <v>754</v>
      </c>
      <c r="V313">
        <v>761</v>
      </c>
      <c r="W313">
        <v>753</v>
      </c>
      <c r="X313">
        <v>744</v>
      </c>
      <c r="Y313">
        <v>722</v>
      </c>
      <c r="Z313">
        <v>697</v>
      </c>
      <c r="AA313">
        <v>674</v>
      </c>
      <c r="AB313">
        <v>3</v>
      </c>
      <c r="AC313">
        <v>0</v>
      </c>
      <c r="AD313">
        <v>2</v>
      </c>
      <c r="AF313">
        <v>5</v>
      </c>
      <c r="AG313">
        <v>9</v>
      </c>
      <c r="AH313">
        <v>2022</v>
      </c>
    </row>
    <row r="314" spans="1:34">
      <c r="A314">
        <v>20221109</v>
      </c>
      <c r="B314">
        <v>757</v>
      </c>
      <c r="C314">
        <v>515</v>
      </c>
      <c r="D314">
        <v>629</v>
      </c>
      <c r="E314">
        <v>595</v>
      </c>
      <c r="F314">
        <v>573</v>
      </c>
      <c r="G314">
        <v>562</v>
      </c>
      <c r="H314">
        <v>565</v>
      </c>
      <c r="I314">
        <v>584</v>
      </c>
      <c r="J314">
        <v>619</v>
      </c>
      <c r="K314">
        <v>641</v>
      </c>
      <c r="L314">
        <v>585</v>
      </c>
      <c r="M314">
        <v>543</v>
      </c>
      <c r="N314">
        <v>531</v>
      </c>
      <c r="O314">
        <v>523</v>
      </c>
      <c r="P314">
        <v>515</v>
      </c>
      <c r="Q314">
        <v>572</v>
      </c>
      <c r="R314">
        <v>585</v>
      </c>
      <c r="S314">
        <v>645</v>
      </c>
      <c r="T314">
        <v>718</v>
      </c>
      <c r="U314">
        <v>748</v>
      </c>
      <c r="V314">
        <v>757</v>
      </c>
      <c r="W314">
        <v>749</v>
      </c>
      <c r="X314">
        <v>735</v>
      </c>
      <c r="Y314">
        <v>715</v>
      </c>
      <c r="Z314">
        <v>691</v>
      </c>
      <c r="AA314">
        <v>668</v>
      </c>
      <c r="AB314">
        <v>3</v>
      </c>
      <c r="AC314">
        <v>0</v>
      </c>
      <c r="AD314">
        <v>3</v>
      </c>
      <c r="AF314">
        <v>6</v>
      </c>
      <c r="AG314">
        <v>8</v>
      </c>
      <c r="AH314">
        <v>2022</v>
      </c>
    </row>
    <row r="315" spans="1:34">
      <c r="A315">
        <v>20221110</v>
      </c>
      <c r="B315">
        <v>749</v>
      </c>
      <c r="C315">
        <v>553</v>
      </c>
      <c r="D315">
        <v>621</v>
      </c>
      <c r="E315">
        <v>584</v>
      </c>
      <c r="F315">
        <v>561</v>
      </c>
      <c r="G315">
        <v>553</v>
      </c>
      <c r="H315">
        <v>557</v>
      </c>
      <c r="I315">
        <v>574</v>
      </c>
      <c r="J315">
        <v>607</v>
      </c>
      <c r="K315">
        <v>643</v>
      </c>
      <c r="L315">
        <v>677</v>
      </c>
      <c r="M315">
        <v>689</v>
      </c>
      <c r="N315">
        <v>678</v>
      </c>
      <c r="O315">
        <v>654</v>
      </c>
      <c r="P315">
        <v>556</v>
      </c>
      <c r="Q315">
        <v>603</v>
      </c>
      <c r="R315">
        <v>641</v>
      </c>
      <c r="S315">
        <v>662</v>
      </c>
      <c r="T315">
        <v>681</v>
      </c>
      <c r="U315">
        <v>739</v>
      </c>
      <c r="V315">
        <v>749</v>
      </c>
      <c r="W315">
        <v>740</v>
      </c>
      <c r="X315">
        <v>725</v>
      </c>
      <c r="Y315">
        <v>701</v>
      </c>
      <c r="Z315">
        <v>676</v>
      </c>
      <c r="AA315">
        <v>655</v>
      </c>
      <c r="AB315">
        <v>3</v>
      </c>
      <c r="AC315">
        <v>0</v>
      </c>
      <c r="AD315">
        <v>4</v>
      </c>
      <c r="AF315">
        <v>8</v>
      </c>
      <c r="AG315">
        <v>4</v>
      </c>
      <c r="AH315">
        <v>2022</v>
      </c>
    </row>
    <row r="316" spans="1:34">
      <c r="A316">
        <v>20221111</v>
      </c>
      <c r="B316">
        <v>742</v>
      </c>
      <c r="C316">
        <v>537</v>
      </c>
      <c r="D316">
        <v>610</v>
      </c>
      <c r="E316">
        <v>578</v>
      </c>
      <c r="F316">
        <v>554</v>
      </c>
      <c r="G316">
        <v>544</v>
      </c>
      <c r="H316">
        <v>537</v>
      </c>
      <c r="I316">
        <v>550</v>
      </c>
      <c r="J316">
        <v>578</v>
      </c>
      <c r="K316">
        <v>599</v>
      </c>
      <c r="L316">
        <v>579</v>
      </c>
      <c r="M316">
        <v>592</v>
      </c>
      <c r="N316">
        <v>572</v>
      </c>
      <c r="O316">
        <v>560</v>
      </c>
      <c r="P316">
        <v>590</v>
      </c>
      <c r="Q316">
        <v>588</v>
      </c>
      <c r="R316">
        <v>626</v>
      </c>
      <c r="S316">
        <v>657</v>
      </c>
      <c r="T316">
        <v>709</v>
      </c>
      <c r="U316">
        <v>742</v>
      </c>
      <c r="V316">
        <v>741</v>
      </c>
      <c r="W316">
        <v>731</v>
      </c>
      <c r="X316">
        <v>714</v>
      </c>
      <c r="Y316">
        <v>693</v>
      </c>
      <c r="Z316">
        <v>672</v>
      </c>
      <c r="AA316">
        <v>651</v>
      </c>
      <c r="AB316">
        <v>3</v>
      </c>
      <c r="AC316">
        <v>0</v>
      </c>
      <c r="AD316">
        <v>5</v>
      </c>
      <c r="AF316">
        <v>10</v>
      </c>
      <c r="AG316">
        <v>8</v>
      </c>
      <c r="AH316">
        <v>2022</v>
      </c>
    </row>
    <row r="317" spans="1:34">
      <c r="A317">
        <v>20221112</v>
      </c>
      <c r="B317">
        <v>731</v>
      </c>
      <c r="C317">
        <v>540</v>
      </c>
      <c r="D317">
        <v>608</v>
      </c>
      <c r="E317">
        <v>575</v>
      </c>
      <c r="F317">
        <v>552</v>
      </c>
      <c r="G317">
        <v>540</v>
      </c>
      <c r="H317">
        <v>540</v>
      </c>
      <c r="I317">
        <v>556</v>
      </c>
      <c r="J317">
        <v>578</v>
      </c>
      <c r="K317">
        <v>596</v>
      </c>
      <c r="L317">
        <v>622</v>
      </c>
      <c r="M317">
        <v>648</v>
      </c>
      <c r="N317">
        <v>646</v>
      </c>
      <c r="O317">
        <v>628</v>
      </c>
      <c r="P317">
        <v>640</v>
      </c>
      <c r="Q317">
        <v>634</v>
      </c>
      <c r="R317">
        <v>628</v>
      </c>
      <c r="S317">
        <v>640</v>
      </c>
      <c r="T317">
        <v>687</v>
      </c>
      <c r="U317">
        <v>718</v>
      </c>
      <c r="V317">
        <v>731</v>
      </c>
      <c r="W317">
        <v>720</v>
      </c>
      <c r="X317">
        <v>706</v>
      </c>
      <c r="Y317">
        <v>681</v>
      </c>
      <c r="Z317">
        <v>660</v>
      </c>
      <c r="AA317">
        <v>642</v>
      </c>
      <c r="AB317">
        <v>3</v>
      </c>
      <c r="AC317">
        <v>1</v>
      </c>
      <c r="AD317">
        <v>6</v>
      </c>
      <c r="AF317">
        <v>9</v>
      </c>
      <c r="AG317">
        <v>2</v>
      </c>
      <c r="AH317">
        <v>2022</v>
      </c>
    </row>
    <row r="318" spans="1:34">
      <c r="A318">
        <v>20221113</v>
      </c>
      <c r="B318">
        <v>729</v>
      </c>
      <c r="C318">
        <v>533</v>
      </c>
      <c r="D318">
        <v>600</v>
      </c>
      <c r="E318">
        <v>572</v>
      </c>
      <c r="F318">
        <v>551</v>
      </c>
      <c r="G318">
        <v>537</v>
      </c>
      <c r="H318">
        <v>538</v>
      </c>
      <c r="I318">
        <v>552</v>
      </c>
      <c r="J318">
        <v>574</v>
      </c>
      <c r="K318">
        <v>587</v>
      </c>
      <c r="L318">
        <v>587</v>
      </c>
      <c r="M318">
        <v>583</v>
      </c>
      <c r="N318">
        <v>533</v>
      </c>
      <c r="O318">
        <v>564</v>
      </c>
      <c r="P318">
        <v>577</v>
      </c>
      <c r="Q318">
        <v>585</v>
      </c>
      <c r="R318">
        <v>623</v>
      </c>
      <c r="S318">
        <v>625</v>
      </c>
      <c r="T318">
        <v>667</v>
      </c>
      <c r="U318">
        <v>713</v>
      </c>
      <c r="V318">
        <v>729</v>
      </c>
      <c r="W318">
        <v>719</v>
      </c>
      <c r="X318">
        <v>706</v>
      </c>
      <c r="Y318">
        <v>685</v>
      </c>
      <c r="Z318">
        <v>666</v>
      </c>
      <c r="AA318">
        <v>652</v>
      </c>
      <c r="AB318">
        <v>3</v>
      </c>
      <c r="AC318">
        <v>2</v>
      </c>
      <c r="AD318">
        <v>7</v>
      </c>
      <c r="AF318">
        <v>6</v>
      </c>
      <c r="AG318">
        <v>1</v>
      </c>
      <c r="AH318">
        <v>2022</v>
      </c>
    </row>
    <row r="319" spans="1:34">
      <c r="A319">
        <v>20221114</v>
      </c>
      <c r="B319">
        <v>760</v>
      </c>
      <c r="C319">
        <v>508</v>
      </c>
      <c r="D319">
        <v>612</v>
      </c>
      <c r="E319">
        <v>578</v>
      </c>
      <c r="F319">
        <v>558</v>
      </c>
      <c r="G319">
        <v>548</v>
      </c>
      <c r="H319">
        <v>551</v>
      </c>
      <c r="I319">
        <v>566</v>
      </c>
      <c r="J319">
        <v>600</v>
      </c>
      <c r="K319">
        <v>638</v>
      </c>
      <c r="L319">
        <v>651</v>
      </c>
      <c r="M319">
        <v>613</v>
      </c>
      <c r="N319">
        <v>630</v>
      </c>
      <c r="O319">
        <v>539</v>
      </c>
      <c r="P319">
        <v>508</v>
      </c>
      <c r="Q319">
        <v>563</v>
      </c>
      <c r="R319">
        <v>580</v>
      </c>
      <c r="S319">
        <v>645</v>
      </c>
      <c r="T319">
        <v>717</v>
      </c>
      <c r="U319">
        <v>760</v>
      </c>
      <c r="V319">
        <v>760</v>
      </c>
      <c r="W319">
        <v>744</v>
      </c>
      <c r="X319">
        <v>732</v>
      </c>
      <c r="Y319">
        <v>713</v>
      </c>
      <c r="Z319">
        <v>686</v>
      </c>
      <c r="AA319">
        <v>669</v>
      </c>
      <c r="AB319">
        <v>3</v>
      </c>
      <c r="AC319">
        <v>0</v>
      </c>
      <c r="AD319">
        <v>1</v>
      </c>
      <c r="AF319">
        <v>6</v>
      </c>
      <c r="AG319">
        <v>4</v>
      </c>
      <c r="AH319">
        <v>2022</v>
      </c>
    </row>
    <row r="320" spans="1:34">
      <c r="A320">
        <v>20221115</v>
      </c>
      <c r="B320">
        <v>758</v>
      </c>
      <c r="C320">
        <v>500</v>
      </c>
      <c r="D320">
        <v>626</v>
      </c>
      <c r="E320">
        <v>591</v>
      </c>
      <c r="F320">
        <v>571</v>
      </c>
      <c r="G320">
        <v>560</v>
      </c>
      <c r="H320">
        <v>563</v>
      </c>
      <c r="I320">
        <v>586</v>
      </c>
      <c r="J320">
        <v>617</v>
      </c>
      <c r="K320">
        <v>643</v>
      </c>
      <c r="L320">
        <v>600</v>
      </c>
      <c r="M320">
        <v>532</v>
      </c>
      <c r="N320">
        <v>522</v>
      </c>
      <c r="O320">
        <v>512</v>
      </c>
      <c r="P320">
        <v>500</v>
      </c>
      <c r="Q320">
        <v>533</v>
      </c>
      <c r="R320">
        <v>588</v>
      </c>
      <c r="S320">
        <v>644</v>
      </c>
      <c r="T320">
        <v>722</v>
      </c>
      <c r="U320">
        <v>758</v>
      </c>
      <c r="V320">
        <v>756</v>
      </c>
      <c r="W320">
        <v>754</v>
      </c>
      <c r="X320">
        <v>743</v>
      </c>
      <c r="Y320">
        <v>727</v>
      </c>
      <c r="Z320">
        <v>708</v>
      </c>
      <c r="AA320">
        <v>686</v>
      </c>
      <c r="AB320">
        <v>3</v>
      </c>
      <c r="AC320">
        <v>0</v>
      </c>
      <c r="AD320">
        <v>2</v>
      </c>
      <c r="AF320">
        <v>5</v>
      </c>
      <c r="AG320">
        <v>8</v>
      </c>
      <c r="AH320">
        <v>2022</v>
      </c>
    </row>
    <row r="321" spans="1:34">
      <c r="A321">
        <v>20221116</v>
      </c>
      <c r="B321">
        <v>763</v>
      </c>
      <c r="C321">
        <v>545</v>
      </c>
      <c r="D321">
        <v>649</v>
      </c>
      <c r="E321">
        <v>619</v>
      </c>
      <c r="F321">
        <v>592</v>
      </c>
      <c r="G321">
        <v>578</v>
      </c>
      <c r="H321">
        <v>582</v>
      </c>
      <c r="I321">
        <v>597</v>
      </c>
      <c r="J321">
        <v>635</v>
      </c>
      <c r="K321">
        <v>658</v>
      </c>
      <c r="L321">
        <v>616</v>
      </c>
      <c r="M321">
        <v>558</v>
      </c>
      <c r="N321">
        <v>565</v>
      </c>
      <c r="O321">
        <v>545</v>
      </c>
      <c r="P321">
        <v>588</v>
      </c>
      <c r="Q321">
        <v>574</v>
      </c>
      <c r="R321">
        <v>595</v>
      </c>
      <c r="S321">
        <v>654</v>
      </c>
      <c r="T321">
        <v>713</v>
      </c>
      <c r="U321">
        <v>758</v>
      </c>
      <c r="V321">
        <v>763</v>
      </c>
      <c r="W321">
        <v>755</v>
      </c>
      <c r="X321">
        <v>749</v>
      </c>
      <c r="Y321">
        <v>728</v>
      </c>
      <c r="Z321">
        <v>706</v>
      </c>
      <c r="AA321">
        <v>685</v>
      </c>
      <c r="AB321">
        <v>3</v>
      </c>
      <c r="AC321">
        <v>0</v>
      </c>
      <c r="AD321">
        <v>3</v>
      </c>
      <c r="AF321">
        <v>5</v>
      </c>
      <c r="AG321">
        <v>6</v>
      </c>
      <c r="AH321">
        <v>2022</v>
      </c>
    </row>
    <row r="322" spans="1:34">
      <c r="A322">
        <v>20221117</v>
      </c>
      <c r="B322">
        <v>771</v>
      </c>
      <c r="C322">
        <v>567</v>
      </c>
      <c r="D322">
        <v>642</v>
      </c>
      <c r="E322">
        <v>612</v>
      </c>
      <c r="F322">
        <v>587</v>
      </c>
      <c r="G322">
        <v>569</v>
      </c>
      <c r="H322">
        <v>567</v>
      </c>
      <c r="I322">
        <v>593</v>
      </c>
      <c r="J322">
        <v>630</v>
      </c>
      <c r="K322">
        <v>662</v>
      </c>
      <c r="L322">
        <v>676</v>
      </c>
      <c r="M322">
        <v>626</v>
      </c>
      <c r="N322">
        <v>661</v>
      </c>
      <c r="O322">
        <v>649</v>
      </c>
      <c r="P322">
        <v>581</v>
      </c>
      <c r="Q322">
        <v>661</v>
      </c>
      <c r="R322">
        <v>684</v>
      </c>
      <c r="S322">
        <v>710</v>
      </c>
      <c r="T322">
        <v>730</v>
      </c>
      <c r="U322">
        <v>765</v>
      </c>
      <c r="V322">
        <v>771</v>
      </c>
      <c r="W322">
        <v>756</v>
      </c>
      <c r="X322">
        <v>742</v>
      </c>
      <c r="Y322">
        <v>719</v>
      </c>
      <c r="Z322">
        <v>695</v>
      </c>
      <c r="AA322">
        <v>674</v>
      </c>
      <c r="AB322">
        <v>3</v>
      </c>
      <c r="AC322">
        <v>0</v>
      </c>
      <c r="AD322">
        <v>4</v>
      </c>
      <c r="AF322">
        <v>6</v>
      </c>
      <c r="AG322">
        <v>3</v>
      </c>
      <c r="AH322">
        <v>2022</v>
      </c>
    </row>
    <row r="323" spans="1:34">
      <c r="A323">
        <v>20221118</v>
      </c>
      <c r="B323">
        <v>759</v>
      </c>
      <c r="C323">
        <v>520</v>
      </c>
      <c r="D323">
        <v>626</v>
      </c>
      <c r="E323">
        <v>595</v>
      </c>
      <c r="F323">
        <v>574</v>
      </c>
      <c r="G323">
        <v>564</v>
      </c>
      <c r="H323">
        <v>565</v>
      </c>
      <c r="I323">
        <v>587</v>
      </c>
      <c r="J323">
        <v>621</v>
      </c>
      <c r="K323">
        <v>649</v>
      </c>
      <c r="L323">
        <v>615</v>
      </c>
      <c r="M323">
        <v>578</v>
      </c>
      <c r="N323">
        <v>537</v>
      </c>
      <c r="O323">
        <v>526</v>
      </c>
      <c r="P323">
        <v>520</v>
      </c>
      <c r="Q323">
        <v>539</v>
      </c>
      <c r="R323">
        <v>620</v>
      </c>
      <c r="S323">
        <v>646</v>
      </c>
      <c r="T323">
        <v>712</v>
      </c>
      <c r="U323">
        <v>755</v>
      </c>
      <c r="V323">
        <v>759</v>
      </c>
      <c r="W323">
        <v>749</v>
      </c>
      <c r="X323">
        <v>737</v>
      </c>
      <c r="Y323">
        <v>717</v>
      </c>
      <c r="Z323">
        <v>696</v>
      </c>
      <c r="AA323">
        <v>676</v>
      </c>
      <c r="AB323">
        <v>3</v>
      </c>
      <c r="AC323">
        <v>0</v>
      </c>
      <c r="AD323">
        <v>5</v>
      </c>
      <c r="AF323">
        <v>7</v>
      </c>
      <c r="AG323">
        <v>6</v>
      </c>
      <c r="AH323">
        <v>2022</v>
      </c>
    </row>
    <row r="324" spans="1:34">
      <c r="A324">
        <v>20221119</v>
      </c>
      <c r="B324">
        <v>728</v>
      </c>
      <c r="C324">
        <v>539</v>
      </c>
      <c r="D324">
        <v>630</v>
      </c>
      <c r="E324">
        <v>591</v>
      </c>
      <c r="F324">
        <v>567</v>
      </c>
      <c r="G324">
        <v>561</v>
      </c>
      <c r="H324">
        <v>562</v>
      </c>
      <c r="I324">
        <v>577</v>
      </c>
      <c r="J324">
        <v>600</v>
      </c>
      <c r="K324">
        <v>617</v>
      </c>
      <c r="L324">
        <v>610</v>
      </c>
      <c r="M324">
        <v>586</v>
      </c>
      <c r="N324">
        <v>580</v>
      </c>
      <c r="O324">
        <v>539</v>
      </c>
      <c r="P324">
        <v>555</v>
      </c>
      <c r="Q324">
        <v>555</v>
      </c>
      <c r="R324">
        <v>575</v>
      </c>
      <c r="S324">
        <v>601</v>
      </c>
      <c r="T324">
        <v>666</v>
      </c>
      <c r="U324">
        <v>711</v>
      </c>
      <c r="V324">
        <v>728</v>
      </c>
      <c r="W324">
        <v>720</v>
      </c>
      <c r="X324">
        <v>707</v>
      </c>
      <c r="Y324">
        <v>687</v>
      </c>
      <c r="Z324">
        <v>670</v>
      </c>
      <c r="AA324">
        <v>655</v>
      </c>
      <c r="AB324">
        <v>3</v>
      </c>
      <c r="AC324">
        <v>1</v>
      </c>
      <c r="AD324">
        <v>6</v>
      </c>
      <c r="AF324">
        <v>8</v>
      </c>
      <c r="AG324">
        <v>4</v>
      </c>
      <c r="AH324">
        <v>2022</v>
      </c>
    </row>
    <row r="325" spans="1:34">
      <c r="A325">
        <v>20221120</v>
      </c>
      <c r="B325">
        <v>733</v>
      </c>
      <c r="C325">
        <v>550</v>
      </c>
      <c r="D325">
        <v>613</v>
      </c>
      <c r="E325">
        <v>585</v>
      </c>
      <c r="F325">
        <v>564</v>
      </c>
      <c r="G325">
        <v>552</v>
      </c>
      <c r="H325">
        <v>550</v>
      </c>
      <c r="I325">
        <v>563</v>
      </c>
      <c r="J325">
        <v>586</v>
      </c>
      <c r="K325">
        <v>606</v>
      </c>
      <c r="L325">
        <v>629</v>
      </c>
      <c r="M325">
        <v>650</v>
      </c>
      <c r="N325">
        <v>645</v>
      </c>
      <c r="O325">
        <v>658</v>
      </c>
      <c r="P325">
        <v>652</v>
      </c>
      <c r="Q325">
        <v>669</v>
      </c>
      <c r="R325">
        <v>670</v>
      </c>
      <c r="S325">
        <v>680</v>
      </c>
      <c r="T325">
        <v>700</v>
      </c>
      <c r="U325">
        <v>726</v>
      </c>
      <c r="V325">
        <v>733</v>
      </c>
      <c r="W325">
        <v>724</v>
      </c>
      <c r="X325">
        <v>711</v>
      </c>
      <c r="Y325">
        <v>688</v>
      </c>
      <c r="Z325">
        <v>674</v>
      </c>
      <c r="AA325">
        <v>658</v>
      </c>
      <c r="AB325">
        <v>3</v>
      </c>
      <c r="AC325">
        <v>2</v>
      </c>
      <c r="AD325">
        <v>7</v>
      </c>
      <c r="AF325">
        <v>7</v>
      </c>
      <c r="AG325">
        <v>1</v>
      </c>
      <c r="AH325">
        <v>2022</v>
      </c>
    </row>
    <row r="326" spans="1:34">
      <c r="A326">
        <v>20221121</v>
      </c>
      <c r="B326">
        <v>766</v>
      </c>
      <c r="C326">
        <v>535</v>
      </c>
      <c r="D326">
        <v>615</v>
      </c>
      <c r="E326">
        <v>580</v>
      </c>
      <c r="F326">
        <v>561</v>
      </c>
      <c r="G326">
        <v>554</v>
      </c>
      <c r="H326">
        <v>560</v>
      </c>
      <c r="I326">
        <v>576</v>
      </c>
      <c r="J326">
        <v>614</v>
      </c>
      <c r="K326">
        <v>644</v>
      </c>
      <c r="L326">
        <v>614</v>
      </c>
      <c r="M326">
        <v>584</v>
      </c>
      <c r="N326">
        <v>548</v>
      </c>
      <c r="O326">
        <v>552</v>
      </c>
      <c r="P326">
        <v>535</v>
      </c>
      <c r="Q326">
        <v>546</v>
      </c>
      <c r="R326">
        <v>583</v>
      </c>
      <c r="S326">
        <v>651</v>
      </c>
      <c r="T326">
        <v>725</v>
      </c>
      <c r="U326">
        <v>757</v>
      </c>
      <c r="V326">
        <v>766</v>
      </c>
      <c r="W326">
        <v>761</v>
      </c>
      <c r="X326">
        <v>750</v>
      </c>
      <c r="Y326">
        <v>725</v>
      </c>
      <c r="Z326">
        <v>700</v>
      </c>
      <c r="AA326">
        <v>675</v>
      </c>
      <c r="AB326">
        <v>3</v>
      </c>
      <c r="AC326">
        <v>0</v>
      </c>
      <c r="AD326">
        <v>1</v>
      </c>
      <c r="AF326">
        <v>7</v>
      </c>
      <c r="AG326">
        <v>7</v>
      </c>
      <c r="AH326">
        <v>2022</v>
      </c>
    </row>
    <row r="327" spans="1:34">
      <c r="A327">
        <v>20221122</v>
      </c>
      <c r="B327">
        <v>769</v>
      </c>
      <c r="C327">
        <v>566</v>
      </c>
      <c r="D327">
        <v>631</v>
      </c>
      <c r="E327">
        <v>600</v>
      </c>
      <c r="F327">
        <v>577</v>
      </c>
      <c r="G327">
        <v>566</v>
      </c>
      <c r="H327">
        <v>568</v>
      </c>
      <c r="I327">
        <v>586</v>
      </c>
      <c r="J327">
        <v>615</v>
      </c>
      <c r="K327">
        <v>654</v>
      </c>
      <c r="L327">
        <v>699</v>
      </c>
      <c r="M327">
        <v>713</v>
      </c>
      <c r="N327">
        <v>714</v>
      </c>
      <c r="O327">
        <v>707</v>
      </c>
      <c r="P327">
        <v>702</v>
      </c>
      <c r="Q327">
        <v>729</v>
      </c>
      <c r="R327">
        <v>711</v>
      </c>
      <c r="S327">
        <v>719</v>
      </c>
      <c r="T327">
        <v>748</v>
      </c>
      <c r="U327">
        <v>769</v>
      </c>
      <c r="V327">
        <v>766</v>
      </c>
      <c r="W327">
        <v>760</v>
      </c>
      <c r="X327">
        <v>742</v>
      </c>
      <c r="Y327">
        <v>714</v>
      </c>
      <c r="Z327">
        <v>687</v>
      </c>
      <c r="AA327">
        <v>670</v>
      </c>
      <c r="AB327">
        <v>3</v>
      </c>
      <c r="AC327">
        <v>0</v>
      </c>
      <c r="AD327">
        <v>2</v>
      </c>
      <c r="AF327">
        <v>7</v>
      </c>
      <c r="AG327">
        <v>2</v>
      </c>
      <c r="AH327">
        <v>2022</v>
      </c>
    </row>
    <row r="328" spans="1:34">
      <c r="A328">
        <v>20221123</v>
      </c>
      <c r="B328">
        <v>783</v>
      </c>
      <c r="C328">
        <v>551</v>
      </c>
      <c r="D328">
        <v>629</v>
      </c>
      <c r="E328">
        <v>595</v>
      </c>
      <c r="F328">
        <v>572</v>
      </c>
      <c r="G328">
        <v>558</v>
      </c>
      <c r="H328">
        <v>556</v>
      </c>
      <c r="I328">
        <v>561</v>
      </c>
      <c r="J328">
        <v>592</v>
      </c>
      <c r="K328">
        <v>639</v>
      </c>
      <c r="L328">
        <v>677</v>
      </c>
      <c r="M328">
        <v>641</v>
      </c>
      <c r="N328">
        <v>620</v>
      </c>
      <c r="O328">
        <v>574</v>
      </c>
      <c r="P328">
        <v>551</v>
      </c>
      <c r="Q328">
        <v>590</v>
      </c>
      <c r="R328">
        <v>630</v>
      </c>
      <c r="S328">
        <v>668</v>
      </c>
      <c r="T328">
        <v>717</v>
      </c>
      <c r="U328">
        <v>767</v>
      </c>
      <c r="V328">
        <v>783</v>
      </c>
      <c r="W328">
        <v>772</v>
      </c>
      <c r="X328">
        <v>760</v>
      </c>
      <c r="Y328">
        <v>740</v>
      </c>
      <c r="Z328">
        <v>719</v>
      </c>
      <c r="AA328">
        <v>702</v>
      </c>
      <c r="AB328">
        <v>3</v>
      </c>
      <c r="AC328">
        <v>0</v>
      </c>
      <c r="AD328">
        <v>3</v>
      </c>
      <c r="AF328">
        <v>6</v>
      </c>
      <c r="AG328">
        <v>3</v>
      </c>
      <c r="AH328">
        <v>2022</v>
      </c>
    </row>
    <row r="329" spans="1:34">
      <c r="A329">
        <v>20221124</v>
      </c>
      <c r="B329">
        <v>783</v>
      </c>
      <c r="C329">
        <v>524</v>
      </c>
      <c r="D329">
        <v>655</v>
      </c>
      <c r="E329">
        <v>623</v>
      </c>
      <c r="F329">
        <v>596</v>
      </c>
      <c r="G329">
        <v>591</v>
      </c>
      <c r="H329">
        <v>593</v>
      </c>
      <c r="I329">
        <v>614</v>
      </c>
      <c r="J329">
        <v>647</v>
      </c>
      <c r="K329">
        <v>672</v>
      </c>
      <c r="L329">
        <v>609</v>
      </c>
      <c r="M329">
        <v>603</v>
      </c>
      <c r="N329">
        <v>526</v>
      </c>
      <c r="O329">
        <v>532</v>
      </c>
      <c r="P329">
        <v>524</v>
      </c>
      <c r="Q329">
        <v>544</v>
      </c>
      <c r="R329">
        <v>571</v>
      </c>
      <c r="S329">
        <v>648</v>
      </c>
      <c r="T329">
        <v>731</v>
      </c>
      <c r="U329">
        <v>771</v>
      </c>
      <c r="V329">
        <v>783</v>
      </c>
      <c r="W329">
        <v>781</v>
      </c>
      <c r="X329">
        <v>771</v>
      </c>
      <c r="Y329">
        <v>756</v>
      </c>
      <c r="Z329">
        <v>737</v>
      </c>
      <c r="AA329">
        <v>721</v>
      </c>
      <c r="AB329">
        <v>3</v>
      </c>
      <c r="AC329">
        <v>0</v>
      </c>
      <c r="AD329">
        <v>4</v>
      </c>
      <c r="AF329">
        <v>5</v>
      </c>
      <c r="AG329">
        <v>6</v>
      </c>
      <c r="AH329">
        <v>2022</v>
      </c>
    </row>
    <row r="330" spans="1:34">
      <c r="A330">
        <v>20221125</v>
      </c>
      <c r="B330">
        <v>765</v>
      </c>
      <c r="C330">
        <v>488</v>
      </c>
      <c r="D330">
        <v>674</v>
      </c>
      <c r="E330">
        <v>638</v>
      </c>
      <c r="F330">
        <v>615</v>
      </c>
      <c r="G330">
        <v>600</v>
      </c>
      <c r="H330">
        <v>607</v>
      </c>
      <c r="I330">
        <v>632</v>
      </c>
      <c r="J330">
        <v>661</v>
      </c>
      <c r="K330">
        <v>689</v>
      </c>
      <c r="L330">
        <v>637</v>
      </c>
      <c r="M330">
        <v>607</v>
      </c>
      <c r="N330">
        <v>553</v>
      </c>
      <c r="O330">
        <v>488</v>
      </c>
      <c r="P330">
        <v>529</v>
      </c>
      <c r="Q330">
        <v>588</v>
      </c>
      <c r="R330">
        <v>610</v>
      </c>
      <c r="S330">
        <v>660</v>
      </c>
      <c r="T330">
        <v>711</v>
      </c>
      <c r="U330">
        <v>755</v>
      </c>
      <c r="V330">
        <v>765</v>
      </c>
      <c r="W330">
        <v>761</v>
      </c>
      <c r="X330">
        <v>749</v>
      </c>
      <c r="Y330">
        <v>726</v>
      </c>
      <c r="Z330">
        <v>709</v>
      </c>
      <c r="AA330">
        <v>692</v>
      </c>
      <c r="AB330">
        <v>3</v>
      </c>
      <c r="AC330">
        <v>0</v>
      </c>
      <c r="AD330">
        <v>5</v>
      </c>
      <c r="AF330">
        <v>4</v>
      </c>
      <c r="AG330">
        <v>7</v>
      </c>
      <c r="AH330">
        <v>2022</v>
      </c>
    </row>
    <row r="331" spans="1:34">
      <c r="A331">
        <v>20221126</v>
      </c>
      <c r="B331">
        <v>741</v>
      </c>
      <c r="C331">
        <v>459</v>
      </c>
      <c r="D331">
        <v>645</v>
      </c>
      <c r="E331">
        <v>613</v>
      </c>
      <c r="F331">
        <v>589</v>
      </c>
      <c r="G331">
        <v>575</v>
      </c>
      <c r="H331">
        <v>580</v>
      </c>
      <c r="I331">
        <v>595</v>
      </c>
      <c r="J331">
        <v>619</v>
      </c>
      <c r="K331">
        <v>632</v>
      </c>
      <c r="L331">
        <v>565</v>
      </c>
      <c r="M331">
        <v>540</v>
      </c>
      <c r="N331">
        <v>554</v>
      </c>
      <c r="O331">
        <v>538</v>
      </c>
      <c r="P331">
        <v>529</v>
      </c>
      <c r="Q331">
        <v>459</v>
      </c>
      <c r="R331">
        <v>529</v>
      </c>
      <c r="S331">
        <v>597</v>
      </c>
      <c r="T331">
        <v>672</v>
      </c>
      <c r="U331">
        <v>722</v>
      </c>
      <c r="V331">
        <v>738</v>
      </c>
      <c r="W331">
        <v>741</v>
      </c>
      <c r="X331">
        <v>734</v>
      </c>
      <c r="Y331">
        <v>719</v>
      </c>
      <c r="Z331">
        <v>706</v>
      </c>
      <c r="AA331">
        <v>693</v>
      </c>
      <c r="AB331">
        <v>3</v>
      </c>
      <c r="AC331">
        <v>1</v>
      </c>
      <c r="AD331">
        <v>6</v>
      </c>
      <c r="AF331">
        <v>6</v>
      </c>
      <c r="AG331">
        <v>4</v>
      </c>
      <c r="AH331">
        <v>2022</v>
      </c>
    </row>
    <row r="332" spans="1:34">
      <c r="A332">
        <v>20221127</v>
      </c>
      <c r="B332">
        <v>731</v>
      </c>
      <c r="C332">
        <v>452</v>
      </c>
      <c r="D332">
        <v>652</v>
      </c>
      <c r="E332">
        <v>619</v>
      </c>
      <c r="F332">
        <v>600</v>
      </c>
      <c r="G332">
        <v>587</v>
      </c>
      <c r="H332">
        <v>589</v>
      </c>
      <c r="I332">
        <v>605</v>
      </c>
      <c r="J332">
        <v>628</v>
      </c>
      <c r="K332">
        <v>633</v>
      </c>
      <c r="L332">
        <v>553</v>
      </c>
      <c r="M332">
        <v>484</v>
      </c>
      <c r="N332">
        <v>478</v>
      </c>
      <c r="O332">
        <v>452</v>
      </c>
      <c r="P332">
        <v>501</v>
      </c>
      <c r="Q332">
        <v>532</v>
      </c>
      <c r="R332">
        <v>579</v>
      </c>
      <c r="S332">
        <v>624</v>
      </c>
      <c r="T332">
        <v>665</v>
      </c>
      <c r="U332">
        <v>714</v>
      </c>
      <c r="V332">
        <v>731</v>
      </c>
      <c r="W332">
        <v>725</v>
      </c>
      <c r="X332">
        <v>712</v>
      </c>
      <c r="Y332">
        <v>689</v>
      </c>
      <c r="Z332">
        <v>675</v>
      </c>
      <c r="AA332">
        <v>655</v>
      </c>
      <c r="AB332">
        <v>3</v>
      </c>
      <c r="AC332">
        <v>2</v>
      </c>
      <c r="AD332">
        <v>7</v>
      </c>
      <c r="AF332">
        <v>4</v>
      </c>
      <c r="AG332">
        <v>5</v>
      </c>
      <c r="AH332">
        <v>2022</v>
      </c>
    </row>
    <row r="333" spans="1:34">
      <c r="A333">
        <v>20221128</v>
      </c>
      <c r="B333">
        <v>757</v>
      </c>
      <c r="C333">
        <v>542</v>
      </c>
      <c r="D333">
        <v>608</v>
      </c>
      <c r="E333">
        <v>559</v>
      </c>
      <c r="F333">
        <v>559</v>
      </c>
      <c r="G333">
        <v>542</v>
      </c>
      <c r="H333">
        <v>543</v>
      </c>
      <c r="I333">
        <v>558</v>
      </c>
      <c r="J333">
        <v>581</v>
      </c>
      <c r="K333">
        <v>631</v>
      </c>
      <c r="L333">
        <v>672</v>
      </c>
      <c r="M333">
        <v>612</v>
      </c>
      <c r="N333">
        <v>563</v>
      </c>
      <c r="O333">
        <v>601</v>
      </c>
      <c r="P333">
        <v>637</v>
      </c>
      <c r="Q333">
        <v>644</v>
      </c>
      <c r="R333">
        <v>657</v>
      </c>
      <c r="S333">
        <v>720</v>
      </c>
      <c r="T333">
        <v>735</v>
      </c>
      <c r="U333">
        <v>757</v>
      </c>
      <c r="V333">
        <v>751</v>
      </c>
      <c r="W333">
        <v>741</v>
      </c>
      <c r="X333">
        <v>723</v>
      </c>
      <c r="Y333">
        <v>706</v>
      </c>
      <c r="Z333">
        <v>691</v>
      </c>
      <c r="AA333">
        <v>679</v>
      </c>
      <c r="AB333">
        <v>3</v>
      </c>
      <c r="AC333">
        <v>0</v>
      </c>
      <c r="AD333">
        <v>1</v>
      </c>
      <c r="AF333">
        <v>8</v>
      </c>
      <c r="AG333">
        <v>5</v>
      </c>
      <c r="AH333">
        <v>2022</v>
      </c>
    </row>
    <row r="334" spans="1:34">
      <c r="A334">
        <v>20221129</v>
      </c>
      <c r="B334">
        <v>805</v>
      </c>
      <c r="C334">
        <v>544</v>
      </c>
      <c r="D334">
        <v>632</v>
      </c>
      <c r="E334">
        <v>587</v>
      </c>
      <c r="F334">
        <v>555</v>
      </c>
      <c r="G334">
        <v>545</v>
      </c>
      <c r="H334">
        <v>544</v>
      </c>
      <c r="I334">
        <v>558</v>
      </c>
      <c r="J334">
        <v>595</v>
      </c>
      <c r="K334">
        <v>641</v>
      </c>
      <c r="L334">
        <v>698</v>
      </c>
      <c r="M334">
        <v>715</v>
      </c>
      <c r="N334">
        <v>729</v>
      </c>
      <c r="O334">
        <v>723</v>
      </c>
      <c r="P334">
        <v>659</v>
      </c>
      <c r="Q334">
        <v>664</v>
      </c>
      <c r="R334">
        <v>715</v>
      </c>
      <c r="S334">
        <v>739</v>
      </c>
      <c r="T334">
        <v>770</v>
      </c>
      <c r="U334">
        <v>805</v>
      </c>
      <c r="V334">
        <v>783</v>
      </c>
      <c r="W334">
        <v>770</v>
      </c>
      <c r="X334">
        <v>762</v>
      </c>
      <c r="Y334">
        <v>743</v>
      </c>
      <c r="Z334">
        <v>722</v>
      </c>
      <c r="AA334">
        <v>707</v>
      </c>
      <c r="AB334">
        <v>3</v>
      </c>
      <c r="AC334">
        <v>0</v>
      </c>
      <c r="AD334">
        <v>2</v>
      </c>
      <c r="AF334">
        <v>3</v>
      </c>
      <c r="AG334">
        <v>1</v>
      </c>
      <c r="AH334">
        <v>2022</v>
      </c>
    </row>
    <row r="335" spans="1:34">
      <c r="A335">
        <v>20221130</v>
      </c>
      <c r="B335">
        <v>897</v>
      </c>
      <c r="C335">
        <v>606</v>
      </c>
      <c r="D335">
        <v>666</v>
      </c>
      <c r="E335">
        <v>633</v>
      </c>
      <c r="F335">
        <v>613</v>
      </c>
      <c r="G335">
        <v>606</v>
      </c>
      <c r="H335">
        <v>611</v>
      </c>
      <c r="I335">
        <v>625</v>
      </c>
      <c r="J335">
        <v>665</v>
      </c>
      <c r="K335">
        <v>720</v>
      </c>
      <c r="L335">
        <v>787</v>
      </c>
      <c r="M335">
        <v>805</v>
      </c>
      <c r="N335">
        <v>820</v>
      </c>
      <c r="O335">
        <v>808</v>
      </c>
      <c r="P335">
        <v>781</v>
      </c>
      <c r="Q335">
        <v>815</v>
      </c>
      <c r="R335">
        <v>825</v>
      </c>
      <c r="S335">
        <v>825</v>
      </c>
      <c r="T335">
        <v>875</v>
      </c>
      <c r="U335">
        <v>897</v>
      </c>
      <c r="V335">
        <v>887</v>
      </c>
      <c r="W335">
        <v>869</v>
      </c>
      <c r="X335">
        <v>841</v>
      </c>
      <c r="Y335">
        <v>806</v>
      </c>
      <c r="Z335">
        <v>783</v>
      </c>
      <c r="AA335">
        <v>762</v>
      </c>
      <c r="AB335">
        <v>3</v>
      </c>
      <c r="AC335">
        <v>0</v>
      </c>
      <c r="AD335">
        <v>3</v>
      </c>
      <c r="AF335">
        <v>2</v>
      </c>
      <c r="AG335">
        <v>1</v>
      </c>
      <c r="AH335">
        <v>2022</v>
      </c>
    </row>
    <row r="336" spans="1:34">
      <c r="A336">
        <v>20221201</v>
      </c>
      <c r="B336">
        <v>897</v>
      </c>
      <c r="C336">
        <v>645</v>
      </c>
      <c r="D336">
        <v>720</v>
      </c>
      <c r="E336">
        <v>682</v>
      </c>
      <c r="F336">
        <v>657</v>
      </c>
      <c r="G336">
        <v>645</v>
      </c>
      <c r="H336">
        <v>646</v>
      </c>
      <c r="I336">
        <v>664</v>
      </c>
      <c r="J336">
        <v>703</v>
      </c>
      <c r="K336">
        <v>744</v>
      </c>
      <c r="L336">
        <v>748</v>
      </c>
      <c r="M336">
        <v>744</v>
      </c>
      <c r="N336">
        <v>748</v>
      </c>
      <c r="O336">
        <v>736</v>
      </c>
      <c r="P336">
        <v>701</v>
      </c>
      <c r="Q336">
        <v>728</v>
      </c>
      <c r="R336">
        <v>755</v>
      </c>
      <c r="S336">
        <v>758</v>
      </c>
      <c r="T336">
        <v>827</v>
      </c>
      <c r="U336">
        <v>897</v>
      </c>
      <c r="V336">
        <v>895</v>
      </c>
      <c r="W336">
        <v>881</v>
      </c>
      <c r="X336">
        <v>857</v>
      </c>
      <c r="Y336">
        <v>823</v>
      </c>
      <c r="Z336">
        <v>798</v>
      </c>
      <c r="AA336">
        <v>779</v>
      </c>
      <c r="AB336">
        <v>4</v>
      </c>
      <c r="AC336">
        <v>0</v>
      </c>
      <c r="AD336">
        <v>4</v>
      </c>
      <c r="AF336">
        <v>2</v>
      </c>
      <c r="AG336">
        <v>2</v>
      </c>
      <c r="AH336">
        <v>2022</v>
      </c>
    </row>
    <row r="337" spans="1:34">
      <c r="A337">
        <v>20221202</v>
      </c>
      <c r="B337">
        <v>889</v>
      </c>
      <c r="C337">
        <v>594</v>
      </c>
      <c r="D337">
        <v>728</v>
      </c>
      <c r="E337">
        <v>692</v>
      </c>
      <c r="F337">
        <v>670</v>
      </c>
      <c r="G337">
        <v>654</v>
      </c>
      <c r="H337">
        <v>650</v>
      </c>
      <c r="I337">
        <v>669</v>
      </c>
      <c r="J337">
        <v>705</v>
      </c>
      <c r="K337">
        <v>757</v>
      </c>
      <c r="L337">
        <v>762</v>
      </c>
      <c r="M337">
        <v>663</v>
      </c>
      <c r="N337">
        <v>614</v>
      </c>
      <c r="O337">
        <v>637</v>
      </c>
      <c r="P337">
        <v>594</v>
      </c>
      <c r="Q337">
        <v>622</v>
      </c>
      <c r="R337">
        <v>680</v>
      </c>
      <c r="S337">
        <v>702</v>
      </c>
      <c r="T337">
        <v>811</v>
      </c>
      <c r="U337">
        <v>879</v>
      </c>
      <c r="V337">
        <v>889</v>
      </c>
      <c r="W337">
        <v>871</v>
      </c>
      <c r="X337">
        <v>849</v>
      </c>
      <c r="Y337">
        <v>822</v>
      </c>
      <c r="Z337">
        <v>793</v>
      </c>
      <c r="AA337">
        <v>781</v>
      </c>
      <c r="AB337">
        <v>4</v>
      </c>
      <c r="AC337">
        <v>0</v>
      </c>
      <c r="AD337">
        <v>5</v>
      </c>
      <c r="AF337">
        <v>3</v>
      </c>
      <c r="AG337">
        <v>4</v>
      </c>
      <c r="AH337">
        <v>2022</v>
      </c>
    </row>
    <row r="338" spans="1:34">
      <c r="A338">
        <v>20221203</v>
      </c>
      <c r="B338">
        <v>807</v>
      </c>
      <c r="C338">
        <v>619</v>
      </c>
      <c r="D338">
        <v>736</v>
      </c>
      <c r="E338">
        <v>694</v>
      </c>
      <c r="F338">
        <v>654</v>
      </c>
      <c r="G338">
        <v>626</v>
      </c>
      <c r="H338">
        <v>619</v>
      </c>
      <c r="I338">
        <v>625</v>
      </c>
      <c r="J338">
        <v>644</v>
      </c>
      <c r="K338">
        <v>670</v>
      </c>
      <c r="L338">
        <v>716</v>
      </c>
      <c r="M338">
        <v>703</v>
      </c>
      <c r="N338">
        <v>689</v>
      </c>
      <c r="O338">
        <v>757</v>
      </c>
      <c r="P338">
        <v>741</v>
      </c>
      <c r="Q338">
        <v>744</v>
      </c>
      <c r="R338">
        <v>745</v>
      </c>
      <c r="S338">
        <v>742</v>
      </c>
      <c r="T338">
        <v>773</v>
      </c>
      <c r="U338">
        <v>803</v>
      </c>
      <c r="V338">
        <v>807</v>
      </c>
      <c r="W338">
        <v>794</v>
      </c>
      <c r="X338">
        <v>773</v>
      </c>
      <c r="Y338">
        <v>753</v>
      </c>
      <c r="Z338">
        <v>733</v>
      </c>
      <c r="AA338">
        <v>725</v>
      </c>
      <c r="AB338">
        <v>4</v>
      </c>
      <c r="AC338">
        <v>1</v>
      </c>
      <c r="AD338">
        <v>6</v>
      </c>
      <c r="AF338">
        <v>3</v>
      </c>
      <c r="AG338">
        <v>2</v>
      </c>
      <c r="AH338">
        <v>2022</v>
      </c>
    </row>
    <row r="339" spans="1:34">
      <c r="A339">
        <v>20221204</v>
      </c>
      <c r="B339">
        <v>821</v>
      </c>
      <c r="C339">
        <v>611</v>
      </c>
      <c r="D339">
        <v>678</v>
      </c>
      <c r="E339">
        <v>643</v>
      </c>
      <c r="F339">
        <v>621</v>
      </c>
      <c r="G339">
        <v>612</v>
      </c>
      <c r="H339">
        <v>619</v>
      </c>
      <c r="I339">
        <v>622</v>
      </c>
      <c r="J339">
        <v>644</v>
      </c>
      <c r="K339">
        <v>668</v>
      </c>
      <c r="L339">
        <v>677</v>
      </c>
      <c r="M339">
        <v>669</v>
      </c>
      <c r="N339">
        <v>675</v>
      </c>
      <c r="O339">
        <v>647</v>
      </c>
      <c r="P339">
        <v>611</v>
      </c>
      <c r="Q339">
        <v>644</v>
      </c>
      <c r="R339">
        <v>660</v>
      </c>
      <c r="S339">
        <v>724</v>
      </c>
      <c r="T339">
        <v>767</v>
      </c>
      <c r="U339">
        <v>814</v>
      </c>
      <c r="V339">
        <v>821</v>
      </c>
      <c r="W339">
        <v>815</v>
      </c>
      <c r="X339">
        <v>802</v>
      </c>
      <c r="Y339">
        <v>779</v>
      </c>
      <c r="Z339">
        <v>759</v>
      </c>
      <c r="AA339">
        <v>744</v>
      </c>
      <c r="AB339">
        <v>4</v>
      </c>
      <c r="AC339">
        <v>2</v>
      </c>
      <c r="AD339">
        <v>7</v>
      </c>
      <c r="AF339">
        <v>3</v>
      </c>
      <c r="AG339">
        <v>3</v>
      </c>
      <c r="AH339">
        <v>2022</v>
      </c>
    </row>
    <row r="340" spans="1:34">
      <c r="A340">
        <v>20221205</v>
      </c>
      <c r="B340">
        <v>927</v>
      </c>
      <c r="C340">
        <v>627</v>
      </c>
      <c r="D340">
        <v>696</v>
      </c>
      <c r="E340">
        <v>661</v>
      </c>
      <c r="F340">
        <v>639</v>
      </c>
      <c r="G340">
        <v>627</v>
      </c>
      <c r="H340">
        <v>632</v>
      </c>
      <c r="I340">
        <v>641</v>
      </c>
      <c r="J340">
        <v>691</v>
      </c>
      <c r="K340">
        <v>754</v>
      </c>
      <c r="L340">
        <v>826</v>
      </c>
      <c r="M340">
        <v>848</v>
      </c>
      <c r="N340">
        <v>818</v>
      </c>
      <c r="O340">
        <v>800</v>
      </c>
      <c r="P340">
        <v>816</v>
      </c>
      <c r="Q340">
        <v>760</v>
      </c>
      <c r="R340">
        <v>696</v>
      </c>
      <c r="S340">
        <v>805</v>
      </c>
      <c r="T340">
        <v>873</v>
      </c>
      <c r="U340">
        <v>924</v>
      </c>
      <c r="V340">
        <v>927</v>
      </c>
      <c r="W340">
        <v>912</v>
      </c>
      <c r="X340">
        <v>889</v>
      </c>
      <c r="Y340">
        <v>851</v>
      </c>
      <c r="Z340">
        <v>833</v>
      </c>
      <c r="AA340">
        <v>816</v>
      </c>
      <c r="AB340">
        <v>4</v>
      </c>
      <c r="AC340">
        <v>0</v>
      </c>
      <c r="AD340">
        <v>1</v>
      </c>
      <c r="AF340">
        <v>2</v>
      </c>
      <c r="AG340">
        <v>3</v>
      </c>
      <c r="AH340">
        <v>2022</v>
      </c>
    </row>
    <row r="341" spans="1:34">
      <c r="A341">
        <v>20221206</v>
      </c>
      <c r="B341">
        <v>881</v>
      </c>
      <c r="C341">
        <v>616</v>
      </c>
      <c r="D341">
        <v>771</v>
      </c>
      <c r="E341">
        <v>735</v>
      </c>
      <c r="F341">
        <v>714</v>
      </c>
      <c r="G341">
        <v>705</v>
      </c>
      <c r="H341">
        <v>719</v>
      </c>
      <c r="I341">
        <v>731</v>
      </c>
      <c r="J341">
        <v>755</v>
      </c>
      <c r="K341">
        <v>790</v>
      </c>
      <c r="L341">
        <v>787</v>
      </c>
      <c r="M341">
        <v>723</v>
      </c>
      <c r="N341">
        <v>685</v>
      </c>
      <c r="O341">
        <v>671</v>
      </c>
      <c r="P341">
        <v>647</v>
      </c>
      <c r="Q341">
        <v>616</v>
      </c>
      <c r="R341">
        <v>676</v>
      </c>
      <c r="S341">
        <v>754</v>
      </c>
      <c r="T341">
        <v>832</v>
      </c>
      <c r="U341">
        <v>880</v>
      </c>
      <c r="V341">
        <v>881</v>
      </c>
      <c r="W341">
        <v>868</v>
      </c>
      <c r="X341">
        <v>852</v>
      </c>
      <c r="Y341">
        <v>822</v>
      </c>
      <c r="Z341">
        <v>808</v>
      </c>
      <c r="AA341">
        <v>788</v>
      </c>
      <c r="AB341">
        <v>4</v>
      </c>
      <c r="AC341">
        <v>0</v>
      </c>
      <c r="AD341">
        <v>2</v>
      </c>
      <c r="AF341">
        <v>2</v>
      </c>
      <c r="AG341">
        <v>4</v>
      </c>
      <c r="AH341">
        <v>2022</v>
      </c>
    </row>
    <row r="342" spans="1:34">
      <c r="A342">
        <v>20221207</v>
      </c>
      <c r="B342">
        <v>861</v>
      </c>
      <c r="C342">
        <v>570</v>
      </c>
      <c r="D342">
        <v>736</v>
      </c>
      <c r="E342">
        <v>693</v>
      </c>
      <c r="F342">
        <v>666</v>
      </c>
      <c r="G342">
        <v>652</v>
      </c>
      <c r="H342">
        <v>660</v>
      </c>
      <c r="I342">
        <v>678</v>
      </c>
      <c r="J342">
        <v>711</v>
      </c>
      <c r="K342">
        <v>758</v>
      </c>
      <c r="L342">
        <v>783</v>
      </c>
      <c r="M342">
        <v>757</v>
      </c>
      <c r="N342">
        <v>688</v>
      </c>
      <c r="O342">
        <v>645</v>
      </c>
      <c r="P342">
        <v>570</v>
      </c>
      <c r="Q342">
        <v>599</v>
      </c>
      <c r="R342">
        <v>642</v>
      </c>
      <c r="S342">
        <v>712</v>
      </c>
      <c r="T342">
        <v>792</v>
      </c>
      <c r="U342">
        <v>850</v>
      </c>
      <c r="V342">
        <v>861</v>
      </c>
      <c r="W342">
        <v>858</v>
      </c>
      <c r="X342">
        <v>847</v>
      </c>
      <c r="Y342">
        <v>828</v>
      </c>
      <c r="Z342">
        <v>801</v>
      </c>
      <c r="AA342">
        <v>792</v>
      </c>
      <c r="AB342">
        <v>4</v>
      </c>
      <c r="AC342">
        <v>0</v>
      </c>
      <c r="AD342">
        <v>3</v>
      </c>
      <c r="AF342">
        <v>3</v>
      </c>
      <c r="AG342">
        <v>5</v>
      </c>
      <c r="AH342">
        <v>2022</v>
      </c>
    </row>
    <row r="343" spans="1:34">
      <c r="A343">
        <v>20221208</v>
      </c>
      <c r="B343">
        <v>872</v>
      </c>
      <c r="C343">
        <v>668</v>
      </c>
      <c r="D343">
        <v>755</v>
      </c>
      <c r="E343">
        <v>713</v>
      </c>
      <c r="F343">
        <v>681</v>
      </c>
      <c r="G343">
        <v>668</v>
      </c>
      <c r="H343">
        <v>677</v>
      </c>
      <c r="I343">
        <v>691</v>
      </c>
      <c r="J343">
        <v>720</v>
      </c>
      <c r="K343">
        <v>764</v>
      </c>
      <c r="L343">
        <v>767</v>
      </c>
      <c r="M343">
        <v>750</v>
      </c>
      <c r="N343">
        <v>740</v>
      </c>
      <c r="O343">
        <v>759</v>
      </c>
      <c r="P343">
        <v>683</v>
      </c>
      <c r="Q343">
        <v>719</v>
      </c>
      <c r="R343">
        <v>749</v>
      </c>
      <c r="S343">
        <v>773</v>
      </c>
      <c r="T343">
        <v>829</v>
      </c>
      <c r="U343">
        <v>863</v>
      </c>
      <c r="V343">
        <v>872</v>
      </c>
      <c r="W343">
        <v>864</v>
      </c>
      <c r="X343">
        <v>850</v>
      </c>
      <c r="Y343">
        <v>824</v>
      </c>
      <c r="Z343">
        <v>807</v>
      </c>
      <c r="AA343">
        <v>792</v>
      </c>
      <c r="AB343">
        <v>4</v>
      </c>
      <c r="AC343">
        <v>0</v>
      </c>
      <c r="AD343">
        <v>4</v>
      </c>
      <c r="AF343">
        <v>3</v>
      </c>
      <c r="AG343">
        <v>3</v>
      </c>
      <c r="AH343">
        <v>2022</v>
      </c>
    </row>
    <row r="344" spans="1:34">
      <c r="A344">
        <v>20221209</v>
      </c>
      <c r="B344">
        <v>850</v>
      </c>
      <c r="C344">
        <v>669</v>
      </c>
      <c r="D344">
        <v>737</v>
      </c>
      <c r="E344">
        <v>693</v>
      </c>
      <c r="F344">
        <v>674</v>
      </c>
      <c r="G344">
        <v>669</v>
      </c>
      <c r="H344">
        <v>674</v>
      </c>
      <c r="I344">
        <v>696</v>
      </c>
      <c r="J344">
        <v>728</v>
      </c>
      <c r="K344">
        <v>770</v>
      </c>
      <c r="L344">
        <v>816</v>
      </c>
      <c r="M344">
        <v>809</v>
      </c>
      <c r="N344">
        <v>791</v>
      </c>
      <c r="O344">
        <v>738</v>
      </c>
      <c r="P344">
        <v>735</v>
      </c>
      <c r="Q344">
        <v>753</v>
      </c>
      <c r="R344">
        <v>747</v>
      </c>
      <c r="S344">
        <v>722</v>
      </c>
      <c r="T344">
        <v>801</v>
      </c>
      <c r="U344">
        <v>850</v>
      </c>
      <c r="V344">
        <v>844</v>
      </c>
      <c r="W344">
        <v>843</v>
      </c>
      <c r="X344">
        <v>827</v>
      </c>
      <c r="Y344">
        <v>802</v>
      </c>
      <c r="Z344">
        <v>783</v>
      </c>
      <c r="AA344">
        <v>776</v>
      </c>
      <c r="AB344">
        <v>4</v>
      </c>
      <c r="AC344">
        <v>0</v>
      </c>
      <c r="AD344">
        <v>5</v>
      </c>
      <c r="AF344">
        <v>4</v>
      </c>
      <c r="AG344">
        <v>2</v>
      </c>
      <c r="AH344">
        <v>2022</v>
      </c>
    </row>
    <row r="345" spans="1:34">
      <c r="A345">
        <v>20221210</v>
      </c>
      <c r="B345">
        <v>795</v>
      </c>
      <c r="C345">
        <v>582</v>
      </c>
      <c r="D345">
        <v>737</v>
      </c>
      <c r="E345">
        <v>704</v>
      </c>
      <c r="F345">
        <v>673</v>
      </c>
      <c r="G345">
        <v>653</v>
      </c>
      <c r="H345">
        <v>660</v>
      </c>
      <c r="I345">
        <v>661</v>
      </c>
      <c r="J345">
        <v>682</v>
      </c>
      <c r="K345">
        <v>708</v>
      </c>
      <c r="L345">
        <v>688</v>
      </c>
      <c r="M345">
        <v>668</v>
      </c>
      <c r="N345">
        <v>675</v>
      </c>
      <c r="O345">
        <v>612</v>
      </c>
      <c r="P345">
        <v>582</v>
      </c>
      <c r="Q345">
        <v>639</v>
      </c>
      <c r="R345">
        <v>688</v>
      </c>
      <c r="S345">
        <v>722</v>
      </c>
      <c r="T345">
        <v>748</v>
      </c>
      <c r="U345">
        <v>795</v>
      </c>
      <c r="V345">
        <v>795</v>
      </c>
      <c r="W345">
        <v>788</v>
      </c>
      <c r="X345">
        <v>786</v>
      </c>
      <c r="Y345">
        <v>771</v>
      </c>
      <c r="Z345">
        <v>746</v>
      </c>
      <c r="AA345">
        <v>737</v>
      </c>
      <c r="AB345">
        <v>4</v>
      </c>
      <c r="AC345">
        <v>1</v>
      </c>
      <c r="AD345">
        <v>6</v>
      </c>
      <c r="AF345">
        <v>4</v>
      </c>
      <c r="AG345">
        <v>3</v>
      </c>
      <c r="AH345">
        <v>2022</v>
      </c>
    </row>
    <row r="346" spans="1:34">
      <c r="A346">
        <v>20221211</v>
      </c>
      <c r="B346">
        <v>844</v>
      </c>
      <c r="C346">
        <v>544</v>
      </c>
      <c r="D346">
        <v>697</v>
      </c>
      <c r="E346">
        <v>652</v>
      </c>
      <c r="F346">
        <v>626</v>
      </c>
      <c r="G346">
        <v>615</v>
      </c>
      <c r="H346">
        <v>619</v>
      </c>
      <c r="I346">
        <v>630</v>
      </c>
      <c r="J346">
        <v>667</v>
      </c>
      <c r="K346">
        <v>694</v>
      </c>
      <c r="L346">
        <v>675</v>
      </c>
      <c r="M346">
        <v>616</v>
      </c>
      <c r="N346">
        <v>562</v>
      </c>
      <c r="O346">
        <v>544</v>
      </c>
      <c r="P346">
        <v>602</v>
      </c>
      <c r="Q346">
        <v>607</v>
      </c>
      <c r="R346">
        <v>607</v>
      </c>
      <c r="S346">
        <v>650</v>
      </c>
      <c r="T346">
        <v>745</v>
      </c>
      <c r="U346">
        <v>830</v>
      </c>
      <c r="V346">
        <v>843</v>
      </c>
      <c r="W346">
        <v>844</v>
      </c>
      <c r="X346">
        <v>830</v>
      </c>
      <c r="Y346">
        <v>818</v>
      </c>
      <c r="Z346">
        <v>801</v>
      </c>
      <c r="AA346">
        <v>783</v>
      </c>
      <c r="AB346">
        <v>4</v>
      </c>
      <c r="AC346">
        <v>2</v>
      </c>
      <c r="AD346">
        <v>7</v>
      </c>
      <c r="AF346">
        <v>3</v>
      </c>
      <c r="AG346">
        <v>3</v>
      </c>
      <c r="AH346">
        <v>2022</v>
      </c>
    </row>
    <row r="347" spans="1:34">
      <c r="A347">
        <v>20221212</v>
      </c>
      <c r="B347">
        <v>874</v>
      </c>
      <c r="C347">
        <v>641</v>
      </c>
      <c r="D347">
        <v>745</v>
      </c>
      <c r="E347">
        <v>700</v>
      </c>
      <c r="F347">
        <v>666</v>
      </c>
      <c r="G347">
        <v>646</v>
      </c>
      <c r="H347">
        <v>641</v>
      </c>
      <c r="I347">
        <v>660</v>
      </c>
      <c r="J347">
        <v>718</v>
      </c>
      <c r="K347">
        <v>776</v>
      </c>
      <c r="L347">
        <v>798</v>
      </c>
      <c r="M347">
        <v>806</v>
      </c>
      <c r="N347">
        <v>853</v>
      </c>
      <c r="O347">
        <v>855</v>
      </c>
      <c r="P347">
        <v>782</v>
      </c>
      <c r="Q347">
        <v>738</v>
      </c>
      <c r="R347">
        <v>719</v>
      </c>
      <c r="S347">
        <v>823</v>
      </c>
      <c r="T347">
        <v>849</v>
      </c>
      <c r="U347">
        <v>874</v>
      </c>
      <c r="V347">
        <v>870</v>
      </c>
      <c r="W347">
        <v>867</v>
      </c>
      <c r="X347">
        <v>845</v>
      </c>
      <c r="Y347">
        <v>830</v>
      </c>
      <c r="Z347">
        <v>805</v>
      </c>
      <c r="AA347">
        <v>781</v>
      </c>
      <c r="AB347">
        <v>4</v>
      </c>
      <c r="AC347">
        <v>0</v>
      </c>
      <c r="AD347">
        <v>1</v>
      </c>
      <c r="AF347">
        <v>3</v>
      </c>
      <c r="AG347">
        <v>2</v>
      </c>
      <c r="AH347">
        <v>2022</v>
      </c>
    </row>
    <row r="348" spans="1:34">
      <c r="A348">
        <v>20221213</v>
      </c>
      <c r="B348">
        <v>908</v>
      </c>
      <c r="C348">
        <v>651</v>
      </c>
      <c r="D348">
        <v>750</v>
      </c>
      <c r="E348">
        <v>718</v>
      </c>
      <c r="F348">
        <v>685</v>
      </c>
      <c r="G348">
        <v>667</v>
      </c>
      <c r="H348">
        <v>674</v>
      </c>
      <c r="I348">
        <v>694</v>
      </c>
      <c r="J348">
        <v>724</v>
      </c>
      <c r="K348">
        <v>773</v>
      </c>
      <c r="L348">
        <v>768</v>
      </c>
      <c r="M348">
        <v>705</v>
      </c>
      <c r="N348">
        <v>724</v>
      </c>
      <c r="O348">
        <v>730</v>
      </c>
      <c r="P348">
        <v>651</v>
      </c>
      <c r="Q348">
        <v>654</v>
      </c>
      <c r="R348">
        <v>757</v>
      </c>
      <c r="S348">
        <v>787</v>
      </c>
      <c r="T348">
        <v>842</v>
      </c>
      <c r="U348">
        <v>908</v>
      </c>
      <c r="V348">
        <v>906</v>
      </c>
      <c r="W348">
        <v>895</v>
      </c>
      <c r="X348">
        <v>861</v>
      </c>
      <c r="Y348">
        <v>827</v>
      </c>
      <c r="Z348">
        <v>815</v>
      </c>
      <c r="AA348">
        <v>793</v>
      </c>
      <c r="AB348">
        <v>4</v>
      </c>
      <c r="AC348">
        <v>0</v>
      </c>
      <c r="AD348">
        <v>2</v>
      </c>
      <c r="AF348">
        <v>3</v>
      </c>
      <c r="AG348">
        <v>3</v>
      </c>
      <c r="AH348">
        <v>2022</v>
      </c>
    </row>
    <row r="349" spans="1:34">
      <c r="A349">
        <v>20221214</v>
      </c>
      <c r="B349">
        <v>984</v>
      </c>
      <c r="C349">
        <v>681</v>
      </c>
      <c r="D349">
        <v>754</v>
      </c>
      <c r="E349">
        <v>718</v>
      </c>
      <c r="F349">
        <v>695</v>
      </c>
      <c r="G349">
        <v>681</v>
      </c>
      <c r="H349">
        <v>688</v>
      </c>
      <c r="I349">
        <v>707</v>
      </c>
      <c r="J349">
        <v>761</v>
      </c>
      <c r="K349">
        <v>824</v>
      </c>
      <c r="L349">
        <v>879</v>
      </c>
      <c r="M349">
        <v>849</v>
      </c>
      <c r="N349">
        <v>826</v>
      </c>
      <c r="O349">
        <v>806</v>
      </c>
      <c r="P349">
        <v>737</v>
      </c>
      <c r="Q349">
        <v>843</v>
      </c>
      <c r="R349">
        <v>844</v>
      </c>
      <c r="S349">
        <v>881</v>
      </c>
      <c r="T349">
        <v>930</v>
      </c>
      <c r="U349">
        <v>984</v>
      </c>
      <c r="V349">
        <v>973</v>
      </c>
      <c r="W349">
        <v>962</v>
      </c>
      <c r="X349">
        <v>925</v>
      </c>
      <c r="Y349">
        <v>901</v>
      </c>
      <c r="Z349">
        <v>874</v>
      </c>
      <c r="AA349">
        <v>857</v>
      </c>
      <c r="AB349">
        <v>4</v>
      </c>
      <c r="AC349">
        <v>0</v>
      </c>
      <c r="AD349">
        <v>3</v>
      </c>
      <c r="AF349">
        <v>2</v>
      </c>
      <c r="AG349">
        <v>2</v>
      </c>
      <c r="AH349">
        <v>2022</v>
      </c>
    </row>
    <row r="350" spans="1:34">
      <c r="A350">
        <v>20221215</v>
      </c>
      <c r="B350">
        <v>943</v>
      </c>
      <c r="C350">
        <v>687</v>
      </c>
      <c r="D350">
        <v>800</v>
      </c>
      <c r="E350">
        <v>768</v>
      </c>
      <c r="F350">
        <v>746</v>
      </c>
      <c r="G350">
        <v>733</v>
      </c>
      <c r="H350">
        <v>735</v>
      </c>
      <c r="I350">
        <v>747</v>
      </c>
      <c r="J350">
        <v>790</v>
      </c>
      <c r="K350">
        <v>849</v>
      </c>
      <c r="L350">
        <v>859</v>
      </c>
      <c r="M350">
        <v>741</v>
      </c>
      <c r="N350">
        <v>705</v>
      </c>
      <c r="O350">
        <v>691</v>
      </c>
      <c r="P350">
        <v>687</v>
      </c>
      <c r="Q350">
        <v>719</v>
      </c>
      <c r="R350">
        <v>700</v>
      </c>
      <c r="S350">
        <v>765</v>
      </c>
      <c r="T350">
        <v>841</v>
      </c>
      <c r="U350">
        <v>921</v>
      </c>
      <c r="V350">
        <v>943</v>
      </c>
      <c r="W350">
        <v>938</v>
      </c>
      <c r="X350">
        <v>919</v>
      </c>
      <c r="Y350">
        <v>890</v>
      </c>
      <c r="Z350">
        <v>866</v>
      </c>
      <c r="AA350">
        <v>843</v>
      </c>
      <c r="AB350">
        <v>4</v>
      </c>
      <c r="AC350">
        <v>0</v>
      </c>
      <c r="AD350">
        <v>4</v>
      </c>
      <c r="AF350">
        <v>2</v>
      </c>
      <c r="AG350">
        <v>5</v>
      </c>
      <c r="AH350">
        <v>2022</v>
      </c>
    </row>
    <row r="351" spans="1:34">
      <c r="A351">
        <v>20221216</v>
      </c>
      <c r="B351">
        <v>950</v>
      </c>
      <c r="C351">
        <v>673</v>
      </c>
      <c r="D351">
        <v>774</v>
      </c>
      <c r="E351">
        <v>726</v>
      </c>
      <c r="F351">
        <v>699</v>
      </c>
      <c r="G351">
        <v>676</v>
      </c>
      <c r="H351">
        <v>673</v>
      </c>
      <c r="I351">
        <v>695</v>
      </c>
      <c r="J351">
        <v>737</v>
      </c>
      <c r="K351">
        <v>798</v>
      </c>
      <c r="L351">
        <v>839</v>
      </c>
      <c r="M351">
        <v>834</v>
      </c>
      <c r="N351">
        <v>862</v>
      </c>
      <c r="O351">
        <v>905</v>
      </c>
      <c r="P351">
        <v>843</v>
      </c>
      <c r="Q351">
        <v>843</v>
      </c>
      <c r="R351">
        <v>863</v>
      </c>
      <c r="S351">
        <v>883</v>
      </c>
      <c r="T351">
        <v>931</v>
      </c>
      <c r="U351">
        <v>950</v>
      </c>
      <c r="V351">
        <v>924</v>
      </c>
      <c r="W351">
        <v>909</v>
      </c>
      <c r="X351">
        <v>887</v>
      </c>
      <c r="Y351">
        <v>856</v>
      </c>
      <c r="Z351">
        <v>833</v>
      </c>
      <c r="AA351">
        <v>823</v>
      </c>
      <c r="AB351">
        <v>4</v>
      </c>
      <c r="AC351">
        <v>0</v>
      </c>
      <c r="AD351">
        <v>5</v>
      </c>
      <c r="AF351">
        <v>2</v>
      </c>
      <c r="AG351">
        <v>1</v>
      </c>
      <c r="AH351">
        <v>2022</v>
      </c>
    </row>
    <row r="352" spans="1:34">
      <c r="A352">
        <v>20221217</v>
      </c>
      <c r="B352">
        <v>964</v>
      </c>
      <c r="C352">
        <v>699</v>
      </c>
      <c r="D352">
        <v>775</v>
      </c>
      <c r="E352">
        <v>741</v>
      </c>
      <c r="F352">
        <v>713</v>
      </c>
      <c r="G352">
        <v>702</v>
      </c>
      <c r="H352">
        <v>699</v>
      </c>
      <c r="I352">
        <v>711</v>
      </c>
      <c r="J352">
        <v>734</v>
      </c>
      <c r="K352">
        <v>773</v>
      </c>
      <c r="L352">
        <v>824</v>
      </c>
      <c r="M352">
        <v>854</v>
      </c>
      <c r="N352">
        <v>842</v>
      </c>
      <c r="O352">
        <v>786</v>
      </c>
      <c r="P352">
        <v>742</v>
      </c>
      <c r="Q352">
        <v>774</v>
      </c>
      <c r="R352">
        <v>809</v>
      </c>
      <c r="S352">
        <v>885</v>
      </c>
      <c r="T352">
        <v>928</v>
      </c>
      <c r="U352">
        <v>960</v>
      </c>
      <c r="V352">
        <v>964</v>
      </c>
      <c r="W352">
        <v>946</v>
      </c>
      <c r="X352">
        <v>922</v>
      </c>
      <c r="Y352">
        <v>895</v>
      </c>
      <c r="Z352">
        <v>880</v>
      </c>
      <c r="AA352">
        <v>868</v>
      </c>
      <c r="AB352">
        <v>4</v>
      </c>
      <c r="AC352">
        <v>1</v>
      </c>
      <c r="AD352">
        <v>6</v>
      </c>
      <c r="AF352">
        <v>1</v>
      </c>
      <c r="AG352">
        <v>2</v>
      </c>
      <c r="AH352">
        <v>2022</v>
      </c>
    </row>
    <row r="353" spans="1:34">
      <c r="A353">
        <v>20221218</v>
      </c>
      <c r="B353">
        <v>954</v>
      </c>
      <c r="C353">
        <v>762</v>
      </c>
      <c r="D353">
        <v>830</v>
      </c>
      <c r="E353">
        <v>796</v>
      </c>
      <c r="F353">
        <v>772</v>
      </c>
      <c r="G353">
        <v>762</v>
      </c>
      <c r="H353">
        <v>762</v>
      </c>
      <c r="I353">
        <v>770</v>
      </c>
      <c r="J353">
        <v>787</v>
      </c>
      <c r="K353">
        <v>814</v>
      </c>
      <c r="L353">
        <v>845</v>
      </c>
      <c r="M353">
        <v>851</v>
      </c>
      <c r="N353">
        <v>839</v>
      </c>
      <c r="O353">
        <v>764</v>
      </c>
      <c r="P353">
        <v>765</v>
      </c>
      <c r="Q353">
        <v>781</v>
      </c>
      <c r="R353">
        <v>778</v>
      </c>
      <c r="S353">
        <v>830</v>
      </c>
      <c r="T353">
        <v>893</v>
      </c>
      <c r="U353">
        <v>945</v>
      </c>
      <c r="V353">
        <v>954</v>
      </c>
      <c r="W353">
        <v>932</v>
      </c>
      <c r="X353">
        <v>911</v>
      </c>
      <c r="Y353">
        <v>881</v>
      </c>
      <c r="Z353">
        <v>863</v>
      </c>
      <c r="AA353">
        <v>848</v>
      </c>
      <c r="AB353">
        <v>4</v>
      </c>
      <c r="AC353">
        <v>2</v>
      </c>
      <c r="AD353">
        <v>7</v>
      </c>
      <c r="AF353">
        <v>1</v>
      </c>
      <c r="AG353">
        <v>2</v>
      </c>
      <c r="AH353">
        <v>2022</v>
      </c>
    </row>
    <row r="354" spans="1:34">
      <c r="A354">
        <v>20221219</v>
      </c>
      <c r="B354">
        <v>962</v>
      </c>
      <c r="C354">
        <v>733</v>
      </c>
      <c r="D354">
        <v>806</v>
      </c>
      <c r="E354">
        <v>773</v>
      </c>
      <c r="F354">
        <v>750</v>
      </c>
      <c r="G354">
        <v>733</v>
      </c>
      <c r="H354">
        <v>739</v>
      </c>
      <c r="I354">
        <v>754</v>
      </c>
      <c r="J354">
        <v>795</v>
      </c>
      <c r="K354">
        <v>862</v>
      </c>
      <c r="L354">
        <v>888</v>
      </c>
      <c r="M354">
        <v>842</v>
      </c>
      <c r="N354">
        <v>825</v>
      </c>
      <c r="O354">
        <v>768</v>
      </c>
      <c r="P354">
        <v>763</v>
      </c>
      <c r="Q354">
        <v>812</v>
      </c>
      <c r="R354">
        <v>867</v>
      </c>
      <c r="S354">
        <v>896</v>
      </c>
      <c r="T354">
        <v>937</v>
      </c>
      <c r="U354">
        <v>962</v>
      </c>
      <c r="V354">
        <v>953</v>
      </c>
      <c r="W354">
        <v>932</v>
      </c>
      <c r="X354">
        <v>905</v>
      </c>
      <c r="Y354">
        <v>873</v>
      </c>
      <c r="Z354">
        <v>853</v>
      </c>
      <c r="AA354">
        <v>837</v>
      </c>
      <c r="AB354">
        <v>4</v>
      </c>
      <c r="AC354">
        <v>0</v>
      </c>
      <c r="AD354">
        <v>1</v>
      </c>
      <c r="AF354">
        <v>2</v>
      </c>
      <c r="AG354">
        <v>2</v>
      </c>
      <c r="AH354">
        <v>2022</v>
      </c>
    </row>
    <row r="355" spans="1:34">
      <c r="A355">
        <v>20221220</v>
      </c>
      <c r="B355">
        <v>911</v>
      </c>
      <c r="C355">
        <v>625</v>
      </c>
      <c r="D355">
        <v>779</v>
      </c>
      <c r="E355">
        <v>742</v>
      </c>
      <c r="F355">
        <v>730</v>
      </c>
      <c r="G355">
        <v>727</v>
      </c>
      <c r="H355">
        <v>735</v>
      </c>
      <c r="I355">
        <v>760</v>
      </c>
      <c r="J355">
        <v>802</v>
      </c>
      <c r="K355">
        <v>860</v>
      </c>
      <c r="L355">
        <v>849</v>
      </c>
      <c r="M355">
        <v>735</v>
      </c>
      <c r="N355">
        <v>683</v>
      </c>
      <c r="O355">
        <v>654</v>
      </c>
      <c r="P355">
        <v>625</v>
      </c>
      <c r="Q355">
        <v>666</v>
      </c>
      <c r="R355">
        <v>705</v>
      </c>
      <c r="S355">
        <v>783</v>
      </c>
      <c r="T355">
        <v>831</v>
      </c>
      <c r="U355">
        <v>902</v>
      </c>
      <c r="V355">
        <v>911</v>
      </c>
      <c r="W355">
        <v>904</v>
      </c>
      <c r="X355">
        <v>883</v>
      </c>
      <c r="Y355">
        <v>848</v>
      </c>
      <c r="Z355">
        <v>813</v>
      </c>
      <c r="AA355">
        <v>792</v>
      </c>
      <c r="AB355">
        <v>4</v>
      </c>
      <c r="AC355">
        <v>0</v>
      </c>
      <c r="AD355">
        <v>2</v>
      </c>
      <c r="AF355">
        <v>2</v>
      </c>
      <c r="AG355">
        <v>6</v>
      </c>
      <c r="AH355">
        <v>2022</v>
      </c>
    </row>
    <row r="356" spans="1:34">
      <c r="A356">
        <v>20221221</v>
      </c>
      <c r="B356">
        <v>929</v>
      </c>
      <c r="C356">
        <v>660</v>
      </c>
      <c r="D356">
        <v>744</v>
      </c>
      <c r="E356">
        <v>703</v>
      </c>
      <c r="F356">
        <v>675</v>
      </c>
      <c r="G356">
        <v>660</v>
      </c>
      <c r="H356">
        <v>664</v>
      </c>
      <c r="I356">
        <v>680</v>
      </c>
      <c r="J356">
        <v>716</v>
      </c>
      <c r="K356">
        <v>778</v>
      </c>
      <c r="L356">
        <v>860</v>
      </c>
      <c r="M356">
        <v>904</v>
      </c>
      <c r="N356">
        <v>868</v>
      </c>
      <c r="O356">
        <v>820</v>
      </c>
      <c r="P356">
        <v>794</v>
      </c>
      <c r="Q356">
        <v>779</v>
      </c>
      <c r="R356">
        <v>810</v>
      </c>
      <c r="S356">
        <v>866</v>
      </c>
      <c r="T356">
        <v>873</v>
      </c>
      <c r="U356">
        <v>922</v>
      </c>
      <c r="V356">
        <v>929</v>
      </c>
      <c r="W356">
        <v>911</v>
      </c>
      <c r="X356">
        <v>896</v>
      </c>
      <c r="Y356">
        <v>867</v>
      </c>
      <c r="Z356">
        <v>845</v>
      </c>
      <c r="AA356">
        <v>822</v>
      </c>
      <c r="AB356">
        <v>4</v>
      </c>
      <c r="AC356">
        <v>0</v>
      </c>
      <c r="AD356">
        <v>3</v>
      </c>
      <c r="AF356">
        <v>3</v>
      </c>
      <c r="AG356">
        <v>1</v>
      </c>
      <c r="AH356">
        <v>2022</v>
      </c>
    </row>
    <row r="357" spans="1:34">
      <c r="A357">
        <v>20221222</v>
      </c>
      <c r="B357">
        <v>1045</v>
      </c>
      <c r="C357">
        <v>718</v>
      </c>
      <c r="D357">
        <v>771</v>
      </c>
      <c r="E357">
        <v>744</v>
      </c>
      <c r="F357">
        <v>726</v>
      </c>
      <c r="G357">
        <v>718</v>
      </c>
      <c r="H357">
        <v>724</v>
      </c>
      <c r="I357">
        <v>743</v>
      </c>
      <c r="J357">
        <v>782</v>
      </c>
      <c r="K357">
        <v>846</v>
      </c>
      <c r="L357">
        <v>926</v>
      </c>
      <c r="M357">
        <v>929</v>
      </c>
      <c r="N357">
        <v>931</v>
      </c>
      <c r="O357">
        <v>928</v>
      </c>
      <c r="P357">
        <v>913</v>
      </c>
      <c r="Q357">
        <v>973</v>
      </c>
      <c r="R357">
        <v>987</v>
      </c>
      <c r="S357">
        <v>998</v>
      </c>
      <c r="T357">
        <v>1034</v>
      </c>
      <c r="U357">
        <v>1045</v>
      </c>
      <c r="V357">
        <v>1028</v>
      </c>
      <c r="W357">
        <v>1005</v>
      </c>
      <c r="X357">
        <v>971</v>
      </c>
      <c r="Y357">
        <v>940</v>
      </c>
      <c r="Z357">
        <v>912</v>
      </c>
      <c r="AA357">
        <v>900</v>
      </c>
      <c r="AB357">
        <v>4</v>
      </c>
      <c r="AC357">
        <v>0</v>
      </c>
      <c r="AD357">
        <v>4</v>
      </c>
      <c r="AF357">
        <v>1</v>
      </c>
      <c r="AG357">
        <v>1</v>
      </c>
      <c r="AH357">
        <v>2022</v>
      </c>
    </row>
    <row r="358" spans="1:34">
      <c r="A358">
        <v>20221223</v>
      </c>
      <c r="B358">
        <v>1015</v>
      </c>
      <c r="C358">
        <v>774</v>
      </c>
      <c r="D358">
        <v>854</v>
      </c>
      <c r="E358">
        <v>816</v>
      </c>
      <c r="F358">
        <v>795</v>
      </c>
      <c r="G358">
        <v>774</v>
      </c>
      <c r="H358">
        <v>776</v>
      </c>
      <c r="I358">
        <v>793</v>
      </c>
      <c r="J358">
        <v>831</v>
      </c>
      <c r="K358">
        <v>893</v>
      </c>
      <c r="L358">
        <v>960</v>
      </c>
      <c r="M358">
        <v>991</v>
      </c>
      <c r="N358">
        <v>987</v>
      </c>
      <c r="O358">
        <v>964</v>
      </c>
      <c r="P358">
        <v>962</v>
      </c>
      <c r="Q358">
        <v>944</v>
      </c>
      <c r="R358">
        <v>951</v>
      </c>
      <c r="S358">
        <v>985</v>
      </c>
      <c r="T358">
        <v>1009</v>
      </c>
      <c r="U358">
        <v>1015</v>
      </c>
      <c r="V358">
        <v>1008</v>
      </c>
      <c r="W358">
        <v>989</v>
      </c>
      <c r="X358">
        <v>960</v>
      </c>
      <c r="Y358">
        <v>934</v>
      </c>
      <c r="Z358">
        <v>907</v>
      </c>
      <c r="AA358">
        <v>882</v>
      </c>
      <c r="AB358">
        <v>4</v>
      </c>
      <c r="AC358">
        <v>0</v>
      </c>
      <c r="AD358">
        <v>5</v>
      </c>
      <c r="AF358">
        <v>1</v>
      </c>
      <c r="AG358">
        <v>2</v>
      </c>
      <c r="AH358">
        <v>2022</v>
      </c>
    </row>
    <row r="359" spans="1:34">
      <c r="A359">
        <v>20221224</v>
      </c>
      <c r="B359">
        <v>965</v>
      </c>
      <c r="C359">
        <v>765</v>
      </c>
      <c r="D359">
        <v>837</v>
      </c>
      <c r="E359">
        <v>803</v>
      </c>
      <c r="F359">
        <v>780</v>
      </c>
      <c r="G359">
        <v>765</v>
      </c>
      <c r="H359">
        <v>766</v>
      </c>
      <c r="I359">
        <v>778</v>
      </c>
      <c r="J359">
        <v>806</v>
      </c>
      <c r="K359">
        <v>829</v>
      </c>
      <c r="L359">
        <v>874</v>
      </c>
      <c r="M359">
        <v>882</v>
      </c>
      <c r="N359">
        <v>870</v>
      </c>
      <c r="O359">
        <v>860</v>
      </c>
      <c r="P359">
        <v>829</v>
      </c>
      <c r="Q359">
        <v>848</v>
      </c>
      <c r="R359">
        <v>873</v>
      </c>
      <c r="S359">
        <v>869</v>
      </c>
      <c r="T359">
        <v>906</v>
      </c>
      <c r="U359">
        <v>958</v>
      </c>
      <c r="V359">
        <v>965</v>
      </c>
      <c r="W359">
        <v>950</v>
      </c>
      <c r="X359">
        <v>922</v>
      </c>
      <c r="Y359">
        <v>896</v>
      </c>
      <c r="Z359">
        <v>880</v>
      </c>
      <c r="AA359">
        <v>877</v>
      </c>
      <c r="AB359">
        <v>4</v>
      </c>
      <c r="AC359">
        <v>1</v>
      </c>
      <c r="AD359">
        <v>6</v>
      </c>
      <c r="AF359">
        <v>1</v>
      </c>
      <c r="AG359">
        <v>1</v>
      </c>
      <c r="AH359">
        <v>2022</v>
      </c>
    </row>
    <row r="360" spans="1:34">
      <c r="A360">
        <v>20221225</v>
      </c>
      <c r="B360">
        <v>908</v>
      </c>
      <c r="C360">
        <v>652</v>
      </c>
      <c r="D360">
        <v>829</v>
      </c>
      <c r="E360">
        <v>791</v>
      </c>
      <c r="F360">
        <v>765</v>
      </c>
      <c r="G360">
        <v>753</v>
      </c>
      <c r="H360">
        <v>763</v>
      </c>
      <c r="I360">
        <v>768</v>
      </c>
      <c r="J360">
        <v>784</v>
      </c>
      <c r="K360">
        <v>806</v>
      </c>
      <c r="L360">
        <v>765</v>
      </c>
      <c r="M360">
        <v>679</v>
      </c>
      <c r="N360">
        <v>652</v>
      </c>
      <c r="O360">
        <v>657</v>
      </c>
      <c r="P360">
        <v>691</v>
      </c>
      <c r="Q360">
        <v>733</v>
      </c>
      <c r="R360">
        <v>708</v>
      </c>
      <c r="S360">
        <v>745</v>
      </c>
      <c r="T360">
        <v>801</v>
      </c>
      <c r="U360">
        <v>885</v>
      </c>
      <c r="V360">
        <v>908</v>
      </c>
      <c r="W360">
        <v>903</v>
      </c>
      <c r="X360">
        <v>898</v>
      </c>
      <c r="Y360">
        <v>889</v>
      </c>
      <c r="Z360">
        <v>881</v>
      </c>
      <c r="AA360">
        <v>873</v>
      </c>
      <c r="AB360">
        <v>4</v>
      </c>
      <c r="AC360">
        <v>3</v>
      </c>
      <c r="AD360">
        <v>7</v>
      </c>
      <c r="AE360" t="s">
        <v>141</v>
      </c>
      <c r="AF360">
        <v>2</v>
      </c>
      <c r="AG360">
        <v>2</v>
      </c>
      <c r="AH360">
        <v>2022</v>
      </c>
    </row>
    <row r="361" spans="1:34">
      <c r="A361">
        <v>20221226</v>
      </c>
      <c r="B361">
        <v>993</v>
      </c>
      <c r="C361">
        <v>746</v>
      </c>
      <c r="D361">
        <v>830</v>
      </c>
      <c r="E361">
        <v>788</v>
      </c>
      <c r="F361">
        <v>761</v>
      </c>
      <c r="G361">
        <v>746</v>
      </c>
      <c r="H361">
        <v>750</v>
      </c>
      <c r="I361">
        <v>761</v>
      </c>
      <c r="J361">
        <v>799</v>
      </c>
      <c r="K361">
        <v>860</v>
      </c>
      <c r="L361">
        <v>878</v>
      </c>
      <c r="M361">
        <v>853</v>
      </c>
      <c r="N361">
        <v>829</v>
      </c>
      <c r="O361">
        <v>842</v>
      </c>
      <c r="P361">
        <v>785</v>
      </c>
      <c r="Q361">
        <v>843</v>
      </c>
      <c r="R361">
        <v>843</v>
      </c>
      <c r="S361">
        <v>884</v>
      </c>
      <c r="T361">
        <v>926</v>
      </c>
      <c r="U361">
        <v>991</v>
      </c>
      <c r="V361">
        <v>993</v>
      </c>
      <c r="W361">
        <v>979</v>
      </c>
      <c r="X361">
        <v>952</v>
      </c>
      <c r="Y361">
        <v>917</v>
      </c>
      <c r="Z361">
        <v>881</v>
      </c>
      <c r="AA361">
        <v>869</v>
      </c>
      <c r="AB361">
        <v>4</v>
      </c>
      <c r="AC361">
        <v>0</v>
      </c>
      <c r="AD361">
        <v>1</v>
      </c>
      <c r="AF361">
        <v>3</v>
      </c>
      <c r="AG361">
        <v>2</v>
      </c>
      <c r="AH361">
        <v>2022</v>
      </c>
    </row>
    <row r="362" spans="1:34">
      <c r="A362">
        <v>20221227</v>
      </c>
      <c r="B362">
        <v>966</v>
      </c>
      <c r="C362">
        <v>730</v>
      </c>
      <c r="D362">
        <v>814</v>
      </c>
      <c r="E362">
        <v>771</v>
      </c>
      <c r="F362">
        <v>750</v>
      </c>
      <c r="G362">
        <v>730</v>
      </c>
      <c r="H362">
        <v>734</v>
      </c>
      <c r="I362">
        <v>759</v>
      </c>
      <c r="J362">
        <v>799</v>
      </c>
      <c r="K362">
        <v>861</v>
      </c>
      <c r="L362">
        <v>876</v>
      </c>
      <c r="M362">
        <v>823</v>
      </c>
      <c r="N362">
        <v>827</v>
      </c>
      <c r="O362">
        <v>811</v>
      </c>
      <c r="P362">
        <v>766</v>
      </c>
      <c r="Q362">
        <v>765</v>
      </c>
      <c r="R362">
        <v>770</v>
      </c>
      <c r="S362">
        <v>832</v>
      </c>
      <c r="T362">
        <v>909</v>
      </c>
      <c r="U362">
        <v>966</v>
      </c>
      <c r="V362">
        <v>965</v>
      </c>
      <c r="W362">
        <v>951</v>
      </c>
      <c r="X362">
        <v>930</v>
      </c>
      <c r="Y362">
        <v>903</v>
      </c>
      <c r="Z362">
        <v>886</v>
      </c>
      <c r="AA362">
        <v>869</v>
      </c>
      <c r="AB362">
        <v>4</v>
      </c>
      <c r="AC362">
        <v>0</v>
      </c>
      <c r="AD362">
        <v>2</v>
      </c>
      <c r="AF362">
        <v>3</v>
      </c>
      <c r="AG362">
        <v>2</v>
      </c>
      <c r="AH362">
        <v>2022</v>
      </c>
    </row>
    <row r="363" spans="1:34">
      <c r="A363">
        <v>20221228</v>
      </c>
      <c r="B363">
        <v>1010</v>
      </c>
      <c r="C363">
        <v>716</v>
      </c>
      <c r="D363">
        <v>809</v>
      </c>
      <c r="E363">
        <v>775</v>
      </c>
      <c r="F363">
        <v>740</v>
      </c>
      <c r="G363">
        <v>722</v>
      </c>
      <c r="H363">
        <v>716</v>
      </c>
      <c r="I363">
        <v>738</v>
      </c>
      <c r="J363">
        <v>782</v>
      </c>
      <c r="K363">
        <v>839</v>
      </c>
      <c r="L363">
        <v>891</v>
      </c>
      <c r="M363">
        <v>892</v>
      </c>
      <c r="N363">
        <v>903</v>
      </c>
      <c r="O363">
        <v>768</v>
      </c>
      <c r="P363">
        <v>821</v>
      </c>
      <c r="Q363">
        <v>872</v>
      </c>
      <c r="R363">
        <v>799</v>
      </c>
      <c r="S363">
        <v>859</v>
      </c>
      <c r="T363">
        <v>923</v>
      </c>
      <c r="U363">
        <v>996</v>
      </c>
      <c r="V363">
        <v>1010</v>
      </c>
      <c r="W363">
        <v>981</v>
      </c>
      <c r="X363">
        <v>932</v>
      </c>
      <c r="Y363">
        <v>905</v>
      </c>
      <c r="Z363">
        <v>900</v>
      </c>
      <c r="AA363">
        <v>894</v>
      </c>
      <c r="AB363">
        <v>4</v>
      </c>
      <c r="AC363">
        <v>0</v>
      </c>
      <c r="AD363">
        <v>3</v>
      </c>
      <c r="AF363">
        <v>3</v>
      </c>
      <c r="AG363">
        <v>2</v>
      </c>
      <c r="AH363">
        <v>2022</v>
      </c>
    </row>
    <row r="364" spans="1:34">
      <c r="A364">
        <v>20221229</v>
      </c>
      <c r="B364">
        <v>1016</v>
      </c>
      <c r="C364">
        <v>749</v>
      </c>
      <c r="D364">
        <v>850</v>
      </c>
      <c r="E364">
        <v>810</v>
      </c>
      <c r="F364">
        <v>764</v>
      </c>
      <c r="G364">
        <v>749</v>
      </c>
      <c r="H364">
        <v>752</v>
      </c>
      <c r="I364">
        <v>771</v>
      </c>
      <c r="J364">
        <v>811</v>
      </c>
      <c r="K364">
        <v>881</v>
      </c>
      <c r="L364">
        <v>907</v>
      </c>
      <c r="M364">
        <v>866</v>
      </c>
      <c r="N364">
        <v>870</v>
      </c>
      <c r="O364">
        <v>893</v>
      </c>
      <c r="P364">
        <v>863</v>
      </c>
      <c r="Q364">
        <v>864</v>
      </c>
      <c r="R364">
        <v>805</v>
      </c>
      <c r="S364">
        <v>837</v>
      </c>
      <c r="T364">
        <v>966</v>
      </c>
      <c r="U364">
        <v>1016</v>
      </c>
      <c r="V364">
        <v>1005</v>
      </c>
      <c r="W364">
        <v>982</v>
      </c>
      <c r="X364">
        <v>960</v>
      </c>
      <c r="Y364">
        <v>926</v>
      </c>
      <c r="Z364">
        <v>874</v>
      </c>
      <c r="AA364">
        <v>859</v>
      </c>
      <c r="AB364">
        <v>4</v>
      </c>
      <c r="AC364">
        <v>0</v>
      </c>
      <c r="AD364">
        <v>4</v>
      </c>
      <c r="AF364">
        <v>2</v>
      </c>
      <c r="AG364">
        <v>2</v>
      </c>
      <c r="AH364">
        <v>2022</v>
      </c>
    </row>
    <row r="365" spans="1:34">
      <c r="A365">
        <v>20221230</v>
      </c>
      <c r="B365">
        <v>950</v>
      </c>
      <c r="C365">
        <v>736</v>
      </c>
      <c r="D365">
        <v>815</v>
      </c>
      <c r="E365">
        <v>778</v>
      </c>
      <c r="F365">
        <v>753</v>
      </c>
      <c r="G365">
        <v>736</v>
      </c>
      <c r="H365">
        <v>748</v>
      </c>
      <c r="I365">
        <v>771</v>
      </c>
      <c r="J365">
        <v>810</v>
      </c>
      <c r="K365">
        <v>864</v>
      </c>
      <c r="L365">
        <v>872</v>
      </c>
      <c r="M365">
        <v>808</v>
      </c>
      <c r="N365">
        <v>769</v>
      </c>
      <c r="O365">
        <v>780</v>
      </c>
      <c r="P365">
        <v>799</v>
      </c>
      <c r="Q365">
        <v>794</v>
      </c>
      <c r="R365">
        <v>790</v>
      </c>
      <c r="S365">
        <v>793</v>
      </c>
      <c r="T365">
        <v>873</v>
      </c>
      <c r="U365">
        <v>950</v>
      </c>
      <c r="V365">
        <v>946</v>
      </c>
      <c r="W365">
        <v>928</v>
      </c>
      <c r="X365">
        <v>911</v>
      </c>
      <c r="Y365">
        <v>881</v>
      </c>
      <c r="Z365">
        <v>860</v>
      </c>
      <c r="AA365">
        <v>852</v>
      </c>
      <c r="AB365">
        <v>4</v>
      </c>
      <c r="AC365">
        <v>0</v>
      </c>
      <c r="AD365">
        <v>5</v>
      </c>
      <c r="AF365">
        <v>3</v>
      </c>
      <c r="AG365">
        <v>2</v>
      </c>
      <c r="AH365">
        <v>2022</v>
      </c>
    </row>
    <row r="366" spans="1:34">
      <c r="A366">
        <v>20221231</v>
      </c>
      <c r="B366">
        <v>916</v>
      </c>
      <c r="C366">
        <v>553</v>
      </c>
      <c r="D366">
        <v>814</v>
      </c>
      <c r="E366">
        <v>776</v>
      </c>
      <c r="F366">
        <v>760</v>
      </c>
      <c r="G366">
        <v>748</v>
      </c>
      <c r="H366">
        <v>750</v>
      </c>
      <c r="I366">
        <v>751</v>
      </c>
      <c r="J366">
        <v>782</v>
      </c>
      <c r="K366">
        <v>807</v>
      </c>
      <c r="L366">
        <v>762</v>
      </c>
      <c r="M366">
        <v>655</v>
      </c>
      <c r="N366">
        <v>608</v>
      </c>
      <c r="O366">
        <v>556</v>
      </c>
      <c r="P366">
        <v>553</v>
      </c>
      <c r="Q366">
        <v>553</v>
      </c>
      <c r="R366">
        <v>572</v>
      </c>
      <c r="S366">
        <v>650</v>
      </c>
      <c r="T366">
        <v>779</v>
      </c>
      <c r="U366">
        <v>883</v>
      </c>
      <c r="V366">
        <v>912</v>
      </c>
      <c r="W366">
        <v>916</v>
      </c>
      <c r="X366">
        <v>914</v>
      </c>
      <c r="Y366">
        <v>898</v>
      </c>
      <c r="Z366">
        <v>878</v>
      </c>
      <c r="AA366">
        <v>866</v>
      </c>
      <c r="AB366">
        <v>4</v>
      </c>
      <c r="AC366">
        <v>1</v>
      </c>
      <c r="AD366">
        <v>6</v>
      </c>
      <c r="AF366">
        <v>3</v>
      </c>
      <c r="AG366">
        <v>5</v>
      </c>
      <c r="AH366">
        <v>2022</v>
      </c>
    </row>
    <row r="368" spans="1:34">
      <c r="A368" s="73" t="s">
        <v>149</v>
      </c>
      <c r="B368">
        <f>MAX($B$1:$B$366)</f>
        <v>1117</v>
      </c>
      <c r="C368">
        <f>MAX($C$1:$C$366)</f>
        <v>774</v>
      </c>
    </row>
    <row r="369" spans="1:3">
      <c r="A369" s="73" t="s">
        <v>150</v>
      </c>
      <c r="B369">
        <f>MIN($B$2:$B$367)</f>
        <v>671</v>
      </c>
      <c r="C369">
        <f>MIN($C$1:$C$366)</f>
        <v>377</v>
      </c>
    </row>
    <row r="370" spans="1:3">
      <c r="A370" s="73" t="s">
        <v>151</v>
      </c>
      <c r="B370">
        <f>AVERAGE(B2:B366)</f>
        <v>856.03561643835621</v>
      </c>
      <c r="C370">
        <f>AVERAGE(C2:C366)</f>
        <v>568.05205479452059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B3D9D-95B5-4D21-84CA-27436FEA5282}">
  <sheetPr codeName="Sheet8"/>
  <dimension ref="A1:AH370"/>
  <sheetViews>
    <sheetView topLeftCell="N345" workbookViewId="0">
      <selection activeCell="AH1" sqref="AH1:AH1048576"/>
    </sheetView>
  </sheetViews>
  <sheetFormatPr defaultRowHeight="17.399999999999999"/>
  <sheetData>
    <row r="1" spans="1:34">
      <c r="A1" t="s">
        <v>88</v>
      </c>
      <c r="B1" t="s">
        <v>118</v>
      </c>
      <c r="C1" t="s">
        <v>119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120</v>
      </c>
      <c r="AC1" t="s">
        <v>121</v>
      </c>
      <c r="AD1" t="s">
        <v>122</v>
      </c>
      <c r="AE1" t="s">
        <v>123</v>
      </c>
      <c r="AF1" t="s">
        <v>117</v>
      </c>
      <c r="AG1" t="s">
        <v>87</v>
      </c>
      <c r="AH1" t="s">
        <v>134</v>
      </c>
    </row>
    <row r="2" spans="1:34">
      <c r="A2">
        <v>20230101</v>
      </c>
      <c r="B2">
        <v>859</v>
      </c>
      <c r="C2">
        <v>566</v>
      </c>
      <c r="D2">
        <v>822</v>
      </c>
      <c r="E2">
        <v>783</v>
      </c>
      <c r="F2">
        <v>761</v>
      </c>
      <c r="G2">
        <v>742</v>
      </c>
      <c r="H2">
        <v>739</v>
      </c>
      <c r="I2">
        <v>742</v>
      </c>
      <c r="J2">
        <v>761</v>
      </c>
      <c r="K2">
        <v>771</v>
      </c>
      <c r="L2">
        <v>722</v>
      </c>
      <c r="M2">
        <v>662</v>
      </c>
      <c r="N2">
        <v>624</v>
      </c>
      <c r="O2">
        <v>645</v>
      </c>
      <c r="P2">
        <v>572</v>
      </c>
      <c r="Q2">
        <v>566</v>
      </c>
      <c r="R2">
        <v>616</v>
      </c>
      <c r="S2">
        <v>647</v>
      </c>
      <c r="T2">
        <v>741</v>
      </c>
      <c r="U2">
        <v>831</v>
      </c>
      <c r="V2">
        <v>859</v>
      </c>
      <c r="W2">
        <v>847</v>
      </c>
      <c r="X2">
        <v>821</v>
      </c>
      <c r="Y2">
        <v>802</v>
      </c>
      <c r="Z2">
        <v>791</v>
      </c>
      <c r="AA2">
        <v>776</v>
      </c>
      <c r="AB2">
        <v>4</v>
      </c>
      <c r="AC2">
        <v>3</v>
      </c>
      <c r="AD2">
        <v>7</v>
      </c>
      <c r="AE2" t="s">
        <v>142</v>
      </c>
      <c r="AF2">
        <v>3</v>
      </c>
      <c r="AG2">
        <v>3</v>
      </c>
      <c r="AH2">
        <v>2023</v>
      </c>
    </row>
    <row r="3" spans="1:34">
      <c r="A3">
        <v>20230102</v>
      </c>
      <c r="B3">
        <v>989</v>
      </c>
      <c r="C3">
        <v>651</v>
      </c>
      <c r="D3">
        <v>736</v>
      </c>
      <c r="E3">
        <v>715</v>
      </c>
      <c r="F3">
        <v>690</v>
      </c>
      <c r="G3">
        <v>680</v>
      </c>
      <c r="H3">
        <v>677</v>
      </c>
      <c r="I3">
        <v>689</v>
      </c>
      <c r="J3">
        <v>729</v>
      </c>
      <c r="K3">
        <v>792</v>
      </c>
      <c r="L3">
        <v>852</v>
      </c>
      <c r="M3">
        <v>786</v>
      </c>
      <c r="N3">
        <v>742</v>
      </c>
      <c r="O3">
        <v>702</v>
      </c>
      <c r="P3">
        <v>651</v>
      </c>
      <c r="Q3">
        <v>698</v>
      </c>
      <c r="R3">
        <v>702</v>
      </c>
      <c r="S3">
        <v>778</v>
      </c>
      <c r="T3">
        <v>886</v>
      </c>
      <c r="U3">
        <v>981</v>
      </c>
      <c r="V3">
        <v>989</v>
      </c>
      <c r="W3">
        <v>979</v>
      </c>
      <c r="X3">
        <v>968</v>
      </c>
      <c r="Y3">
        <v>935</v>
      </c>
      <c r="Z3">
        <v>902</v>
      </c>
      <c r="AA3">
        <v>887</v>
      </c>
      <c r="AB3">
        <v>4</v>
      </c>
      <c r="AC3">
        <v>0</v>
      </c>
      <c r="AD3">
        <v>1</v>
      </c>
      <c r="AF3">
        <v>2</v>
      </c>
      <c r="AG3">
        <v>3</v>
      </c>
      <c r="AH3">
        <v>2023</v>
      </c>
    </row>
    <row r="4" spans="1:34">
      <c r="A4">
        <v>20230103</v>
      </c>
      <c r="B4">
        <v>976</v>
      </c>
      <c r="C4">
        <v>687</v>
      </c>
      <c r="D4">
        <v>831</v>
      </c>
      <c r="E4">
        <v>790</v>
      </c>
      <c r="F4">
        <v>763</v>
      </c>
      <c r="G4">
        <v>749</v>
      </c>
      <c r="H4">
        <v>759</v>
      </c>
      <c r="I4">
        <v>768</v>
      </c>
      <c r="J4">
        <v>813</v>
      </c>
      <c r="K4">
        <v>852</v>
      </c>
      <c r="L4">
        <v>848</v>
      </c>
      <c r="M4">
        <v>849</v>
      </c>
      <c r="N4">
        <v>768</v>
      </c>
      <c r="O4">
        <v>720</v>
      </c>
      <c r="P4">
        <v>687</v>
      </c>
      <c r="Q4">
        <v>693</v>
      </c>
      <c r="R4">
        <v>728</v>
      </c>
      <c r="S4">
        <v>783</v>
      </c>
      <c r="T4">
        <v>883</v>
      </c>
      <c r="U4">
        <v>968</v>
      </c>
      <c r="V4">
        <v>976</v>
      </c>
      <c r="W4">
        <v>972</v>
      </c>
      <c r="X4">
        <v>954</v>
      </c>
      <c r="Y4">
        <v>934</v>
      </c>
      <c r="Z4">
        <v>908</v>
      </c>
      <c r="AA4">
        <v>893</v>
      </c>
      <c r="AB4">
        <v>4</v>
      </c>
      <c r="AC4">
        <v>0</v>
      </c>
      <c r="AD4">
        <v>2</v>
      </c>
      <c r="AF4">
        <v>2</v>
      </c>
      <c r="AG4">
        <v>3</v>
      </c>
      <c r="AH4">
        <v>2023</v>
      </c>
    </row>
    <row r="5" spans="1:34">
      <c r="A5">
        <v>20230104</v>
      </c>
      <c r="B5">
        <v>963</v>
      </c>
      <c r="C5">
        <v>616</v>
      </c>
      <c r="D5">
        <v>839</v>
      </c>
      <c r="E5">
        <v>787</v>
      </c>
      <c r="F5">
        <v>764</v>
      </c>
      <c r="G5">
        <v>754</v>
      </c>
      <c r="H5">
        <v>762</v>
      </c>
      <c r="I5">
        <v>781</v>
      </c>
      <c r="J5">
        <v>823</v>
      </c>
      <c r="K5">
        <v>885</v>
      </c>
      <c r="L5">
        <v>876</v>
      </c>
      <c r="M5">
        <v>757</v>
      </c>
      <c r="N5">
        <v>700</v>
      </c>
      <c r="O5">
        <v>659</v>
      </c>
      <c r="P5">
        <v>616</v>
      </c>
      <c r="Q5">
        <v>646</v>
      </c>
      <c r="R5">
        <v>682</v>
      </c>
      <c r="S5">
        <v>743</v>
      </c>
      <c r="T5">
        <v>843</v>
      </c>
      <c r="U5">
        <v>937</v>
      </c>
      <c r="V5">
        <v>963</v>
      </c>
      <c r="W5">
        <v>962</v>
      </c>
      <c r="X5">
        <v>941</v>
      </c>
      <c r="Y5">
        <v>931</v>
      </c>
      <c r="Z5">
        <v>912</v>
      </c>
      <c r="AA5">
        <v>901</v>
      </c>
      <c r="AB5">
        <v>4</v>
      </c>
      <c r="AC5">
        <v>0</v>
      </c>
      <c r="AD5">
        <v>3</v>
      </c>
      <c r="AF5">
        <v>2</v>
      </c>
      <c r="AG5">
        <v>6</v>
      </c>
      <c r="AH5">
        <v>2023</v>
      </c>
    </row>
    <row r="6" spans="1:34">
      <c r="A6">
        <v>20230105</v>
      </c>
      <c r="B6">
        <v>943</v>
      </c>
      <c r="C6">
        <v>650</v>
      </c>
      <c r="D6">
        <v>855</v>
      </c>
      <c r="E6">
        <v>816</v>
      </c>
      <c r="F6">
        <v>785</v>
      </c>
      <c r="G6">
        <v>768</v>
      </c>
      <c r="H6">
        <v>764</v>
      </c>
      <c r="I6">
        <v>781</v>
      </c>
      <c r="J6">
        <v>830</v>
      </c>
      <c r="K6">
        <v>879</v>
      </c>
      <c r="L6">
        <v>881</v>
      </c>
      <c r="M6">
        <v>780</v>
      </c>
      <c r="N6">
        <v>743</v>
      </c>
      <c r="O6">
        <v>725</v>
      </c>
      <c r="P6">
        <v>650</v>
      </c>
      <c r="Q6">
        <v>710</v>
      </c>
      <c r="R6">
        <v>736</v>
      </c>
      <c r="S6">
        <v>753</v>
      </c>
      <c r="T6">
        <v>821</v>
      </c>
      <c r="U6">
        <v>907</v>
      </c>
      <c r="V6">
        <v>943</v>
      </c>
      <c r="W6">
        <v>942</v>
      </c>
      <c r="X6">
        <v>928</v>
      </c>
      <c r="Y6">
        <v>913</v>
      </c>
      <c r="Z6">
        <v>896</v>
      </c>
      <c r="AA6">
        <v>884</v>
      </c>
      <c r="AB6">
        <v>4</v>
      </c>
      <c r="AC6">
        <v>0</v>
      </c>
      <c r="AD6">
        <v>4</v>
      </c>
      <c r="AF6">
        <v>2</v>
      </c>
      <c r="AG6">
        <v>4</v>
      </c>
      <c r="AH6">
        <v>2023</v>
      </c>
    </row>
    <row r="7" spans="1:34">
      <c r="A7">
        <v>20230106</v>
      </c>
      <c r="B7">
        <v>912</v>
      </c>
      <c r="C7">
        <v>729</v>
      </c>
      <c r="D7">
        <v>834</v>
      </c>
      <c r="E7">
        <v>798</v>
      </c>
      <c r="F7">
        <v>768</v>
      </c>
      <c r="G7">
        <v>751</v>
      </c>
      <c r="H7">
        <v>738</v>
      </c>
      <c r="I7">
        <v>729</v>
      </c>
      <c r="J7">
        <v>776</v>
      </c>
      <c r="K7">
        <v>830</v>
      </c>
      <c r="L7">
        <v>881</v>
      </c>
      <c r="M7">
        <v>888</v>
      </c>
      <c r="N7">
        <v>789</v>
      </c>
      <c r="O7">
        <v>851</v>
      </c>
      <c r="P7">
        <v>809</v>
      </c>
      <c r="Q7">
        <v>802</v>
      </c>
      <c r="R7">
        <v>820</v>
      </c>
      <c r="S7">
        <v>767</v>
      </c>
      <c r="T7">
        <v>846</v>
      </c>
      <c r="U7">
        <v>905</v>
      </c>
      <c r="V7">
        <v>912</v>
      </c>
      <c r="W7">
        <v>910</v>
      </c>
      <c r="X7">
        <v>886</v>
      </c>
      <c r="Y7">
        <v>864</v>
      </c>
      <c r="Z7">
        <v>853</v>
      </c>
      <c r="AA7">
        <v>823</v>
      </c>
      <c r="AB7">
        <v>4</v>
      </c>
      <c r="AC7">
        <v>0</v>
      </c>
      <c r="AD7">
        <v>5</v>
      </c>
      <c r="AF7">
        <v>3</v>
      </c>
      <c r="AG7">
        <v>3</v>
      </c>
      <c r="AH7">
        <v>2023</v>
      </c>
    </row>
    <row r="8" spans="1:34">
      <c r="A8">
        <v>20230107</v>
      </c>
      <c r="B8">
        <v>935</v>
      </c>
      <c r="C8">
        <v>551</v>
      </c>
      <c r="D8">
        <v>778</v>
      </c>
      <c r="E8">
        <v>762</v>
      </c>
      <c r="F8">
        <v>747</v>
      </c>
      <c r="G8">
        <v>739</v>
      </c>
      <c r="H8">
        <v>732</v>
      </c>
      <c r="I8">
        <v>728</v>
      </c>
      <c r="J8">
        <v>754</v>
      </c>
      <c r="K8">
        <v>793</v>
      </c>
      <c r="L8">
        <v>772</v>
      </c>
      <c r="M8">
        <v>662</v>
      </c>
      <c r="N8">
        <v>601</v>
      </c>
      <c r="O8">
        <v>573</v>
      </c>
      <c r="P8">
        <v>551</v>
      </c>
      <c r="Q8">
        <v>569</v>
      </c>
      <c r="R8">
        <v>611</v>
      </c>
      <c r="S8">
        <v>663</v>
      </c>
      <c r="T8">
        <v>785</v>
      </c>
      <c r="U8">
        <v>890</v>
      </c>
      <c r="V8">
        <v>934</v>
      </c>
      <c r="W8">
        <v>935</v>
      </c>
      <c r="X8">
        <v>927</v>
      </c>
      <c r="Y8">
        <v>910</v>
      </c>
      <c r="Z8">
        <v>902</v>
      </c>
      <c r="AA8">
        <v>893</v>
      </c>
      <c r="AB8">
        <v>4</v>
      </c>
      <c r="AC8">
        <v>1</v>
      </c>
      <c r="AD8">
        <v>6</v>
      </c>
      <c r="AF8">
        <v>3</v>
      </c>
      <c r="AG8">
        <v>6</v>
      </c>
      <c r="AH8">
        <v>2023</v>
      </c>
    </row>
    <row r="9" spans="1:34">
      <c r="A9">
        <v>20230108</v>
      </c>
      <c r="B9">
        <v>891</v>
      </c>
      <c r="C9">
        <v>515</v>
      </c>
      <c r="D9">
        <v>853</v>
      </c>
      <c r="E9">
        <v>813</v>
      </c>
      <c r="F9">
        <v>802</v>
      </c>
      <c r="G9">
        <v>787</v>
      </c>
      <c r="H9">
        <v>794</v>
      </c>
      <c r="I9">
        <v>804</v>
      </c>
      <c r="J9">
        <v>818</v>
      </c>
      <c r="K9">
        <v>835</v>
      </c>
      <c r="L9">
        <v>764</v>
      </c>
      <c r="M9">
        <v>594</v>
      </c>
      <c r="N9">
        <v>544</v>
      </c>
      <c r="O9">
        <v>522</v>
      </c>
      <c r="P9">
        <v>515</v>
      </c>
      <c r="Q9">
        <v>534</v>
      </c>
      <c r="R9">
        <v>569</v>
      </c>
      <c r="S9">
        <v>631</v>
      </c>
      <c r="T9">
        <v>722</v>
      </c>
      <c r="U9">
        <v>818</v>
      </c>
      <c r="V9">
        <v>881</v>
      </c>
      <c r="W9">
        <v>891</v>
      </c>
      <c r="X9">
        <v>886</v>
      </c>
      <c r="Y9">
        <v>870</v>
      </c>
      <c r="Z9">
        <v>852</v>
      </c>
      <c r="AA9">
        <v>839</v>
      </c>
      <c r="AB9">
        <v>4</v>
      </c>
      <c r="AC9">
        <v>2</v>
      </c>
      <c r="AD9">
        <v>7</v>
      </c>
      <c r="AF9">
        <v>2</v>
      </c>
      <c r="AG9">
        <v>6</v>
      </c>
      <c r="AH9">
        <v>2023</v>
      </c>
    </row>
    <row r="10" spans="1:34">
      <c r="A10">
        <v>20230109</v>
      </c>
      <c r="B10">
        <v>908</v>
      </c>
      <c r="C10">
        <v>629</v>
      </c>
      <c r="D10">
        <v>789</v>
      </c>
      <c r="E10">
        <v>757</v>
      </c>
      <c r="F10">
        <v>733</v>
      </c>
      <c r="G10">
        <v>721</v>
      </c>
      <c r="H10">
        <v>721</v>
      </c>
      <c r="I10">
        <v>733</v>
      </c>
      <c r="J10">
        <v>772</v>
      </c>
      <c r="K10">
        <v>825</v>
      </c>
      <c r="L10">
        <v>839</v>
      </c>
      <c r="M10">
        <v>764</v>
      </c>
      <c r="N10">
        <v>694</v>
      </c>
      <c r="O10">
        <v>662</v>
      </c>
      <c r="P10">
        <v>629</v>
      </c>
      <c r="Q10">
        <v>697</v>
      </c>
      <c r="R10">
        <v>739</v>
      </c>
      <c r="S10">
        <v>763</v>
      </c>
      <c r="T10">
        <v>814</v>
      </c>
      <c r="U10">
        <v>878</v>
      </c>
      <c r="V10">
        <v>908</v>
      </c>
      <c r="W10">
        <v>902</v>
      </c>
      <c r="X10">
        <v>892</v>
      </c>
      <c r="Y10">
        <v>875</v>
      </c>
      <c r="Z10">
        <v>865</v>
      </c>
      <c r="AA10">
        <v>849</v>
      </c>
      <c r="AB10">
        <v>4</v>
      </c>
      <c r="AC10">
        <v>0</v>
      </c>
      <c r="AD10">
        <v>1</v>
      </c>
      <c r="AF10">
        <v>3</v>
      </c>
      <c r="AG10">
        <v>3</v>
      </c>
      <c r="AH10">
        <v>2023</v>
      </c>
    </row>
    <row r="11" spans="1:34">
      <c r="A11">
        <v>20230110</v>
      </c>
      <c r="B11">
        <v>902</v>
      </c>
      <c r="C11">
        <v>619</v>
      </c>
      <c r="D11">
        <v>808</v>
      </c>
      <c r="E11">
        <v>773</v>
      </c>
      <c r="F11">
        <v>750</v>
      </c>
      <c r="G11">
        <v>749</v>
      </c>
      <c r="H11">
        <v>756</v>
      </c>
      <c r="I11">
        <v>782</v>
      </c>
      <c r="J11">
        <v>830</v>
      </c>
      <c r="K11">
        <v>886</v>
      </c>
      <c r="L11">
        <v>862</v>
      </c>
      <c r="M11">
        <v>725</v>
      </c>
      <c r="N11">
        <v>664</v>
      </c>
      <c r="O11">
        <v>635</v>
      </c>
      <c r="P11">
        <v>625</v>
      </c>
      <c r="Q11">
        <v>619</v>
      </c>
      <c r="R11">
        <v>668</v>
      </c>
      <c r="S11">
        <v>707</v>
      </c>
      <c r="T11">
        <v>798</v>
      </c>
      <c r="U11">
        <v>864</v>
      </c>
      <c r="V11">
        <v>900</v>
      </c>
      <c r="W11">
        <v>901</v>
      </c>
      <c r="X11">
        <v>902</v>
      </c>
      <c r="Y11">
        <v>885</v>
      </c>
      <c r="Z11">
        <v>862</v>
      </c>
      <c r="AA11">
        <v>850</v>
      </c>
      <c r="AB11">
        <v>4</v>
      </c>
      <c r="AC11">
        <v>0</v>
      </c>
      <c r="AD11">
        <v>2</v>
      </c>
      <c r="AF11">
        <v>2</v>
      </c>
      <c r="AG11">
        <v>7</v>
      </c>
      <c r="AH11">
        <v>2023</v>
      </c>
    </row>
    <row r="12" spans="1:34">
      <c r="A12">
        <v>20230111</v>
      </c>
      <c r="B12">
        <v>909</v>
      </c>
      <c r="C12">
        <v>559</v>
      </c>
      <c r="D12">
        <v>809</v>
      </c>
      <c r="E12">
        <v>780</v>
      </c>
      <c r="F12">
        <v>756</v>
      </c>
      <c r="G12">
        <v>744</v>
      </c>
      <c r="H12">
        <v>750</v>
      </c>
      <c r="I12">
        <v>770</v>
      </c>
      <c r="J12">
        <v>803</v>
      </c>
      <c r="K12">
        <v>854</v>
      </c>
      <c r="L12">
        <v>834</v>
      </c>
      <c r="M12">
        <v>692</v>
      </c>
      <c r="N12">
        <v>629</v>
      </c>
      <c r="O12">
        <v>591</v>
      </c>
      <c r="P12">
        <v>559</v>
      </c>
      <c r="Q12">
        <v>582</v>
      </c>
      <c r="R12">
        <v>619</v>
      </c>
      <c r="S12">
        <v>681</v>
      </c>
      <c r="T12">
        <v>775</v>
      </c>
      <c r="U12">
        <v>851</v>
      </c>
      <c r="V12">
        <v>902</v>
      </c>
      <c r="W12">
        <v>909</v>
      </c>
      <c r="X12">
        <v>903</v>
      </c>
      <c r="Y12">
        <v>884</v>
      </c>
      <c r="Z12">
        <v>873</v>
      </c>
      <c r="AA12">
        <v>856</v>
      </c>
      <c r="AB12">
        <v>4</v>
      </c>
      <c r="AC12">
        <v>0</v>
      </c>
      <c r="AD12">
        <v>3</v>
      </c>
      <c r="AF12">
        <v>3</v>
      </c>
      <c r="AG12">
        <v>7</v>
      </c>
      <c r="AH12">
        <v>2023</v>
      </c>
    </row>
    <row r="13" spans="1:34">
      <c r="A13">
        <v>20230112</v>
      </c>
      <c r="B13">
        <v>846</v>
      </c>
      <c r="C13">
        <v>711</v>
      </c>
      <c r="D13">
        <v>804</v>
      </c>
      <c r="E13">
        <v>765</v>
      </c>
      <c r="F13">
        <v>737</v>
      </c>
      <c r="G13">
        <v>719</v>
      </c>
      <c r="H13">
        <v>711</v>
      </c>
      <c r="I13">
        <v>723</v>
      </c>
      <c r="J13">
        <v>741</v>
      </c>
      <c r="K13">
        <v>787</v>
      </c>
      <c r="L13">
        <v>778</v>
      </c>
      <c r="M13">
        <v>732</v>
      </c>
      <c r="N13">
        <v>796</v>
      </c>
      <c r="O13">
        <v>763</v>
      </c>
      <c r="P13">
        <v>786</v>
      </c>
      <c r="Q13">
        <v>797</v>
      </c>
      <c r="R13">
        <v>816</v>
      </c>
      <c r="S13">
        <v>816</v>
      </c>
      <c r="T13">
        <v>827</v>
      </c>
      <c r="U13">
        <v>846</v>
      </c>
      <c r="V13">
        <v>846</v>
      </c>
      <c r="W13">
        <v>828</v>
      </c>
      <c r="X13">
        <v>801</v>
      </c>
      <c r="Y13">
        <v>773</v>
      </c>
      <c r="Z13">
        <v>749</v>
      </c>
      <c r="AA13">
        <v>734</v>
      </c>
      <c r="AB13">
        <v>4</v>
      </c>
      <c r="AC13">
        <v>0</v>
      </c>
      <c r="AD13">
        <v>4</v>
      </c>
      <c r="AF13">
        <v>4</v>
      </c>
      <c r="AG13">
        <v>2</v>
      </c>
      <c r="AH13">
        <v>2023</v>
      </c>
    </row>
    <row r="14" spans="1:34">
      <c r="A14">
        <v>20230113</v>
      </c>
      <c r="B14">
        <v>802</v>
      </c>
      <c r="C14">
        <v>604</v>
      </c>
      <c r="D14">
        <v>694</v>
      </c>
      <c r="E14">
        <v>653</v>
      </c>
      <c r="F14">
        <v>617</v>
      </c>
      <c r="G14">
        <v>604</v>
      </c>
      <c r="H14">
        <v>610</v>
      </c>
      <c r="I14">
        <v>617</v>
      </c>
      <c r="J14">
        <v>647</v>
      </c>
      <c r="K14">
        <v>695</v>
      </c>
      <c r="L14">
        <v>762</v>
      </c>
      <c r="M14">
        <v>802</v>
      </c>
      <c r="N14">
        <v>793</v>
      </c>
      <c r="O14">
        <v>757</v>
      </c>
      <c r="P14">
        <v>721</v>
      </c>
      <c r="Q14">
        <v>778</v>
      </c>
      <c r="R14">
        <v>759</v>
      </c>
      <c r="S14">
        <v>766</v>
      </c>
      <c r="T14">
        <v>777</v>
      </c>
      <c r="U14">
        <v>801</v>
      </c>
      <c r="V14">
        <v>794</v>
      </c>
      <c r="W14">
        <v>782</v>
      </c>
      <c r="X14">
        <v>771</v>
      </c>
      <c r="Y14">
        <v>754</v>
      </c>
      <c r="Z14">
        <v>743</v>
      </c>
      <c r="AA14">
        <v>731</v>
      </c>
      <c r="AB14">
        <v>4</v>
      </c>
      <c r="AC14">
        <v>0</v>
      </c>
      <c r="AD14">
        <v>5</v>
      </c>
      <c r="AF14">
        <v>8</v>
      </c>
      <c r="AG14">
        <v>2</v>
      </c>
      <c r="AH14">
        <v>2023</v>
      </c>
    </row>
    <row r="15" spans="1:34">
      <c r="A15">
        <v>20230114</v>
      </c>
      <c r="B15">
        <v>795</v>
      </c>
      <c r="C15">
        <v>594</v>
      </c>
      <c r="D15">
        <v>688</v>
      </c>
      <c r="E15">
        <v>643</v>
      </c>
      <c r="F15">
        <v>609</v>
      </c>
      <c r="G15">
        <v>594</v>
      </c>
      <c r="H15">
        <v>599</v>
      </c>
      <c r="I15">
        <v>609</v>
      </c>
      <c r="J15">
        <v>640</v>
      </c>
      <c r="K15">
        <v>655</v>
      </c>
      <c r="L15">
        <v>659</v>
      </c>
      <c r="M15">
        <v>674</v>
      </c>
      <c r="N15">
        <v>641</v>
      </c>
      <c r="O15">
        <v>649</v>
      </c>
      <c r="P15">
        <v>669</v>
      </c>
      <c r="Q15">
        <v>645</v>
      </c>
      <c r="R15">
        <v>675</v>
      </c>
      <c r="S15">
        <v>697</v>
      </c>
      <c r="T15">
        <v>717</v>
      </c>
      <c r="U15">
        <v>773</v>
      </c>
      <c r="V15">
        <v>791</v>
      </c>
      <c r="W15">
        <v>795</v>
      </c>
      <c r="X15">
        <v>782</v>
      </c>
      <c r="Y15">
        <v>776</v>
      </c>
      <c r="Z15">
        <v>757</v>
      </c>
      <c r="AA15">
        <v>749</v>
      </c>
      <c r="AB15">
        <v>4</v>
      </c>
      <c r="AC15">
        <v>1</v>
      </c>
      <c r="AD15">
        <v>6</v>
      </c>
      <c r="AF15">
        <v>4</v>
      </c>
      <c r="AG15">
        <v>1</v>
      </c>
      <c r="AH15">
        <v>2023</v>
      </c>
    </row>
    <row r="16" spans="1:34">
      <c r="A16">
        <v>20230115</v>
      </c>
      <c r="B16">
        <v>938</v>
      </c>
      <c r="C16">
        <v>664</v>
      </c>
      <c r="D16">
        <v>716</v>
      </c>
      <c r="E16">
        <v>678</v>
      </c>
      <c r="F16">
        <v>681</v>
      </c>
      <c r="G16">
        <v>664</v>
      </c>
      <c r="H16">
        <v>665</v>
      </c>
      <c r="I16">
        <v>677</v>
      </c>
      <c r="J16">
        <v>703</v>
      </c>
      <c r="K16">
        <v>738</v>
      </c>
      <c r="L16">
        <v>787</v>
      </c>
      <c r="M16">
        <v>799</v>
      </c>
      <c r="N16">
        <v>788</v>
      </c>
      <c r="O16">
        <v>816</v>
      </c>
      <c r="P16">
        <v>832</v>
      </c>
      <c r="Q16">
        <v>796</v>
      </c>
      <c r="R16">
        <v>812</v>
      </c>
      <c r="S16">
        <v>856</v>
      </c>
      <c r="T16">
        <v>900</v>
      </c>
      <c r="U16">
        <v>926</v>
      </c>
      <c r="V16">
        <v>938</v>
      </c>
      <c r="W16">
        <v>925</v>
      </c>
      <c r="X16">
        <v>910</v>
      </c>
      <c r="Y16">
        <v>886</v>
      </c>
      <c r="Z16">
        <v>871</v>
      </c>
      <c r="AA16">
        <v>856</v>
      </c>
      <c r="AB16">
        <v>4</v>
      </c>
      <c r="AC16">
        <v>2</v>
      </c>
      <c r="AD16">
        <v>7</v>
      </c>
      <c r="AF16">
        <v>2</v>
      </c>
      <c r="AG16">
        <v>1</v>
      </c>
      <c r="AH16">
        <v>2023</v>
      </c>
    </row>
    <row r="17" spans="1:34">
      <c r="A17">
        <v>20230116</v>
      </c>
      <c r="B17">
        <v>1046</v>
      </c>
      <c r="C17">
        <v>754</v>
      </c>
      <c r="D17">
        <v>819</v>
      </c>
      <c r="E17">
        <v>778</v>
      </c>
      <c r="F17">
        <v>754</v>
      </c>
      <c r="G17">
        <v>755</v>
      </c>
      <c r="H17">
        <v>763</v>
      </c>
      <c r="I17">
        <v>777</v>
      </c>
      <c r="J17">
        <v>823</v>
      </c>
      <c r="K17">
        <v>883</v>
      </c>
      <c r="L17">
        <v>920</v>
      </c>
      <c r="M17">
        <v>884</v>
      </c>
      <c r="N17">
        <v>873</v>
      </c>
      <c r="O17">
        <v>853</v>
      </c>
      <c r="P17">
        <v>816</v>
      </c>
      <c r="Q17">
        <v>851</v>
      </c>
      <c r="R17">
        <v>857</v>
      </c>
      <c r="S17">
        <v>872</v>
      </c>
      <c r="T17">
        <v>943</v>
      </c>
      <c r="U17">
        <v>1039</v>
      </c>
      <c r="V17">
        <v>1046</v>
      </c>
      <c r="W17">
        <v>1023</v>
      </c>
      <c r="X17">
        <v>1004</v>
      </c>
      <c r="Y17">
        <v>977</v>
      </c>
      <c r="Z17">
        <v>948</v>
      </c>
      <c r="AA17">
        <v>915</v>
      </c>
      <c r="AB17">
        <v>4</v>
      </c>
      <c r="AC17">
        <v>0</v>
      </c>
      <c r="AD17">
        <v>1</v>
      </c>
      <c r="AF17">
        <v>2</v>
      </c>
      <c r="AG17">
        <v>2</v>
      </c>
      <c r="AH17">
        <v>2023</v>
      </c>
    </row>
    <row r="18" spans="1:34">
      <c r="A18">
        <v>20230117</v>
      </c>
      <c r="B18">
        <v>1024</v>
      </c>
      <c r="C18">
        <v>778</v>
      </c>
      <c r="D18">
        <v>858</v>
      </c>
      <c r="E18">
        <v>811</v>
      </c>
      <c r="F18">
        <v>793</v>
      </c>
      <c r="G18">
        <v>787</v>
      </c>
      <c r="H18">
        <v>778</v>
      </c>
      <c r="I18">
        <v>786</v>
      </c>
      <c r="J18">
        <v>820</v>
      </c>
      <c r="K18">
        <v>876</v>
      </c>
      <c r="L18">
        <v>953</v>
      </c>
      <c r="M18">
        <v>985</v>
      </c>
      <c r="N18">
        <v>903</v>
      </c>
      <c r="O18">
        <v>901</v>
      </c>
      <c r="P18">
        <v>876</v>
      </c>
      <c r="Q18">
        <v>880</v>
      </c>
      <c r="R18">
        <v>908</v>
      </c>
      <c r="S18">
        <v>929</v>
      </c>
      <c r="T18">
        <v>944</v>
      </c>
      <c r="U18">
        <v>1013</v>
      </c>
      <c r="V18">
        <v>1024</v>
      </c>
      <c r="W18">
        <v>1005</v>
      </c>
      <c r="X18">
        <v>978</v>
      </c>
      <c r="Y18">
        <v>950</v>
      </c>
      <c r="Z18">
        <v>925</v>
      </c>
      <c r="AA18">
        <v>908</v>
      </c>
      <c r="AB18">
        <v>4</v>
      </c>
      <c r="AC18">
        <v>0</v>
      </c>
      <c r="AD18">
        <v>2</v>
      </c>
      <c r="AF18">
        <v>2</v>
      </c>
      <c r="AG18">
        <v>1</v>
      </c>
      <c r="AH18">
        <v>2023</v>
      </c>
    </row>
    <row r="19" spans="1:34">
      <c r="A19">
        <v>20230118</v>
      </c>
      <c r="B19">
        <v>995</v>
      </c>
      <c r="C19">
        <v>727</v>
      </c>
      <c r="D19">
        <v>863</v>
      </c>
      <c r="E19">
        <v>824</v>
      </c>
      <c r="F19">
        <v>794</v>
      </c>
      <c r="G19">
        <v>774</v>
      </c>
      <c r="H19">
        <v>771</v>
      </c>
      <c r="I19">
        <v>785</v>
      </c>
      <c r="J19">
        <v>832</v>
      </c>
      <c r="K19">
        <v>887</v>
      </c>
      <c r="L19">
        <v>938</v>
      </c>
      <c r="M19">
        <v>912</v>
      </c>
      <c r="N19">
        <v>831</v>
      </c>
      <c r="O19">
        <v>848</v>
      </c>
      <c r="P19">
        <v>789</v>
      </c>
      <c r="Q19">
        <v>727</v>
      </c>
      <c r="R19">
        <v>823</v>
      </c>
      <c r="S19">
        <v>850</v>
      </c>
      <c r="T19">
        <v>891</v>
      </c>
      <c r="U19">
        <v>976</v>
      </c>
      <c r="V19">
        <v>995</v>
      </c>
      <c r="W19">
        <v>976</v>
      </c>
      <c r="X19">
        <v>947</v>
      </c>
      <c r="Y19">
        <v>920</v>
      </c>
      <c r="Z19">
        <v>901</v>
      </c>
      <c r="AA19">
        <v>885</v>
      </c>
      <c r="AB19">
        <v>4</v>
      </c>
      <c r="AC19">
        <v>0</v>
      </c>
      <c r="AD19">
        <v>3</v>
      </c>
      <c r="AF19">
        <v>2</v>
      </c>
      <c r="AG19">
        <v>2</v>
      </c>
      <c r="AH19">
        <v>2023</v>
      </c>
    </row>
    <row r="20" spans="1:34">
      <c r="A20">
        <v>20230119</v>
      </c>
      <c r="B20">
        <v>962</v>
      </c>
      <c r="C20">
        <v>733</v>
      </c>
      <c r="D20">
        <v>826</v>
      </c>
      <c r="E20">
        <v>784</v>
      </c>
      <c r="F20">
        <v>756</v>
      </c>
      <c r="G20">
        <v>745</v>
      </c>
      <c r="H20">
        <v>747</v>
      </c>
      <c r="I20">
        <v>762</v>
      </c>
      <c r="J20">
        <v>796</v>
      </c>
      <c r="K20">
        <v>855</v>
      </c>
      <c r="L20">
        <v>898</v>
      </c>
      <c r="M20">
        <v>887</v>
      </c>
      <c r="N20">
        <v>875</v>
      </c>
      <c r="O20">
        <v>874</v>
      </c>
      <c r="P20">
        <v>793</v>
      </c>
      <c r="Q20">
        <v>733</v>
      </c>
      <c r="R20">
        <v>765</v>
      </c>
      <c r="S20">
        <v>786</v>
      </c>
      <c r="T20">
        <v>837</v>
      </c>
      <c r="U20">
        <v>926</v>
      </c>
      <c r="V20">
        <v>962</v>
      </c>
      <c r="W20">
        <v>959</v>
      </c>
      <c r="X20">
        <v>949</v>
      </c>
      <c r="Y20">
        <v>932</v>
      </c>
      <c r="Z20">
        <v>911</v>
      </c>
      <c r="AA20">
        <v>908</v>
      </c>
      <c r="AB20">
        <v>4</v>
      </c>
      <c r="AC20">
        <v>0</v>
      </c>
      <c r="AD20">
        <v>4</v>
      </c>
      <c r="AF20">
        <v>3</v>
      </c>
      <c r="AG20">
        <v>3</v>
      </c>
      <c r="AH20">
        <v>2023</v>
      </c>
    </row>
    <row r="21" spans="1:34">
      <c r="A21">
        <v>20230120</v>
      </c>
      <c r="B21">
        <v>996</v>
      </c>
      <c r="C21">
        <v>675</v>
      </c>
      <c r="D21">
        <v>858</v>
      </c>
      <c r="E21">
        <v>816</v>
      </c>
      <c r="F21">
        <v>783</v>
      </c>
      <c r="G21">
        <v>764</v>
      </c>
      <c r="H21">
        <v>763</v>
      </c>
      <c r="I21">
        <v>773</v>
      </c>
      <c r="J21">
        <v>793</v>
      </c>
      <c r="K21">
        <v>834</v>
      </c>
      <c r="L21">
        <v>872</v>
      </c>
      <c r="M21">
        <v>831</v>
      </c>
      <c r="N21">
        <v>738</v>
      </c>
      <c r="O21">
        <v>702</v>
      </c>
      <c r="P21">
        <v>675</v>
      </c>
      <c r="Q21">
        <v>691</v>
      </c>
      <c r="R21">
        <v>715</v>
      </c>
      <c r="S21">
        <v>766</v>
      </c>
      <c r="T21">
        <v>834</v>
      </c>
      <c r="U21">
        <v>947</v>
      </c>
      <c r="V21">
        <v>996</v>
      </c>
      <c r="W21">
        <v>994</v>
      </c>
      <c r="X21">
        <v>980</v>
      </c>
      <c r="Y21">
        <v>961</v>
      </c>
      <c r="Z21">
        <v>942</v>
      </c>
      <c r="AA21">
        <v>932</v>
      </c>
      <c r="AB21">
        <v>4</v>
      </c>
      <c r="AC21">
        <v>0</v>
      </c>
      <c r="AD21">
        <v>5</v>
      </c>
      <c r="AF21">
        <v>2</v>
      </c>
      <c r="AG21">
        <v>3</v>
      </c>
      <c r="AH21">
        <v>2023</v>
      </c>
    </row>
    <row r="22" spans="1:34">
      <c r="A22">
        <v>20230121</v>
      </c>
      <c r="B22">
        <v>944</v>
      </c>
      <c r="C22">
        <v>648</v>
      </c>
      <c r="D22">
        <v>894</v>
      </c>
      <c r="E22">
        <v>852</v>
      </c>
      <c r="F22">
        <v>820</v>
      </c>
      <c r="G22">
        <v>807</v>
      </c>
      <c r="H22">
        <v>805</v>
      </c>
      <c r="I22">
        <v>817</v>
      </c>
      <c r="J22">
        <v>836</v>
      </c>
      <c r="K22">
        <v>853</v>
      </c>
      <c r="L22">
        <v>837</v>
      </c>
      <c r="M22">
        <v>832</v>
      </c>
      <c r="N22">
        <v>786</v>
      </c>
      <c r="O22">
        <v>736</v>
      </c>
      <c r="P22">
        <v>648</v>
      </c>
      <c r="Q22">
        <v>658</v>
      </c>
      <c r="R22">
        <v>675</v>
      </c>
      <c r="S22">
        <v>687</v>
      </c>
      <c r="T22">
        <v>786</v>
      </c>
      <c r="U22">
        <v>898</v>
      </c>
      <c r="V22">
        <v>944</v>
      </c>
      <c r="W22">
        <v>943</v>
      </c>
      <c r="X22">
        <v>937</v>
      </c>
      <c r="Y22">
        <v>922</v>
      </c>
      <c r="Z22">
        <v>911</v>
      </c>
      <c r="AA22">
        <v>909</v>
      </c>
      <c r="AB22">
        <v>4</v>
      </c>
      <c r="AC22">
        <v>3</v>
      </c>
      <c r="AD22">
        <v>6</v>
      </c>
      <c r="AE22" t="s">
        <v>137</v>
      </c>
      <c r="AF22">
        <v>2</v>
      </c>
      <c r="AG22">
        <v>2</v>
      </c>
      <c r="AH22">
        <v>2023</v>
      </c>
    </row>
    <row r="23" spans="1:34">
      <c r="A23">
        <v>20230122</v>
      </c>
      <c r="B23">
        <v>871</v>
      </c>
      <c r="C23">
        <v>673</v>
      </c>
      <c r="D23">
        <v>871</v>
      </c>
      <c r="E23">
        <v>831</v>
      </c>
      <c r="F23">
        <v>794</v>
      </c>
      <c r="G23">
        <v>759</v>
      </c>
      <c r="H23">
        <v>736</v>
      </c>
      <c r="I23">
        <v>736</v>
      </c>
      <c r="J23">
        <v>757</v>
      </c>
      <c r="K23">
        <v>780</v>
      </c>
      <c r="L23">
        <v>776</v>
      </c>
      <c r="M23">
        <v>722</v>
      </c>
      <c r="N23">
        <v>690</v>
      </c>
      <c r="O23">
        <v>694</v>
      </c>
      <c r="P23">
        <v>673</v>
      </c>
      <c r="Q23">
        <v>711</v>
      </c>
      <c r="R23">
        <v>756</v>
      </c>
      <c r="S23">
        <v>789</v>
      </c>
      <c r="T23">
        <v>791</v>
      </c>
      <c r="U23">
        <v>813</v>
      </c>
      <c r="V23">
        <v>828</v>
      </c>
      <c r="W23">
        <v>819</v>
      </c>
      <c r="X23">
        <v>811</v>
      </c>
      <c r="Y23">
        <v>799</v>
      </c>
      <c r="Z23">
        <v>791</v>
      </c>
      <c r="AA23">
        <v>785</v>
      </c>
      <c r="AB23">
        <v>4</v>
      </c>
      <c r="AC23">
        <v>3</v>
      </c>
      <c r="AD23">
        <v>7</v>
      </c>
      <c r="AE23" t="s">
        <v>137</v>
      </c>
      <c r="AF23">
        <v>2</v>
      </c>
      <c r="AG23">
        <v>1</v>
      </c>
      <c r="AH23">
        <v>2023</v>
      </c>
    </row>
    <row r="24" spans="1:34">
      <c r="A24">
        <v>20230123</v>
      </c>
      <c r="B24">
        <v>859</v>
      </c>
      <c r="C24">
        <v>487</v>
      </c>
      <c r="D24">
        <v>747</v>
      </c>
      <c r="E24">
        <v>714</v>
      </c>
      <c r="F24">
        <v>693</v>
      </c>
      <c r="G24">
        <v>682</v>
      </c>
      <c r="H24">
        <v>695</v>
      </c>
      <c r="I24">
        <v>724</v>
      </c>
      <c r="J24">
        <v>752</v>
      </c>
      <c r="K24">
        <v>771</v>
      </c>
      <c r="L24">
        <v>703</v>
      </c>
      <c r="M24">
        <v>624</v>
      </c>
      <c r="N24">
        <v>624</v>
      </c>
      <c r="O24">
        <v>517</v>
      </c>
      <c r="P24">
        <v>487</v>
      </c>
      <c r="Q24">
        <v>578</v>
      </c>
      <c r="R24">
        <v>654</v>
      </c>
      <c r="S24">
        <v>669</v>
      </c>
      <c r="T24">
        <v>714</v>
      </c>
      <c r="U24">
        <v>801</v>
      </c>
      <c r="V24">
        <v>849</v>
      </c>
      <c r="W24">
        <v>859</v>
      </c>
      <c r="X24">
        <v>854</v>
      </c>
      <c r="Y24">
        <v>846</v>
      </c>
      <c r="Z24">
        <v>844</v>
      </c>
      <c r="AA24">
        <v>841</v>
      </c>
      <c r="AB24">
        <v>4</v>
      </c>
      <c r="AC24">
        <v>3</v>
      </c>
      <c r="AD24">
        <v>1</v>
      </c>
      <c r="AE24" t="s">
        <v>137</v>
      </c>
      <c r="AF24">
        <v>2</v>
      </c>
      <c r="AG24">
        <v>5</v>
      </c>
      <c r="AH24">
        <v>2023</v>
      </c>
    </row>
    <row r="25" spans="1:34">
      <c r="A25">
        <v>20230124</v>
      </c>
      <c r="B25">
        <v>1027</v>
      </c>
      <c r="C25">
        <v>762</v>
      </c>
      <c r="D25">
        <v>799</v>
      </c>
      <c r="E25">
        <v>775</v>
      </c>
      <c r="F25">
        <v>762</v>
      </c>
      <c r="G25">
        <v>765</v>
      </c>
      <c r="H25">
        <v>779</v>
      </c>
      <c r="I25">
        <v>801</v>
      </c>
      <c r="J25">
        <v>832</v>
      </c>
      <c r="K25">
        <v>871</v>
      </c>
      <c r="L25">
        <v>897</v>
      </c>
      <c r="M25">
        <v>914</v>
      </c>
      <c r="N25">
        <v>921</v>
      </c>
      <c r="O25">
        <v>880</v>
      </c>
      <c r="P25">
        <v>873</v>
      </c>
      <c r="Q25">
        <v>902</v>
      </c>
      <c r="R25">
        <v>873</v>
      </c>
      <c r="S25">
        <v>949</v>
      </c>
      <c r="T25">
        <v>983</v>
      </c>
      <c r="U25">
        <v>1006</v>
      </c>
      <c r="V25">
        <v>1027</v>
      </c>
      <c r="W25">
        <v>1011</v>
      </c>
      <c r="X25">
        <v>990</v>
      </c>
      <c r="Y25">
        <v>959</v>
      </c>
      <c r="Z25">
        <v>940</v>
      </c>
      <c r="AA25">
        <v>935</v>
      </c>
      <c r="AB25">
        <v>4</v>
      </c>
      <c r="AC25">
        <v>3</v>
      </c>
      <c r="AD25">
        <v>2</v>
      </c>
      <c r="AE25" t="s">
        <v>137</v>
      </c>
      <c r="AF25">
        <v>1</v>
      </c>
      <c r="AG25">
        <v>2</v>
      </c>
      <c r="AH25">
        <v>2023</v>
      </c>
    </row>
    <row r="26" spans="1:34">
      <c r="A26">
        <v>20230125</v>
      </c>
      <c r="B26">
        <v>1038</v>
      </c>
      <c r="C26">
        <v>688</v>
      </c>
      <c r="D26">
        <v>892</v>
      </c>
      <c r="E26">
        <v>861</v>
      </c>
      <c r="F26">
        <v>837</v>
      </c>
      <c r="G26">
        <v>827</v>
      </c>
      <c r="H26">
        <v>828</v>
      </c>
      <c r="I26">
        <v>845</v>
      </c>
      <c r="J26">
        <v>881</v>
      </c>
      <c r="K26">
        <v>929</v>
      </c>
      <c r="L26">
        <v>990</v>
      </c>
      <c r="M26">
        <v>992</v>
      </c>
      <c r="N26">
        <v>877</v>
      </c>
      <c r="O26">
        <v>748</v>
      </c>
      <c r="P26">
        <v>688</v>
      </c>
      <c r="Q26">
        <v>736</v>
      </c>
      <c r="R26">
        <v>757</v>
      </c>
      <c r="S26">
        <v>859</v>
      </c>
      <c r="T26">
        <v>955</v>
      </c>
      <c r="U26">
        <v>1015</v>
      </c>
      <c r="V26">
        <v>1037</v>
      </c>
      <c r="W26">
        <v>1038</v>
      </c>
      <c r="X26">
        <v>1031</v>
      </c>
      <c r="Y26">
        <v>994</v>
      </c>
      <c r="Z26">
        <v>955</v>
      </c>
      <c r="AA26">
        <v>931</v>
      </c>
      <c r="AB26">
        <v>4</v>
      </c>
      <c r="AC26">
        <v>0</v>
      </c>
      <c r="AD26">
        <v>3</v>
      </c>
      <c r="AF26">
        <v>1</v>
      </c>
      <c r="AG26">
        <v>4</v>
      </c>
      <c r="AH26">
        <v>2023</v>
      </c>
    </row>
    <row r="27" spans="1:34">
      <c r="A27">
        <v>20230126</v>
      </c>
      <c r="B27">
        <v>982</v>
      </c>
      <c r="C27">
        <v>725</v>
      </c>
      <c r="D27">
        <v>877</v>
      </c>
      <c r="E27">
        <v>837</v>
      </c>
      <c r="F27">
        <v>807</v>
      </c>
      <c r="G27">
        <v>790</v>
      </c>
      <c r="H27">
        <v>792</v>
      </c>
      <c r="I27">
        <v>800</v>
      </c>
      <c r="J27">
        <v>831</v>
      </c>
      <c r="K27">
        <v>879</v>
      </c>
      <c r="L27">
        <v>922</v>
      </c>
      <c r="M27">
        <v>903</v>
      </c>
      <c r="N27">
        <v>869</v>
      </c>
      <c r="O27">
        <v>758</v>
      </c>
      <c r="P27">
        <v>725</v>
      </c>
      <c r="Q27">
        <v>782</v>
      </c>
      <c r="R27">
        <v>814</v>
      </c>
      <c r="S27">
        <v>834</v>
      </c>
      <c r="T27">
        <v>879</v>
      </c>
      <c r="U27">
        <v>955</v>
      </c>
      <c r="V27">
        <v>982</v>
      </c>
      <c r="W27">
        <v>970</v>
      </c>
      <c r="X27">
        <v>951</v>
      </c>
      <c r="Y27">
        <v>924</v>
      </c>
      <c r="Z27">
        <v>900</v>
      </c>
      <c r="AA27">
        <v>869</v>
      </c>
      <c r="AB27">
        <v>4</v>
      </c>
      <c r="AC27">
        <v>0</v>
      </c>
      <c r="AD27">
        <v>4</v>
      </c>
      <c r="AF27">
        <v>2</v>
      </c>
      <c r="AG27">
        <v>4</v>
      </c>
      <c r="AH27">
        <v>2023</v>
      </c>
    </row>
    <row r="28" spans="1:34">
      <c r="A28">
        <v>20230127</v>
      </c>
      <c r="B28">
        <v>1061</v>
      </c>
      <c r="C28">
        <v>737</v>
      </c>
      <c r="D28">
        <v>819</v>
      </c>
      <c r="E28">
        <v>776</v>
      </c>
      <c r="F28">
        <v>750</v>
      </c>
      <c r="G28">
        <v>738</v>
      </c>
      <c r="H28">
        <v>737</v>
      </c>
      <c r="I28">
        <v>761</v>
      </c>
      <c r="J28">
        <v>795</v>
      </c>
      <c r="K28">
        <v>855</v>
      </c>
      <c r="L28">
        <v>940</v>
      </c>
      <c r="M28">
        <v>928</v>
      </c>
      <c r="N28">
        <v>1013</v>
      </c>
      <c r="O28">
        <v>991</v>
      </c>
      <c r="P28">
        <v>968</v>
      </c>
      <c r="Q28">
        <v>926</v>
      </c>
      <c r="R28">
        <v>942</v>
      </c>
      <c r="S28">
        <v>983</v>
      </c>
      <c r="T28">
        <v>1044</v>
      </c>
      <c r="U28">
        <v>1061</v>
      </c>
      <c r="V28">
        <v>1036</v>
      </c>
      <c r="W28">
        <v>1013</v>
      </c>
      <c r="X28">
        <v>981</v>
      </c>
      <c r="Y28">
        <v>950</v>
      </c>
      <c r="Z28">
        <v>931</v>
      </c>
      <c r="AA28">
        <v>916</v>
      </c>
      <c r="AB28">
        <v>4</v>
      </c>
      <c r="AC28">
        <v>0</v>
      </c>
      <c r="AD28">
        <v>5</v>
      </c>
      <c r="AF28">
        <v>1</v>
      </c>
      <c r="AG28">
        <v>2</v>
      </c>
      <c r="AH28">
        <v>2023</v>
      </c>
    </row>
    <row r="29" spans="1:34">
      <c r="A29">
        <v>20230128</v>
      </c>
      <c r="B29">
        <v>982</v>
      </c>
      <c r="C29">
        <v>792</v>
      </c>
      <c r="D29">
        <v>874</v>
      </c>
      <c r="E29">
        <v>840</v>
      </c>
      <c r="F29">
        <v>813</v>
      </c>
      <c r="G29">
        <v>802</v>
      </c>
      <c r="H29">
        <v>800</v>
      </c>
      <c r="I29">
        <v>805</v>
      </c>
      <c r="J29">
        <v>830</v>
      </c>
      <c r="K29">
        <v>863</v>
      </c>
      <c r="L29">
        <v>901</v>
      </c>
      <c r="M29">
        <v>912</v>
      </c>
      <c r="N29">
        <v>890</v>
      </c>
      <c r="O29">
        <v>799</v>
      </c>
      <c r="P29">
        <v>792</v>
      </c>
      <c r="Q29">
        <v>831</v>
      </c>
      <c r="R29">
        <v>821</v>
      </c>
      <c r="S29">
        <v>827</v>
      </c>
      <c r="T29">
        <v>892</v>
      </c>
      <c r="U29">
        <v>962</v>
      </c>
      <c r="V29">
        <v>982</v>
      </c>
      <c r="W29">
        <v>969</v>
      </c>
      <c r="X29">
        <v>944</v>
      </c>
      <c r="Y29">
        <v>909</v>
      </c>
      <c r="Z29">
        <v>891</v>
      </c>
      <c r="AA29">
        <v>882</v>
      </c>
      <c r="AB29">
        <v>4</v>
      </c>
      <c r="AC29">
        <v>1</v>
      </c>
      <c r="AD29">
        <v>6</v>
      </c>
      <c r="AF29">
        <v>1</v>
      </c>
      <c r="AG29">
        <v>2</v>
      </c>
      <c r="AH29">
        <v>2023</v>
      </c>
    </row>
    <row r="30" spans="1:34">
      <c r="A30">
        <v>20230129</v>
      </c>
      <c r="B30">
        <v>935</v>
      </c>
      <c r="C30">
        <v>731</v>
      </c>
      <c r="D30">
        <v>837</v>
      </c>
      <c r="E30">
        <v>807</v>
      </c>
      <c r="F30">
        <v>796</v>
      </c>
      <c r="G30">
        <v>779</v>
      </c>
      <c r="H30">
        <v>773</v>
      </c>
      <c r="I30">
        <v>784</v>
      </c>
      <c r="J30">
        <v>806</v>
      </c>
      <c r="K30">
        <v>831</v>
      </c>
      <c r="L30">
        <v>843</v>
      </c>
      <c r="M30">
        <v>816</v>
      </c>
      <c r="N30">
        <v>813</v>
      </c>
      <c r="O30">
        <v>742</v>
      </c>
      <c r="P30">
        <v>738</v>
      </c>
      <c r="Q30">
        <v>741</v>
      </c>
      <c r="R30">
        <v>731</v>
      </c>
      <c r="S30">
        <v>765</v>
      </c>
      <c r="T30">
        <v>836</v>
      </c>
      <c r="U30">
        <v>903</v>
      </c>
      <c r="V30">
        <v>935</v>
      </c>
      <c r="W30">
        <v>933</v>
      </c>
      <c r="X30">
        <v>930</v>
      </c>
      <c r="Y30">
        <v>913</v>
      </c>
      <c r="Z30">
        <v>895</v>
      </c>
      <c r="AA30">
        <v>875</v>
      </c>
      <c r="AB30">
        <v>4</v>
      </c>
      <c r="AC30">
        <v>2</v>
      </c>
      <c r="AD30">
        <v>7</v>
      </c>
      <c r="AF30">
        <v>2</v>
      </c>
      <c r="AG30">
        <v>2</v>
      </c>
      <c r="AH30">
        <v>2023</v>
      </c>
    </row>
    <row r="31" spans="1:34">
      <c r="A31">
        <v>20230130</v>
      </c>
      <c r="B31">
        <v>1002</v>
      </c>
      <c r="C31">
        <v>633</v>
      </c>
      <c r="D31">
        <v>820</v>
      </c>
      <c r="E31">
        <v>782</v>
      </c>
      <c r="F31">
        <v>764</v>
      </c>
      <c r="G31">
        <v>762</v>
      </c>
      <c r="H31">
        <v>769</v>
      </c>
      <c r="I31">
        <v>786</v>
      </c>
      <c r="J31">
        <v>824</v>
      </c>
      <c r="K31">
        <v>875</v>
      </c>
      <c r="L31">
        <v>852</v>
      </c>
      <c r="M31">
        <v>747</v>
      </c>
      <c r="N31">
        <v>719</v>
      </c>
      <c r="O31">
        <v>675</v>
      </c>
      <c r="P31">
        <v>633</v>
      </c>
      <c r="Q31">
        <v>665</v>
      </c>
      <c r="R31">
        <v>690</v>
      </c>
      <c r="S31">
        <v>740</v>
      </c>
      <c r="T31">
        <v>827</v>
      </c>
      <c r="U31">
        <v>944</v>
      </c>
      <c r="V31">
        <v>1002</v>
      </c>
      <c r="W31">
        <v>1001</v>
      </c>
      <c r="X31">
        <v>989</v>
      </c>
      <c r="Y31">
        <v>975</v>
      </c>
      <c r="Z31">
        <v>961</v>
      </c>
      <c r="AA31">
        <v>947</v>
      </c>
      <c r="AB31">
        <v>4</v>
      </c>
      <c r="AC31">
        <v>0</v>
      </c>
      <c r="AD31">
        <v>1</v>
      </c>
      <c r="AF31">
        <v>2</v>
      </c>
      <c r="AG31">
        <v>9</v>
      </c>
      <c r="AH31">
        <v>2023</v>
      </c>
    </row>
    <row r="32" spans="1:34">
      <c r="A32">
        <v>20230131</v>
      </c>
      <c r="B32">
        <v>934</v>
      </c>
      <c r="C32">
        <v>630</v>
      </c>
      <c r="D32">
        <v>899</v>
      </c>
      <c r="E32">
        <v>868</v>
      </c>
      <c r="F32">
        <v>845</v>
      </c>
      <c r="G32">
        <v>833</v>
      </c>
      <c r="H32">
        <v>840</v>
      </c>
      <c r="I32">
        <v>857</v>
      </c>
      <c r="J32">
        <v>893</v>
      </c>
      <c r="K32">
        <v>934</v>
      </c>
      <c r="L32">
        <v>871</v>
      </c>
      <c r="M32">
        <v>728</v>
      </c>
      <c r="N32">
        <v>700</v>
      </c>
      <c r="O32">
        <v>672</v>
      </c>
      <c r="P32">
        <v>630</v>
      </c>
      <c r="Q32">
        <v>647</v>
      </c>
      <c r="R32">
        <v>677</v>
      </c>
      <c r="S32">
        <v>740</v>
      </c>
      <c r="T32">
        <v>807</v>
      </c>
      <c r="U32">
        <v>877</v>
      </c>
      <c r="V32">
        <v>922</v>
      </c>
      <c r="W32">
        <v>916</v>
      </c>
      <c r="X32">
        <v>900</v>
      </c>
      <c r="Y32">
        <v>878</v>
      </c>
      <c r="Z32">
        <v>866</v>
      </c>
      <c r="AA32">
        <v>850</v>
      </c>
      <c r="AB32">
        <v>4</v>
      </c>
      <c r="AC32">
        <v>0</v>
      </c>
      <c r="AD32">
        <v>2</v>
      </c>
      <c r="AF32">
        <v>2</v>
      </c>
      <c r="AG32">
        <v>9</v>
      </c>
      <c r="AH32">
        <v>2023</v>
      </c>
    </row>
    <row r="33" spans="1:34">
      <c r="A33">
        <v>20230201</v>
      </c>
      <c r="B33">
        <v>907</v>
      </c>
      <c r="C33">
        <v>605</v>
      </c>
      <c r="D33">
        <v>791</v>
      </c>
      <c r="E33">
        <v>745</v>
      </c>
      <c r="F33">
        <v>709</v>
      </c>
      <c r="G33">
        <v>695</v>
      </c>
      <c r="H33">
        <v>704</v>
      </c>
      <c r="I33">
        <v>731</v>
      </c>
      <c r="J33">
        <v>772</v>
      </c>
      <c r="K33">
        <v>833</v>
      </c>
      <c r="L33">
        <v>800</v>
      </c>
      <c r="M33">
        <v>687</v>
      </c>
      <c r="N33">
        <v>647</v>
      </c>
      <c r="O33">
        <v>620</v>
      </c>
      <c r="P33">
        <v>605</v>
      </c>
      <c r="Q33">
        <v>656</v>
      </c>
      <c r="R33">
        <v>669</v>
      </c>
      <c r="S33">
        <v>746</v>
      </c>
      <c r="T33">
        <v>757</v>
      </c>
      <c r="U33">
        <v>848</v>
      </c>
      <c r="V33">
        <v>904</v>
      </c>
      <c r="W33">
        <v>907</v>
      </c>
      <c r="X33">
        <v>903</v>
      </c>
      <c r="Y33">
        <v>888</v>
      </c>
      <c r="Z33">
        <v>873</v>
      </c>
      <c r="AA33">
        <v>871</v>
      </c>
      <c r="AB33">
        <v>4</v>
      </c>
      <c r="AC33">
        <v>0</v>
      </c>
      <c r="AD33">
        <v>3</v>
      </c>
      <c r="AF33">
        <v>2</v>
      </c>
      <c r="AG33">
        <v>6</v>
      </c>
      <c r="AH33">
        <v>2023</v>
      </c>
    </row>
    <row r="34" spans="1:34">
      <c r="A34">
        <v>20230202</v>
      </c>
      <c r="B34">
        <v>981</v>
      </c>
      <c r="C34">
        <v>630</v>
      </c>
      <c r="D34">
        <v>820</v>
      </c>
      <c r="E34">
        <v>785</v>
      </c>
      <c r="F34">
        <v>768</v>
      </c>
      <c r="G34">
        <v>768</v>
      </c>
      <c r="H34">
        <v>778</v>
      </c>
      <c r="I34">
        <v>802</v>
      </c>
      <c r="J34">
        <v>845</v>
      </c>
      <c r="K34">
        <v>898</v>
      </c>
      <c r="L34">
        <v>841</v>
      </c>
      <c r="M34">
        <v>698</v>
      </c>
      <c r="N34">
        <v>673</v>
      </c>
      <c r="O34">
        <v>660</v>
      </c>
      <c r="P34">
        <v>630</v>
      </c>
      <c r="Q34">
        <v>651</v>
      </c>
      <c r="R34">
        <v>699</v>
      </c>
      <c r="S34">
        <v>770</v>
      </c>
      <c r="T34">
        <v>850</v>
      </c>
      <c r="U34">
        <v>916</v>
      </c>
      <c r="V34">
        <v>974</v>
      </c>
      <c r="W34">
        <v>981</v>
      </c>
      <c r="X34">
        <v>960</v>
      </c>
      <c r="Y34">
        <v>938</v>
      </c>
      <c r="Z34">
        <v>908</v>
      </c>
      <c r="AA34">
        <v>872</v>
      </c>
      <c r="AB34">
        <v>4</v>
      </c>
      <c r="AC34">
        <v>0</v>
      </c>
      <c r="AD34">
        <v>4</v>
      </c>
      <c r="AF34">
        <v>2</v>
      </c>
      <c r="AG34">
        <v>8</v>
      </c>
      <c r="AH34">
        <v>2023</v>
      </c>
    </row>
    <row r="35" spans="1:34">
      <c r="A35">
        <v>20230203</v>
      </c>
      <c r="B35">
        <v>983</v>
      </c>
      <c r="C35">
        <v>673</v>
      </c>
      <c r="D35">
        <v>825</v>
      </c>
      <c r="E35">
        <v>777</v>
      </c>
      <c r="F35">
        <v>748</v>
      </c>
      <c r="G35">
        <v>731</v>
      </c>
      <c r="H35">
        <v>737</v>
      </c>
      <c r="I35">
        <v>756</v>
      </c>
      <c r="J35">
        <v>791</v>
      </c>
      <c r="K35">
        <v>842</v>
      </c>
      <c r="L35">
        <v>915</v>
      </c>
      <c r="M35">
        <v>815</v>
      </c>
      <c r="N35">
        <v>741</v>
      </c>
      <c r="O35">
        <v>673</v>
      </c>
      <c r="P35">
        <v>690</v>
      </c>
      <c r="Q35">
        <v>735</v>
      </c>
      <c r="R35">
        <v>761</v>
      </c>
      <c r="S35">
        <v>787</v>
      </c>
      <c r="T35">
        <v>839</v>
      </c>
      <c r="U35">
        <v>933</v>
      </c>
      <c r="V35">
        <v>983</v>
      </c>
      <c r="W35">
        <v>978</v>
      </c>
      <c r="X35">
        <v>958</v>
      </c>
      <c r="Y35">
        <v>929</v>
      </c>
      <c r="Z35">
        <v>905</v>
      </c>
      <c r="AA35">
        <v>890</v>
      </c>
      <c r="AB35">
        <v>4</v>
      </c>
      <c r="AC35">
        <v>0</v>
      </c>
      <c r="AD35">
        <v>5</v>
      </c>
      <c r="AF35">
        <v>2</v>
      </c>
      <c r="AG35">
        <v>3</v>
      </c>
      <c r="AH35">
        <v>2023</v>
      </c>
    </row>
    <row r="36" spans="1:34">
      <c r="A36">
        <v>20230204</v>
      </c>
      <c r="B36">
        <v>948</v>
      </c>
      <c r="C36">
        <v>568</v>
      </c>
      <c r="D36">
        <v>847</v>
      </c>
      <c r="E36">
        <v>808</v>
      </c>
      <c r="F36">
        <v>786</v>
      </c>
      <c r="G36">
        <v>777</v>
      </c>
      <c r="H36">
        <v>779</v>
      </c>
      <c r="I36">
        <v>795</v>
      </c>
      <c r="J36">
        <v>826</v>
      </c>
      <c r="K36">
        <v>855</v>
      </c>
      <c r="L36">
        <v>777</v>
      </c>
      <c r="M36">
        <v>633</v>
      </c>
      <c r="N36">
        <v>595</v>
      </c>
      <c r="O36">
        <v>572</v>
      </c>
      <c r="P36">
        <v>568</v>
      </c>
      <c r="Q36">
        <v>580</v>
      </c>
      <c r="R36">
        <v>610</v>
      </c>
      <c r="S36">
        <v>669</v>
      </c>
      <c r="T36">
        <v>774</v>
      </c>
      <c r="U36">
        <v>883</v>
      </c>
      <c r="V36">
        <v>948</v>
      </c>
      <c r="W36">
        <v>948</v>
      </c>
      <c r="X36">
        <v>937</v>
      </c>
      <c r="Y36">
        <v>921</v>
      </c>
      <c r="Z36">
        <v>912</v>
      </c>
      <c r="AA36">
        <v>904</v>
      </c>
      <c r="AB36">
        <v>4</v>
      </c>
      <c r="AC36">
        <v>1</v>
      </c>
      <c r="AD36">
        <v>6</v>
      </c>
      <c r="AF36">
        <v>2</v>
      </c>
      <c r="AG36">
        <v>8</v>
      </c>
      <c r="AH36">
        <v>2023</v>
      </c>
    </row>
    <row r="37" spans="1:34">
      <c r="A37">
        <v>20230205</v>
      </c>
      <c r="B37">
        <v>933</v>
      </c>
      <c r="C37">
        <v>528</v>
      </c>
      <c r="D37">
        <v>861</v>
      </c>
      <c r="E37">
        <v>826</v>
      </c>
      <c r="F37">
        <v>805</v>
      </c>
      <c r="G37">
        <v>791</v>
      </c>
      <c r="H37">
        <v>792</v>
      </c>
      <c r="I37">
        <v>806</v>
      </c>
      <c r="J37">
        <v>829</v>
      </c>
      <c r="K37">
        <v>839</v>
      </c>
      <c r="L37">
        <v>768</v>
      </c>
      <c r="M37">
        <v>627</v>
      </c>
      <c r="N37">
        <v>544</v>
      </c>
      <c r="O37">
        <v>539</v>
      </c>
      <c r="P37">
        <v>528</v>
      </c>
      <c r="Q37">
        <v>540</v>
      </c>
      <c r="R37">
        <v>551</v>
      </c>
      <c r="S37">
        <v>610</v>
      </c>
      <c r="T37">
        <v>700</v>
      </c>
      <c r="U37">
        <v>819</v>
      </c>
      <c r="V37">
        <v>915</v>
      </c>
      <c r="W37">
        <v>933</v>
      </c>
      <c r="X37">
        <v>931</v>
      </c>
      <c r="Y37">
        <v>918</v>
      </c>
      <c r="Z37">
        <v>899</v>
      </c>
      <c r="AA37">
        <v>876</v>
      </c>
      <c r="AB37">
        <v>4</v>
      </c>
      <c r="AC37">
        <v>2</v>
      </c>
      <c r="AD37">
        <v>7</v>
      </c>
      <c r="AF37">
        <v>2</v>
      </c>
      <c r="AG37">
        <v>9</v>
      </c>
      <c r="AH37">
        <v>2023</v>
      </c>
    </row>
    <row r="38" spans="1:34">
      <c r="A38">
        <v>20230206</v>
      </c>
      <c r="B38">
        <v>937</v>
      </c>
      <c r="C38">
        <v>742</v>
      </c>
      <c r="D38">
        <v>823</v>
      </c>
      <c r="E38">
        <v>783</v>
      </c>
      <c r="F38">
        <v>758</v>
      </c>
      <c r="G38">
        <v>744</v>
      </c>
      <c r="H38">
        <v>742</v>
      </c>
      <c r="I38">
        <v>752</v>
      </c>
      <c r="J38">
        <v>784</v>
      </c>
      <c r="K38">
        <v>834</v>
      </c>
      <c r="L38">
        <v>878</v>
      </c>
      <c r="M38">
        <v>874</v>
      </c>
      <c r="N38">
        <v>844</v>
      </c>
      <c r="O38">
        <v>871</v>
      </c>
      <c r="P38">
        <v>872</v>
      </c>
      <c r="Q38">
        <v>880</v>
      </c>
      <c r="R38">
        <v>871</v>
      </c>
      <c r="S38">
        <v>846</v>
      </c>
      <c r="T38">
        <v>934</v>
      </c>
      <c r="U38">
        <v>937</v>
      </c>
      <c r="V38">
        <v>926</v>
      </c>
      <c r="W38">
        <v>912</v>
      </c>
      <c r="X38">
        <v>894</v>
      </c>
      <c r="Y38">
        <v>863</v>
      </c>
      <c r="Z38">
        <v>842</v>
      </c>
      <c r="AA38">
        <v>821</v>
      </c>
      <c r="AB38">
        <v>4</v>
      </c>
      <c r="AC38">
        <v>0</v>
      </c>
      <c r="AD38">
        <v>1</v>
      </c>
      <c r="AF38">
        <v>3</v>
      </c>
      <c r="AG38">
        <v>2</v>
      </c>
      <c r="AH38">
        <v>2023</v>
      </c>
    </row>
    <row r="39" spans="1:34">
      <c r="A39">
        <v>20230207</v>
      </c>
      <c r="B39">
        <v>911</v>
      </c>
      <c r="C39">
        <v>558</v>
      </c>
      <c r="D39">
        <v>779</v>
      </c>
      <c r="E39">
        <v>742</v>
      </c>
      <c r="F39">
        <v>707</v>
      </c>
      <c r="G39">
        <v>696</v>
      </c>
      <c r="H39">
        <v>692</v>
      </c>
      <c r="I39">
        <v>707</v>
      </c>
      <c r="J39">
        <v>744</v>
      </c>
      <c r="K39">
        <v>793</v>
      </c>
      <c r="L39">
        <v>802</v>
      </c>
      <c r="M39">
        <v>833</v>
      </c>
      <c r="N39">
        <v>767</v>
      </c>
      <c r="O39">
        <v>645</v>
      </c>
      <c r="P39">
        <v>558</v>
      </c>
      <c r="Q39">
        <v>633</v>
      </c>
      <c r="R39">
        <v>707</v>
      </c>
      <c r="S39">
        <v>655</v>
      </c>
      <c r="T39">
        <v>747</v>
      </c>
      <c r="U39">
        <v>830</v>
      </c>
      <c r="V39">
        <v>896</v>
      </c>
      <c r="W39">
        <v>911</v>
      </c>
      <c r="X39">
        <v>905</v>
      </c>
      <c r="Y39">
        <v>893</v>
      </c>
      <c r="Z39">
        <v>879</v>
      </c>
      <c r="AA39">
        <v>867</v>
      </c>
      <c r="AB39">
        <v>4</v>
      </c>
      <c r="AC39">
        <v>0</v>
      </c>
      <c r="AD39">
        <v>2</v>
      </c>
      <c r="AF39">
        <v>4</v>
      </c>
      <c r="AG39">
        <v>7</v>
      </c>
      <c r="AH39">
        <v>2023</v>
      </c>
    </row>
    <row r="40" spans="1:34">
      <c r="A40">
        <v>20230208</v>
      </c>
      <c r="B40">
        <v>915</v>
      </c>
      <c r="C40">
        <v>565</v>
      </c>
      <c r="D40">
        <v>820</v>
      </c>
      <c r="E40">
        <v>783</v>
      </c>
      <c r="F40">
        <v>764</v>
      </c>
      <c r="G40">
        <v>755</v>
      </c>
      <c r="H40">
        <v>751</v>
      </c>
      <c r="I40">
        <v>768</v>
      </c>
      <c r="J40">
        <v>808</v>
      </c>
      <c r="K40">
        <v>845</v>
      </c>
      <c r="L40">
        <v>761</v>
      </c>
      <c r="M40">
        <v>656</v>
      </c>
      <c r="N40">
        <v>632</v>
      </c>
      <c r="O40">
        <v>589</v>
      </c>
      <c r="P40">
        <v>565</v>
      </c>
      <c r="Q40">
        <v>596</v>
      </c>
      <c r="R40">
        <v>636</v>
      </c>
      <c r="S40">
        <v>701</v>
      </c>
      <c r="T40">
        <v>758</v>
      </c>
      <c r="U40">
        <v>848</v>
      </c>
      <c r="V40">
        <v>915</v>
      </c>
      <c r="W40">
        <v>906</v>
      </c>
      <c r="X40">
        <v>886</v>
      </c>
      <c r="Y40">
        <v>862</v>
      </c>
      <c r="Z40">
        <v>856</v>
      </c>
      <c r="AA40">
        <v>835</v>
      </c>
      <c r="AB40">
        <v>4</v>
      </c>
      <c r="AC40">
        <v>0</v>
      </c>
      <c r="AD40">
        <v>3</v>
      </c>
      <c r="AF40">
        <v>3</v>
      </c>
      <c r="AG40">
        <v>9</v>
      </c>
      <c r="AH40">
        <v>2023</v>
      </c>
    </row>
    <row r="41" spans="1:34">
      <c r="A41">
        <v>20230209</v>
      </c>
      <c r="B41">
        <v>910</v>
      </c>
      <c r="C41">
        <v>712</v>
      </c>
      <c r="D41">
        <v>794</v>
      </c>
      <c r="E41">
        <v>757</v>
      </c>
      <c r="F41">
        <v>726</v>
      </c>
      <c r="G41">
        <v>712</v>
      </c>
      <c r="H41">
        <v>720</v>
      </c>
      <c r="I41">
        <v>730</v>
      </c>
      <c r="J41">
        <v>751</v>
      </c>
      <c r="K41">
        <v>798</v>
      </c>
      <c r="L41">
        <v>795</v>
      </c>
      <c r="M41">
        <v>799</v>
      </c>
      <c r="N41">
        <v>766</v>
      </c>
      <c r="O41">
        <v>770</v>
      </c>
      <c r="P41">
        <v>758</v>
      </c>
      <c r="Q41">
        <v>769</v>
      </c>
      <c r="R41">
        <v>805</v>
      </c>
      <c r="S41">
        <v>845</v>
      </c>
      <c r="T41">
        <v>876</v>
      </c>
      <c r="U41">
        <v>904</v>
      </c>
      <c r="V41">
        <v>910</v>
      </c>
      <c r="W41">
        <v>899</v>
      </c>
      <c r="X41">
        <v>881</v>
      </c>
      <c r="Y41">
        <v>852</v>
      </c>
      <c r="Z41">
        <v>831</v>
      </c>
      <c r="AA41">
        <v>812</v>
      </c>
      <c r="AB41">
        <v>4</v>
      </c>
      <c r="AC41">
        <v>0</v>
      </c>
      <c r="AD41">
        <v>4</v>
      </c>
      <c r="AF41">
        <v>3</v>
      </c>
      <c r="AG41">
        <v>3</v>
      </c>
      <c r="AH41">
        <v>2023</v>
      </c>
    </row>
    <row r="42" spans="1:34">
      <c r="A42">
        <v>20230210</v>
      </c>
      <c r="B42">
        <v>914</v>
      </c>
      <c r="C42">
        <v>664</v>
      </c>
      <c r="D42">
        <v>768</v>
      </c>
      <c r="E42">
        <v>736</v>
      </c>
      <c r="F42">
        <v>719</v>
      </c>
      <c r="G42">
        <v>710</v>
      </c>
      <c r="H42">
        <v>700</v>
      </c>
      <c r="I42">
        <v>705</v>
      </c>
      <c r="J42">
        <v>729</v>
      </c>
      <c r="K42">
        <v>780</v>
      </c>
      <c r="L42">
        <v>818</v>
      </c>
      <c r="M42">
        <v>781</v>
      </c>
      <c r="N42">
        <v>690</v>
      </c>
      <c r="O42">
        <v>664</v>
      </c>
      <c r="P42">
        <v>698</v>
      </c>
      <c r="Q42">
        <v>676</v>
      </c>
      <c r="R42">
        <v>709</v>
      </c>
      <c r="S42">
        <v>742</v>
      </c>
      <c r="T42">
        <v>786</v>
      </c>
      <c r="U42">
        <v>851</v>
      </c>
      <c r="V42">
        <v>905</v>
      </c>
      <c r="W42">
        <v>914</v>
      </c>
      <c r="X42">
        <v>901</v>
      </c>
      <c r="Y42">
        <v>889</v>
      </c>
      <c r="Z42">
        <v>876</v>
      </c>
      <c r="AA42">
        <v>860</v>
      </c>
      <c r="AB42">
        <v>4</v>
      </c>
      <c r="AC42">
        <v>0</v>
      </c>
      <c r="AD42">
        <v>5</v>
      </c>
      <c r="AF42">
        <v>3</v>
      </c>
      <c r="AG42">
        <v>3</v>
      </c>
      <c r="AH42">
        <v>2023</v>
      </c>
    </row>
    <row r="43" spans="1:34">
      <c r="A43">
        <v>20230211</v>
      </c>
      <c r="B43">
        <v>860</v>
      </c>
      <c r="C43">
        <v>693</v>
      </c>
      <c r="D43">
        <v>824</v>
      </c>
      <c r="E43">
        <v>789</v>
      </c>
      <c r="F43">
        <v>769</v>
      </c>
      <c r="G43">
        <v>756</v>
      </c>
      <c r="H43">
        <v>758</v>
      </c>
      <c r="I43">
        <v>764</v>
      </c>
      <c r="J43">
        <v>773</v>
      </c>
      <c r="K43">
        <v>776</v>
      </c>
      <c r="L43">
        <v>739</v>
      </c>
      <c r="M43">
        <v>714</v>
      </c>
      <c r="N43">
        <v>751</v>
      </c>
      <c r="O43">
        <v>761</v>
      </c>
      <c r="P43">
        <v>693</v>
      </c>
      <c r="Q43">
        <v>701</v>
      </c>
      <c r="R43">
        <v>706</v>
      </c>
      <c r="S43">
        <v>753</v>
      </c>
      <c r="T43">
        <v>808</v>
      </c>
      <c r="U43">
        <v>835</v>
      </c>
      <c r="V43">
        <v>860</v>
      </c>
      <c r="W43">
        <v>850</v>
      </c>
      <c r="X43">
        <v>832</v>
      </c>
      <c r="Y43">
        <v>811</v>
      </c>
      <c r="Z43">
        <v>796</v>
      </c>
      <c r="AA43">
        <v>791</v>
      </c>
      <c r="AB43">
        <v>4</v>
      </c>
      <c r="AC43">
        <v>1</v>
      </c>
      <c r="AD43">
        <v>6</v>
      </c>
      <c r="AF43">
        <v>3</v>
      </c>
      <c r="AG43">
        <v>3</v>
      </c>
      <c r="AH43">
        <v>2023</v>
      </c>
    </row>
    <row r="44" spans="1:34">
      <c r="A44">
        <v>20230212</v>
      </c>
      <c r="B44">
        <v>857</v>
      </c>
      <c r="C44">
        <v>641</v>
      </c>
      <c r="D44">
        <v>753</v>
      </c>
      <c r="E44">
        <v>713</v>
      </c>
      <c r="F44">
        <v>692</v>
      </c>
      <c r="G44">
        <v>693</v>
      </c>
      <c r="H44">
        <v>700</v>
      </c>
      <c r="I44">
        <v>719</v>
      </c>
      <c r="J44">
        <v>736</v>
      </c>
      <c r="K44">
        <v>745</v>
      </c>
      <c r="L44">
        <v>651</v>
      </c>
      <c r="M44">
        <v>641</v>
      </c>
      <c r="N44">
        <v>674</v>
      </c>
      <c r="O44">
        <v>661</v>
      </c>
      <c r="P44">
        <v>696</v>
      </c>
      <c r="Q44">
        <v>786</v>
      </c>
      <c r="R44">
        <v>787</v>
      </c>
      <c r="S44">
        <v>811</v>
      </c>
      <c r="T44">
        <v>831</v>
      </c>
      <c r="U44">
        <v>850</v>
      </c>
      <c r="V44">
        <v>857</v>
      </c>
      <c r="W44">
        <v>844</v>
      </c>
      <c r="X44">
        <v>824</v>
      </c>
      <c r="Y44">
        <v>801</v>
      </c>
      <c r="Z44">
        <v>782</v>
      </c>
      <c r="AA44">
        <v>772</v>
      </c>
      <c r="AB44">
        <v>4</v>
      </c>
      <c r="AC44">
        <v>2</v>
      </c>
      <c r="AD44">
        <v>7</v>
      </c>
      <c r="AF44">
        <v>4</v>
      </c>
      <c r="AG44">
        <v>2</v>
      </c>
      <c r="AH44">
        <v>2023</v>
      </c>
    </row>
    <row r="45" spans="1:34">
      <c r="A45">
        <v>20230213</v>
      </c>
      <c r="B45">
        <v>911</v>
      </c>
      <c r="C45">
        <v>657</v>
      </c>
      <c r="D45">
        <v>727</v>
      </c>
      <c r="E45">
        <v>691</v>
      </c>
      <c r="F45">
        <v>668</v>
      </c>
      <c r="G45">
        <v>657</v>
      </c>
      <c r="H45">
        <v>663</v>
      </c>
      <c r="I45">
        <v>686</v>
      </c>
      <c r="J45">
        <v>728</v>
      </c>
      <c r="K45">
        <v>787</v>
      </c>
      <c r="L45">
        <v>870</v>
      </c>
      <c r="M45">
        <v>906</v>
      </c>
      <c r="N45">
        <v>875</v>
      </c>
      <c r="O45">
        <v>833</v>
      </c>
      <c r="P45">
        <v>765</v>
      </c>
      <c r="Q45">
        <v>767</v>
      </c>
      <c r="R45">
        <v>794</v>
      </c>
      <c r="S45">
        <v>814</v>
      </c>
      <c r="T45">
        <v>847</v>
      </c>
      <c r="U45">
        <v>869</v>
      </c>
      <c r="V45">
        <v>911</v>
      </c>
      <c r="W45">
        <v>910</v>
      </c>
      <c r="X45">
        <v>896</v>
      </c>
      <c r="Y45">
        <v>875</v>
      </c>
      <c r="Z45">
        <v>866</v>
      </c>
      <c r="AA45">
        <v>851</v>
      </c>
      <c r="AB45">
        <v>4</v>
      </c>
      <c r="AC45">
        <v>0</v>
      </c>
      <c r="AD45">
        <v>1</v>
      </c>
      <c r="AF45">
        <v>3</v>
      </c>
      <c r="AG45">
        <v>2</v>
      </c>
      <c r="AH45">
        <v>2023</v>
      </c>
    </row>
    <row r="46" spans="1:34">
      <c r="A46">
        <v>20230214</v>
      </c>
      <c r="B46">
        <v>963</v>
      </c>
      <c r="C46">
        <v>577</v>
      </c>
      <c r="D46">
        <v>805</v>
      </c>
      <c r="E46">
        <v>766</v>
      </c>
      <c r="F46">
        <v>747</v>
      </c>
      <c r="G46">
        <v>734</v>
      </c>
      <c r="H46">
        <v>737</v>
      </c>
      <c r="I46">
        <v>758</v>
      </c>
      <c r="J46">
        <v>792</v>
      </c>
      <c r="K46">
        <v>834</v>
      </c>
      <c r="L46">
        <v>787</v>
      </c>
      <c r="M46">
        <v>705</v>
      </c>
      <c r="N46">
        <v>688</v>
      </c>
      <c r="O46">
        <v>632</v>
      </c>
      <c r="P46">
        <v>577</v>
      </c>
      <c r="Q46">
        <v>603</v>
      </c>
      <c r="R46">
        <v>633</v>
      </c>
      <c r="S46">
        <v>691</v>
      </c>
      <c r="T46">
        <v>780</v>
      </c>
      <c r="U46">
        <v>883</v>
      </c>
      <c r="V46">
        <v>954</v>
      </c>
      <c r="W46">
        <v>963</v>
      </c>
      <c r="X46">
        <v>953</v>
      </c>
      <c r="Y46">
        <v>931</v>
      </c>
      <c r="Z46">
        <v>915</v>
      </c>
      <c r="AA46">
        <v>901</v>
      </c>
      <c r="AB46">
        <v>4</v>
      </c>
      <c r="AC46">
        <v>0</v>
      </c>
      <c r="AD46">
        <v>2</v>
      </c>
      <c r="AF46">
        <v>2</v>
      </c>
      <c r="AG46">
        <v>8</v>
      </c>
      <c r="AH46">
        <v>2023</v>
      </c>
    </row>
    <row r="47" spans="1:34">
      <c r="A47">
        <v>20230215</v>
      </c>
      <c r="B47">
        <v>950</v>
      </c>
      <c r="C47">
        <v>736</v>
      </c>
      <c r="D47">
        <v>848</v>
      </c>
      <c r="E47">
        <v>804</v>
      </c>
      <c r="F47">
        <v>774</v>
      </c>
      <c r="G47">
        <v>767</v>
      </c>
      <c r="H47">
        <v>778</v>
      </c>
      <c r="I47">
        <v>798</v>
      </c>
      <c r="J47">
        <v>826</v>
      </c>
      <c r="K47">
        <v>867</v>
      </c>
      <c r="L47">
        <v>823</v>
      </c>
      <c r="M47">
        <v>771</v>
      </c>
      <c r="N47">
        <v>736</v>
      </c>
      <c r="O47">
        <v>753</v>
      </c>
      <c r="P47">
        <v>822</v>
      </c>
      <c r="Q47">
        <v>830</v>
      </c>
      <c r="R47">
        <v>827</v>
      </c>
      <c r="S47">
        <v>839</v>
      </c>
      <c r="T47">
        <v>868</v>
      </c>
      <c r="U47">
        <v>914</v>
      </c>
      <c r="V47">
        <v>950</v>
      </c>
      <c r="W47">
        <v>945</v>
      </c>
      <c r="X47">
        <v>938</v>
      </c>
      <c r="Y47">
        <v>906</v>
      </c>
      <c r="Z47">
        <v>877</v>
      </c>
      <c r="AA47">
        <v>856</v>
      </c>
      <c r="AB47">
        <v>4</v>
      </c>
      <c r="AC47">
        <v>0</v>
      </c>
      <c r="AD47">
        <v>3</v>
      </c>
      <c r="AF47">
        <v>2</v>
      </c>
      <c r="AG47">
        <v>2</v>
      </c>
      <c r="AH47">
        <v>2023</v>
      </c>
    </row>
    <row r="48" spans="1:34">
      <c r="A48">
        <v>20230216</v>
      </c>
      <c r="B48">
        <v>955</v>
      </c>
      <c r="C48">
        <v>738</v>
      </c>
      <c r="D48">
        <v>818</v>
      </c>
      <c r="E48">
        <v>778</v>
      </c>
      <c r="F48">
        <v>753</v>
      </c>
      <c r="G48">
        <v>742</v>
      </c>
      <c r="H48">
        <v>738</v>
      </c>
      <c r="I48">
        <v>752</v>
      </c>
      <c r="J48">
        <v>783</v>
      </c>
      <c r="K48">
        <v>818</v>
      </c>
      <c r="L48">
        <v>831</v>
      </c>
      <c r="M48">
        <v>818</v>
      </c>
      <c r="N48">
        <v>803</v>
      </c>
      <c r="O48">
        <v>784</v>
      </c>
      <c r="P48">
        <v>794</v>
      </c>
      <c r="Q48">
        <v>816</v>
      </c>
      <c r="R48">
        <v>817</v>
      </c>
      <c r="S48">
        <v>785</v>
      </c>
      <c r="T48">
        <v>822</v>
      </c>
      <c r="U48">
        <v>864</v>
      </c>
      <c r="V48">
        <v>931</v>
      </c>
      <c r="W48">
        <v>955</v>
      </c>
      <c r="X48">
        <v>937</v>
      </c>
      <c r="Y48">
        <v>915</v>
      </c>
      <c r="Z48">
        <v>904</v>
      </c>
      <c r="AA48">
        <v>893</v>
      </c>
      <c r="AB48">
        <v>4</v>
      </c>
      <c r="AC48">
        <v>0</v>
      </c>
      <c r="AD48">
        <v>4</v>
      </c>
      <c r="AF48">
        <v>3</v>
      </c>
      <c r="AG48">
        <v>1</v>
      </c>
      <c r="AH48">
        <v>2023</v>
      </c>
    </row>
    <row r="49" spans="1:34">
      <c r="A49">
        <v>20230217</v>
      </c>
      <c r="B49">
        <v>892</v>
      </c>
      <c r="C49">
        <v>747</v>
      </c>
      <c r="D49">
        <v>849</v>
      </c>
      <c r="E49">
        <v>810</v>
      </c>
      <c r="F49">
        <v>781</v>
      </c>
      <c r="G49">
        <v>759</v>
      </c>
      <c r="H49">
        <v>747</v>
      </c>
      <c r="I49">
        <v>754</v>
      </c>
      <c r="J49">
        <v>779</v>
      </c>
      <c r="K49">
        <v>823</v>
      </c>
      <c r="L49">
        <v>887</v>
      </c>
      <c r="M49">
        <v>883</v>
      </c>
      <c r="N49">
        <v>801</v>
      </c>
      <c r="O49">
        <v>759</v>
      </c>
      <c r="P49">
        <v>782</v>
      </c>
      <c r="Q49">
        <v>839</v>
      </c>
      <c r="R49">
        <v>832</v>
      </c>
      <c r="S49">
        <v>847</v>
      </c>
      <c r="T49">
        <v>875</v>
      </c>
      <c r="U49">
        <v>887</v>
      </c>
      <c r="V49">
        <v>892</v>
      </c>
      <c r="W49">
        <v>880</v>
      </c>
      <c r="X49">
        <v>854</v>
      </c>
      <c r="Y49">
        <v>824</v>
      </c>
      <c r="Z49">
        <v>803</v>
      </c>
      <c r="AA49">
        <v>779</v>
      </c>
      <c r="AB49">
        <v>4</v>
      </c>
      <c r="AC49">
        <v>0</v>
      </c>
      <c r="AD49">
        <v>5</v>
      </c>
      <c r="AF49">
        <v>3</v>
      </c>
      <c r="AG49">
        <v>3</v>
      </c>
      <c r="AH49">
        <v>2023</v>
      </c>
    </row>
    <row r="50" spans="1:34">
      <c r="A50">
        <v>20230218</v>
      </c>
      <c r="B50">
        <v>813</v>
      </c>
      <c r="C50">
        <v>642</v>
      </c>
      <c r="D50">
        <v>729</v>
      </c>
      <c r="E50">
        <v>681</v>
      </c>
      <c r="F50">
        <v>653</v>
      </c>
      <c r="G50">
        <v>642</v>
      </c>
      <c r="H50">
        <v>645</v>
      </c>
      <c r="I50">
        <v>660</v>
      </c>
      <c r="J50">
        <v>685</v>
      </c>
      <c r="K50">
        <v>711</v>
      </c>
      <c r="L50">
        <v>716</v>
      </c>
      <c r="M50">
        <v>705</v>
      </c>
      <c r="N50">
        <v>692</v>
      </c>
      <c r="O50">
        <v>678</v>
      </c>
      <c r="P50">
        <v>700</v>
      </c>
      <c r="Q50">
        <v>725</v>
      </c>
      <c r="R50">
        <v>739</v>
      </c>
      <c r="S50">
        <v>763</v>
      </c>
      <c r="T50">
        <v>785</v>
      </c>
      <c r="U50">
        <v>805</v>
      </c>
      <c r="V50">
        <v>813</v>
      </c>
      <c r="W50">
        <v>806</v>
      </c>
      <c r="X50">
        <v>790</v>
      </c>
      <c r="Y50">
        <v>772</v>
      </c>
      <c r="Z50">
        <v>762</v>
      </c>
      <c r="AA50">
        <v>753</v>
      </c>
      <c r="AB50">
        <v>4</v>
      </c>
      <c r="AC50">
        <v>1</v>
      </c>
      <c r="AD50">
        <v>6</v>
      </c>
      <c r="AF50">
        <v>6</v>
      </c>
      <c r="AG50">
        <v>2</v>
      </c>
      <c r="AH50">
        <v>2023</v>
      </c>
    </row>
    <row r="51" spans="1:34">
      <c r="A51">
        <v>20230219</v>
      </c>
      <c r="B51">
        <v>924</v>
      </c>
      <c r="C51">
        <v>616</v>
      </c>
      <c r="D51">
        <v>704</v>
      </c>
      <c r="E51">
        <v>671</v>
      </c>
      <c r="F51">
        <v>651</v>
      </c>
      <c r="G51">
        <v>643</v>
      </c>
      <c r="H51">
        <v>653</v>
      </c>
      <c r="I51">
        <v>680</v>
      </c>
      <c r="J51">
        <v>705</v>
      </c>
      <c r="K51">
        <v>726</v>
      </c>
      <c r="L51">
        <v>693</v>
      </c>
      <c r="M51">
        <v>678</v>
      </c>
      <c r="N51">
        <v>681</v>
      </c>
      <c r="O51">
        <v>635</v>
      </c>
      <c r="P51">
        <v>616</v>
      </c>
      <c r="Q51">
        <v>649</v>
      </c>
      <c r="R51">
        <v>642</v>
      </c>
      <c r="S51">
        <v>662</v>
      </c>
      <c r="T51">
        <v>699</v>
      </c>
      <c r="U51">
        <v>802</v>
      </c>
      <c r="V51">
        <v>905</v>
      </c>
      <c r="W51">
        <v>924</v>
      </c>
      <c r="X51">
        <v>923</v>
      </c>
      <c r="Y51">
        <v>907</v>
      </c>
      <c r="Z51">
        <v>893</v>
      </c>
      <c r="AA51">
        <v>880</v>
      </c>
      <c r="AB51">
        <v>4</v>
      </c>
      <c r="AC51">
        <v>2</v>
      </c>
      <c r="AD51">
        <v>7</v>
      </c>
      <c r="AF51">
        <v>2</v>
      </c>
      <c r="AG51">
        <v>3</v>
      </c>
      <c r="AH51">
        <v>2023</v>
      </c>
    </row>
    <row r="52" spans="1:34">
      <c r="A52">
        <v>20230220</v>
      </c>
      <c r="B52">
        <v>984</v>
      </c>
      <c r="C52">
        <v>602</v>
      </c>
      <c r="D52">
        <v>834</v>
      </c>
      <c r="E52">
        <v>798</v>
      </c>
      <c r="F52">
        <v>776</v>
      </c>
      <c r="G52">
        <v>768</v>
      </c>
      <c r="H52">
        <v>769</v>
      </c>
      <c r="I52">
        <v>791</v>
      </c>
      <c r="J52">
        <v>829</v>
      </c>
      <c r="K52">
        <v>851</v>
      </c>
      <c r="L52">
        <v>736</v>
      </c>
      <c r="M52">
        <v>648</v>
      </c>
      <c r="N52">
        <v>626</v>
      </c>
      <c r="O52">
        <v>602</v>
      </c>
      <c r="P52">
        <v>625</v>
      </c>
      <c r="Q52">
        <v>697</v>
      </c>
      <c r="R52">
        <v>720</v>
      </c>
      <c r="S52">
        <v>695</v>
      </c>
      <c r="T52">
        <v>776</v>
      </c>
      <c r="U52">
        <v>893</v>
      </c>
      <c r="V52">
        <v>971</v>
      </c>
      <c r="W52">
        <v>984</v>
      </c>
      <c r="X52">
        <v>975</v>
      </c>
      <c r="Y52">
        <v>955</v>
      </c>
      <c r="Z52">
        <v>944</v>
      </c>
      <c r="AA52">
        <v>926</v>
      </c>
      <c r="AB52">
        <v>4</v>
      </c>
      <c r="AC52">
        <v>0</v>
      </c>
      <c r="AD52">
        <v>1</v>
      </c>
      <c r="AF52">
        <v>2</v>
      </c>
      <c r="AG52">
        <v>9</v>
      </c>
      <c r="AH52">
        <v>2023</v>
      </c>
    </row>
    <row r="53" spans="1:34">
      <c r="A53">
        <v>20230221</v>
      </c>
      <c r="B53">
        <v>1019</v>
      </c>
      <c r="C53">
        <v>614</v>
      </c>
      <c r="D53">
        <v>876</v>
      </c>
      <c r="E53">
        <v>838</v>
      </c>
      <c r="F53">
        <v>816</v>
      </c>
      <c r="G53">
        <v>808</v>
      </c>
      <c r="H53">
        <v>812</v>
      </c>
      <c r="I53">
        <v>831</v>
      </c>
      <c r="J53">
        <v>871</v>
      </c>
      <c r="K53">
        <v>901</v>
      </c>
      <c r="L53">
        <v>823</v>
      </c>
      <c r="M53">
        <v>721</v>
      </c>
      <c r="N53">
        <v>699</v>
      </c>
      <c r="O53">
        <v>646</v>
      </c>
      <c r="P53">
        <v>614</v>
      </c>
      <c r="Q53">
        <v>649</v>
      </c>
      <c r="R53">
        <v>699</v>
      </c>
      <c r="S53">
        <v>756</v>
      </c>
      <c r="T53">
        <v>803</v>
      </c>
      <c r="U53">
        <v>908</v>
      </c>
      <c r="V53">
        <v>1003</v>
      </c>
      <c r="W53">
        <v>1019</v>
      </c>
      <c r="X53">
        <v>1010</v>
      </c>
      <c r="Y53">
        <v>981</v>
      </c>
      <c r="Z53">
        <v>957</v>
      </c>
      <c r="AA53">
        <v>933</v>
      </c>
      <c r="AB53">
        <v>4</v>
      </c>
      <c r="AC53">
        <v>0</v>
      </c>
      <c r="AD53">
        <v>2</v>
      </c>
      <c r="AF53">
        <v>1</v>
      </c>
      <c r="AG53">
        <v>11</v>
      </c>
      <c r="AH53">
        <v>2023</v>
      </c>
    </row>
    <row r="54" spans="1:34">
      <c r="A54">
        <v>20230222</v>
      </c>
      <c r="B54">
        <v>914</v>
      </c>
      <c r="C54">
        <v>656</v>
      </c>
      <c r="D54">
        <v>883</v>
      </c>
      <c r="E54">
        <v>840</v>
      </c>
      <c r="F54">
        <v>810</v>
      </c>
      <c r="G54">
        <v>795</v>
      </c>
      <c r="H54">
        <v>782</v>
      </c>
      <c r="I54">
        <v>796</v>
      </c>
      <c r="J54">
        <v>833</v>
      </c>
      <c r="K54">
        <v>857</v>
      </c>
      <c r="L54">
        <v>746</v>
      </c>
      <c r="M54">
        <v>656</v>
      </c>
      <c r="N54">
        <v>715</v>
      </c>
      <c r="O54">
        <v>770</v>
      </c>
      <c r="P54">
        <v>783</v>
      </c>
      <c r="Q54">
        <v>811</v>
      </c>
      <c r="R54">
        <v>827</v>
      </c>
      <c r="S54">
        <v>828</v>
      </c>
      <c r="T54">
        <v>856</v>
      </c>
      <c r="U54">
        <v>894</v>
      </c>
      <c r="V54">
        <v>914</v>
      </c>
      <c r="W54">
        <v>909</v>
      </c>
      <c r="X54">
        <v>888</v>
      </c>
      <c r="Y54">
        <v>860</v>
      </c>
      <c r="Z54">
        <v>844</v>
      </c>
      <c r="AA54">
        <v>833</v>
      </c>
      <c r="AB54">
        <v>4</v>
      </c>
      <c r="AC54">
        <v>0</v>
      </c>
      <c r="AD54">
        <v>3</v>
      </c>
      <c r="AF54">
        <v>2</v>
      </c>
      <c r="AG54">
        <v>4</v>
      </c>
      <c r="AH54">
        <v>2023</v>
      </c>
    </row>
    <row r="55" spans="1:34">
      <c r="A55">
        <v>20230223</v>
      </c>
      <c r="B55">
        <v>916</v>
      </c>
      <c r="C55">
        <v>711</v>
      </c>
      <c r="D55">
        <v>783</v>
      </c>
      <c r="E55">
        <v>749</v>
      </c>
      <c r="F55">
        <v>726</v>
      </c>
      <c r="G55">
        <v>711</v>
      </c>
      <c r="H55">
        <v>713</v>
      </c>
      <c r="I55">
        <v>731</v>
      </c>
      <c r="J55">
        <v>763</v>
      </c>
      <c r="K55">
        <v>807</v>
      </c>
      <c r="L55">
        <v>825</v>
      </c>
      <c r="M55">
        <v>820</v>
      </c>
      <c r="N55">
        <v>795</v>
      </c>
      <c r="O55">
        <v>767</v>
      </c>
      <c r="P55">
        <v>713</v>
      </c>
      <c r="Q55">
        <v>756</v>
      </c>
      <c r="R55">
        <v>739</v>
      </c>
      <c r="S55">
        <v>762</v>
      </c>
      <c r="T55">
        <v>810</v>
      </c>
      <c r="U55">
        <v>863</v>
      </c>
      <c r="V55">
        <v>901</v>
      </c>
      <c r="W55">
        <v>916</v>
      </c>
      <c r="X55">
        <v>896</v>
      </c>
      <c r="Y55">
        <v>865</v>
      </c>
      <c r="Z55">
        <v>849</v>
      </c>
      <c r="AA55">
        <v>835</v>
      </c>
      <c r="AB55">
        <v>4</v>
      </c>
      <c r="AC55">
        <v>0</v>
      </c>
      <c r="AD55">
        <v>4</v>
      </c>
      <c r="AF55">
        <v>3</v>
      </c>
      <c r="AG55">
        <v>3</v>
      </c>
      <c r="AH55">
        <v>2023</v>
      </c>
    </row>
    <row r="56" spans="1:34">
      <c r="A56">
        <v>20230224</v>
      </c>
      <c r="B56">
        <v>933</v>
      </c>
      <c r="C56">
        <v>632</v>
      </c>
      <c r="D56">
        <v>787</v>
      </c>
      <c r="E56">
        <v>751</v>
      </c>
      <c r="F56">
        <v>727</v>
      </c>
      <c r="G56">
        <v>715</v>
      </c>
      <c r="H56">
        <v>715</v>
      </c>
      <c r="I56">
        <v>733</v>
      </c>
      <c r="J56">
        <v>766</v>
      </c>
      <c r="K56">
        <v>808</v>
      </c>
      <c r="L56">
        <v>827</v>
      </c>
      <c r="M56">
        <v>758</v>
      </c>
      <c r="N56">
        <v>702</v>
      </c>
      <c r="O56">
        <v>690</v>
      </c>
      <c r="P56">
        <v>635</v>
      </c>
      <c r="Q56">
        <v>632</v>
      </c>
      <c r="R56">
        <v>668</v>
      </c>
      <c r="S56">
        <v>684</v>
      </c>
      <c r="T56">
        <v>730</v>
      </c>
      <c r="U56">
        <v>829</v>
      </c>
      <c r="V56">
        <v>912</v>
      </c>
      <c r="W56">
        <v>933</v>
      </c>
      <c r="X56">
        <v>922</v>
      </c>
      <c r="Y56">
        <v>909</v>
      </c>
      <c r="Z56">
        <v>897</v>
      </c>
      <c r="AA56">
        <v>887</v>
      </c>
      <c r="AB56">
        <v>4</v>
      </c>
      <c r="AC56">
        <v>0</v>
      </c>
      <c r="AD56">
        <v>5</v>
      </c>
      <c r="AF56">
        <v>3</v>
      </c>
      <c r="AG56">
        <v>8</v>
      </c>
      <c r="AH56">
        <v>2023</v>
      </c>
    </row>
    <row r="57" spans="1:34">
      <c r="A57">
        <v>20230225</v>
      </c>
      <c r="B57">
        <v>981</v>
      </c>
      <c r="C57">
        <v>596</v>
      </c>
      <c r="D57">
        <v>837</v>
      </c>
      <c r="E57">
        <v>800</v>
      </c>
      <c r="F57">
        <v>778</v>
      </c>
      <c r="G57">
        <v>768</v>
      </c>
      <c r="H57">
        <v>773</v>
      </c>
      <c r="I57">
        <v>793</v>
      </c>
      <c r="J57">
        <v>820</v>
      </c>
      <c r="K57">
        <v>819</v>
      </c>
      <c r="L57">
        <v>713</v>
      </c>
      <c r="M57">
        <v>639</v>
      </c>
      <c r="N57">
        <v>647</v>
      </c>
      <c r="O57">
        <v>621</v>
      </c>
      <c r="P57">
        <v>596</v>
      </c>
      <c r="Q57">
        <v>604</v>
      </c>
      <c r="R57">
        <v>630</v>
      </c>
      <c r="S57">
        <v>650</v>
      </c>
      <c r="T57">
        <v>726</v>
      </c>
      <c r="U57">
        <v>867</v>
      </c>
      <c r="V57">
        <v>970</v>
      </c>
      <c r="W57">
        <v>981</v>
      </c>
      <c r="X57">
        <v>971</v>
      </c>
      <c r="Y57">
        <v>955</v>
      </c>
      <c r="Z57">
        <v>938</v>
      </c>
      <c r="AA57">
        <v>926</v>
      </c>
      <c r="AB57">
        <v>4</v>
      </c>
      <c r="AC57">
        <v>1</v>
      </c>
      <c r="AD57">
        <v>6</v>
      </c>
      <c r="AF57">
        <v>2</v>
      </c>
      <c r="AG57">
        <v>5</v>
      </c>
      <c r="AH57">
        <v>2023</v>
      </c>
    </row>
    <row r="58" spans="1:34">
      <c r="A58">
        <v>20230226</v>
      </c>
      <c r="B58">
        <v>928</v>
      </c>
      <c r="C58">
        <v>526</v>
      </c>
      <c r="D58">
        <v>876</v>
      </c>
      <c r="E58">
        <v>841</v>
      </c>
      <c r="F58">
        <v>819</v>
      </c>
      <c r="G58">
        <v>805</v>
      </c>
      <c r="H58">
        <v>807</v>
      </c>
      <c r="I58">
        <v>821</v>
      </c>
      <c r="J58">
        <v>843</v>
      </c>
      <c r="K58">
        <v>817</v>
      </c>
      <c r="L58">
        <v>643</v>
      </c>
      <c r="M58">
        <v>530</v>
      </c>
      <c r="N58">
        <v>526</v>
      </c>
      <c r="O58">
        <v>559</v>
      </c>
      <c r="P58">
        <v>584</v>
      </c>
      <c r="Q58">
        <v>602</v>
      </c>
      <c r="R58">
        <v>621</v>
      </c>
      <c r="S58">
        <v>617</v>
      </c>
      <c r="T58">
        <v>667</v>
      </c>
      <c r="U58">
        <v>781</v>
      </c>
      <c r="V58">
        <v>891</v>
      </c>
      <c r="W58">
        <v>924</v>
      </c>
      <c r="X58">
        <v>928</v>
      </c>
      <c r="Y58">
        <v>917</v>
      </c>
      <c r="Z58">
        <v>906</v>
      </c>
      <c r="AA58">
        <v>893</v>
      </c>
      <c r="AB58">
        <v>4</v>
      </c>
      <c r="AC58">
        <v>2</v>
      </c>
      <c r="AD58">
        <v>7</v>
      </c>
      <c r="AF58">
        <v>2</v>
      </c>
      <c r="AG58">
        <v>13</v>
      </c>
      <c r="AH58">
        <v>2023</v>
      </c>
    </row>
    <row r="59" spans="1:34">
      <c r="A59">
        <v>20230227</v>
      </c>
      <c r="B59">
        <v>928</v>
      </c>
      <c r="C59">
        <v>583</v>
      </c>
      <c r="D59">
        <v>850</v>
      </c>
      <c r="E59">
        <v>817</v>
      </c>
      <c r="F59">
        <v>798</v>
      </c>
      <c r="G59">
        <v>790</v>
      </c>
      <c r="H59">
        <v>794</v>
      </c>
      <c r="I59">
        <v>816</v>
      </c>
      <c r="J59">
        <v>854</v>
      </c>
      <c r="K59">
        <v>856</v>
      </c>
      <c r="L59">
        <v>720</v>
      </c>
      <c r="M59">
        <v>641</v>
      </c>
      <c r="N59">
        <v>624</v>
      </c>
      <c r="O59">
        <v>596</v>
      </c>
      <c r="P59">
        <v>583</v>
      </c>
      <c r="Q59">
        <v>599</v>
      </c>
      <c r="R59">
        <v>623</v>
      </c>
      <c r="S59">
        <v>675</v>
      </c>
      <c r="T59">
        <v>741</v>
      </c>
      <c r="U59">
        <v>821</v>
      </c>
      <c r="V59">
        <v>898</v>
      </c>
      <c r="W59">
        <v>928</v>
      </c>
      <c r="X59">
        <v>924</v>
      </c>
      <c r="Y59">
        <v>907</v>
      </c>
      <c r="Z59">
        <v>891</v>
      </c>
      <c r="AA59">
        <v>869</v>
      </c>
      <c r="AB59">
        <v>4</v>
      </c>
      <c r="AC59">
        <v>0</v>
      </c>
      <c r="AD59">
        <v>1</v>
      </c>
      <c r="AF59">
        <v>2</v>
      </c>
      <c r="AG59">
        <v>13</v>
      </c>
      <c r="AH59">
        <v>2023</v>
      </c>
    </row>
    <row r="60" spans="1:34">
      <c r="A60">
        <v>20230228</v>
      </c>
      <c r="B60">
        <v>871</v>
      </c>
      <c r="C60">
        <v>559</v>
      </c>
      <c r="D60">
        <v>824</v>
      </c>
      <c r="E60">
        <v>791</v>
      </c>
      <c r="F60">
        <v>771</v>
      </c>
      <c r="G60">
        <v>760</v>
      </c>
      <c r="H60">
        <v>761</v>
      </c>
      <c r="I60">
        <v>777</v>
      </c>
      <c r="J60">
        <v>810</v>
      </c>
      <c r="K60">
        <v>804</v>
      </c>
      <c r="L60">
        <v>681</v>
      </c>
      <c r="M60">
        <v>622</v>
      </c>
      <c r="N60">
        <v>583</v>
      </c>
      <c r="O60">
        <v>559</v>
      </c>
      <c r="P60">
        <v>573</v>
      </c>
      <c r="Q60">
        <v>601</v>
      </c>
      <c r="R60">
        <v>600</v>
      </c>
      <c r="S60">
        <v>625</v>
      </c>
      <c r="T60">
        <v>709</v>
      </c>
      <c r="U60">
        <v>772</v>
      </c>
      <c r="V60">
        <v>845</v>
      </c>
      <c r="W60">
        <v>871</v>
      </c>
      <c r="X60">
        <v>860</v>
      </c>
      <c r="Y60">
        <v>833</v>
      </c>
      <c r="Z60">
        <v>801</v>
      </c>
      <c r="AA60">
        <v>707</v>
      </c>
      <c r="AB60">
        <v>4</v>
      </c>
      <c r="AC60">
        <v>0</v>
      </c>
      <c r="AD60">
        <v>2</v>
      </c>
      <c r="AF60">
        <v>3</v>
      </c>
      <c r="AG60">
        <v>13</v>
      </c>
      <c r="AH60">
        <v>2023</v>
      </c>
    </row>
    <row r="61" spans="1:34">
      <c r="A61">
        <v>20230301</v>
      </c>
      <c r="B61">
        <v>888</v>
      </c>
      <c r="C61">
        <v>628</v>
      </c>
      <c r="D61">
        <v>721</v>
      </c>
      <c r="E61">
        <v>679</v>
      </c>
      <c r="F61">
        <v>661</v>
      </c>
      <c r="G61">
        <v>646</v>
      </c>
      <c r="H61">
        <v>645</v>
      </c>
      <c r="I61">
        <v>662</v>
      </c>
      <c r="J61">
        <v>687</v>
      </c>
      <c r="K61">
        <v>708</v>
      </c>
      <c r="L61">
        <v>728</v>
      </c>
      <c r="M61">
        <v>745</v>
      </c>
      <c r="N61">
        <v>740</v>
      </c>
      <c r="O61">
        <v>724</v>
      </c>
      <c r="P61">
        <v>675</v>
      </c>
      <c r="Q61">
        <v>688</v>
      </c>
      <c r="R61">
        <v>661</v>
      </c>
      <c r="S61">
        <v>628</v>
      </c>
      <c r="T61">
        <v>686</v>
      </c>
      <c r="U61">
        <v>762</v>
      </c>
      <c r="V61">
        <v>858</v>
      </c>
      <c r="W61">
        <v>887</v>
      </c>
      <c r="X61">
        <v>888</v>
      </c>
      <c r="Y61">
        <v>876</v>
      </c>
      <c r="Z61">
        <v>861</v>
      </c>
      <c r="AA61">
        <v>848</v>
      </c>
      <c r="AB61">
        <v>1</v>
      </c>
      <c r="AC61">
        <v>3</v>
      </c>
      <c r="AD61">
        <v>3</v>
      </c>
      <c r="AE61" t="s">
        <v>124</v>
      </c>
      <c r="AF61">
        <v>3</v>
      </c>
      <c r="AG61">
        <v>2</v>
      </c>
      <c r="AH61">
        <v>2023</v>
      </c>
    </row>
    <row r="62" spans="1:34">
      <c r="A62">
        <v>20230302</v>
      </c>
      <c r="B62">
        <v>973</v>
      </c>
      <c r="C62">
        <v>590</v>
      </c>
      <c r="D62">
        <v>805</v>
      </c>
      <c r="E62">
        <v>769</v>
      </c>
      <c r="F62">
        <v>754</v>
      </c>
      <c r="G62">
        <v>745</v>
      </c>
      <c r="H62">
        <v>748</v>
      </c>
      <c r="I62">
        <v>768</v>
      </c>
      <c r="J62">
        <v>816</v>
      </c>
      <c r="K62">
        <v>839</v>
      </c>
      <c r="L62">
        <v>728</v>
      </c>
      <c r="M62">
        <v>640</v>
      </c>
      <c r="N62">
        <v>621</v>
      </c>
      <c r="O62">
        <v>590</v>
      </c>
      <c r="P62">
        <v>596</v>
      </c>
      <c r="Q62">
        <v>618</v>
      </c>
      <c r="R62">
        <v>637</v>
      </c>
      <c r="S62">
        <v>667</v>
      </c>
      <c r="T62">
        <v>743</v>
      </c>
      <c r="U62">
        <v>866</v>
      </c>
      <c r="V62">
        <v>962</v>
      </c>
      <c r="W62">
        <v>973</v>
      </c>
      <c r="X62">
        <v>963</v>
      </c>
      <c r="Y62">
        <v>940</v>
      </c>
      <c r="Z62">
        <v>920</v>
      </c>
      <c r="AA62">
        <v>901</v>
      </c>
      <c r="AB62">
        <v>1</v>
      </c>
      <c r="AC62">
        <v>0</v>
      </c>
      <c r="AD62">
        <v>4</v>
      </c>
      <c r="AF62">
        <v>2</v>
      </c>
      <c r="AG62">
        <v>13</v>
      </c>
      <c r="AH62">
        <v>2023</v>
      </c>
    </row>
    <row r="63" spans="1:34">
      <c r="A63">
        <v>20230303</v>
      </c>
      <c r="B63">
        <v>904</v>
      </c>
      <c r="C63">
        <v>604</v>
      </c>
      <c r="D63">
        <v>853</v>
      </c>
      <c r="E63">
        <v>819</v>
      </c>
      <c r="F63">
        <v>800</v>
      </c>
      <c r="G63">
        <v>792</v>
      </c>
      <c r="H63">
        <v>794</v>
      </c>
      <c r="I63">
        <v>813</v>
      </c>
      <c r="J63">
        <v>852</v>
      </c>
      <c r="K63">
        <v>847</v>
      </c>
      <c r="L63">
        <v>708</v>
      </c>
      <c r="M63">
        <v>633</v>
      </c>
      <c r="N63">
        <v>611</v>
      </c>
      <c r="O63">
        <v>604</v>
      </c>
      <c r="P63">
        <v>607</v>
      </c>
      <c r="Q63">
        <v>645</v>
      </c>
      <c r="R63">
        <v>656</v>
      </c>
      <c r="S63">
        <v>711</v>
      </c>
      <c r="T63">
        <v>753</v>
      </c>
      <c r="U63">
        <v>800</v>
      </c>
      <c r="V63">
        <v>882</v>
      </c>
      <c r="W63">
        <v>904</v>
      </c>
      <c r="X63">
        <v>895</v>
      </c>
      <c r="Y63">
        <v>873</v>
      </c>
      <c r="Z63">
        <v>861</v>
      </c>
      <c r="AA63">
        <v>841</v>
      </c>
      <c r="AB63">
        <v>1</v>
      </c>
      <c r="AC63">
        <v>0</v>
      </c>
      <c r="AD63">
        <v>5</v>
      </c>
      <c r="AF63">
        <v>2</v>
      </c>
      <c r="AG63">
        <v>11</v>
      </c>
      <c r="AH63">
        <v>2023</v>
      </c>
    </row>
    <row r="64" spans="1:34">
      <c r="A64">
        <v>20230304</v>
      </c>
      <c r="B64">
        <v>870</v>
      </c>
      <c r="C64">
        <v>514</v>
      </c>
      <c r="D64">
        <v>790</v>
      </c>
      <c r="E64">
        <v>760</v>
      </c>
      <c r="F64">
        <v>745</v>
      </c>
      <c r="G64">
        <v>733</v>
      </c>
      <c r="H64">
        <v>748</v>
      </c>
      <c r="I64">
        <v>764</v>
      </c>
      <c r="J64">
        <v>778</v>
      </c>
      <c r="K64">
        <v>771</v>
      </c>
      <c r="L64">
        <v>657</v>
      </c>
      <c r="M64">
        <v>593</v>
      </c>
      <c r="N64">
        <v>561</v>
      </c>
      <c r="O64">
        <v>514</v>
      </c>
      <c r="P64">
        <v>544</v>
      </c>
      <c r="Q64">
        <v>583</v>
      </c>
      <c r="R64">
        <v>580</v>
      </c>
      <c r="S64">
        <v>586</v>
      </c>
      <c r="T64">
        <v>652</v>
      </c>
      <c r="U64">
        <v>740</v>
      </c>
      <c r="V64">
        <v>827</v>
      </c>
      <c r="W64">
        <v>866</v>
      </c>
      <c r="X64">
        <v>870</v>
      </c>
      <c r="Y64">
        <v>866</v>
      </c>
      <c r="Z64">
        <v>858</v>
      </c>
      <c r="AA64">
        <v>775</v>
      </c>
      <c r="AB64">
        <v>1</v>
      </c>
      <c r="AC64">
        <v>1</v>
      </c>
      <c r="AD64">
        <v>6</v>
      </c>
      <c r="AF64">
        <v>3</v>
      </c>
      <c r="AG64">
        <v>11</v>
      </c>
      <c r="AH64">
        <v>2023</v>
      </c>
    </row>
    <row r="65" spans="1:34">
      <c r="A65">
        <v>20230305</v>
      </c>
      <c r="B65">
        <v>856</v>
      </c>
      <c r="C65">
        <v>506</v>
      </c>
      <c r="D65">
        <v>799</v>
      </c>
      <c r="E65">
        <v>768</v>
      </c>
      <c r="F65">
        <v>748</v>
      </c>
      <c r="G65">
        <v>738</v>
      </c>
      <c r="H65">
        <v>738</v>
      </c>
      <c r="I65">
        <v>752</v>
      </c>
      <c r="J65">
        <v>772</v>
      </c>
      <c r="K65">
        <v>738</v>
      </c>
      <c r="L65">
        <v>592</v>
      </c>
      <c r="M65">
        <v>516</v>
      </c>
      <c r="N65">
        <v>510</v>
      </c>
      <c r="O65">
        <v>511</v>
      </c>
      <c r="P65">
        <v>506</v>
      </c>
      <c r="Q65">
        <v>540</v>
      </c>
      <c r="R65">
        <v>594</v>
      </c>
      <c r="S65">
        <v>660</v>
      </c>
      <c r="T65">
        <v>683</v>
      </c>
      <c r="U65">
        <v>745</v>
      </c>
      <c r="V65">
        <v>831</v>
      </c>
      <c r="W65">
        <v>856</v>
      </c>
      <c r="X65">
        <v>856</v>
      </c>
      <c r="Y65">
        <v>846</v>
      </c>
      <c r="Z65">
        <v>833</v>
      </c>
      <c r="AA65">
        <v>818</v>
      </c>
      <c r="AB65">
        <v>1</v>
      </c>
      <c r="AC65">
        <v>2</v>
      </c>
      <c r="AD65">
        <v>7</v>
      </c>
      <c r="AF65">
        <v>3</v>
      </c>
      <c r="AG65">
        <v>11</v>
      </c>
      <c r="AH65">
        <v>2023</v>
      </c>
    </row>
    <row r="66" spans="1:34">
      <c r="A66">
        <v>20230306</v>
      </c>
      <c r="B66">
        <v>854</v>
      </c>
      <c r="C66">
        <v>575</v>
      </c>
      <c r="D66">
        <v>777</v>
      </c>
      <c r="E66">
        <v>747</v>
      </c>
      <c r="F66">
        <v>730</v>
      </c>
      <c r="G66">
        <v>721</v>
      </c>
      <c r="H66">
        <v>726</v>
      </c>
      <c r="I66">
        <v>748</v>
      </c>
      <c r="J66">
        <v>789</v>
      </c>
      <c r="K66">
        <v>790</v>
      </c>
      <c r="L66">
        <v>679</v>
      </c>
      <c r="M66">
        <v>614</v>
      </c>
      <c r="N66">
        <v>596</v>
      </c>
      <c r="O66">
        <v>578</v>
      </c>
      <c r="P66">
        <v>575</v>
      </c>
      <c r="Q66">
        <v>592</v>
      </c>
      <c r="R66">
        <v>597</v>
      </c>
      <c r="S66">
        <v>623</v>
      </c>
      <c r="T66">
        <v>682</v>
      </c>
      <c r="U66">
        <v>750</v>
      </c>
      <c r="V66">
        <v>821</v>
      </c>
      <c r="W66">
        <v>854</v>
      </c>
      <c r="X66">
        <v>854</v>
      </c>
      <c r="Y66">
        <v>839</v>
      </c>
      <c r="Z66">
        <v>827</v>
      </c>
      <c r="AA66">
        <v>814</v>
      </c>
      <c r="AB66">
        <v>1</v>
      </c>
      <c r="AC66">
        <v>0</v>
      </c>
      <c r="AD66">
        <v>1</v>
      </c>
      <c r="AF66">
        <v>4</v>
      </c>
      <c r="AG66">
        <v>13</v>
      </c>
      <c r="AH66">
        <v>2023</v>
      </c>
    </row>
    <row r="67" spans="1:34">
      <c r="A67">
        <v>20230307</v>
      </c>
      <c r="B67">
        <v>835</v>
      </c>
      <c r="C67">
        <v>523</v>
      </c>
      <c r="D67">
        <v>767</v>
      </c>
      <c r="E67">
        <v>733</v>
      </c>
      <c r="F67">
        <v>712</v>
      </c>
      <c r="G67">
        <v>699</v>
      </c>
      <c r="H67">
        <v>702</v>
      </c>
      <c r="I67">
        <v>726</v>
      </c>
      <c r="J67">
        <v>759</v>
      </c>
      <c r="K67">
        <v>753</v>
      </c>
      <c r="L67">
        <v>653</v>
      </c>
      <c r="M67">
        <v>603</v>
      </c>
      <c r="N67">
        <v>572</v>
      </c>
      <c r="O67">
        <v>541</v>
      </c>
      <c r="P67">
        <v>523</v>
      </c>
      <c r="Q67">
        <v>543</v>
      </c>
      <c r="R67">
        <v>566</v>
      </c>
      <c r="S67">
        <v>614</v>
      </c>
      <c r="T67">
        <v>679</v>
      </c>
      <c r="U67">
        <v>747</v>
      </c>
      <c r="V67">
        <v>805</v>
      </c>
      <c r="W67">
        <v>835</v>
      </c>
      <c r="X67">
        <v>835</v>
      </c>
      <c r="Y67">
        <v>821</v>
      </c>
      <c r="Z67">
        <v>805</v>
      </c>
      <c r="AA67">
        <v>792</v>
      </c>
      <c r="AB67">
        <v>1</v>
      </c>
      <c r="AC67">
        <v>0</v>
      </c>
      <c r="AD67">
        <v>2</v>
      </c>
      <c r="AF67">
        <v>4</v>
      </c>
      <c r="AG67">
        <v>12</v>
      </c>
      <c r="AH67">
        <v>2023</v>
      </c>
    </row>
    <row r="68" spans="1:34">
      <c r="A68">
        <v>20230308</v>
      </c>
      <c r="B68">
        <v>786</v>
      </c>
      <c r="C68">
        <v>538</v>
      </c>
      <c r="D68">
        <v>752</v>
      </c>
      <c r="E68">
        <v>722</v>
      </c>
      <c r="F68">
        <v>704</v>
      </c>
      <c r="G68">
        <v>691</v>
      </c>
      <c r="H68">
        <v>688</v>
      </c>
      <c r="I68">
        <v>708</v>
      </c>
      <c r="J68">
        <v>744</v>
      </c>
      <c r="K68">
        <v>731</v>
      </c>
      <c r="L68">
        <v>617</v>
      </c>
      <c r="M68">
        <v>653</v>
      </c>
      <c r="N68">
        <v>581</v>
      </c>
      <c r="O68">
        <v>560</v>
      </c>
      <c r="P68">
        <v>538</v>
      </c>
      <c r="Q68">
        <v>587</v>
      </c>
      <c r="R68">
        <v>598</v>
      </c>
      <c r="S68">
        <v>624</v>
      </c>
      <c r="T68">
        <v>682</v>
      </c>
      <c r="U68">
        <v>730</v>
      </c>
      <c r="V68">
        <v>770</v>
      </c>
      <c r="W68">
        <v>786</v>
      </c>
      <c r="X68">
        <v>779</v>
      </c>
      <c r="Y68">
        <v>765</v>
      </c>
      <c r="Z68">
        <v>742</v>
      </c>
      <c r="AA68">
        <v>721</v>
      </c>
      <c r="AB68">
        <v>1</v>
      </c>
      <c r="AC68">
        <v>0</v>
      </c>
      <c r="AD68">
        <v>3</v>
      </c>
      <c r="AF68">
        <v>5</v>
      </c>
      <c r="AG68">
        <v>10</v>
      </c>
      <c r="AH68">
        <v>2023</v>
      </c>
    </row>
    <row r="69" spans="1:34">
      <c r="A69">
        <v>20230309</v>
      </c>
      <c r="B69">
        <v>819</v>
      </c>
      <c r="C69">
        <v>539</v>
      </c>
      <c r="D69">
        <v>677</v>
      </c>
      <c r="E69">
        <v>642</v>
      </c>
      <c r="F69">
        <v>624</v>
      </c>
      <c r="G69">
        <v>620</v>
      </c>
      <c r="H69">
        <v>622</v>
      </c>
      <c r="I69">
        <v>640</v>
      </c>
      <c r="J69">
        <v>672</v>
      </c>
      <c r="K69">
        <v>685</v>
      </c>
      <c r="L69">
        <v>665</v>
      </c>
      <c r="M69">
        <v>618</v>
      </c>
      <c r="N69">
        <v>571</v>
      </c>
      <c r="O69">
        <v>558</v>
      </c>
      <c r="P69">
        <v>539</v>
      </c>
      <c r="Q69">
        <v>574</v>
      </c>
      <c r="R69">
        <v>597</v>
      </c>
      <c r="S69">
        <v>602</v>
      </c>
      <c r="T69">
        <v>666</v>
      </c>
      <c r="U69">
        <v>731</v>
      </c>
      <c r="V69">
        <v>783</v>
      </c>
      <c r="W69">
        <v>816</v>
      </c>
      <c r="X69">
        <v>819</v>
      </c>
      <c r="Y69">
        <v>806</v>
      </c>
      <c r="Z69">
        <v>781</v>
      </c>
      <c r="AA69">
        <v>747</v>
      </c>
      <c r="AB69">
        <v>1</v>
      </c>
      <c r="AC69">
        <v>0</v>
      </c>
      <c r="AD69">
        <v>4</v>
      </c>
      <c r="AF69">
        <v>5</v>
      </c>
      <c r="AG69">
        <v>10</v>
      </c>
      <c r="AH69">
        <v>2023</v>
      </c>
    </row>
    <row r="70" spans="1:34">
      <c r="A70">
        <v>20230310</v>
      </c>
      <c r="B70">
        <v>816</v>
      </c>
      <c r="C70">
        <v>506</v>
      </c>
      <c r="D70">
        <v>702</v>
      </c>
      <c r="E70">
        <v>690</v>
      </c>
      <c r="F70">
        <v>684</v>
      </c>
      <c r="G70">
        <v>680</v>
      </c>
      <c r="H70">
        <v>688</v>
      </c>
      <c r="I70">
        <v>714</v>
      </c>
      <c r="J70">
        <v>751</v>
      </c>
      <c r="K70">
        <v>732</v>
      </c>
      <c r="L70">
        <v>614</v>
      </c>
      <c r="M70">
        <v>550</v>
      </c>
      <c r="N70">
        <v>541</v>
      </c>
      <c r="O70">
        <v>515</v>
      </c>
      <c r="P70">
        <v>506</v>
      </c>
      <c r="Q70">
        <v>540</v>
      </c>
      <c r="R70">
        <v>567</v>
      </c>
      <c r="S70">
        <v>613</v>
      </c>
      <c r="T70">
        <v>673</v>
      </c>
      <c r="U70">
        <v>724</v>
      </c>
      <c r="V70">
        <v>773</v>
      </c>
      <c r="W70">
        <v>811</v>
      </c>
      <c r="X70">
        <v>816</v>
      </c>
      <c r="Y70">
        <v>807</v>
      </c>
      <c r="Z70">
        <v>797</v>
      </c>
      <c r="AA70">
        <v>785</v>
      </c>
      <c r="AB70">
        <v>1</v>
      </c>
      <c r="AC70">
        <v>0</v>
      </c>
      <c r="AD70">
        <v>5</v>
      </c>
      <c r="AF70">
        <v>4</v>
      </c>
      <c r="AG70">
        <v>12</v>
      </c>
      <c r="AH70">
        <v>2023</v>
      </c>
    </row>
    <row r="71" spans="1:34">
      <c r="A71">
        <v>20230311</v>
      </c>
      <c r="B71">
        <v>755</v>
      </c>
      <c r="C71">
        <v>475</v>
      </c>
      <c r="D71">
        <v>746</v>
      </c>
      <c r="E71">
        <v>718</v>
      </c>
      <c r="F71">
        <v>698</v>
      </c>
      <c r="G71">
        <v>684</v>
      </c>
      <c r="H71">
        <v>691</v>
      </c>
      <c r="I71">
        <v>711</v>
      </c>
      <c r="J71">
        <v>724</v>
      </c>
      <c r="K71">
        <v>680</v>
      </c>
      <c r="L71">
        <v>561</v>
      </c>
      <c r="M71">
        <v>498</v>
      </c>
      <c r="N71">
        <v>527</v>
      </c>
      <c r="O71">
        <v>497</v>
      </c>
      <c r="P71">
        <v>475</v>
      </c>
      <c r="Q71">
        <v>513</v>
      </c>
      <c r="R71">
        <v>507</v>
      </c>
      <c r="S71">
        <v>579</v>
      </c>
      <c r="T71">
        <v>647</v>
      </c>
      <c r="U71">
        <v>686</v>
      </c>
      <c r="V71">
        <v>732</v>
      </c>
      <c r="W71">
        <v>755</v>
      </c>
      <c r="X71">
        <v>747</v>
      </c>
      <c r="Y71">
        <v>739</v>
      </c>
      <c r="Z71">
        <v>724</v>
      </c>
      <c r="AA71">
        <v>699</v>
      </c>
      <c r="AB71">
        <v>1</v>
      </c>
      <c r="AC71">
        <v>1</v>
      </c>
      <c r="AD71">
        <v>6</v>
      </c>
      <c r="AF71">
        <v>6</v>
      </c>
      <c r="AG71">
        <v>11</v>
      </c>
      <c r="AH71">
        <v>2023</v>
      </c>
    </row>
    <row r="72" spans="1:34">
      <c r="A72">
        <v>20230312</v>
      </c>
      <c r="B72">
        <v>837</v>
      </c>
      <c r="C72">
        <v>548</v>
      </c>
      <c r="D72">
        <v>654</v>
      </c>
      <c r="E72">
        <v>627</v>
      </c>
      <c r="F72">
        <v>605</v>
      </c>
      <c r="G72">
        <v>599</v>
      </c>
      <c r="H72">
        <v>593</v>
      </c>
      <c r="I72">
        <v>598</v>
      </c>
      <c r="J72">
        <v>606</v>
      </c>
      <c r="K72">
        <v>592</v>
      </c>
      <c r="L72">
        <v>548</v>
      </c>
      <c r="M72">
        <v>555</v>
      </c>
      <c r="N72">
        <v>591</v>
      </c>
      <c r="O72">
        <v>639</v>
      </c>
      <c r="P72">
        <v>698</v>
      </c>
      <c r="Q72">
        <v>699</v>
      </c>
      <c r="R72">
        <v>724</v>
      </c>
      <c r="S72">
        <v>743</v>
      </c>
      <c r="T72">
        <v>787</v>
      </c>
      <c r="U72">
        <v>799</v>
      </c>
      <c r="V72">
        <v>825</v>
      </c>
      <c r="W72">
        <v>837</v>
      </c>
      <c r="X72">
        <v>833</v>
      </c>
      <c r="Y72">
        <v>824</v>
      </c>
      <c r="Z72">
        <v>823</v>
      </c>
      <c r="AA72">
        <v>815</v>
      </c>
      <c r="AB72">
        <v>1</v>
      </c>
      <c r="AC72">
        <v>2</v>
      </c>
      <c r="AD72">
        <v>7</v>
      </c>
      <c r="AF72">
        <v>2</v>
      </c>
      <c r="AG72">
        <v>2</v>
      </c>
      <c r="AH72">
        <v>2023</v>
      </c>
    </row>
    <row r="73" spans="1:34">
      <c r="A73">
        <v>20230313</v>
      </c>
      <c r="B73">
        <v>931</v>
      </c>
      <c r="C73">
        <v>558</v>
      </c>
      <c r="D73">
        <v>777</v>
      </c>
      <c r="E73">
        <v>750</v>
      </c>
      <c r="F73">
        <v>732</v>
      </c>
      <c r="G73">
        <v>726</v>
      </c>
      <c r="H73">
        <v>732</v>
      </c>
      <c r="I73">
        <v>756</v>
      </c>
      <c r="J73">
        <v>806</v>
      </c>
      <c r="K73">
        <v>805</v>
      </c>
      <c r="L73">
        <v>659</v>
      </c>
      <c r="M73">
        <v>593</v>
      </c>
      <c r="N73">
        <v>564</v>
      </c>
      <c r="O73">
        <v>558</v>
      </c>
      <c r="P73">
        <v>574</v>
      </c>
      <c r="Q73">
        <v>595</v>
      </c>
      <c r="R73">
        <v>598</v>
      </c>
      <c r="S73">
        <v>622</v>
      </c>
      <c r="T73">
        <v>689</v>
      </c>
      <c r="U73">
        <v>778</v>
      </c>
      <c r="V73">
        <v>883</v>
      </c>
      <c r="W73">
        <v>931</v>
      </c>
      <c r="X73">
        <v>928</v>
      </c>
      <c r="Y73">
        <v>913</v>
      </c>
      <c r="Z73">
        <v>895</v>
      </c>
      <c r="AA73">
        <v>875</v>
      </c>
      <c r="AB73">
        <v>1</v>
      </c>
      <c r="AC73">
        <v>0</v>
      </c>
      <c r="AD73">
        <v>1</v>
      </c>
      <c r="AF73">
        <v>2</v>
      </c>
      <c r="AG73">
        <v>14</v>
      </c>
      <c r="AH73">
        <v>2023</v>
      </c>
    </row>
    <row r="74" spans="1:34">
      <c r="A74">
        <v>20230314</v>
      </c>
      <c r="B74">
        <v>847</v>
      </c>
      <c r="C74">
        <v>559</v>
      </c>
      <c r="D74">
        <v>818</v>
      </c>
      <c r="E74">
        <v>786</v>
      </c>
      <c r="F74">
        <v>770</v>
      </c>
      <c r="G74">
        <v>763</v>
      </c>
      <c r="H74">
        <v>761</v>
      </c>
      <c r="I74">
        <v>782</v>
      </c>
      <c r="J74">
        <v>811</v>
      </c>
      <c r="K74">
        <v>766</v>
      </c>
      <c r="L74">
        <v>621</v>
      </c>
      <c r="M74">
        <v>568</v>
      </c>
      <c r="N74">
        <v>559</v>
      </c>
      <c r="O74">
        <v>592</v>
      </c>
      <c r="P74">
        <v>593</v>
      </c>
      <c r="Q74">
        <v>617</v>
      </c>
      <c r="R74">
        <v>613</v>
      </c>
      <c r="S74">
        <v>613</v>
      </c>
      <c r="T74">
        <v>661</v>
      </c>
      <c r="U74">
        <v>745</v>
      </c>
      <c r="V74">
        <v>815</v>
      </c>
      <c r="W74">
        <v>847</v>
      </c>
      <c r="X74">
        <v>847</v>
      </c>
      <c r="Y74">
        <v>830</v>
      </c>
      <c r="Z74">
        <v>811</v>
      </c>
      <c r="AA74">
        <v>787</v>
      </c>
      <c r="AB74">
        <v>1</v>
      </c>
      <c r="AC74">
        <v>0</v>
      </c>
      <c r="AD74">
        <v>2</v>
      </c>
      <c r="AF74">
        <v>3</v>
      </c>
      <c r="AG74">
        <v>14</v>
      </c>
      <c r="AH74">
        <v>2023</v>
      </c>
    </row>
    <row r="75" spans="1:34">
      <c r="A75">
        <v>20230315</v>
      </c>
      <c r="B75">
        <v>800</v>
      </c>
      <c r="C75">
        <v>544</v>
      </c>
      <c r="D75">
        <v>736</v>
      </c>
      <c r="E75">
        <v>702</v>
      </c>
      <c r="F75">
        <v>687</v>
      </c>
      <c r="G75">
        <v>679</v>
      </c>
      <c r="H75">
        <v>679</v>
      </c>
      <c r="I75">
        <v>694</v>
      </c>
      <c r="J75">
        <v>720</v>
      </c>
      <c r="K75">
        <v>677</v>
      </c>
      <c r="L75">
        <v>579</v>
      </c>
      <c r="M75">
        <v>555</v>
      </c>
      <c r="N75">
        <v>550</v>
      </c>
      <c r="O75">
        <v>567</v>
      </c>
      <c r="P75">
        <v>544</v>
      </c>
      <c r="Q75">
        <v>584</v>
      </c>
      <c r="R75">
        <v>592</v>
      </c>
      <c r="S75">
        <v>615</v>
      </c>
      <c r="T75">
        <v>678</v>
      </c>
      <c r="U75">
        <v>726</v>
      </c>
      <c r="V75">
        <v>753</v>
      </c>
      <c r="W75">
        <v>782</v>
      </c>
      <c r="X75">
        <v>800</v>
      </c>
      <c r="Y75">
        <v>796</v>
      </c>
      <c r="Z75">
        <v>775</v>
      </c>
      <c r="AA75">
        <v>736</v>
      </c>
      <c r="AB75">
        <v>1</v>
      </c>
      <c r="AC75">
        <v>0</v>
      </c>
      <c r="AD75">
        <v>3</v>
      </c>
      <c r="AF75">
        <v>4</v>
      </c>
      <c r="AG75">
        <v>13</v>
      </c>
      <c r="AH75">
        <v>2023</v>
      </c>
    </row>
    <row r="76" spans="1:34">
      <c r="A76">
        <v>20230316</v>
      </c>
      <c r="B76">
        <v>845</v>
      </c>
      <c r="C76">
        <v>526</v>
      </c>
      <c r="D76">
        <v>706</v>
      </c>
      <c r="E76">
        <v>679</v>
      </c>
      <c r="F76">
        <v>660</v>
      </c>
      <c r="G76">
        <v>651</v>
      </c>
      <c r="H76">
        <v>661</v>
      </c>
      <c r="I76">
        <v>676</v>
      </c>
      <c r="J76">
        <v>715</v>
      </c>
      <c r="K76">
        <v>693</v>
      </c>
      <c r="L76">
        <v>603</v>
      </c>
      <c r="M76">
        <v>557</v>
      </c>
      <c r="N76">
        <v>550</v>
      </c>
      <c r="O76">
        <v>526</v>
      </c>
      <c r="P76">
        <v>542</v>
      </c>
      <c r="Q76">
        <v>566</v>
      </c>
      <c r="R76">
        <v>574</v>
      </c>
      <c r="S76">
        <v>609</v>
      </c>
      <c r="T76">
        <v>671</v>
      </c>
      <c r="U76">
        <v>744</v>
      </c>
      <c r="V76">
        <v>811</v>
      </c>
      <c r="W76">
        <v>845</v>
      </c>
      <c r="X76">
        <v>844</v>
      </c>
      <c r="Y76">
        <v>830</v>
      </c>
      <c r="Z76">
        <v>812</v>
      </c>
      <c r="AA76">
        <v>785</v>
      </c>
      <c r="AB76">
        <v>1</v>
      </c>
      <c r="AC76">
        <v>0</v>
      </c>
      <c r="AD76">
        <v>4</v>
      </c>
      <c r="AF76">
        <v>4</v>
      </c>
      <c r="AG76">
        <v>13</v>
      </c>
      <c r="AH76">
        <v>2023</v>
      </c>
    </row>
    <row r="77" spans="1:34">
      <c r="A77">
        <v>20230317</v>
      </c>
      <c r="B77">
        <v>875</v>
      </c>
      <c r="C77">
        <v>649</v>
      </c>
      <c r="D77">
        <v>733</v>
      </c>
      <c r="E77">
        <v>694</v>
      </c>
      <c r="F77">
        <v>667</v>
      </c>
      <c r="G77">
        <v>649</v>
      </c>
      <c r="H77">
        <v>651</v>
      </c>
      <c r="I77">
        <v>667</v>
      </c>
      <c r="J77">
        <v>698</v>
      </c>
      <c r="K77">
        <v>716</v>
      </c>
      <c r="L77">
        <v>665</v>
      </c>
      <c r="M77">
        <v>686</v>
      </c>
      <c r="N77">
        <v>705</v>
      </c>
      <c r="O77">
        <v>686</v>
      </c>
      <c r="P77">
        <v>701</v>
      </c>
      <c r="Q77">
        <v>802</v>
      </c>
      <c r="R77">
        <v>834</v>
      </c>
      <c r="S77">
        <v>845</v>
      </c>
      <c r="T77">
        <v>851</v>
      </c>
      <c r="U77">
        <v>875</v>
      </c>
      <c r="V77">
        <v>873</v>
      </c>
      <c r="W77">
        <v>862</v>
      </c>
      <c r="X77">
        <v>842</v>
      </c>
      <c r="Y77">
        <v>815</v>
      </c>
      <c r="Z77">
        <v>785</v>
      </c>
      <c r="AA77">
        <v>763</v>
      </c>
      <c r="AB77">
        <v>1</v>
      </c>
      <c r="AC77">
        <v>0</v>
      </c>
      <c r="AD77">
        <v>5</v>
      </c>
      <c r="AF77">
        <v>5</v>
      </c>
      <c r="AG77">
        <v>2</v>
      </c>
      <c r="AH77">
        <v>2023</v>
      </c>
    </row>
    <row r="78" spans="1:34">
      <c r="A78">
        <v>20230318</v>
      </c>
      <c r="B78">
        <v>848</v>
      </c>
      <c r="C78">
        <v>489</v>
      </c>
      <c r="D78">
        <v>718</v>
      </c>
      <c r="E78">
        <v>685</v>
      </c>
      <c r="F78">
        <v>663</v>
      </c>
      <c r="G78">
        <v>658</v>
      </c>
      <c r="H78">
        <v>662</v>
      </c>
      <c r="I78">
        <v>691</v>
      </c>
      <c r="J78">
        <v>721</v>
      </c>
      <c r="K78">
        <v>666</v>
      </c>
      <c r="L78">
        <v>554</v>
      </c>
      <c r="M78">
        <v>489</v>
      </c>
      <c r="N78">
        <v>494</v>
      </c>
      <c r="O78">
        <v>530</v>
      </c>
      <c r="P78">
        <v>548</v>
      </c>
      <c r="Q78">
        <v>564</v>
      </c>
      <c r="R78">
        <v>571</v>
      </c>
      <c r="S78">
        <v>574</v>
      </c>
      <c r="T78">
        <v>612</v>
      </c>
      <c r="U78">
        <v>710</v>
      </c>
      <c r="V78">
        <v>809</v>
      </c>
      <c r="W78">
        <v>848</v>
      </c>
      <c r="X78">
        <v>843</v>
      </c>
      <c r="Y78">
        <v>830</v>
      </c>
      <c r="Z78">
        <v>812</v>
      </c>
      <c r="AA78">
        <v>801</v>
      </c>
      <c r="AB78">
        <v>1</v>
      </c>
      <c r="AC78">
        <v>1</v>
      </c>
      <c r="AD78">
        <v>6</v>
      </c>
      <c r="AF78">
        <v>4</v>
      </c>
      <c r="AG78">
        <v>14</v>
      </c>
      <c r="AH78">
        <v>2023</v>
      </c>
    </row>
    <row r="79" spans="1:34">
      <c r="A79">
        <v>20230319</v>
      </c>
      <c r="B79">
        <v>828</v>
      </c>
      <c r="C79">
        <v>465</v>
      </c>
      <c r="D79">
        <v>764</v>
      </c>
      <c r="E79">
        <v>731</v>
      </c>
      <c r="F79">
        <v>707</v>
      </c>
      <c r="G79">
        <v>690</v>
      </c>
      <c r="H79">
        <v>689</v>
      </c>
      <c r="I79">
        <v>705</v>
      </c>
      <c r="J79">
        <v>721</v>
      </c>
      <c r="K79">
        <v>666</v>
      </c>
      <c r="L79">
        <v>549</v>
      </c>
      <c r="M79">
        <v>465</v>
      </c>
      <c r="N79">
        <v>478</v>
      </c>
      <c r="O79">
        <v>524</v>
      </c>
      <c r="P79">
        <v>549</v>
      </c>
      <c r="Q79">
        <v>553</v>
      </c>
      <c r="R79">
        <v>551</v>
      </c>
      <c r="S79">
        <v>570</v>
      </c>
      <c r="T79">
        <v>617</v>
      </c>
      <c r="U79">
        <v>698</v>
      </c>
      <c r="V79">
        <v>774</v>
      </c>
      <c r="W79">
        <v>822</v>
      </c>
      <c r="X79">
        <v>828</v>
      </c>
      <c r="Y79">
        <v>821</v>
      </c>
      <c r="Z79">
        <v>808</v>
      </c>
      <c r="AA79">
        <v>802</v>
      </c>
      <c r="AB79">
        <v>1</v>
      </c>
      <c r="AC79">
        <v>2</v>
      </c>
      <c r="AD79">
        <v>7</v>
      </c>
      <c r="AF79">
        <v>4</v>
      </c>
      <c r="AG79">
        <v>13</v>
      </c>
      <c r="AH79">
        <v>2023</v>
      </c>
    </row>
    <row r="80" spans="1:34">
      <c r="A80">
        <v>20230320</v>
      </c>
      <c r="B80">
        <v>791</v>
      </c>
      <c r="C80">
        <v>648</v>
      </c>
      <c r="D80">
        <v>760</v>
      </c>
      <c r="E80">
        <v>732</v>
      </c>
      <c r="F80">
        <v>719</v>
      </c>
      <c r="G80">
        <v>716</v>
      </c>
      <c r="H80">
        <v>719</v>
      </c>
      <c r="I80">
        <v>731</v>
      </c>
      <c r="J80">
        <v>742</v>
      </c>
      <c r="K80">
        <v>733</v>
      </c>
      <c r="L80">
        <v>648</v>
      </c>
      <c r="M80">
        <v>672</v>
      </c>
      <c r="N80">
        <v>672</v>
      </c>
      <c r="O80">
        <v>656</v>
      </c>
      <c r="P80">
        <v>698</v>
      </c>
      <c r="Q80">
        <v>682</v>
      </c>
      <c r="R80">
        <v>679</v>
      </c>
      <c r="S80">
        <v>687</v>
      </c>
      <c r="T80">
        <v>687</v>
      </c>
      <c r="U80">
        <v>741</v>
      </c>
      <c r="V80">
        <v>771</v>
      </c>
      <c r="W80">
        <v>791</v>
      </c>
      <c r="X80">
        <v>788</v>
      </c>
      <c r="Y80">
        <v>767</v>
      </c>
      <c r="Z80">
        <v>746</v>
      </c>
      <c r="AA80">
        <v>724</v>
      </c>
      <c r="AB80">
        <v>1</v>
      </c>
      <c r="AC80">
        <v>0</v>
      </c>
      <c r="AD80">
        <v>1</v>
      </c>
      <c r="AF80">
        <v>4</v>
      </c>
      <c r="AG80">
        <v>5</v>
      </c>
      <c r="AH80">
        <v>2023</v>
      </c>
    </row>
    <row r="81" spans="1:34">
      <c r="A81">
        <v>20230321</v>
      </c>
      <c r="B81">
        <v>785</v>
      </c>
      <c r="C81">
        <v>616</v>
      </c>
      <c r="D81">
        <v>675</v>
      </c>
      <c r="E81">
        <v>638</v>
      </c>
      <c r="F81">
        <v>621</v>
      </c>
      <c r="G81">
        <v>616</v>
      </c>
      <c r="H81">
        <v>617</v>
      </c>
      <c r="I81">
        <v>637</v>
      </c>
      <c r="J81">
        <v>672</v>
      </c>
      <c r="K81">
        <v>718</v>
      </c>
      <c r="L81">
        <v>767</v>
      </c>
      <c r="M81">
        <v>773</v>
      </c>
      <c r="N81">
        <v>755</v>
      </c>
      <c r="O81">
        <v>732</v>
      </c>
      <c r="P81">
        <v>704</v>
      </c>
      <c r="Q81">
        <v>661</v>
      </c>
      <c r="R81">
        <v>657</v>
      </c>
      <c r="S81">
        <v>692</v>
      </c>
      <c r="T81">
        <v>678</v>
      </c>
      <c r="U81">
        <v>750</v>
      </c>
      <c r="V81">
        <v>781</v>
      </c>
      <c r="W81">
        <v>785</v>
      </c>
      <c r="X81">
        <v>774</v>
      </c>
      <c r="Y81">
        <v>752</v>
      </c>
      <c r="Z81">
        <v>732</v>
      </c>
      <c r="AA81">
        <v>711</v>
      </c>
      <c r="AB81">
        <v>1</v>
      </c>
      <c r="AC81">
        <v>0</v>
      </c>
      <c r="AD81">
        <v>2</v>
      </c>
      <c r="AF81">
        <v>7</v>
      </c>
      <c r="AG81">
        <v>2</v>
      </c>
      <c r="AH81">
        <v>2023</v>
      </c>
    </row>
    <row r="82" spans="1:34">
      <c r="A82">
        <v>20230322</v>
      </c>
      <c r="B82">
        <v>779</v>
      </c>
      <c r="C82">
        <v>600</v>
      </c>
      <c r="D82">
        <v>663</v>
      </c>
      <c r="E82">
        <v>628</v>
      </c>
      <c r="F82">
        <v>610</v>
      </c>
      <c r="G82">
        <v>600</v>
      </c>
      <c r="H82">
        <v>603</v>
      </c>
      <c r="I82">
        <v>624</v>
      </c>
      <c r="J82">
        <v>654</v>
      </c>
      <c r="K82">
        <v>680</v>
      </c>
      <c r="L82">
        <v>672</v>
      </c>
      <c r="M82">
        <v>665</v>
      </c>
      <c r="N82">
        <v>705</v>
      </c>
      <c r="O82">
        <v>667</v>
      </c>
      <c r="P82">
        <v>683</v>
      </c>
      <c r="Q82">
        <v>694</v>
      </c>
      <c r="R82">
        <v>731</v>
      </c>
      <c r="S82">
        <v>741</v>
      </c>
      <c r="T82">
        <v>751</v>
      </c>
      <c r="U82">
        <v>767</v>
      </c>
      <c r="V82">
        <v>777</v>
      </c>
      <c r="W82">
        <v>779</v>
      </c>
      <c r="X82">
        <v>766</v>
      </c>
      <c r="Y82">
        <v>741</v>
      </c>
      <c r="Z82">
        <v>717</v>
      </c>
      <c r="AA82">
        <v>693</v>
      </c>
      <c r="AB82">
        <v>1</v>
      </c>
      <c r="AC82">
        <v>0</v>
      </c>
      <c r="AD82">
        <v>3</v>
      </c>
      <c r="AF82">
        <v>8</v>
      </c>
      <c r="AG82">
        <v>5</v>
      </c>
      <c r="AH82">
        <v>2023</v>
      </c>
    </row>
    <row r="83" spans="1:34">
      <c r="A83">
        <v>20230323</v>
      </c>
      <c r="B83">
        <v>770</v>
      </c>
      <c r="C83">
        <v>584</v>
      </c>
      <c r="D83">
        <v>646</v>
      </c>
      <c r="E83">
        <v>611</v>
      </c>
      <c r="F83">
        <v>592</v>
      </c>
      <c r="G83">
        <v>584</v>
      </c>
      <c r="H83">
        <v>589</v>
      </c>
      <c r="I83">
        <v>605</v>
      </c>
      <c r="J83">
        <v>636</v>
      </c>
      <c r="K83">
        <v>669</v>
      </c>
      <c r="L83">
        <v>666</v>
      </c>
      <c r="M83">
        <v>659</v>
      </c>
      <c r="N83">
        <v>614</v>
      </c>
      <c r="O83">
        <v>697</v>
      </c>
      <c r="P83">
        <v>695</v>
      </c>
      <c r="Q83">
        <v>674</v>
      </c>
      <c r="R83">
        <v>636</v>
      </c>
      <c r="S83">
        <v>662</v>
      </c>
      <c r="T83">
        <v>696</v>
      </c>
      <c r="U83">
        <v>724</v>
      </c>
      <c r="V83">
        <v>756</v>
      </c>
      <c r="W83">
        <v>770</v>
      </c>
      <c r="X83">
        <v>760</v>
      </c>
      <c r="Y83">
        <v>744</v>
      </c>
      <c r="Z83">
        <v>733</v>
      </c>
      <c r="AA83">
        <v>712</v>
      </c>
      <c r="AB83">
        <v>1</v>
      </c>
      <c r="AC83">
        <v>0</v>
      </c>
      <c r="AD83">
        <v>4</v>
      </c>
      <c r="AF83">
        <v>6</v>
      </c>
      <c r="AG83">
        <v>2</v>
      </c>
      <c r="AH83">
        <v>2023</v>
      </c>
    </row>
    <row r="84" spans="1:34">
      <c r="A84">
        <v>20230324</v>
      </c>
      <c r="B84">
        <v>825</v>
      </c>
      <c r="C84">
        <v>596</v>
      </c>
      <c r="D84">
        <v>664</v>
      </c>
      <c r="E84">
        <v>634</v>
      </c>
      <c r="F84">
        <v>615</v>
      </c>
      <c r="G84">
        <v>596</v>
      </c>
      <c r="H84">
        <v>600</v>
      </c>
      <c r="I84">
        <v>618</v>
      </c>
      <c r="J84">
        <v>654</v>
      </c>
      <c r="K84">
        <v>703</v>
      </c>
      <c r="L84">
        <v>742</v>
      </c>
      <c r="M84">
        <v>709</v>
      </c>
      <c r="N84">
        <v>665</v>
      </c>
      <c r="O84">
        <v>682</v>
      </c>
      <c r="P84">
        <v>740</v>
      </c>
      <c r="Q84">
        <v>745</v>
      </c>
      <c r="R84">
        <v>749</v>
      </c>
      <c r="S84">
        <v>772</v>
      </c>
      <c r="T84">
        <v>802</v>
      </c>
      <c r="U84">
        <v>824</v>
      </c>
      <c r="V84">
        <v>825</v>
      </c>
      <c r="W84">
        <v>823</v>
      </c>
      <c r="X84">
        <v>811</v>
      </c>
      <c r="Y84">
        <v>790</v>
      </c>
      <c r="Z84">
        <v>770</v>
      </c>
      <c r="AA84">
        <v>755</v>
      </c>
      <c r="AB84">
        <v>1</v>
      </c>
      <c r="AC84">
        <v>0</v>
      </c>
      <c r="AD84">
        <v>5</v>
      </c>
      <c r="AF84">
        <v>5</v>
      </c>
      <c r="AG84">
        <v>2</v>
      </c>
      <c r="AH84">
        <v>2023</v>
      </c>
    </row>
    <row r="85" spans="1:34">
      <c r="A85">
        <v>20230325</v>
      </c>
      <c r="B85">
        <v>795</v>
      </c>
      <c r="C85">
        <v>634</v>
      </c>
      <c r="D85">
        <v>711</v>
      </c>
      <c r="E85">
        <v>678</v>
      </c>
      <c r="F85">
        <v>653</v>
      </c>
      <c r="G85">
        <v>638</v>
      </c>
      <c r="H85">
        <v>646</v>
      </c>
      <c r="I85">
        <v>659</v>
      </c>
      <c r="J85">
        <v>676</v>
      </c>
      <c r="K85">
        <v>686</v>
      </c>
      <c r="L85">
        <v>690</v>
      </c>
      <c r="M85">
        <v>666</v>
      </c>
      <c r="N85">
        <v>692</v>
      </c>
      <c r="O85">
        <v>689</v>
      </c>
      <c r="P85">
        <v>681</v>
      </c>
      <c r="Q85">
        <v>653</v>
      </c>
      <c r="R85">
        <v>634</v>
      </c>
      <c r="S85">
        <v>648</v>
      </c>
      <c r="T85">
        <v>689</v>
      </c>
      <c r="U85">
        <v>735</v>
      </c>
      <c r="V85">
        <v>778</v>
      </c>
      <c r="W85">
        <v>795</v>
      </c>
      <c r="X85">
        <v>791</v>
      </c>
      <c r="Y85">
        <v>779</v>
      </c>
      <c r="Z85">
        <v>771</v>
      </c>
      <c r="AA85">
        <v>759</v>
      </c>
      <c r="AB85">
        <v>1</v>
      </c>
      <c r="AC85">
        <v>1</v>
      </c>
      <c r="AD85">
        <v>6</v>
      </c>
      <c r="AF85">
        <v>6</v>
      </c>
      <c r="AG85">
        <v>2</v>
      </c>
      <c r="AH85">
        <v>2023</v>
      </c>
    </row>
    <row r="86" spans="1:34">
      <c r="A86">
        <v>20230326</v>
      </c>
      <c r="B86">
        <v>844</v>
      </c>
      <c r="C86">
        <v>415</v>
      </c>
      <c r="D86">
        <v>713</v>
      </c>
      <c r="E86">
        <v>679</v>
      </c>
      <c r="F86">
        <v>656</v>
      </c>
      <c r="G86">
        <v>644</v>
      </c>
      <c r="H86">
        <v>645</v>
      </c>
      <c r="I86">
        <v>660</v>
      </c>
      <c r="J86">
        <v>677</v>
      </c>
      <c r="K86">
        <v>668</v>
      </c>
      <c r="L86">
        <v>627</v>
      </c>
      <c r="M86">
        <v>575</v>
      </c>
      <c r="N86">
        <v>478</v>
      </c>
      <c r="O86">
        <v>415</v>
      </c>
      <c r="P86">
        <v>465</v>
      </c>
      <c r="Q86">
        <v>496</v>
      </c>
      <c r="R86">
        <v>504</v>
      </c>
      <c r="S86">
        <v>522</v>
      </c>
      <c r="T86">
        <v>592</v>
      </c>
      <c r="U86">
        <v>679</v>
      </c>
      <c r="V86">
        <v>776</v>
      </c>
      <c r="W86">
        <v>835</v>
      </c>
      <c r="X86">
        <v>844</v>
      </c>
      <c r="Y86">
        <v>835</v>
      </c>
      <c r="Z86">
        <v>826</v>
      </c>
      <c r="AA86">
        <v>799</v>
      </c>
      <c r="AB86">
        <v>1</v>
      </c>
      <c r="AC86">
        <v>2</v>
      </c>
      <c r="AD86">
        <v>7</v>
      </c>
      <c r="AF86">
        <v>4</v>
      </c>
      <c r="AG86">
        <v>12</v>
      </c>
      <c r="AH86">
        <v>2023</v>
      </c>
    </row>
    <row r="87" spans="1:34">
      <c r="A87">
        <v>20230327</v>
      </c>
      <c r="B87">
        <v>878</v>
      </c>
      <c r="C87">
        <v>521</v>
      </c>
      <c r="D87">
        <v>757</v>
      </c>
      <c r="E87">
        <v>722</v>
      </c>
      <c r="F87">
        <v>704</v>
      </c>
      <c r="G87">
        <v>689</v>
      </c>
      <c r="H87">
        <v>691</v>
      </c>
      <c r="I87">
        <v>708</v>
      </c>
      <c r="J87">
        <v>739</v>
      </c>
      <c r="K87">
        <v>728</v>
      </c>
      <c r="L87">
        <v>579</v>
      </c>
      <c r="M87">
        <v>536</v>
      </c>
      <c r="N87">
        <v>525</v>
      </c>
      <c r="O87">
        <v>521</v>
      </c>
      <c r="P87">
        <v>541</v>
      </c>
      <c r="Q87">
        <v>556</v>
      </c>
      <c r="R87">
        <v>547</v>
      </c>
      <c r="S87">
        <v>591</v>
      </c>
      <c r="T87">
        <v>662</v>
      </c>
      <c r="U87">
        <v>735</v>
      </c>
      <c r="V87">
        <v>822</v>
      </c>
      <c r="W87">
        <v>876</v>
      </c>
      <c r="X87">
        <v>878</v>
      </c>
      <c r="Y87">
        <v>865</v>
      </c>
      <c r="Z87">
        <v>846</v>
      </c>
      <c r="AA87">
        <v>829</v>
      </c>
      <c r="AB87">
        <v>1</v>
      </c>
      <c r="AC87">
        <v>0</v>
      </c>
      <c r="AD87">
        <v>1</v>
      </c>
      <c r="AF87">
        <v>4</v>
      </c>
      <c r="AG87">
        <v>15</v>
      </c>
      <c r="AH87">
        <v>2023</v>
      </c>
    </row>
    <row r="88" spans="1:34">
      <c r="A88">
        <v>20230328</v>
      </c>
      <c r="B88">
        <v>850</v>
      </c>
      <c r="C88">
        <v>515</v>
      </c>
      <c r="D88">
        <v>786</v>
      </c>
      <c r="E88">
        <v>754</v>
      </c>
      <c r="F88">
        <v>739</v>
      </c>
      <c r="G88">
        <v>732</v>
      </c>
      <c r="H88">
        <v>738</v>
      </c>
      <c r="I88">
        <v>759</v>
      </c>
      <c r="J88">
        <v>772</v>
      </c>
      <c r="K88">
        <v>698</v>
      </c>
      <c r="L88">
        <v>585</v>
      </c>
      <c r="M88">
        <v>557</v>
      </c>
      <c r="N88">
        <v>546</v>
      </c>
      <c r="O88">
        <v>520</v>
      </c>
      <c r="P88">
        <v>515</v>
      </c>
      <c r="Q88">
        <v>537</v>
      </c>
      <c r="R88">
        <v>563</v>
      </c>
      <c r="S88">
        <v>609</v>
      </c>
      <c r="T88">
        <v>671</v>
      </c>
      <c r="U88">
        <v>725</v>
      </c>
      <c r="V88">
        <v>784</v>
      </c>
      <c r="W88">
        <v>847</v>
      </c>
      <c r="X88">
        <v>850</v>
      </c>
      <c r="Y88">
        <v>837</v>
      </c>
      <c r="Z88">
        <v>818</v>
      </c>
      <c r="AA88">
        <v>796</v>
      </c>
      <c r="AB88">
        <v>1</v>
      </c>
      <c r="AC88">
        <v>0</v>
      </c>
      <c r="AD88">
        <v>2</v>
      </c>
      <c r="AF88">
        <v>3</v>
      </c>
      <c r="AG88">
        <v>14</v>
      </c>
      <c r="AH88">
        <v>2023</v>
      </c>
    </row>
    <row r="89" spans="1:34">
      <c r="A89">
        <v>20230329</v>
      </c>
      <c r="B89">
        <v>844</v>
      </c>
      <c r="C89">
        <v>508</v>
      </c>
      <c r="D89">
        <v>748</v>
      </c>
      <c r="E89">
        <v>714</v>
      </c>
      <c r="F89">
        <v>701</v>
      </c>
      <c r="G89">
        <v>694</v>
      </c>
      <c r="H89">
        <v>702</v>
      </c>
      <c r="I89">
        <v>718</v>
      </c>
      <c r="J89">
        <v>744</v>
      </c>
      <c r="K89">
        <v>673</v>
      </c>
      <c r="L89">
        <v>570</v>
      </c>
      <c r="M89">
        <v>540</v>
      </c>
      <c r="N89">
        <v>536</v>
      </c>
      <c r="O89">
        <v>508</v>
      </c>
      <c r="P89">
        <v>519</v>
      </c>
      <c r="Q89">
        <v>536</v>
      </c>
      <c r="R89">
        <v>556</v>
      </c>
      <c r="S89">
        <v>612</v>
      </c>
      <c r="T89">
        <v>672</v>
      </c>
      <c r="U89">
        <v>719</v>
      </c>
      <c r="V89">
        <v>776</v>
      </c>
      <c r="W89">
        <v>834</v>
      </c>
      <c r="X89">
        <v>844</v>
      </c>
      <c r="Y89">
        <v>833</v>
      </c>
      <c r="Z89">
        <v>815</v>
      </c>
      <c r="AA89">
        <v>798</v>
      </c>
      <c r="AB89">
        <v>1</v>
      </c>
      <c r="AC89">
        <v>0</v>
      </c>
      <c r="AD89">
        <v>3</v>
      </c>
      <c r="AF89">
        <v>5</v>
      </c>
      <c r="AG89">
        <v>14</v>
      </c>
      <c r="AH89">
        <v>2023</v>
      </c>
    </row>
    <row r="90" spans="1:34">
      <c r="A90">
        <v>20230330</v>
      </c>
      <c r="B90">
        <v>800</v>
      </c>
      <c r="C90">
        <v>566</v>
      </c>
      <c r="D90">
        <v>767</v>
      </c>
      <c r="E90">
        <v>739</v>
      </c>
      <c r="F90">
        <v>723</v>
      </c>
      <c r="G90">
        <v>717</v>
      </c>
      <c r="H90">
        <v>718</v>
      </c>
      <c r="I90">
        <v>723</v>
      </c>
      <c r="J90">
        <v>732</v>
      </c>
      <c r="K90">
        <v>713</v>
      </c>
      <c r="L90">
        <v>650</v>
      </c>
      <c r="M90">
        <v>643</v>
      </c>
      <c r="N90">
        <v>569</v>
      </c>
      <c r="O90">
        <v>578</v>
      </c>
      <c r="P90">
        <v>566</v>
      </c>
      <c r="Q90">
        <v>605</v>
      </c>
      <c r="R90">
        <v>597</v>
      </c>
      <c r="S90">
        <v>638</v>
      </c>
      <c r="T90">
        <v>726</v>
      </c>
      <c r="U90">
        <v>749</v>
      </c>
      <c r="V90">
        <v>778</v>
      </c>
      <c r="W90">
        <v>800</v>
      </c>
      <c r="X90">
        <v>795</v>
      </c>
      <c r="Y90">
        <v>778</v>
      </c>
      <c r="Z90">
        <v>759</v>
      </c>
      <c r="AA90">
        <v>680</v>
      </c>
      <c r="AB90">
        <v>1</v>
      </c>
      <c r="AC90">
        <v>0</v>
      </c>
      <c r="AD90">
        <v>4</v>
      </c>
      <c r="AF90">
        <v>5</v>
      </c>
      <c r="AG90">
        <v>10</v>
      </c>
      <c r="AH90">
        <v>2023</v>
      </c>
    </row>
    <row r="91" spans="1:34">
      <c r="A91">
        <v>20230331</v>
      </c>
      <c r="B91">
        <v>822</v>
      </c>
      <c r="C91">
        <v>508</v>
      </c>
      <c r="D91">
        <v>695</v>
      </c>
      <c r="E91">
        <v>666</v>
      </c>
      <c r="F91">
        <v>650</v>
      </c>
      <c r="G91">
        <v>643</v>
      </c>
      <c r="H91">
        <v>648</v>
      </c>
      <c r="I91">
        <v>672</v>
      </c>
      <c r="J91">
        <v>701</v>
      </c>
      <c r="K91">
        <v>647</v>
      </c>
      <c r="L91">
        <v>537</v>
      </c>
      <c r="M91">
        <v>515</v>
      </c>
      <c r="N91">
        <v>510</v>
      </c>
      <c r="O91">
        <v>508</v>
      </c>
      <c r="P91">
        <v>525</v>
      </c>
      <c r="Q91">
        <v>562</v>
      </c>
      <c r="R91">
        <v>594</v>
      </c>
      <c r="S91">
        <v>579</v>
      </c>
      <c r="T91">
        <v>650</v>
      </c>
      <c r="U91">
        <v>708</v>
      </c>
      <c r="V91">
        <v>755</v>
      </c>
      <c r="W91">
        <v>807</v>
      </c>
      <c r="X91">
        <v>822</v>
      </c>
      <c r="Y91">
        <v>817</v>
      </c>
      <c r="Z91">
        <v>802</v>
      </c>
      <c r="AA91">
        <v>781</v>
      </c>
      <c r="AB91">
        <v>1</v>
      </c>
      <c r="AC91">
        <v>0</v>
      </c>
      <c r="AD91">
        <v>5</v>
      </c>
      <c r="AF91">
        <v>7</v>
      </c>
      <c r="AG91">
        <v>14</v>
      </c>
      <c r="AH91">
        <v>2023</v>
      </c>
    </row>
    <row r="92" spans="1:34">
      <c r="A92">
        <v>20230401</v>
      </c>
      <c r="B92">
        <v>781</v>
      </c>
      <c r="C92">
        <v>455</v>
      </c>
      <c r="D92">
        <v>738</v>
      </c>
      <c r="E92">
        <v>704</v>
      </c>
      <c r="F92">
        <v>679</v>
      </c>
      <c r="G92">
        <v>665</v>
      </c>
      <c r="H92">
        <v>652</v>
      </c>
      <c r="I92">
        <v>653</v>
      </c>
      <c r="J92">
        <v>665</v>
      </c>
      <c r="K92">
        <v>601</v>
      </c>
      <c r="L92">
        <v>553</v>
      </c>
      <c r="M92">
        <v>531</v>
      </c>
      <c r="N92">
        <v>495</v>
      </c>
      <c r="O92">
        <v>455</v>
      </c>
      <c r="P92">
        <v>496</v>
      </c>
      <c r="Q92">
        <v>531</v>
      </c>
      <c r="R92">
        <v>516</v>
      </c>
      <c r="S92">
        <v>552</v>
      </c>
      <c r="T92">
        <v>602</v>
      </c>
      <c r="U92">
        <v>682</v>
      </c>
      <c r="V92">
        <v>722</v>
      </c>
      <c r="W92">
        <v>765</v>
      </c>
      <c r="X92">
        <v>781</v>
      </c>
      <c r="Y92">
        <v>776</v>
      </c>
      <c r="Z92">
        <v>758</v>
      </c>
      <c r="AA92">
        <v>734</v>
      </c>
      <c r="AB92">
        <v>1</v>
      </c>
      <c r="AC92">
        <v>1</v>
      </c>
      <c r="AD92">
        <v>6</v>
      </c>
      <c r="AF92">
        <v>7</v>
      </c>
      <c r="AG92">
        <v>13</v>
      </c>
      <c r="AH92">
        <v>2023</v>
      </c>
    </row>
    <row r="93" spans="1:34">
      <c r="A93">
        <v>20230402</v>
      </c>
      <c r="B93">
        <v>781</v>
      </c>
      <c r="C93">
        <v>429</v>
      </c>
      <c r="D93">
        <v>691</v>
      </c>
      <c r="E93">
        <v>664</v>
      </c>
      <c r="F93">
        <v>644</v>
      </c>
      <c r="G93">
        <v>635</v>
      </c>
      <c r="H93">
        <v>643</v>
      </c>
      <c r="I93">
        <v>664</v>
      </c>
      <c r="J93">
        <v>672</v>
      </c>
      <c r="K93">
        <v>560</v>
      </c>
      <c r="L93">
        <v>463</v>
      </c>
      <c r="M93">
        <v>429</v>
      </c>
      <c r="N93">
        <v>462</v>
      </c>
      <c r="O93">
        <v>501</v>
      </c>
      <c r="P93">
        <v>517</v>
      </c>
      <c r="Q93">
        <v>524</v>
      </c>
      <c r="R93">
        <v>541</v>
      </c>
      <c r="S93">
        <v>564</v>
      </c>
      <c r="T93">
        <v>575</v>
      </c>
      <c r="U93">
        <v>663</v>
      </c>
      <c r="V93">
        <v>730</v>
      </c>
      <c r="W93">
        <v>770</v>
      </c>
      <c r="X93">
        <v>781</v>
      </c>
      <c r="Y93">
        <v>770</v>
      </c>
      <c r="Z93">
        <v>753</v>
      </c>
      <c r="AA93">
        <v>732</v>
      </c>
      <c r="AB93">
        <v>1</v>
      </c>
      <c r="AC93">
        <v>2</v>
      </c>
      <c r="AD93">
        <v>7</v>
      </c>
      <c r="AF93">
        <v>7</v>
      </c>
      <c r="AG93">
        <v>15</v>
      </c>
      <c r="AH93">
        <v>2023</v>
      </c>
    </row>
    <row r="94" spans="1:34">
      <c r="A94">
        <v>20230403</v>
      </c>
      <c r="B94">
        <v>774</v>
      </c>
      <c r="C94">
        <v>492</v>
      </c>
      <c r="D94">
        <v>693</v>
      </c>
      <c r="E94">
        <v>667</v>
      </c>
      <c r="F94">
        <v>649</v>
      </c>
      <c r="G94">
        <v>638</v>
      </c>
      <c r="H94">
        <v>643</v>
      </c>
      <c r="I94">
        <v>661</v>
      </c>
      <c r="J94">
        <v>666</v>
      </c>
      <c r="K94">
        <v>611</v>
      </c>
      <c r="L94">
        <v>547</v>
      </c>
      <c r="M94">
        <v>526</v>
      </c>
      <c r="N94">
        <v>525</v>
      </c>
      <c r="O94">
        <v>499</v>
      </c>
      <c r="P94">
        <v>492</v>
      </c>
      <c r="Q94">
        <v>512</v>
      </c>
      <c r="R94">
        <v>532</v>
      </c>
      <c r="S94">
        <v>579</v>
      </c>
      <c r="T94">
        <v>644</v>
      </c>
      <c r="U94">
        <v>704</v>
      </c>
      <c r="V94">
        <v>741</v>
      </c>
      <c r="W94">
        <v>774</v>
      </c>
      <c r="X94">
        <v>772</v>
      </c>
      <c r="Y94">
        <v>751</v>
      </c>
      <c r="Z94">
        <v>726</v>
      </c>
      <c r="AA94">
        <v>704</v>
      </c>
      <c r="AB94">
        <v>1</v>
      </c>
      <c r="AC94">
        <v>0</v>
      </c>
      <c r="AD94">
        <v>1</v>
      </c>
      <c r="AF94">
        <v>7</v>
      </c>
      <c r="AG94">
        <v>14</v>
      </c>
      <c r="AH94">
        <v>2023</v>
      </c>
    </row>
    <row r="95" spans="1:34">
      <c r="A95">
        <v>20230404</v>
      </c>
      <c r="B95">
        <v>762</v>
      </c>
      <c r="C95">
        <v>579</v>
      </c>
      <c r="D95">
        <v>660</v>
      </c>
      <c r="E95">
        <v>621</v>
      </c>
      <c r="F95">
        <v>596</v>
      </c>
      <c r="G95">
        <v>579</v>
      </c>
      <c r="H95">
        <v>579</v>
      </c>
      <c r="I95">
        <v>596</v>
      </c>
      <c r="J95">
        <v>618</v>
      </c>
      <c r="K95">
        <v>623</v>
      </c>
      <c r="L95">
        <v>642</v>
      </c>
      <c r="M95">
        <v>669</v>
      </c>
      <c r="N95">
        <v>668</v>
      </c>
      <c r="O95">
        <v>649</v>
      </c>
      <c r="P95">
        <v>649</v>
      </c>
      <c r="Q95">
        <v>666</v>
      </c>
      <c r="R95">
        <v>685</v>
      </c>
      <c r="S95">
        <v>692</v>
      </c>
      <c r="T95">
        <v>724</v>
      </c>
      <c r="U95">
        <v>749</v>
      </c>
      <c r="V95">
        <v>758</v>
      </c>
      <c r="W95">
        <v>762</v>
      </c>
      <c r="X95">
        <v>751</v>
      </c>
      <c r="Y95">
        <v>728</v>
      </c>
      <c r="Z95">
        <v>702</v>
      </c>
      <c r="AA95">
        <v>690</v>
      </c>
      <c r="AB95">
        <v>1</v>
      </c>
      <c r="AC95">
        <v>0</v>
      </c>
      <c r="AD95">
        <v>2</v>
      </c>
      <c r="AF95">
        <v>7</v>
      </c>
      <c r="AG95">
        <v>2</v>
      </c>
      <c r="AH95">
        <v>2023</v>
      </c>
    </row>
    <row r="96" spans="1:34">
      <c r="A96">
        <v>20230405</v>
      </c>
      <c r="B96">
        <v>801</v>
      </c>
      <c r="C96">
        <v>588</v>
      </c>
      <c r="D96">
        <v>650</v>
      </c>
      <c r="E96">
        <v>619</v>
      </c>
      <c r="F96">
        <v>595</v>
      </c>
      <c r="G96">
        <v>588</v>
      </c>
      <c r="H96">
        <v>593</v>
      </c>
      <c r="I96">
        <v>610</v>
      </c>
      <c r="J96">
        <v>636</v>
      </c>
      <c r="K96">
        <v>692</v>
      </c>
      <c r="L96">
        <v>751</v>
      </c>
      <c r="M96">
        <v>774</v>
      </c>
      <c r="N96">
        <v>772</v>
      </c>
      <c r="O96">
        <v>756</v>
      </c>
      <c r="P96">
        <v>720</v>
      </c>
      <c r="Q96">
        <v>714</v>
      </c>
      <c r="R96">
        <v>690</v>
      </c>
      <c r="S96">
        <v>697</v>
      </c>
      <c r="T96">
        <v>709</v>
      </c>
      <c r="U96">
        <v>738</v>
      </c>
      <c r="V96">
        <v>767</v>
      </c>
      <c r="W96">
        <v>801</v>
      </c>
      <c r="X96">
        <v>799</v>
      </c>
      <c r="Y96">
        <v>785</v>
      </c>
      <c r="Z96">
        <v>774</v>
      </c>
      <c r="AA96">
        <v>759</v>
      </c>
      <c r="AB96">
        <v>1</v>
      </c>
      <c r="AC96">
        <v>0</v>
      </c>
      <c r="AD96">
        <v>3</v>
      </c>
      <c r="AF96">
        <v>6</v>
      </c>
      <c r="AG96">
        <v>2</v>
      </c>
      <c r="AH96">
        <v>2023</v>
      </c>
    </row>
    <row r="97" spans="1:34">
      <c r="A97">
        <v>20230406</v>
      </c>
      <c r="B97">
        <v>815</v>
      </c>
      <c r="C97">
        <v>615</v>
      </c>
      <c r="D97">
        <v>718</v>
      </c>
      <c r="E97">
        <v>688</v>
      </c>
      <c r="F97">
        <v>669</v>
      </c>
      <c r="G97">
        <v>657</v>
      </c>
      <c r="H97">
        <v>659</v>
      </c>
      <c r="I97">
        <v>670</v>
      </c>
      <c r="J97">
        <v>687</v>
      </c>
      <c r="K97">
        <v>675</v>
      </c>
      <c r="L97">
        <v>668</v>
      </c>
      <c r="M97">
        <v>675</v>
      </c>
      <c r="N97">
        <v>707</v>
      </c>
      <c r="O97">
        <v>670</v>
      </c>
      <c r="P97">
        <v>615</v>
      </c>
      <c r="Q97">
        <v>670</v>
      </c>
      <c r="R97">
        <v>688</v>
      </c>
      <c r="S97">
        <v>681</v>
      </c>
      <c r="T97">
        <v>725</v>
      </c>
      <c r="U97">
        <v>760</v>
      </c>
      <c r="V97">
        <v>795</v>
      </c>
      <c r="W97">
        <v>815</v>
      </c>
      <c r="X97">
        <v>813</v>
      </c>
      <c r="Y97">
        <v>791</v>
      </c>
      <c r="Z97">
        <v>778</v>
      </c>
      <c r="AA97">
        <v>760</v>
      </c>
      <c r="AB97">
        <v>1</v>
      </c>
      <c r="AC97">
        <v>0</v>
      </c>
      <c r="AD97">
        <v>4</v>
      </c>
      <c r="AF97">
        <v>4</v>
      </c>
      <c r="AG97">
        <v>2</v>
      </c>
      <c r="AH97">
        <v>2023</v>
      </c>
    </row>
    <row r="98" spans="1:34">
      <c r="A98">
        <v>20230407</v>
      </c>
      <c r="B98">
        <v>839</v>
      </c>
      <c r="C98">
        <v>525</v>
      </c>
      <c r="D98">
        <v>720</v>
      </c>
      <c r="E98">
        <v>684</v>
      </c>
      <c r="F98">
        <v>664</v>
      </c>
      <c r="G98">
        <v>653</v>
      </c>
      <c r="H98">
        <v>660</v>
      </c>
      <c r="I98">
        <v>691</v>
      </c>
      <c r="J98">
        <v>709</v>
      </c>
      <c r="K98">
        <v>631</v>
      </c>
      <c r="L98">
        <v>579</v>
      </c>
      <c r="M98">
        <v>573</v>
      </c>
      <c r="N98">
        <v>551</v>
      </c>
      <c r="O98">
        <v>525</v>
      </c>
      <c r="P98">
        <v>563</v>
      </c>
      <c r="Q98">
        <v>564</v>
      </c>
      <c r="R98">
        <v>640</v>
      </c>
      <c r="S98">
        <v>692</v>
      </c>
      <c r="T98">
        <v>685</v>
      </c>
      <c r="U98">
        <v>713</v>
      </c>
      <c r="V98">
        <v>787</v>
      </c>
      <c r="W98">
        <v>838</v>
      </c>
      <c r="X98">
        <v>839</v>
      </c>
      <c r="Y98">
        <v>831</v>
      </c>
      <c r="Z98">
        <v>829</v>
      </c>
      <c r="AA98">
        <v>819</v>
      </c>
      <c r="AB98">
        <v>1</v>
      </c>
      <c r="AC98">
        <v>0</v>
      </c>
      <c r="AD98">
        <v>5</v>
      </c>
      <c r="AF98">
        <v>4</v>
      </c>
      <c r="AG98">
        <v>9</v>
      </c>
      <c r="AH98">
        <v>2023</v>
      </c>
    </row>
    <row r="99" spans="1:34">
      <c r="A99">
        <v>20230408</v>
      </c>
      <c r="B99">
        <v>855</v>
      </c>
      <c r="C99">
        <v>464</v>
      </c>
      <c r="D99">
        <v>780</v>
      </c>
      <c r="E99">
        <v>748</v>
      </c>
      <c r="F99">
        <v>735</v>
      </c>
      <c r="G99">
        <v>728</v>
      </c>
      <c r="H99">
        <v>732</v>
      </c>
      <c r="I99">
        <v>751</v>
      </c>
      <c r="J99">
        <v>747</v>
      </c>
      <c r="K99">
        <v>602</v>
      </c>
      <c r="L99">
        <v>484</v>
      </c>
      <c r="M99">
        <v>464</v>
      </c>
      <c r="N99">
        <v>508</v>
      </c>
      <c r="O99">
        <v>541</v>
      </c>
      <c r="P99">
        <v>563</v>
      </c>
      <c r="Q99">
        <v>579</v>
      </c>
      <c r="R99">
        <v>590</v>
      </c>
      <c r="S99">
        <v>591</v>
      </c>
      <c r="T99">
        <v>610</v>
      </c>
      <c r="U99">
        <v>685</v>
      </c>
      <c r="V99">
        <v>771</v>
      </c>
      <c r="W99">
        <v>841</v>
      </c>
      <c r="X99">
        <v>855</v>
      </c>
      <c r="Y99">
        <v>854</v>
      </c>
      <c r="Z99">
        <v>844</v>
      </c>
      <c r="AA99">
        <v>827</v>
      </c>
      <c r="AB99">
        <v>1</v>
      </c>
      <c r="AC99">
        <v>1</v>
      </c>
      <c r="AD99">
        <v>6</v>
      </c>
      <c r="AF99">
        <v>3</v>
      </c>
      <c r="AG99">
        <v>15</v>
      </c>
      <c r="AH99">
        <v>2023</v>
      </c>
    </row>
    <row r="100" spans="1:34">
      <c r="A100">
        <v>20230409</v>
      </c>
      <c r="B100">
        <v>844</v>
      </c>
      <c r="C100">
        <v>446</v>
      </c>
      <c r="D100">
        <v>791</v>
      </c>
      <c r="E100">
        <v>762</v>
      </c>
      <c r="F100">
        <v>746</v>
      </c>
      <c r="G100">
        <v>737</v>
      </c>
      <c r="H100">
        <v>740</v>
      </c>
      <c r="I100">
        <v>756</v>
      </c>
      <c r="J100">
        <v>741</v>
      </c>
      <c r="K100">
        <v>585</v>
      </c>
      <c r="L100">
        <v>461</v>
      </c>
      <c r="M100">
        <v>446</v>
      </c>
      <c r="N100">
        <v>489</v>
      </c>
      <c r="O100">
        <v>511</v>
      </c>
      <c r="P100">
        <v>525</v>
      </c>
      <c r="Q100">
        <v>535</v>
      </c>
      <c r="R100">
        <v>538</v>
      </c>
      <c r="S100">
        <v>520</v>
      </c>
      <c r="T100">
        <v>573</v>
      </c>
      <c r="U100">
        <v>661</v>
      </c>
      <c r="V100">
        <v>739</v>
      </c>
      <c r="W100">
        <v>817</v>
      </c>
      <c r="X100">
        <v>844</v>
      </c>
      <c r="Y100">
        <v>842</v>
      </c>
      <c r="Z100">
        <v>826</v>
      </c>
      <c r="AA100">
        <v>802</v>
      </c>
      <c r="AB100">
        <v>1</v>
      </c>
      <c r="AC100">
        <v>2</v>
      </c>
      <c r="AD100">
        <v>7</v>
      </c>
      <c r="AF100">
        <v>4</v>
      </c>
      <c r="AG100">
        <v>15</v>
      </c>
      <c r="AH100">
        <v>2023</v>
      </c>
    </row>
    <row r="101" spans="1:34">
      <c r="A101">
        <v>20230410</v>
      </c>
      <c r="B101">
        <v>809</v>
      </c>
      <c r="C101">
        <v>509</v>
      </c>
      <c r="D101">
        <v>753</v>
      </c>
      <c r="E101">
        <v>712</v>
      </c>
      <c r="F101">
        <v>692</v>
      </c>
      <c r="G101">
        <v>682</v>
      </c>
      <c r="H101">
        <v>685</v>
      </c>
      <c r="I101">
        <v>704</v>
      </c>
      <c r="J101">
        <v>704</v>
      </c>
      <c r="K101">
        <v>606</v>
      </c>
      <c r="L101">
        <v>537</v>
      </c>
      <c r="M101">
        <v>518</v>
      </c>
      <c r="N101">
        <v>511</v>
      </c>
      <c r="O101">
        <v>554</v>
      </c>
      <c r="P101">
        <v>509</v>
      </c>
      <c r="Q101">
        <v>529</v>
      </c>
      <c r="R101">
        <v>571</v>
      </c>
      <c r="S101">
        <v>590</v>
      </c>
      <c r="T101">
        <v>640</v>
      </c>
      <c r="U101">
        <v>695</v>
      </c>
      <c r="V101">
        <v>750</v>
      </c>
      <c r="W101">
        <v>802</v>
      </c>
      <c r="X101">
        <v>809</v>
      </c>
      <c r="Y101">
        <v>794</v>
      </c>
      <c r="Z101">
        <v>772</v>
      </c>
      <c r="AA101">
        <v>744</v>
      </c>
      <c r="AB101">
        <v>1</v>
      </c>
      <c r="AC101">
        <v>0</v>
      </c>
      <c r="AD101">
        <v>1</v>
      </c>
      <c r="AF101">
        <v>4</v>
      </c>
      <c r="AG101">
        <v>14</v>
      </c>
      <c r="AH101">
        <v>2023</v>
      </c>
    </row>
    <row r="102" spans="1:34">
      <c r="A102">
        <v>20230411</v>
      </c>
      <c r="B102">
        <v>766</v>
      </c>
      <c r="C102">
        <v>516</v>
      </c>
      <c r="D102">
        <v>692</v>
      </c>
      <c r="E102">
        <v>652</v>
      </c>
      <c r="F102">
        <v>630</v>
      </c>
      <c r="G102">
        <v>617</v>
      </c>
      <c r="H102">
        <v>608</v>
      </c>
      <c r="I102">
        <v>615</v>
      </c>
      <c r="J102">
        <v>625</v>
      </c>
      <c r="K102">
        <v>581</v>
      </c>
      <c r="L102">
        <v>555</v>
      </c>
      <c r="M102">
        <v>556</v>
      </c>
      <c r="N102">
        <v>589</v>
      </c>
      <c r="O102">
        <v>516</v>
      </c>
      <c r="P102">
        <v>537</v>
      </c>
      <c r="Q102">
        <v>583</v>
      </c>
      <c r="R102">
        <v>650</v>
      </c>
      <c r="S102">
        <v>682</v>
      </c>
      <c r="T102">
        <v>707</v>
      </c>
      <c r="U102">
        <v>753</v>
      </c>
      <c r="V102">
        <v>762</v>
      </c>
      <c r="W102">
        <v>766</v>
      </c>
      <c r="X102">
        <v>753</v>
      </c>
      <c r="Y102">
        <v>736</v>
      </c>
      <c r="Z102">
        <v>723</v>
      </c>
      <c r="AA102">
        <v>700</v>
      </c>
      <c r="AB102">
        <v>1</v>
      </c>
      <c r="AC102">
        <v>0</v>
      </c>
      <c r="AD102">
        <v>2</v>
      </c>
      <c r="AF102">
        <v>6</v>
      </c>
      <c r="AG102">
        <v>14</v>
      </c>
      <c r="AH102">
        <v>2023</v>
      </c>
    </row>
    <row r="103" spans="1:34">
      <c r="A103">
        <v>20230412</v>
      </c>
      <c r="B103">
        <v>834</v>
      </c>
      <c r="C103">
        <v>498</v>
      </c>
      <c r="D103">
        <v>657</v>
      </c>
      <c r="E103">
        <v>632</v>
      </c>
      <c r="F103">
        <v>623</v>
      </c>
      <c r="G103">
        <v>624</v>
      </c>
      <c r="H103">
        <v>631</v>
      </c>
      <c r="I103">
        <v>655</v>
      </c>
      <c r="J103">
        <v>667</v>
      </c>
      <c r="K103">
        <v>596</v>
      </c>
      <c r="L103">
        <v>528</v>
      </c>
      <c r="M103">
        <v>498</v>
      </c>
      <c r="N103">
        <v>504</v>
      </c>
      <c r="O103">
        <v>539</v>
      </c>
      <c r="P103">
        <v>566</v>
      </c>
      <c r="Q103">
        <v>596</v>
      </c>
      <c r="R103">
        <v>584</v>
      </c>
      <c r="S103">
        <v>583</v>
      </c>
      <c r="T103">
        <v>634</v>
      </c>
      <c r="U103">
        <v>701</v>
      </c>
      <c r="V103">
        <v>752</v>
      </c>
      <c r="W103">
        <v>817</v>
      </c>
      <c r="X103">
        <v>834</v>
      </c>
      <c r="Y103">
        <v>830</v>
      </c>
      <c r="Z103">
        <v>814</v>
      </c>
      <c r="AA103">
        <v>799</v>
      </c>
      <c r="AB103">
        <v>1</v>
      </c>
      <c r="AC103">
        <v>0</v>
      </c>
      <c r="AD103">
        <v>3</v>
      </c>
      <c r="AF103">
        <v>6</v>
      </c>
      <c r="AG103">
        <v>15</v>
      </c>
      <c r="AH103">
        <v>2023</v>
      </c>
    </row>
    <row r="104" spans="1:34">
      <c r="A104">
        <v>20230413</v>
      </c>
      <c r="B104">
        <v>802</v>
      </c>
      <c r="C104">
        <v>496</v>
      </c>
      <c r="D104">
        <v>756</v>
      </c>
      <c r="E104">
        <v>721</v>
      </c>
      <c r="F104">
        <v>700</v>
      </c>
      <c r="G104">
        <v>696</v>
      </c>
      <c r="H104">
        <v>700</v>
      </c>
      <c r="I104">
        <v>718</v>
      </c>
      <c r="J104">
        <v>710</v>
      </c>
      <c r="K104">
        <v>604</v>
      </c>
      <c r="L104">
        <v>555</v>
      </c>
      <c r="M104">
        <v>496</v>
      </c>
      <c r="N104">
        <v>504</v>
      </c>
      <c r="O104">
        <v>527</v>
      </c>
      <c r="P104">
        <v>549</v>
      </c>
      <c r="Q104">
        <v>570</v>
      </c>
      <c r="R104">
        <v>557</v>
      </c>
      <c r="S104">
        <v>578</v>
      </c>
      <c r="T104">
        <v>639</v>
      </c>
      <c r="U104">
        <v>707</v>
      </c>
      <c r="V104">
        <v>745</v>
      </c>
      <c r="W104">
        <v>793</v>
      </c>
      <c r="X104">
        <v>802</v>
      </c>
      <c r="Y104">
        <v>785</v>
      </c>
      <c r="Z104">
        <v>761</v>
      </c>
      <c r="AA104">
        <v>724</v>
      </c>
      <c r="AB104">
        <v>1</v>
      </c>
      <c r="AC104">
        <v>0</v>
      </c>
      <c r="AD104">
        <v>4</v>
      </c>
      <c r="AF104">
        <v>5</v>
      </c>
      <c r="AG104">
        <v>15</v>
      </c>
      <c r="AH104">
        <v>2023</v>
      </c>
    </row>
    <row r="105" spans="1:34">
      <c r="A105">
        <v>20230414</v>
      </c>
      <c r="B105">
        <v>799</v>
      </c>
      <c r="C105">
        <v>599</v>
      </c>
      <c r="D105">
        <v>667</v>
      </c>
      <c r="E105">
        <v>631</v>
      </c>
      <c r="F105">
        <v>604</v>
      </c>
      <c r="G105">
        <v>599</v>
      </c>
      <c r="H105">
        <v>605</v>
      </c>
      <c r="I105">
        <v>617</v>
      </c>
      <c r="J105">
        <v>643</v>
      </c>
      <c r="K105">
        <v>675</v>
      </c>
      <c r="L105">
        <v>697</v>
      </c>
      <c r="M105">
        <v>756</v>
      </c>
      <c r="N105">
        <v>726</v>
      </c>
      <c r="O105">
        <v>705</v>
      </c>
      <c r="P105">
        <v>767</v>
      </c>
      <c r="Q105">
        <v>767</v>
      </c>
      <c r="R105">
        <v>758</v>
      </c>
      <c r="S105">
        <v>749</v>
      </c>
      <c r="T105">
        <v>759</v>
      </c>
      <c r="U105">
        <v>799</v>
      </c>
      <c r="V105">
        <v>792</v>
      </c>
      <c r="W105">
        <v>798</v>
      </c>
      <c r="X105">
        <v>776</v>
      </c>
      <c r="Y105">
        <v>753</v>
      </c>
      <c r="Z105">
        <v>732</v>
      </c>
      <c r="AA105">
        <v>714</v>
      </c>
      <c r="AB105">
        <v>1</v>
      </c>
      <c r="AC105">
        <v>0</v>
      </c>
      <c r="AD105">
        <v>5</v>
      </c>
      <c r="AF105">
        <v>7</v>
      </c>
      <c r="AG105">
        <v>2</v>
      </c>
      <c r="AH105">
        <v>2023</v>
      </c>
    </row>
    <row r="106" spans="1:34">
      <c r="A106">
        <v>20230415</v>
      </c>
      <c r="B106">
        <v>780</v>
      </c>
      <c r="C106">
        <v>494</v>
      </c>
      <c r="D106">
        <v>669</v>
      </c>
      <c r="E106">
        <v>634</v>
      </c>
      <c r="F106">
        <v>616</v>
      </c>
      <c r="G106">
        <v>604</v>
      </c>
      <c r="H106">
        <v>610</v>
      </c>
      <c r="I106">
        <v>626</v>
      </c>
      <c r="J106">
        <v>642</v>
      </c>
      <c r="K106">
        <v>653</v>
      </c>
      <c r="L106">
        <v>596</v>
      </c>
      <c r="M106">
        <v>605</v>
      </c>
      <c r="N106">
        <v>625</v>
      </c>
      <c r="O106">
        <v>503</v>
      </c>
      <c r="P106">
        <v>494</v>
      </c>
      <c r="Q106">
        <v>556</v>
      </c>
      <c r="R106">
        <v>553</v>
      </c>
      <c r="S106">
        <v>546</v>
      </c>
      <c r="T106">
        <v>637</v>
      </c>
      <c r="U106">
        <v>699</v>
      </c>
      <c r="V106">
        <v>703</v>
      </c>
      <c r="W106">
        <v>758</v>
      </c>
      <c r="X106">
        <v>780</v>
      </c>
      <c r="Y106">
        <v>777</v>
      </c>
      <c r="Z106">
        <v>765</v>
      </c>
      <c r="AA106">
        <v>752</v>
      </c>
      <c r="AB106">
        <v>1</v>
      </c>
      <c r="AC106">
        <v>1</v>
      </c>
      <c r="AD106">
        <v>6</v>
      </c>
      <c r="AF106">
        <v>6</v>
      </c>
      <c r="AG106">
        <v>7</v>
      </c>
      <c r="AH106">
        <v>2023</v>
      </c>
    </row>
    <row r="107" spans="1:34">
      <c r="A107">
        <v>20230416</v>
      </c>
      <c r="B107">
        <v>799</v>
      </c>
      <c r="C107">
        <v>457</v>
      </c>
      <c r="D107">
        <v>719</v>
      </c>
      <c r="E107">
        <v>690</v>
      </c>
      <c r="F107">
        <v>657</v>
      </c>
      <c r="G107">
        <v>642</v>
      </c>
      <c r="H107">
        <v>644</v>
      </c>
      <c r="I107">
        <v>665</v>
      </c>
      <c r="J107">
        <v>653</v>
      </c>
      <c r="K107">
        <v>558</v>
      </c>
      <c r="L107">
        <v>494</v>
      </c>
      <c r="M107">
        <v>516</v>
      </c>
      <c r="N107">
        <v>457</v>
      </c>
      <c r="O107">
        <v>464</v>
      </c>
      <c r="P107">
        <v>487</v>
      </c>
      <c r="Q107">
        <v>511</v>
      </c>
      <c r="R107">
        <v>529</v>
      </c>
      <c r="S107">
        <v>523</v>
      </c>
      <c r="T107">
        <v>614</v>
      </c>
      <c r="U107">
        <v>661</v>
      </c>
      <c r="V107">
        <v>720</v>
      </c>
      <c r="W107">
        <v>784</v>
      </c>
      <c r="X107">
        <v>799</v>
      </c>
      <c r="Y107">
        <v>796</v>
      </c>
      <c r="Z107">
        <v>782</v>
      </c>
      <c r="AA107">
        <v>768</v>
      </c>
      <c r="AB107">
        <v>1</v>
      </c>
      <c r="AC107">
        <v>2</v>
      </c>
      <c r="AD107">
        <v>7</v>
      </c>
      <c r="AF107">
        <v>6</v>
      </c>
      <c r="AG107">
        <v>14</v>
      </c>
      <c r="AH107">
        <v>2023</v>
      </c>
    </row>
    <row r="108" spans="1:34">
      <c r="A108">
        <v>20230417</v>
      </c>
      <c r="B108">
        <v>776</v>
      </c>
      <c r="C108">
        <v>500</v>
      </c>
      <c r="D108">
        <v>731</v>
      </c>
      <c r="E108">
        <v>700</v>
      </c>
      <c r="F108">
        <v>686</v>
      </c>
      <c r="G108">
        <v>682</v>
      </c>
      <c r="H108">
        <v>687</v>
      </c>
      <c r="I108">
        <v>707</v>
      </c>
      <c r="J108">
        <v>701</v>
      </c>
      <c r="K108">
        <v>589</v>
      </c>
      <c r="L108">
        <v>532</v>
      </c>
      <c r="M108">
        <v>511</v>
      </c>
      <c r="N108">
        <v>500</v>
      </c>
      <c r="O108">
        <v>503</v>
      </c>
      <c r="P108">
        <v>509</v>
      </c>
      <c r="Q108">
        <v>527</v>
      </c>
      <c r="R108">
        <v>528</v>
      </c>
      <c r="S108">
        <v>577</v>
      </c>
      <c r="T108">
        <v>639</v>
      </c>
      <c r="U108">
        <v>696</v>
      </c>
      <c r="V108">
        <v>727</v>
      </c>
      <c r="W108">
        <v>770</v>
      </c>
      <c r="X108">
        <v>776</v>
      </c>
      <c r="Y108">
        <v>749</v>
      </c>
      <c r="Z108">
        <v>709</v>
      </c>
      <c r="AA108">
        <v>682</v>
      </c>
      <c r="AB108">
        <v>1</v>
      </c>
      <c r="AC108">
        <v>0</v>
      </c>
      <c r="AD108">
        <v>1</v>
      </c>
      <c r="AF108">
        <v>4</v>
      </c>
      <c r="AG108">
        <v>15</v>
      </c>
      <c r="AH108">
        <v>2023</v>
      </c>
    </row>
    <row r="109" spans="1:34">
      <c r="A109">
        <v>20230418</v>
      </c>
      <c r="B109">
        <v>757</v>
      </c>
      <c r="C109">
        <v>567</v>
      </c>
      <c r="D109">
        <v>636</v>
      </c>
      <c r="E109">
        <v>605</v>
      </c>
      <c r="F109">
        <v>588</v>
      </c>
      <c r="G109">
        <v>569</v>
      </c>
      <c r="H109">
        <v>567</v>
      </c>
      <c r="I109">
        <v>583</v>
      </c>
      <c r="J109">
        <v>596</v>
      </c>
      <c r="K109">
        <v>582</v>
      </c>
      <c r="L109">
        <v>570</v>
      </c>
      <c r="M109">
        <v>593</v>
      </c>
      <c r="N109">
        <v>615</v>
      </c>
      <c r="O109">
        <v>619</v>
      </c>
      <c r="P109">
        <v>625</v>
      </c>
      <c r="Q109">
        <v>648</v>
      </c>
      <c r="R109">
        <v>657</v>
      </c>
      <c r="S109">
        <v>659</v>
      </c>
      <c r="T109">
        <v>700</v>
      </c>
      <c r="U109">
        <v>726</v>
      </c>
      <c r="V109">
        <v>743</v>
      </c>
      <c r="W109">
        <v>757</v>
      </c>
      <c r="X109">
        <v>745</v>
      </c>
      <c r="Y109">
        <v>721</v>
      </c>
      <c r="Z109">
        <v>696</v>
      </c>
      <c r="AA109">
        <v>675</v>
      </c>
      <c r="AB109">
        <v>1</v>
      </c>
      <c r="AC109">
        <v>0</v>
      </c>
      <c r="AD109">
        <v>2</v>
      </c>
      <c r="AF109">
        <v>8</v>
      </c>
      <c r="AG109">
        <v>15</v>
      </c>
      <c r="AH109">
        <v>2023</v>
      </c>
    </row>
    <row r="110" spans="1:34">
      <c r="A110">
        <v>20230419</v>
      </c>
      <c r="B110">
        <v>749</v>
      </c>
      <c r="C110">
        <v>560</v>
      </c>
      <c r="D110">
        <v>627</v>
      </c>
      <c r="E110">
        <v>592</v>
      </c>
      <c r="F110">
        <v>570</v>
      </c>
      <c r="G110">
        <v>560</v>
      </c>
      <c r="H110">
        <v>562</v>
      </c>
      <c r="I110">
        <v>582</v>
      </c>
      <c r="J110">
        <v>606</v>
      </c>
      <c r="K110">
        <v>628</v>
      </c>
      <c r="L110">
        <v>636</v>
      </c>
      <c r="M110">
        <v>656</v>
      </c>
      <c r="N110">
        <v>588</v>
      </c>
      <c r="O110">
        <v>619</v>
      </c>
      <c r="P110">
        <v>568</v>
      </c>
      <c r="Q110">
        <v>646</v>
      </c>
      <c r="R110">
        <v>677</v>
      </c>
      <c r="S110">
        <v>680</v>
      </c>
      <c r="T110">
        <v>701</v>
      </c>
      <c r="U110">
        <v>702</v>
      </c>
      <c r="V110">
        <v>717</v>
      </c>
      <c r="W110">
        <v>749</v>
      </c>
      <c r="X110">
        <v>746</v>
      </c>
      <c r="Y110">
        <v>744</v>
      </c>
      <c r="Z110">
        <v>729</v>
      </c>
      <c r="AA110">
        <v>715</v>
      </c>
      <c r="AB110">
        <v>1</v>
      </c>
      <c r="AC110">
        <v>0</v>
      </c>
      <c r="AD110">
        <v>3</v>
      </c>
      <c r="AF110">
        <v>9</v>
      </c>
      <c r="AG110">
        <v>8</v>
      </c>
      <c r="AH110">
        <v>2023</v>
      </c>
    </row>
    <row r="111" spans="1:34">
      <c r="A111">
        <v>20230420</v>
      </c>
      <c r="B111">
        <v>758</v>
      </c>
      <c r="C111">
        <v>515</v>
      </c>
      <c r="D111">
        <v>674</v>
      </c>
      <c r="E111">
        <v>642</v>
      </c>
      <c r="F111">
        <v>622</v>
      </c>
      <c r="G111">
        <v>609</v>
      </c>
      <c r="H111">
        <v>602</v>
      </c>
      <c r="I111">
        <v>630</v>
      </c>
      <c r="J111">
        <v>625</v>
      </c>
      <c r="K111">
        <v>560</v>
      </c>
      <c r="L111">
        <v>538</v>
      </c>
      <c r="M111">
        <v>528</v>
      </c>
      <c r="N111">
        <v>531</v>
      </c>
      <c r="O111">
        <v>515</v>
      </c>
      <c r="P111">
        <v>533</v>
      </c>
      <c r="Q111">
        <v>566</v>
      </c>
      <c r="R111">
        <v>597</v>
      </c>
      <c r="S111">
        <v>628</v>
      </c>
      <c r="T111">
        <v>664</v>
      </c>
      <c r="U111">
        <v>705</v>
      </c>
      <c r="V111">
        <v>731</v>
      </c>
      <c r="W111">
        <v>754</v>
      </c>
      <c r="X111">
        <v>758</v>
      </c>
      <c r="Y111">
        <v>743</v>
      </c>
      <c r="Z111">
        <v>721</v>
      </c>
      <c r="AA111">
        <v>694</v>
      </c>
      <c r="AB111">
        <v>1</v>
      </c>
      <c r="AC111">
        <v>0</v>
      </c>
      <c r="AD111">
        <v>4</v>
      </c>
      <c r="AF111">
        <v>9</v>
      </c>
      <c r="AG111">
        <v>15</v>
      </c>
      <c r="AH111">
        <v>2023</v>
      </c>
    </row>
    <row r="112" spans="1:34">
      <c r="A112">
        <v>20230421</v>
      </c>
      <c r="B112">
        <v>769</v>
      </c>
      <c r="C112">
        <v>499</v>
      </c>
      <c r="D112">
        <v>649</v>
      </c>
      <c r="E112">
        <v>608</v>
      </c>
      <c r="F112">
        <v>589</v>
      </c>
      <c r="G112">
        <v>581</v>
      </c>
      <c r="H112">
        <v>579</v>
      </c>
      <c r="I112">
        <v>596</v>
      </c>
      <c r="J112">
        <v>606</v>
      </c>
      <c r="K112">
        <v>586</v>
      </c>
      <c r="L112">
        <v>572</v>
      </c>
      <c r="M112">
        <v>575</v>
      </c>
      <c r="N112">
        <v>531</v>
      </c>
      <c r="O112">
        <v>499</v>
      </c>
      <c r="P112">
        <v>535</v>
      </c>
      <c r="Q112">
        <v>564</v>
      </c>
      <c r="R112">
        <v>569</v>
      </c>
      <c r="S112">
        <v>589</v>
      </c>
      <c r="T112">
        <v>647</v>
      </c>
      <c r="U112">
        <v>699</v>
      </c>
      <c r="V112">
        <v>721</v>
      </c>
      <c r="W112">
        <v>761</v>
      </c>
      <c r="X112">
        <v>769</v>
      </c>
      <c r="Y112">
        <v>760</v>
      </c>
      <c r="Z112">
        <v>741</v>
      </c>
      <c r="AA112">
        <v>719</v>
      </c>
      <c r="AB112">
        <v>1</v>
      </c>
      <c r="AC112">
        <v>0</v>
      </c>
      <c r="AD112">
        <v>5</v>
      </c>
      <c r="AF112">
        <v>7</v>
      </c>
      <c r="AG112">
        <v>12</v>
      </c>
      <c r="AH112">
        <v>2023</v>
      </c>
    </row>
    <row r="113" spans="1:34">
      <c r="A113">
        <v>20230422</v>
      </c>
      <c r="B113">
        <v>768</v>
      </c>
      <c r="C113">
        <v>464</v>
      </c>
      <c r="D113">
        <v>675</v>
      </c>
      <c r="E113">
        <v>645</v>
      </c>
      <c r="F113">
        <v>618</v>
      </c>
      <c r="G113">
        <v>598</v>
      </c>
      <c r="H113">
        <v>598</v>
      </c>
      <c r="I113">
        <v>610</v>
      </c>
      <c r="J113">
        <v>606</v>
      </c>
      <c r="K113">
        <v>540</v>
      </c>
      <c r="L113">
        <v>480</v>
      </c>
      <c r="M113">
        <v>464</v>
      </c>
      <c r="N113">
        <v>475</v>
      </c>
      <c r="O113">
        <v>506</v>
      </c>
      <c r="P113">
        <v>527</v>
      </c>
      <c r="Q113">
        <v>546</v>
      </c>
      <c r="R113">
        <v>562</v>
      </c>
      <c r="S113">
        <v>547</v>
      </c>
      <c r="T113">
        <v>630</v>
      </c>
      <c r="U113">
        <v>651</v>
      </c>
      <c r="V113">
        <v>704</v>
      </c>
      <c r="W113">
        <v>764</v>
      </c>
      <c r="X113">
        <v>768</v>
      </c>
      <c r="Y113">
        <v>756</v>
      </c>
      <c r="Z113">
        <v>740</v>
      </c>
      <c r="AA113">
        <v>722</v>
      </c>
      <c r="AB113">
        <v>1</v>
      </c>
      <c r="AC113">
        <v>1</v>
      </c>
      <c r="AD113">
        <v>6</v>
      </c>
      <c r="AF113">
        <v>7</v>
      </c>
      <c r="AG113">
        <v>14</v>
      </c>
      <c r="AH113">
        <v>2023</v>
      </c>
    </row>
    <row r="114" spans="1:34">
      <c r="A114">
        <v>20230423</v>
      </c>
      <c r="B114">
        <v>733</v>
      </c>
      <c r="C114">
        <v>475</v>
      </c>
      <c r="D114">
        <v>684</v>
      </c>
      <c r="E114">
        <v>656</v>
      </c>
      <c r="F114">
        <v>638</v>
      </c>
      <c r="G114">
        <v>627</v>
      </c>
      <c r="H114">
        <v>627</v>
      </c>
      <c r="I114">
        <v>635</v>
      </c>
      <c r="J114">
        <v>604</v>
      </c>
      <c r="K114">
        <v>553</v>
      </c>
      <c r="L114">
        <v>541</v>
      </c>
      <c r="M114">
        <v>511</v>
      </c>
      <c r="N114">
        <v>582</v>
      </c>
      <c r="O114">
        <v>478</v>
      </c>
      <c r="P114">
        <v>475</v>
      </c>
      <c r="Q114">
        <v>536</v>
      </c>
      <c r="R114">
        <v>549</v>
      </c>
      <c r="S114">
        <v>577</v>
      </c>
      <c r="T114">
        <v>596</v>
      </c>
      <c r="U114">
        <v>651</v>
      </c>
      <c r="V114">
        <v>697</v>
      </c>
      <c r="W114">
        <v>730</v>
      </c>
      <c r="X114">
        <v>733</v>
      </c>
      <c r="Y114">
        <v>715</v>
      </c>
      <c r="Z114">
        <v>696</v>
      </c>
      <c r="AA114">
        <v>678</v>
      </c>
      <c r="AB114">
        <v>1</v>
      </c>
      <c r="AC114">
        <v>2</v>
      </c>
      <c r="AD114">
        <v>7</v>
      </c>
      <c r="AF114">
        <v>7</v>
      </c>
      <c r="AG114">
        <v>9</v>
      </c>
      <c r="AH114">
        <v>2023</v>
      </c>
    </row>
    <row r="115" spans="1:34">
      <c r="A115">
        <v>20230424</v>
      </c>
      <c r="B115">
        <v>808</v>
      </c>
      <c r="C115">
        <v>585</v>
      </c>
      <c r="D115">
        <v>636</v>
      </c>
      <c r="E115">
        <v>608</v>
      </c>
      <c r="F115">
        <v>592</v>
      </c>
      <c r="G115">
        <v>585</v>
      </c>
      <c r="H115">
        <v>588</v>
      </c>
      <c r="I115">
        <v>605</v>
      </c>
      <c r="J115">
        <v>629</v>
      </c>
      <c r="K115">
        <v>671</v>
      </c>
      <c r="L115">
        <v>731</v>
      </c>
      <c r="M115">
        <v>733</v>
      </c>
      <c r="N115">
        <v>743</v>
      </c>
      <c r="O115">
        <v>723</v>
      </c>
      <c r="P115">
        <v>692</v>
      </c>
      <c r="Q115">
        <v>688</v>
      </c>
      <c r="R115">
        <v>716</v>
      </c>
      <c r="S115">
        <v>707</v>
      </c>
      <c r="T115">
        <v>742</v>
      </c>
      <c r="U115">
        <v>776</v>
      </c>
      <c r="V115">
        <v>807</v>
      </c>
      <c r="W115">
        <v>808</v>
      </c>
      <c r="X115">
        <v>790</v>
      </c>
      <c r="Y115">
        <v>758</v>
      </c>
      <c r="Z115">
        <v>730</v>
      </c>
      <c r="AA115">
        <v>706</v>
      </c>
      <c r="AB115">
        <v>1</v>
      </c>
      <c r="AC115">
        <v>0</v>
      </c>
      <c r="AD115">
        <v>1</v>
      </c>
      <c r="AF115">
        <v>6</v>
      </c>
      <c r="AG115">
        <v>2</v>
      </c>
      <c r="AH115">
        <v>2023</v>
      </c>
    </row>
    <row r="116" spans="1:34">
      <c r="A116">
        <v>20230425</v>
      </c>
      <c r="B116">
        <v>826</v>
      </c>
      <c r="C116">
        <v>615</v>
      </c>
      <c r="D116">
        <v>665</v>
      </c>
      <c r="E116">
        <v>634</v>
      </c>
      <c r="F116">
        <v>621</v>
      </c>
      <c r="G116">
        <v>615</v>
      </c>
      <c r="H116">
        <v>616</v>
      </c>
      <c r="I116">
        <v>632</v>
      </c>
      <c r="J116">
        <v>665</v>
      </c>
      <c r="K116">
        <v>708</v>
      </c>
      <c r="L116">
        <v>737</v>
      </c>
      <c r="M116">
        <v>763</v>
      </c>
      <c r="N116">
        <v>745</v>
      </c>
      <c r="O116">
        <v>709</v>
      </c>
      <c r="P116">
        <v>708</v>
      </c>
      <c r="Q116">
        <v>714</v>
      </c>
      <c r="R116">
        <v>740</v>
      </c>
      <c r="S116">
        <v>739</v>
      </c>
      <c r="T116">
        <v>785</v>
      </c>
      <c r="U116">
        <v>826</v>
      </c>
      <c r="V116">
        <v>823</v>
      </c>
      <c r="W116">
        <v>824</v>
      </c>
      <c r="X116">
        <v>807</v>
      </c>
      <c r="Y116">
        <v>779</v>
      </c>
      <c r="Z116">
        <v>754</v>
      </c>
      <c r="AA116">
        <v>737</v>
      </c>
      <c r="AB116">
        <v>1</v>
      </c>
      <c r="AC116">
        <v>0</v>
      </c>
      <c r="AD116">
        <v>2</v>
      </c>
      <c r="AF116">
        <v>6</v>
      </c>
      <c r="AG116">
        <v>1</v>
      </c>
      <c r="AH116">
        <v>2023</v>
      </c>
    </row>
    <row r="117" spans="1:34">
      <c r="A117">
        <v>20230426</v>
      </c>
      <c r="B117">
        <v>844</v>
      </c>
      <c r="C117">
        <v>521</v>
      </c>
      <c r="D117">
        <v>719</v>
      </c>
      <c r="E117">
        <v>700</v>
      </c>
      <c r="F117">
        <v>687</v>
      </c>
      <c r="G117">
        <v>678</v>
      </c>
      <c r="H117">
        <v>683</v>
      </c>
      <c r="I117">
        <v>702</v>
      </c>
      <c r="J117">
        <v>685</v>
      </c>
      <c r="K117">
        <v>577</v>
      </c>
      <c r="L117">
        <v>543</v>
      </c>
      <c r="M117">
        <v>535</v>
      </c>
      <c r="N117">
        <v>521</v>
      </c>
      <c r="O117">
        <v>554</v>
      </c>
      <c r="P117">
        <v>571</v>
      </c>
      <c r="Q117">
        <v>563</v>
      </c>
      <c r="R117">
        <v>560</v>
      </c>
      <c r="S117">
        <v>590</v>
      </c>
      <c r="T117">
        <v>623</v>
      </c>
      <c r="U117">
        <v>699</v>
      </c>
      <c r="V117">
        <v>761</v>
      </c>
      <c r="W117">
        <v>829</v>
      </c>
      <c r="X117">
        <v>844</v>
      </c>
      <c r="Y117">
        <v>833</v>
      </c>
      <c r="Z117">
        <v>821</v>
      </c>
      <c r="AA117">
        <v>807</v>
      </c>
      <c r="AB117">
        <v>1</v>
      </c>
      <c r="AC117">
        <v>0</v>
      </c>
      <c r="AD117">
        <v>3</v>
      </c>
      <c r="AF117">
        <v>5</v>
      </c>
      <c r="AG117">
        <v>15</v>
      </c>
      <c r="AH117">
        <v>2023</v>
      </c>
    </row>
    <row r="118" spans="1:34">
      <c r="A118">
        <v>20230427</v>
      </c>
      <c r="B118">
        <v>814</v>
      </c>
      <c r="C118">
        <v>527</v>
      </c>
      <c r="D118">
        <v>766</v>
      </c>
      <c r="E118">
        <v>739</v>
      </c>
      <c r="F118">
        <v>722</v>
      </c>
      <c r="G118">
        <v>711</v>
      </c>
      <c r="H118">
        <v>709</v>
      </c>
      <c r="I118">
        <v>728</v>
      </c>
      <c r="J118">
        <v>705</v>
      </c>
      <c r="K118">
        <v>573</v>
      </c>
      <c r="L118">
        <v>567</v>
      </c>
      <c r="M118">
        <v>527</v>
      </c>
      <c r="N118">
        <v>555</v>
      </c>
      <c r="O118">
        <v>537</v>
      </c>
      <c r="P118">
        <v>574</v>
      </c>
      <c r="Q118">
        <v>607</v>
      </c>
      <c r="R118">
        <v>586</v>
      </c>
      <c r="S118">
        <v>585</v>
      </c>
      <c r="T118">
        <v>640</v>
      </c>
      <c r="U118">
        <v>685</v>
      </c>
      <c r="V118">
        <v>726</v>
      </c>
      <c r="W118">
        <v>790</v>
      </c>
      <c r="X118">
        <v>814</v>
      </c>
      <c r="Y118">
        <v>803</v>
      </c>
      <c r="Z118">
        <v>789</v>
      </c>
      <c r="AA118">
        <v>768</v>
      </c>
      <c r="AB118">
        <v>1</v>
      </c>
      <c r="AC118">
        <v>0</v>
      </c>
      <c r="AD118">
        <v>4</v>
      </c>
      <c r="AF118">
        <v>4</v>
      </c>
      <c r="AG118">
        <v>16</v>
      </c>
      <c r="AH118">
        <v>2023</v>
      </c>
    </row>
    <row r="119" spans="1:34">
      <c r="A119">
        <v>20230428</v>
      </c>
      <c r="B119">
        <v>740</v>
      </c>
      <c r="C119">
        <v>563</v>
      </c>
      <c r="D119">
        <v>727</v>
      </c>
      <c r="E119">
        <v>697</v>
      </c>
      <c r="F119">
        <v>669</v>
      </c>
      <c r="G119">
        <v>662</v>
      </c>
      <c r="H119">
        <v>660</v>
      </c>
      <c r="I119">
        <v>666</v>
      </c>
      <c r="J119">
        <v>634</v>
      </c>
      <c r="K119">
        <v>563</v>
      </c>
      <c r="L119">
        <v>617</v>
      </c>
      <c r="M119">
        <v>625</v>
      </c>
      <c r="N119">
        <v>584</v>
      </c>
      <c r="O119">
        <v>581</v>
      </c>
      <c r="P119">
        <v>588</v>
      </c>
      <c r="Q119">
        <v>631</v>
      </c>
      <c r="R119">
        <v>620</v>
      </c>
      <c r="S119">
        <v>657</v>
      </c>
      <c r="T119">
        <v>700</v>
      </c>
      <c r="U119">
        <v>712</v>
      </c>
      <c r="V119">
        <v>726</v>
      </c>
      <c r="W119">
        <v>740</v>
      </c>
      <c r="X119">
        <v>732</v>
      </c>
      <c r="Y119">
        <v>714</v>
      </c>
      <c r="Z119">
        <v>692</v>
      </c>
      <c r="AA119">
        <v>667</v>
      </c>
      <c r="AB119">
        <v>1</v>
      </c>
      <c r="AC119">
        <v>0</v>
      </c>
      <c r="AD119">
        <v>5</v>
      </c>
      <c r="AF119">
        <v>5</v>
      </c>
      <c r="AG119">
        <v>10</v>
      </c>
      <c r="AH119">
        <v>2023</v>
      </c>
    </row>
    <row r="120" spans="1:34">
      <c r="A120">
        <v>20230429</v>
      </c>
      <c r="B120">
        <v>770</v>
      </c>
      <c r="C120">
        <v>564</v>
      </c>
      <c r="D120">
        <v>624</v>
      </c>
      <c r="E120">
        <v>591</v>
      </c>
      <c r="F120">
        <v>574</v>
      </c>
      <c r="G120">
        <v>564</v>
      </c>
      <c r="H120">
        <v>566</v>
      </c>
      <c r="I120">
        <v>576</v>
      </c>
      <c r="J120">
        <v>589</v>
      </c>
      <c r="K120">
        <v>604</v>
      </c>
      <c r="L120">
        <v>598</v>
      </c>
      <c r="M120">
        <v>638</v>
      </c>
      <c r="N120">
        <v>667</v>
      </c>
      <c r="O120">
        <v>653</v>
      </c>
      <c r="P120">
        <v>676</v>
      </c>
      <c r="Q120">
        <v>683</v>
      </c>
      <c r="R120">
        <v>672</v>
      </c>
      <c r="S120">
        <v>671</v>
      </c>
      <c r="T120">
        <v>693</v>
      </c>
      <c r="U120">
        <v>726</v>
      </c>
      <c r="V120">
        <v>748</v>
      </c>
      <c r="W120">
        <v>768</v>
      </c>
      <c r="X120">
        <v>770</v>
      </c>
      <c r="Y120">
        <v>770</v>
      </c>
      <c r="Z120">
        <v>746</v>
      </c>
      <c r="AA120">
        <v>725</v>
      </c>
      <c r="AB120">
        <v>1</v>
      </c>
      <c r="AC120">
        <v>1</v>
      </c>
      <c r="AD120">
        <v>6</v>
      </c>
      <c r="AF120">
        <v>6</v>
      </c>
      <c r="AG120">
        <v>2</v>
      </c>
      <c r="AH120">
        <v>2023</v>
      </c>
    </row>
    <row r="121" spans="1:34">
      <c r="A121">
        <v>20230430</v>
      </c>
      <c r="B121">
        <v>761</v>
      </c>
      <c r="C121">
        <v>448</v>
      </c>
      <c r="D121">
        <v>693</v>
      </c>
      <c r="E121">
        <v>669</v>
      </c>
      <c r="F121">
        <v>655</v>
      </c>
      <c r="G121">
        <v>651</v>
      </c>
      <c r="H121">
        <v>651</v>
      </c>
      <c r="I121">
        <v>663</v>
      </c>
      <c r="J121">
        <v>641</v>
      </c>
      <c r="K121">
        <v>509</v>
      </c>
      <c r="L121">
        <v>452</v>
      </c>
      <c r="M121">
        <v>448</v>
      </c>
      <c r="N121">
        <v>492</v>
      </c>
      <c r="O121">
        <v>519</v>
      </c>
      <c r="P121">
        <v>535</v>
      </c>
      <c r="Q121">
        <v>545</v>
      </c>
      <c r="R121">
        <v>555</v>
      </c>
      <c r="S121">
        <v>552</v>
      </c>
      <c r="T121">
        <v>580</v>
      </c>
      <c r="U121">
        <v>639</v>
      </c>
      <c r="V121">
        <v>681</v>
      </c>
      <c r="W121">
        <v>731</v>
      </c>
      <c r="X121">
        <v>757</v>
      </c>
      <c r="Y121">
        <v>761</v>
      </c>
      <c r="Z121">
        <v>758</v>
      </c>
      <c r="AA121">
        <v>741</v>
      </c>
      <c r="AB121">
        <v>1</v>
      </c>
      <c r="AC121">
        <v>2</v>
      </c>
      <c r="AD121">
        <v>7</v>
      </c>
      <c r="AF121">
        <v>5</v>
      </c>
      <c r="AG121">
        <v>16</v>
      </c>
      <c r="AH121">
        <v>2023</v>
      </c>
    </row>
    <row r="122" spans="1:34">
      <c r="A122">
        <v>20230501</v>
      </c>
      <c r="B122">
        <v>755</v>
      </c>
      <c r="C122">
        <v>483</v>
      </c>
      <c r="D122">
        <v>698</v>
      </c>
      <c r="E122">
        <v>667</v>
      </c>
      <c r="F122">
        <v>644</v>
      </c>
      <c r="G122">
        <v>629</v>
      </c>
      <c r="H122">
        <v>628</v>
      </c>
      <c r="I122">
        <v>636</v>
      </c>
      <c r="J122">
        <v>611</v>
      </c>
      <c r="K122">
        <v>525</v>
      </c>
      <c r="L122">
        <v>483</v>
      </c>
      <c r="M122">
        <v>487</v>
      </c>
      <c r="N122">
        <v>541</v>
      </c>
      <c r="O122">
        <v>565</v>
      </c>
      <c r="P122">
        <v>574</v>
      </c>
      <c r="Q122">
        <v>583</v>
      </c>
      <c r="R122">
        <v>583</v>
      </c>
      <c r="S122">
        <v>565</v>
      </c>
      <c r="T122">
        <v>585</v>
      </c>
      <c r="U122">
        <v>662</v>
      </c>
      <c r="V122">
        <v>696</v>
      </c>
      <c r="W122">
        <v>735</v>
      </c>
      <c r="X122">
        <v>754</v>
      </c>
      <c r="Y122">
        <v>755</v>
      </c>
      <c r="Z122">
        <v>742</v>
      </c>
      <c r="AA122">
        <v>725</v>
      </c>
      <c r="AB122">
        <v>1</v>
      </c>
      <c r="AC122">
        <v>0</v>
      </c>
      <c r="AD122">
        <v>1</v>
      </c>
      <c r="AF122">
        <v>11</v>
      </c>
      <c r="AG122">
        <v>16</v>
      </c>
      <c r="AH122">
        <v>2023</v>
      </c>
    </row>
    <row r="123" spans="1:34">
      <c r="A123">
        <v>20230502</v>
      </c>
      <c r="B123">
        <v>770</v>
      </c>
      <c r="C123">
        <v>516</v>
      </c>
      <c r="D123">
        <v>687</v>
      </c>
      <c r="E123">
        <v>657</v>
      </c>
      <c r="F123">
        <v>640</v>
      </c>
      <c r="G123">
        <v>632</v>
      </c>
      <c r="H123">
        <v>636</v>
      </c>
      <c r="I123">
        <v>651</v>
      </c>
      <c r="J123">
        <v>632</v>
      </c>
      <c r="K123">
        <v>550</v>
      </c>
      <c r="L123">
        <v>516</v>
      </c>
      <c r="M123">
        <v>516</v>
      </c>
      <c r="N123">
        <v>543</v>
      </c>
      <c r="O123">
        <v>578</v>
      </c>
      <c r="P123">
        <v>581</v>
      </c>
      <c r="Q123">
        <v>616</v>
      </c>
      <c r="R123">
        <v>631</v>
      </c>
      <c r="S123">
        <v>595</v>
      </c>
      <c r="T123">
        <v>642</v>
      </c>
      <c r="U123">
        <v>689</v>
      </c>
      <c r="V123">
        <v>722</v>
      </c>
      <c r="W123">
        <v>760</v>
      </c>
      <c r="X123">
        <v>770</v>
      </c>
      <c r="Y123">
        <v>758</v>
      </c>
      <c r="Z123">
        <v>739</v>
      </c>
      <c r="AA123">
        <v>710</v>
      </c>
      <c r="AB123">
        <v>1</v>
      </c>
      <c r="AC123">
        <v>0</v>
      </c>
      <c r="AD123">
        <v>2</v>
      </c>
      <c r="AF123">
        <v>12</v>
      </c>
      <c r="AG123">
        <v>16</v>
      </c>
      <c r="AH123">
        <v>2023</v>
      </c>
    </row>
    <row r="124" spans="1:34">
      <c r="A124">
        <v>20230503</v>
      </c>
      <c r="B124">
        <v>779</v>
      </c>
      <c r="C124">
        <v>581</v>
      </c>
      <c r="D124">
        <v>659</v>
      </c>
      <c r="E124">
        <v>624</v>
      </c>
      <c r="F124">
        <v>609</v>
      </c>
      <c r="G124">
        <v>591</v>
      </c>
      <c r="H124">
        <v>589</v>
      </c>
      <c r="I124">
        <v>594</v>
      </c>
      <c r="J124">
        <v>581</v>
      </c>
      <c r="K124">
        <v>584</v>
      </c>
      <c r="L124">
        <v>639</v>
      </c>
      <c r="M124">
        <v>697</v>
      </c>
      <c r="N124">
        <v>672</v>
      </c>
      <c r="O124">
        <v>689</v>
      </c>
      <c r="P124">
        <v>682</v>
      </c>
      <c r="Q124">
        <v>709</v>
      </c>
      <c r="R124">
        <v>722</v>
      </c>
      <c r="S124">
        <v>724</v>
      </c>
      <c r="T124">
        <v>754</v>
      </c>
      <c r="U124">
        <v>777</v>
      </c>
      <c r="V124">
        <v>777</v>
      </c>
      <c r="W124">
        <v>779</v>
      </c>
      <c r="X124">
        <v>759</v>
      </c>
      <c r="Y124">
        <v>728</v>
      </c>
      <c r="Z124">
        <v>701</v>
      </c>
      <c r="AA124">
        <v>680</v>
      </c>
      <c r="AB124">
        <v>1</v>
      </c>
      <c r="AC124">
        <v>0</v>
      </c>
      <c r="AD124">
        <v>3</v>
      </c>
      <c r="AF124">
        <v>11</v>
      </c>
      <c r="AG124">
        <v>2</v>
      </c>
      <c r="AH124">
        <v>2023</v>
      </c>
    </row>
    <row r="125" spans="1:34">
      <c r="A125">
        <v>20230504</v>
      </c>
      <c r="B125">
        <v>789</v>
      </c>
      <c r="C125">
        <v>580</v>
      </c>
      <c r="D125">
        <v>647</v>
      </c>
      <c r="E125">
        <v>613</v>
      </c>
      <c r="F125">
        <v>595</v>
      </c>
      <c r="G125">
        <v>582</v>
      </c>
      <c r="H125">
        <v>580</v>
      </c>
      <c r="I125">
        <v>588</v>
      </c>
      <c r="J125">
        <v>624</v>
      </c>
      <c r="K125">
        <v>683</v>
      </c>
      <c r="L125">
        <v>743</v>
      </c>
      <c r="M125">
        <v>771</v>
      </c>
      <c r="N125">
        <v>785</v>
      </c>
      <c r="O125">
        <v>768</v>
      </c>
      <c r="P125">
        <v>745</v>
      </c>
      <c r="Q125">
        <v>789</v>
      </c>
      <c r="R125">
        <v>783</v>
      </c>
      <c r="S125">
        <v>764</v>
      </c>
      <c r="T125">
        <v>761</v>
      </c>
      <c r="U125">
        <v>771</v>
      </c>
      <c r="V125">
        <v>759</v>
      </c>
      <c r="W125">
        <v>761</v>
      </c>
      <c r="X125">
        <v>739</v>
      </c>
      <c r="Y125">
        <v>718</v>
      </c>
      <c r="Z125">
        <v>693</v>
      </c>
      <c r="AA125">
        <v>675</v>
      </c>
      <c r="AB125">
        <v>1</v>
      </c>
      <c r="AC125">
        <v>0</v>
      </c>
      <c r="AD125">
        <v>4</v>
      </c>
      <c r="AF125">
        <v>13</v>
      </c>
      <c r="AG125">
        <v>1</v>
      </c>
      <c r="AH125">
        <v>2023</v>
      </c>
    </row>
    <row r="126" spans="1:34">
      <c r="A126">
        <v>20230505</v>
      </c>
      <c r="B126">
        <v>735</v>
      </c>
      <c r="C126">
        <v>560</v>
      </c>
      <c r="D126">
        <v>631</v>
      </c>
      <c r="E126">
        <v>600</v>
      </c>
      <c r="F126">
        <v>577</v>
      </c>
      <c r="G126">
        <v>561</v>
      </c>
      <c r="H126">
        <v>560</v>
      </c>
      <c r="I126">
        <v>568</v>
      </c>
      <c r="J126">
        <v>583</v>
      </c>
      <c r="K126">
        <v>611</v>
      </c>
      <c r="L126">
        <v>650</v>
      </c>
      <c r="M126">
        <v>668</v>
      </c>
      <c r="N126">
        <v>676</v>
      </c>
      <c r="O126">
        <v>683</v>
      </c>
      <c r="P126">
        <v>687</v>
      </c>
      <c r="Q126">
        <v>695</v>
      </c>
      <c r="R126">
        <v>681</v>
      </c>
      <c r="S126">
        <v>675</v>
      </c>
      <c r="T126">
        <v>694</v>
      </c>
      <c r="U126">
        <v>717</v>
      </c>
      <c r="V126">
        <v>728</v>
      </c>
      <c r="W126">
        <v>735</v>
      </c>
      <c r="X126">
        <v>723</v>
      </c>
      <c r="Y126">
        <v>701</v>
      </c>
      <c r="Z126">
        <v>679</v>
      </c>
      <c r="AA126">
        <v>655</v>
      </c>
      <c r="AB126">
        <v>1</v>
      </c>
      <c r="AC126">
        <v>0</v>
      </c>
      <c r="AD126">
        <v>5</v>
      </c>
      <c r="AF126">
        <v>14</v>
      </c>
      <c r="AG126">
        <v>2</v>
      </c>
      <c r="AH126">
        <v>2023</v>
      </c>
    </row>
    <row r="127" spans="1:34">
      <c r="A127">
        <v>20230506</v>
      </c>
      <c r="B127">
        <v>707</v>
      </c>
      <c r="C127">
        <v>521</v>
      </c>
      <c r="D127">
        <v>611</v>
      </c>
      <c r="E127">
        <v>581</v>
      </c>
      <c r="F127">
        <v>566</v>
      </c>
      <c r="G127">
        <v>556</v>
      </c>
      <c r="H127">
        <v>557</v>
      </c>
      <c r="I127">
        <v>566</v>
      </c>
      <c r="J127">
        <v>575</v>
      </c>
      <c r="K127">
        <v>579</v>
      </c>
      <c r="L127">
        <v>593</v>
      </c>
      <c r="M127">
        <v>603</v>
      </c>
      <c r="N127">
        <v>553</v>
      </c>
      <c r="O127">
        <v>521</v>
      </c>
      <c r="P127">
        <v>541</v>
      </c>
      <c r="Q127">
        <v>547</v>
      </c>
      <c r="R127">
        <v>543</v>
      </c>
      <c r="S127">
        <v>652</v>
      </c>
      <c r="T127">
        <v>646</v>
      </c>
      <c r="U127">
        <v>679</v>
      </c>
      <c r="V127">
        <v>694</v>
      </c>
      <c r="W127">
        <v>706</v>
      </c>
      <c r="X127">
        <v>707</v>
      </c>
      <c r="Y127">
        <v>698</v>
      </c>
      <c r="Z127">
        <v>680</v>
      </c>
      <c r="AA127">
        <v>663</v>
      </c>
      <c r="AB127">
        <v>1</v>
      </c>
      <c r="AC127">
        <v>1</v>
      </c>
      <c r="AD127">
        <v>6</v>
      </c>
      <c r="AF127">
        <v>13</v>
      </c>
      <c r="AG127">
        <v>11</v>
      </c>
      <c r="AH127">
        <v>2023</v>
      </c>
    </row>
    <row r="128" spans="1:34">
      <c r="A128">
        <v>20230507</v>
      </c>
      <c r="B128">
        <v>746</v>
      </c>
      <c r="C128">
        <v>563</v>
      </c>
      <c r="D128">
        <v>625</v>
      </c>
      <c r="E128">
        <v>593</v>
      </c>
      <c r="F128">
        <v>576</v>
      </c>
      <c r="G128">
        <v>563</v>
      </c>
      <c r="H128">
        <v>564</v>
      </c>
      <c r="I128">
        <v>571</v>
      </c>
      <c r="J128">
        <v>590</v>
      </c>
      <c r="K128">
        <v>617</v>
      </c>
      <c r="L128">
        <v>655</v>
      </c>
      <c r="M128">
        <v>680</v>
      </c>
      <c r="N128">
        <v>674</v>
      </c>
      <c r="O128">
        <v>660</v>
      </c>
      <c r="P128">
        <v>685</v>
      </c>
      <c r="Q128">
        <v>659</v>
      </c>
      <c r="R128">
        <v>672</v>
      </c>
      <c r="S128">
        <v>674</v>
      </c>
      <c r="T128">
        <v>666</v>
      </c>
      <c r="U128">
        <v>695</v>
      </c>
      <c r="V128">
        <v>714</v>
      </c>
      <c r="W128">
        <v>746</v>
      </c>
      <c r="X128">
        <v>746</v>
      </c>
      <c r="Y128">
        <v>727</v>
      </c>
      <c r="Z128">
        <v>711</v>
      </c>
      <c r="AA128">
        <v>692</v>
      </c>
      <c r="AB128">
        <v>1</v>
      </c>
      <c r="AC128">
        <v>2</v>
      </c>
      <c r="AD128">
        <v>7</v>
      </c>
      <c r="AF128">
        <v>10</v>
      </c>
      <c r="AG128">
        <v>1</v>
      </c>
      <c r="AH128">
        <v>2023</v>
      </c>
    </row>
    <row r="129" spans="1:34">
      <c r="A129">
        <v>20230508</v>
      </c>
      <c r="B129">
        <v>779</v>
      </c>
      <c r="C129">
        <v>531</v>
      </c>
      <c r="D129">
        <v>652</v>
      </c>
      <c r="E129">
        <v>630</v>
      </c>
      <c r="F129">
        <v>626</v>
      </c>
      <c r="G129">
        <v>618</v>
      </c>
      <c r="H129">
        <v>618</v>
      </c>
      <c r="I129">
        <v>630</v>
      </c>
      <c r="J129">
        <v>610</v>
      </c>
      <c r="K129">
        <v>548</v>
      </c>
      <c r="L129">
        <v>539</v>
      </c>
      <c r="M129">
        <v>533</v>
      </c>
      <c r="N129">
        <v>531</v>
      </c>
      <c r="O129">
        <v>586</v>
      </c>
      <c r="P129">
        <v>580</v>
      </c>
      <c r="Q129">
        <v>600</v>
      </c>
      <c r="R129">
        <v>595</v>
      </c>
      <c r="S129">
        <v>602</v>
      </c>
      <c r="T129">
        <v>649</v>
      </c>
      <c r="U129">
        <v>673</v>
      </c>
      <c r="V129">
        <v>703</v>
      </c>
      <c r="W129">
        <v>754</v>
      </c>
      <c r="X129">
        <v>779</v>
      </c>
      <c r="Y129">
        <v>768</v>
      </c>
      <c r="Z129">
        <v>747</v>
      </c>
      <c r="AA129">
        <v>724</v>
      </c>
      <c r="AB129">
        <v>1</v>
      </c>
      <c r="AC129">
        <v>0</v>
      </c>
      <c r="AD129">
        <v>1</v>
      </c>
      <c r="AF129">
        <v>9</v>
      </c>
      <c r="AG129">
        <v>15</v>
      </c>
      <c r="AH129">
        <v>2023</v>
      </c>
    </row>
    <row r="130" spans="1:34">
      <c r="A130">
        <v>20230509</v>
      </c>
      <c r="B130">
        <v>765</v>
      </c>
      <c r="C130">
        <v>511</v>
      </c>
      <c r="D130">
        <v>686</v>
      </c>
      <c r="E130">
        <v>660</v>
      </c>
      <c r="F130">
        <v>640</v>
      </c>
      <c r="G130">
        <v>631</v>
      </c>
      <c r="H130">
        <v>635</v>
      </c>
      <c r="I130">
        <v>642</v>
      </c>
      <c r="J130">
        <v>611</v>
      </c>
      <c r="K130">
        <v>535</v>
      </c>
      <c r="L130">
        <v>511</v>
      </c>
      <c r="M130">
        <v>513</v>
      </c>
      <c r="N130">
        <v>552</v>
      </c>
      <c r="O130">
        <v>584</v>
      </c>
      <c r="P130">
        <v>594</v>
      </c>
      <c r="Q130">
        <v>605</v>
      </c>
      <c r="R130">
        <v>599</v>
      </c>
      <c r="S130">
        <v>603</v>
      </c>
      <c r="T130">
        <v>620</v>
      </c>
      <c r="U130">
        <v>681</v>
      </c>
      <c r="V130">
        <v>712</v>
      </c>
      <c r="W130">
        <v>746</v>
      </c>
      <c r="X130">
        <v>765</v>
      </c>
      <c r="Y130">
        <v>757</v>
      </c>
      <c r="Z130">
        <v>740</v>
      </c>
      <c r="AA130">
        <v>717</v>
      </c>
      <c r="AB130">
        <v>1</v>
      </c>
      <c r="AC130">
        <v>0</v>
      </c>
      <c r="AD130">
        <v>2</v>
      </c>
      <c r="AF130">
        <v>11</v>
      </c>
      <c r="AG130">
        <v>16</v>
      </c>
      <c r="AH130">
        <v>2023</v>
      </c>
    </row>
    <row r="131" spans="1:34">
      <c r="A131">
        <v>20230510</v>
      </c>
      <c r="B131">
        <v>730</v>
      </c>
      <c r="C131">
        <v>510</v>
      </c>
      <c r="D131">
        <v>678</v>
      </c>
      <c r="E131">
        <v>644</v>
      </c>
      <c r="F131">
        <v>622</v>
      </c>
      <c r="G131">
        <v>613</v>
      </c>
      <c r="H131">
        <v>615</v>
      </c>
      <c r="I131">
        <v>622</v>
      </c>
      <c r="J131">
        <v>586</v>
      </c>
      <c r="K131">
        <v>530</v>
      </c>
      <c r="L131">
        <v>513</v>
      </c>
      <c r="M131">
        <v>510</v>
      </c>
      <c r="N131">
        <v>536</v>
      </c>
      <c r="O131">
        <v>566</v>
      </c>
      <c r="P131">
        <v>605</v>
      </c>
      <c r="Q131">
        <v>591</v>
      </c>
      <c r="R131">
        <v>597</v>
      </c>
      <c r="S131">
        <v>590</v>
      </c>
      <c r="T131">
        <v>630</v>
      </c>
      <c r="U131">
        <v>681</v>
      </c>
      <c r="V131">
        <v>714</v>
      </c>
      <c r="W131">
        <v>730</v>
      </c>
      <c r="X131">
        <v>728</v>
      </c>
      <c r="Y131">
        <v>713</v>
      </c>
      <c r="Z131">
        <v>693</v>
      </c>
      <c r="AA131">
        <v>670</v>
      </c>
      <c r="AB131">
        <v>1</v>
      </c>
      <c r="AC131">
        <v>0</v>
      </c>
      <c r="AD131">
        <v>3</v>
      </c>
      <c r="AF131">
        <v>12</v>
      </c>
      <c r="AG131">
        <v>16</v>
      </c>
      <c r="AH131">
        <v>2023</v>
      </c>
    </row>
    <row r="132" spans="1:34">
      <c r="A132">
        <v>20230511</v>
      </c>
      <c r="B132">
        <v>746</v>
      </c>
      <c r="C132">
        <v>527</v>
      </c>
      <c r="D132">
        <v>635</v>
      </c>
      <c r="E132">
        <v>605</v>
      </c>
      <c r="F132">
        <v>585</v>
      </c>
      <c r="G132">
        <v>571</v>
      </c>
      <c r="H132">
        <v>582</v>
      </c>
      <c r="I132">
        <v>603</v>
      </c>
      <c r="J132">
        <v>575</v>
      </c>
      <c r="K132">
        <v>545</v>
      </c>
      <c r="L132">
        <v>556</v>
      </c>
      <c r="M132">
        <v>538</v>
      </c>
      <c r="N132">
        <v>527</v>
      </c>
      <c r="O132">
        <v>547</v>
      </c>
      <c r="P132">
        <v>550</v>
      </c>
      <c r="Q132">
        <v>615</v>
      </c>
      <c r="R132">
        <v>648</v>
      </c>
      <c r="S132">
        <v>610</v>
      </c>
      <c r="T132">
        <v>641</v>
      </c>
      <c r="U132">
        <v>689</v>
      </c>
      <c r="V132">
        <v>713</v>
      </c>
      <c r="W132">
        <v>736</v>
      </c>
      <c r="X132">
        <v>746</v>
      </c>
      <c r="Y132">
        <v>732</v>
      </c>
      <c r="Z132">
        <v>719</v>
      </c>
      <c r="AA132">
        <v>703</v>
      </c>
      <c r="AB132">
        <v>1</v>
      </c>
      <c r="AC132">
        <v>0</v>
      </c>
      <c r="AD132">
        <v>4</v>
      </c>
      <c r="AF132">
        <v>12</v>
      </c>
      <c r="AG132">
        <v>15</v>
      </c>
      <c r="AH132">
        <v>2023</v>
      </c>
    </row>
    <row r="133" spans="1:34">
      <c r="A133">
        <v>20230512</v>
      </c>
      <c r="B133">
        <v>728</v>
      </c>
      <c r="C133">
        <v>569</v>
      </c>
      <c r="D133">
        <v>663</v>
      </c>
      <c r="E133">
        <v>633</v>
      </c>
      <c r="F133">
        <v>607</v>
      </c>
      <c r="G133">
        <v>583</v>
      </c>
      <c r="H133">
        <v>573</v>
      </c>
      <c r="I133">
        <v>585</v>
      </c>
      <c r="J133">
        <v>590</v>
      </c>
      <c r="K133">
        <v>602</v>
      </c>
      <c r="L133">
        <v>616</v>
      </c>
      <c r="M133">
        <v>569</v>
      </c>
      <c r="N133">
        <v>656</v>
      </c>
      <c r="O133">
        <v>650</v>
      </c>
      <c r="P133">
        <v>592</v>
      </c>
      <c r="Q133">
        <v>626</v>
      </c>
      <c r="R133">
        <v>651</v>
      </c>
      <c r="S133">
        <v>661</v>
      </c>
      <c r="T133">
        <v>669</v>
      </c>
      <c r="U133">
        <v>708</v>
      </c>
      <c r="V133">
        <v>720</v>
      </c>
      <c r="W133">
        <v>728</v>
      </c>
      <c r="X133">
        <v>725</v>
      </c>
      <c r="Y133">
        <v>713</v>
      </c>
      <c r="Z133">
        <v>696</v>
      </c>
      <c r="AA133">
        <v>680</v>
      </c>
      <c r="AB133">
        <v>1</v>
      </c>
      <c r="AC133">
        <v>0</v>
      </c>
      <c r="AD133">
        <v>5</v>
      </c>
      <c r="AF133">
        <v>11</v>
      </c>
      <c r="AG133">
        <v>5</v>
      </c>
      <c r="AH133">
        <v>2023</v>
      </c>
    </row>
    <row r="134" spans="1:34">
      <c r="A134">
        <v>20230513</v>
      </c>
      <c r="B134">
        <v>720</v>
      </c>
      <c r="C134">
        <v>571</v>
      </c>
      <c r="D134">
        <v>641</v>
      </c>
      <c r="E134">
        <v>606</v>
      </c>
      <c r="F134">
        <v>585</v>
      </c>
      <c r="G134">
        <v>572</v>
      </c>
      <c r="H134">
        <v>571</v>
      </c>
      <c r="I134">
        <v>577</v>
      </c>
      <c r="J134">
        <v>590</v>
      </c>
      <c r="K134">
        <v>586</v>
      </c>
      <c r="L134">
        <v>611</v>
      </c>
      <c r="M134">
        <v>621</v>
      </c>
      <c r="N134">
        <v>626</v>
      </c>
      <c r="O134">
        <v>626</v>
      </c>
      <c r="P134">
        <v>625</v>
      </c>
      <c r="Q134">
        <v>603</v>
      </c>
      <c r="R134">
        <v>595</v>
      </c>
      <c r="S134">
        <v>590</v>
      </c>
      <c r="T134">
        <v>602</v>
      </c>
      <c r="U134">
        <v>654</v>
      </c>
      <c r="V134">
        <v>688</v>
      </c>
      <c r="W134">
        <v>712</v>
      </c>
      <c r="X134">
        <v>720</v>
      </c>
      <c r="Y134">
        <v>716</v>
      </c>
      <c r="Z134">
        <v>703</v>
      </c>
      <c r="AA134">
        <v>690</v>
      </c>
      <c r="AB134">
        <v>1</v>
      </c>
      <c r="AC134">
        <v>1</v>
      </c>
      <c r="AD134">
        <v>6</v>
      </c>
      <c r="AF134">
        <v>11</v>
      </c>
      <c r="AG134">
        <v>5</v>
      </c>
      <c r="AH134">
        <v>2023</v>
      </c>
    </row>
    <row r="135" spans="1:34">
      <c r="A135">
        <v>20230514</v>
      </c>
      <c r="B135">
        <v>717</v>
      </c>
      <c r="C135">
        <v>464</v>
      </c>
      <c r="D135">
        <v>653</v>
      </c>
      <c r="E135">
        <v>624</v>
      </c>
      <c r="F135">
        <v>609</v>
      </c>
      <c r="G135">
        <v>597</v>
      </c>
      <c r="H135">
        <v>600</v>
      </c>
      <c r="I135">
        <v>607</v>
      </c>
      <c r="J135">
        <v>560</v>
      </c>
      <c r="K135">
        <v>484</v>
      </c>
      <c r="L135">
        <v>464</v>
      </c>
      <c r="M135">
        <v>484</v>
      </c>
      <c r="N135">
        <v>494</v>
      </c>
      <c r="O135">
        <v>504</v>
      </c>
      <c r="P135">
        <v>466</v>
      </c>
      <c r="Q135">
        <v>548</v>
      </c>
      <c r="R135">
        <v>552</v>
      </c>
      <c r="S135">
        <v>568</v>
      </c>
      <c r="T135">
        <v>604</v>
      </c>
      <c r="U135">
        <v>648</v>
      </c>
      <c r="V135">
        <v>677</v>
      </c>
      <c r="W135">
        <v>706</v>
      </c>
      <c r="X135">
        <v>717</v>
      </c>
      <c r="Y135">
        <v>710</v>
      </c>
      <c r="Z135">
        <v>692</v>
      </c>
      <c r="AA135">
        <v>668</v>
      </c>
      <c r="AB135">
        <v>1</v>
      </c>
      <c r="AC135">
        <v>2</v>
      </c>
      <c r="AD135">
        <v>7</v>
      </c>
      <c r="AF135">
        <v>12</v>
      </c>
      <c r="AG135">
        <v>14</v>
      </c>
      <c r="AH135">
        <v>2023</v>
      </c>
    </row>
    <row r="136" spans="1:34">
      <c r="A136">
        <v>20230515</v>
      </c>
      <c r="B136">
        <v>784</v>
      </c>
      <c r="C136">
        <v>543</v>
      </c>
      <c r="D136">
        <v>629</v>
      </c>
      <c r="E136">
        <v>599</v>
      </c>
      <c r="F136">
        <v>582</v>
      </c>
      <c r="G136">
        <v>578</v>
      </c>
      <c r="H136">
        <v>581</v>
      </c>
      <c r="I136">
        <v>588</v>
      </c>
      <c r="J136">
        <v>576</v>
      </c>
      <c r="K136">
        <v>546</v>
      </c>
      <c r="L136">
        <v>543</v>
      </c>
      <c r="M136">
        <v>615</v>
      </c>
      <c r="N136">
        <v>784</v>
      </c>
      <c r="O136">
        <v>663</v>
      </c>
      <c r="P136">
        <v>643</v>
      </c>
      <c r="Q136">
        <v>631</v>
      </c>
      <c r="R136">
        <v>550</v>
      </c>
      <c r="S136">
        <v>575</v>
      </c>
      <c r="T136">
        <v>651</v>
      </c>
      <c r="U136">
        <v>687</v>
      </c>
      <c r="V136">
        <v>708</v>
      </c>
      <c r="W136">
        <v>724</v>
      </c>
      <c r="X136">
        <v>726</v>
      </c>
      <c r="Y136">
        <v>714</v>
      </c>
      <c r="Z136">
        <v>686</v>
      </c>
      <c r="AA136">
        <v>661</v>
      </c>
      <c r="AB136">
        <v>1</v>
      </c>
      <c r="AC136">
        <v>0</v>
      </c>
      <c r="AD136">
        <v>1</v>
      </c>
      <c r="AF136">
        <v>13</v>
      </c>
      <c r="AG136">
        <v>7</v>
      </c>
      <c r="AH136">
        <v>2023</v>
      </c>
    </row>
    <row r="137" spans="1:34">
      <c r="A137">
        <v>20230516</v>
      </c>
      <c r="B137">
        <v>741</v>
      </c>
      <c r="C137">
        <v>535</v>
      </c>
      <c r="D137">
        <v>623</v>
      </c>
      <c r="E137">
        <v>601</v>
      </c>
      <c r="F137">
        <v>580</v>
      </c>
      <c r="G137">
        <v>577</v>
      </c>
      <c r="H137">
        <v>588</v>
      </c>
      <c r="I137">
        <v>599</v>
      </c>
      <c r="J137">
        <v>581</v>
      </c>
      <c r="K137">
        <v>544</v>
      </c>
      <c r="L137">
        <v>542</v>
      </c>
      <c r="M137">
        <v>535</v>
      </c>
      <c r="N137">
        <v>537</v>
      </c>
      <c r="O137">
        <v>541</v>
      </c>
      <c r="P137">
        <v>545</v>
      </c>
      <c r="Q137">
        <v>577</v>
      </c>
      <c r="R137">
        <v>588</v>
      </c>
      <c r="S137">
        <v>629</v>
      </c>
      <c r="T137">
        <v>679</v>
      </c>
      <c r="U137">
        <v>727</v>
      </c>
      <c r="V137">
        <v>737</v>
      </c>
      <c r="W137">
        <v>741</v>
      </c>
      <c r="X137">
        <v>733</v>
      </c>
      <c r="Y137">
        <v>711</v>
      </c>
      <c r="Z137">
        <v>684</v>
      </c>
      <c r="AA137">
        <v>658</v>
      </c>
      <c r="AB137">
        <v>1</v>
      </c>
      <c r="AC137">
        <v>0</v>
      </c>
      <c r="AD137">
        <v>2</v>
      </c>
      <c r="AF137">
        <v>13</v>
      </c>
      <c r="AG137">
        <v>16</v>
      </c>
      <c r="AH137">
        <v>2023</v>
      </c>
    </row>
    <row r="138" spans="1:34">
      <c r="A138">
        <v>20230517</v>
      </c>
      <c r="B138">
        <v>744</v>
      </c>
      <c r="C138">
        <v>544</v>
      </c>
      <c r="D138">
        <v>614</v>
      </c>
      <c r="E138">
        <v>585</v>
      </c>
      <c r="F138">
        <v>569</v>
      </c>
      <c r="G138">
        <v>559</v>
      </c>
      <c r="H138">
        <v>559</v>
      </c>
      <c r="I138">
        <v>561</v>
      </c>
      <c r="J138">
        <v>544</v>
      </c>
      <c r="K138">
        <v>570</v>
      </c>
      <c r="L138">
        <v>564</v>
      </c>
      <c r="M138">
        <v>576</v>
      </c>
      <c r="N138">
        <v>583</v>
      </c>
      <c r="O138">
        <v>553</v>
      </c>
      <c r="P138">
        <v>595</v>
      </c>
      <c r="Q138">
        <v>646</v>
      </c>
      <c r="R138">
        <v>654</v>
      </c>
      <c r="S138">
        <v>689</v>
      </c>
      <c r="T138">
        <v>708</v>
      </c>
      <c r="U138">
        <v>733</v>
      </c>
      <c r="V138">
        <v>735</v>
      </c>
      <c r="W138">
        <v>744</v>
      </c>
      <c r="X138">
        <v>730</v>
      </c>
      <c r="Y138">
        <v>701</v>
      </c>
      <c r="Z138">
        <v>674</v>
      </c>
      <c r="AA138">
        <v>645</v>
      </c>
      <c r="AB138">
        <v>1</v>
      </c>
      <c r="AC138">
        <v>0</v>
      </c>
      <c r="AD138">
        <v>3</v>
      </c>
      <c r="AF138">
        <v>13</v>
      </c>
      <c r="AG138">
        <v>14</v>
      </c>
      <c r="AH138">
        <v>2023</v>
      </c>
    </row>
    <row r="139" spans="1:34">
      <c r="A139">
        <v>20230518</v>
      </c>
      <c r="B139">
        <v>750</v>
      </c>
      <c r="C139">
        <v>547</v>
      </c>
      <c r="D139">
        <v>599</v>
      </c>
      <c r="E139">
        <v>569</v>
      </c>
      <c r="F139">
        <v>553</v>
      </c>
      <c r="G139">
        <v>547</v>
      </c>
      <c r="H139">
        <v>547</v>
      </c>
      <c r="I139">
        <v>562</v>
      </c>
      <c r="J139">
        <v>600</v>
      </c>
      <c r="K139">
        <v>649</v>
      </c>
      <c r="L139">
        <v>677</v>
      </c>
      <c r="M139">
        <v>702</v>
      </c>
      <c r="N139">
        <v>671</v>
      </c>
      <c r="O139">
        <v>633</v>
      </c>
      <c r="P139">
        <v>636</v>
      </c>
      <c r="Q139">
        <v>674</v>
      </c>
      <c r="R139">
        <v>678</v>
      </c>
      <c r="S139">
        <v>695</v>
      </c>
      <c r="T139">
        <v>721</v>
      </c>
      <c r="U139">
        <v>731</v>
      </c>
      <c r="V139">
        <v>740</v>
      </c>
      <c r="W139">
        <v>750</v>
      </c>
      <c r="X139">
        <v>742</v>
      </c>
      <c r="Y139">
        <v>716</v>
      </c>
      <c r="Z139">
        <v>688</v>
      </c>
      <c r="AA139">
        <v>664</v>
      </c>
      <c r="AB139">
        <v>1</v>
      </c>
      <c r="AC139">
        <v>0</v>
      </c>
      <c r="AD139">
        <v>4</v>
      </c>
      <c r="AF139">
        <v>12</v>
      </c>
      <c r="AG139">
        <v>4</v>
      </c>
      <c r="AH139">
        <v>2023</v>
      </c>
    </row>
    <row r="140" spans="1:34">
      <c r="A140">
        <v>20230519</v>
      </c>
      <c r="B140">
        <v>730</v>
      </c>
      <c r="C140">
        <v>551</v>
      </c>
      <c r="D140">
        <v>618</v>
      </c>
      <c r="E140">
        <v>587</v>
      </c>
      <c r="F140">
        <v>563</v>
      </c>
      <c r="G140">
        <v>552</v>
      </c>
      <c r="H140">
        <v>551</v>
      </c>
      <c r="I140">
        <v>564</v>
      </c>
      <c r="J140">
        <v>578</v>
      </c>
      <c r="K140">
        <v>607</v>
      </c>
      <c r="L140">
        <v>620</v>
      </c>
      <c r="M140">
        <v>631</v>
      </c>
      <c r="N140">
        <v>623</v>
      </c>
      <c r="O140">
        <v>595</v>
      </c>
      <c r="P140">
        <v>587</v>
      </c>
      <c r="Q140">
        <v>602</v>
      </c>
      <c r="R140">
        <v>571</v>
      </c>
      <c r="S140">
        <v>609</v>
      </c>
      <c r="T140">
        <v>669</v>
      </c>
      <c r="U140">
        <v>718</v>
      </c>
      <c r="V140">
        <v>723</v>
      </c>
      <c r="W140">
        <v>730</v>
      </c>
      <c r="X140">
        <v>728</v>
      </c>
      <c r="Y140">
        <v>713</v>
      </c>
      <c r="Z140">
        <v>692</v>
      </c>
      <c r="AA140">
        <v>660</v>
      </c>
      <c r="AB140">
        <v>1</v>
      </c>
      <c r="AC140">
        <v>0</v>
      </c>
      <c r="AD140">
        <v>5</v>
      </c>
      <c r="AF140">
        <v>12</v>
      </c>
      <c r="AG140">
        <v>11</v>
      </c>
      <c r="AH140">
        <v>2023</v>
      </c>
    </row>
    <row r="141" spans="1:34">
      <c r="A141">
        <v>20230520</v>
      </c>
      <c r="B141">
        <v>708</v>
      </c>
      <c r="C141">
        <v>507</v>
      </c>
      <c r="D141">
        <v>614</v>
      </c>
      <c r="E141">
        <v>583</v>
      </c>
      <c r="F141">
        <v>559</v>
      </c>
      <c r="G141">
        <v>547</v>
      </c>
      <c r="H141">
        <v>549</v>
      </c>
      <c r="I141">
        <v>555</v>
      </c>
      <c r="J141">
        <v>551</v>
      </c>
      <c r="K141">
        <v>530</v>
      </c>
      <c r="L141">
        <v>532</v>
      </c>
      <c r="M141">
        <v>517</v>
      </c>
      <c r="N141">
        <v>507</v>
      </c>
      <c r="O141">
        <v>537</v>
      </c>
      <c r="P141">
        <v>566</v>
      </c>
      <c r="Q141">
        <v>559</v>
      </c>
      <c r="R141">
        <v>541</v>
      </c>
      <c r="S141">
        <v>591</v>
      </c>
      <c r="T141">
        <v>675</v>
      </c>
      <c r="U141">
        <v>657</v>
      </c>
      <c r="V141">
        <v>684</v>
      </c>
      <c r="W141">
        <v>700</v>
      </c>
      <c r="X141">
        <v>708</v>
      </c>
      <c r="Y141">
        <v>696</v>
      </c>
      <c r="Z141">
        <v>679</v>
      </c>
      <c r="AA141">
        <v>659</v>
      </c>
      <c r="AB141">
        <v>1</v>
      </c>
      <c r="AC141">
        <v>1</v>
      </c>
      <c r="AD141">
        <v>6</v>
      </c>
      <c r="AF141">
        <v>12</v>
      </c>
      <c r="AG141">
        <v>15</v>
      </c>
      <c r="AH141">
        <v>2023</v>
      </c>
    </row>
    <row r="142" spans="1:34">
      <c r="A142">
        <v>20230521</v>
      </c>
      <c r="B142">
        <v>699</v>
      </c>
      <c r="C142">
        <v>462</v>
      </c>
      <c r="D142">
        <v>622</v>
      </c>
      <c r="E142">
        <v>597</v>
      </c>
      <c r="F142">
        <v>577</v>
      </c>
      <c r="G142">
        <v>557</v>
      </c>
      <c r="H142">
        <v>544</v>
      </c>
      <c r="I142">
        <v>548</v>
      </c>
      <c r="J142">
        <v>543</v>
      </c>
      <c r="K142">
        <v>524</v>
      </c>
      <c r="L142">
        <v>509</v>
      </c>
      <c r="M142">
        <v>494</v>
      </c>
      <c r="N142">
        <v>462</v>
      </c>
      <c r="O142">
        <v>519</v>
      </c>
      <c r="P142">
        <v>479</v>
      </c>
      <c r="Q142">
        <v>546</v>
      </c>
      <c r="R142">
        <v>613</v>
      </c>
      <c r="S142">
        <v>610</v>
      </c>
      <c r="T142">
        <v>593</v>
      </c>
      <c r="U142">
        <v>630</v>
      </c>
      <c r="V142">
        <v>676</v>
      </c>
      <c r="W142">
        <v>689</v>
      </c>
      <c r="X142">
        <v>699</v>
      </c>
      <c r="Y142">
        <v>686</v>
      </c>
      <c r="Z142">
        <v>668</v>
      </c>
      <c r="AA142">
        <v>647</v>
      </c>
      <c r="AB142">
        <v>1</v>
      </c>
      <c r="AC142">
        <v>2</v>
      </c>
      <c r="AD142">
        <v>7</v>
      </c>
      <c r="AF142">
        <v>12</v>
      </c>
      <c r="AG142">
        <v>12</v>
      </c>
      <c r="AH142">
        <v>2023</v>
      </c>
    </row>
    <row r="143" spans="1:34">
      <c r="A143">
        <v>20230522</v>
      </c>
      <c r="B143">
        <v>730</v>
      </c>
      <c r="C143">
        <v>539</v>
      </c>
      <c r="D143">
        <v>610</v>
      </c>
      <c r="E143">
        <v>583</v>
      </c>
      <c r="F143">
        <v>553</v>
      </c>
      <c r="G143">
        <v>539</v>
      </c>
      <c r="H143">
        <v>543</v>
      </c>
      <c r="I143">
        <v>558</v>
      </c>
      <c r="J143">
        <v>547</v>
      </c>
      <c r="K143">
        <v>549</v>
      </c>
      <c r="L143">
        <v>610</v>
      </c>
      <c r="M143">
        <v>682</v>
      </c>
      <c r="N143">
        <v>675</v>
      </c>
      <c r="O143">
        <v>667</v>
      </c>
      <c r="P143">
        <v>693</v>
      </c>
      <c r="Q143">
        <v>657</v>
      </c>
      <c r="R143">
        <v>623</v>
      </c>
      <c r="S143">
        <v>667</v>
      </c>
      <c r="T143">
        <v>669</v>
      </c>
      <c r="U143">
        <v>677</v>
      </c>
      <c r="V143">
        <v>693</v>
      </c>
      <c r="W143">
        <v>730</v>
      </c>
      <c r="X143">
        <v>730</v>
      </c>
      <c r="Y143">
        <v>715</v>
      </c>
      <c r="Z143">
        <v>693</v>
      </c>
      <c r="AA143">
        <v>668</v>
      </c>
      <c r="AB143">
        <v>1</v>
      </c>
      <c r="AC143">
        <v>0</v>
      </c>
      <c r="AD143">
        <v>1</v>
      </c>
      <c r="AF143">
        <v>11</v>
      </c>
      <c r="AG143">
        <v>4</v>
      </c>
      <c r="AH143">
        <v>2023</v>
      </c>
    </row>
    <row r="144" spans="1:34">
      <c r="A144">
        <v>20230523</v>
      </c>
      <c r="B144">
        <v>737</v>
      </c>
      <c r="C144">
        <v>532</v>
      </c>
      <c r="D144">
        <v>631</v>
      </c>
      <c r="E144">
        <v>600</v>
      </c>
      <c r="F144">
        <v>580</v>
      </c>
      <c r="G144">
        <v>573</v>
      </c>
      <c r="H144">
        <v>571</v>
      </c>
      <c r="I144">
        <v>577</v>
      </c>
      <c r="J144">
        <v>564</v>
      </c>
      <c r="K144">
        <v>536</v>
      </c>
      <c r="L144">
        <v>533</v>
      </c>
      <c r="M144">
        <v>532</v>
      </c>
      <c r="N144">
        <v>537</v>
      </c>
      <c r="O144">
        <v>542</v>
      </c>
      <c r="P144">
        <v>552</v>
      </c>
      <c r="Q144">
        <v>578</v>
      </c>
      <c r="R144">
        <v>586</v>
      </c>
      <c r="S144">
        <v>613</v>
      </c>
      <c r="T144">
        <v>659</v>
      </c>
      <c r="U144">
        <v>712</v>
      </c>
      <c r="V144">
        <v>723</v>
      </c>
      <c r="W144">
        <v>733</v>
      </c>
      <c r="X144">
        <v>737</v>
      </c>
      <c r="Y144">
        <v>721</v>
      </c>
      <c r="Z144">
        <v>700</v>
      </c>
      <c r="AA144">
        <v>672</v>
      </c>
      <c r="AB144">
        <v>1</v>
      </c>
      <c r="AC144">
        <v>0</v>
      </c>
      <c r="AD144">
        <v>2</v>
      </c>
      <c r="AF144">
        <v>12</v>
      </c>
      <c r="AG144">
        <v>16</v>
      </c>
      <c r="AH144">
        <v>2023</v>
      </c>
    </row>
    <row r="145" spans="1:34">
      <c r="A145">
        <v>20230524</v>
      </c>
      <c r="B145">
        <v>729</v>
      </c>
      <c r="C145">
        <v>549</v>
      </c>
      <c r="D145">
        <v>635</v>
      </c>
      <c r="E145">
        <v>603</v>
      </c>
      <c r="F145">
        <v>584</v>
      </c>
      <c r="G145">
        <v>575</v>
      </c>
      <c r="H145">
        <v>578</v>
      </c>
      <c r="I145">
        <v>589</v>
      </c>
      <c r="J145">
        <v>555</v>
      </c>
      <c r="K145">
        <v>554</v>
      </c>
      <c r="L145">
        <v>565</v>
      </c>
      <c r="M145">
        <v>549</v>
      </c>
      <c r="N145">
        <v>551</v>
      </c>
      <c r="O145">
        <v>589</v>
      </c>
      <c r="P145">
        <v>717</v>
      </c>
      <c r="Q145">
        <v>716</v>
      </c>
      <c r="R145">
        <v>698</v>
      </c>
      <c r="S145">
        <v>696</v>
      </c>
      <c r="T145">
        <v>683</v>
      </c>
      <c r="U145">
        <v>702</v>
      </c>
      <c r="V145">
        <v>719</v>
      </c>
      <c r="W145">
        <v>729</v>
      </c>
      <c r="X145">
        <v>724</v>
      </c>
      <c r="Y145">
        <v>701</v>
      </c>
      <c r="Z145">
        <v>678</v>
      </c>
      <c r="AA145">
        <v>649</v>
      </c>
      <c r="AB145">
        <v>1</v>
      </c>
      <c r="AC145">
        <v>0</v>
      </c>
      <c r="AD145">
        <v>3</v>
      </c>
      <c r="AF145">
        <v>12</v>
      </c>
      <c r="AG145">
        <v>9</v>
      </c>
      <c r="AH145">
        <v>2023</v>
      </c>
    </row>
    <row r="146" spans="1:34">
      <c r="A146">
        <v>20230525</v>
      </c>
      <c r="B146">
        <v>728</v>
      </c>
      <c r="C146">
        <v>531</v>
      </c>
      <c r="D146">
        <v>609</v>
      </c>
      <c r="E146">
        <v>576</v>
      </c>
      <c r="F146">
        <v>559</v>
      </c>
      <c r="G146">
        <v>544</v>
      </c>
      <c r="H146">
        <v>549</v>
      </c>
      <c r="I146">
        <v>559</v>
      </c>
      <c r="J146">
        <v>562</v>
      </c>
      <c r="K146">
        <v>534</v>
      </c>
      <c r="L146">
        <v>531</v>
      </c>
      <c r="M146">
        <v>538</v>
      </c>
      <c r="N146">
        <v>546</v>
      </c>
      <c r="O146">
        <v>549</v>
      </c>
      <c r="P146">
        <v>571</v>
      </c>
      <c r="Q146">
        <v>583</v>
      </c>
      <c r="R146">
        <v>597</v>
      </c>
      <c r="S146">
        <v>656</v>
      </c>
      <c r="T146">
        <v>676</v>
      </c>
      <c r="U146">
        <v>720</v>
      </c>
      <c r="V146">
        <v>707</v>
      </c>
      <c r="W146">
        <v>728</v>
      </c>
      <c r="X146">
        <v>718</v>
      </c>
      <c r="Y146">
        <v>694</v>
      </c>
      <c r="Z146">
        <v>676</v>
      </c>
      <c r="AA146">
        <v>647</v>
      </c>
      <c r="AB146">
        <v>1</v>
      </c>
      <c r="AC146">
        <v>0</v>
      </c>
      <c r="AD146">
        <v>4</v>
      </c>
      <c r="AF146">
        <v>13</v>
      </c>
      <c r="AG146">
        <v>16</v>
      </c>
      <c r="AH146">
        <v>2023</v>
      </c>
    </row>
    <row r="147" spans="1:34">
      <c r="A147">
        <v>20230526</v>
      </c>
      <c r="B147">
        <v>752</v>
      </c>
      <c r="C147">
        <v>535</v>
      </c>
      <c r="D147">
        <v>607</v>
      </c>
      <c r="E147">
        <v>577</v>
      </c>
      <c r="F147">
        <v>555</v>
      </c>
      <c r="G147">
        <v>539</v>
      </c>
      <c r="H147">
        <v>535</v>
      </c>
      <c r="I147">
        <v>546</v>
      </c>
      <c r="J147">
        <v>563</v>
      </c>
      <c r="K147">
        <v>599</v>
      </c>
      <c r="L147">
        <v>647</v>
      </c>
      <c r="M147">
        <v>589</v>
      </c>
      <c r="N147">
        <v>603</v>
      </c>
      <c r="O147">
        <v>547</v>
      </c>
      <c r="P147">
        <v>575</v>
      </c>
      <c r="Q147">
        <v>609</v>
      </c>
      <c r="R147">
        <v>654</v>
      </c>
      <c r="S147">
        <v>682</v>
      </c>
      <c r="T147">
        <v>730</v>
      </c>
      <c r="U147">
        <v>752</v>
      </c>
      <c r="V147">
        <v>731</v>
      </c>
      <c r="W147">
        <v>739</v>
      </c>
      <c r="X147">
        <v>730</v>
      </c>
      <c r="Y147">
        <v>704</v>
      </c>
      <c r="Z147">
        <v>676</v>
      </c>
      <c r="AA147">
        <v>647</v>
      </c>
      <c r="AB147">
        <v>1</v>
      </c>
      <c r="AC147">
        <v>0</v>
      </c>
      <c r="AD147">
        <v>5</v>
      </c>
      <c r="AF147">
        <v>14</v>
      </c>
      <c r="AG147">
        <v>14</v>
      </c>
      <c r="AH147">
        <v>2023</v>
      </c>
    </row>
    <row r="148" spans="1:34">
      <c r="A148">
        <v>20230527</v>
      </c>
      <c r="B148">
        <v>713</v>
      </c>
      <c r="C148">
        <v>531</v>
      </c>
      <c r="D148">
        <v>605</v>
      </c>
      <c r="E148">
        <v>569</v>
      </c>
      <c r="F148">
        <v>547</v>
      </c>
      <c r="G148">
        <v>533</v>
      </c>
      <c r="H148">
        <v>531</v>
      </c>
      <c r="I148">
        <v>539</v>
      </c>
      <c r="J148">
        <v>551</v>
      </c>
      <c r="K148">
        <v>575</v>
      </c>
      <c r="L148">
        <v>571</v>
      </c>
      <c r="M148">
        <v>597</v>
      </c>
      <c r="N148">
        <v>625</v>
      </c>
      <c r="O148">
        <v>621</v>
      </c>
      <c r="P148">
        <v>615</v>
      </c>
      <c r="Q148">
        <v>618</v>
      </c>
      <c r="R148">
        <v>657</v>
      </c>
      <c r="S148">
        <v>661</v>
      </c>
      <c r="T148">
        <v>671</v>
      </c>
      <c r="U148">
        <v>690</v>
      </c>
      <c r="V148">
        <v>703</v>
      </c>
      <c r="W148">
        <v>713</v>
      </c>
      <c r="X148">
        <v>712</v>
      </c>
      <c r="Y148">
        <v>688</v>
      </c>
      <c r="Z148">
        <v>662</v>
      </c>
      <c r="AA148">
        <v>637</v>
      </c>
      <c r="AB148">
        <v>1</v>
      </c>
      <c r="AC148">
        <v>3</v>
      </c>
      <c r="AD148">
        <v>6</v>
      </c>
      <c r="AE148" t="s">
        <v>126</v>
      </c>
      <c r="AF148">
        <v>13</v>
      </c>
      <c r="AG148">
        <v>6</v>
      </c>
      <c r="AH148">
        <v>2023</v>
      </c>
    </row>
    <row r="149" spans="1:34">
      <c r="A149">
        <v>20230528</v>
      </c>
      <c r="B149">
        <v>746</v>
      </c>
      <c r="C149">
        <v>524</v>
      </c>
      <c r="D149">
        <v>595</v>
      </c>
      <c r="E149">
        <v>561</v>
      </c>
      <c r="F149">
        <v>540</v>
      </c>
      <c r="G149">
        <v>524</v>
      </c>
      <c r="H149">
        <v>525</v>
      </c>
      <c r="I149">
        <v>530</v>
      </c>
      <c r="J149">
        <v>546</v>
      </c>
      <c r="K149">
        <v>545</v>
      </c>
      <c r="L149">
        <v>571</v>
      </c>
      <c r="M149">
        <v>586</v>
      </c>
      <c r="N149">
        <v>615</v>
      </c>
      <c r="O149">
        <v>602</v>
      </c>
      <c r="P149">
        <v>582</v>
      </c>
      <c r="Q149">
        <v>606</v>
      </c>
      <c r="R149">
        <v>641</v>
      </c>
      <c r="S149">
        <v>646</v>
      </c>
      <c r="T149">
        <v>675</v>
      </c>
      <c r="U149">
        <v>699</v>
      </c>
      <c r="V149">
        <v>738</v>
      </c>
      <c r="W149">
        <v>746</v>
      </c>
      <c r="X149">
        <v>739</v>
      </c>
      <c r="Y149">
        <v>712</v>
      </c>
      <c r="Z149">
        <v>684</v>
      </c>
      <c r="AA149">
        <v>653</v>
      </c>
      <c r="AB149">
        <v>1</v>
      </c>
      <c r="AC149">
        <v>2</v>
      </c>
      <c r="AD149">
        <v>7</v>
      </c>
      <c r="AF149">
        <v>14</v>
      </c>
      <c r="AG149">
        <v>15</v>
      </c>
      <c r="AH149">
        <v>2023</v>
      </c>
    </row>
    <row r="150" spans="1:34">
      <c r="A150">
        <v>20230529</v>
      </c>
      <c r="B150">
        <v>769</v>
      </c>
      <c r="C150">
        <v>533</v>
      </c>
      <c r="D150">
        <v>606</v>
      </c>
      <c r="E150">
        <v>571</v>
      </c>
      <c r="F150">
        <v>548</v>
      </c>
      <c r="G150">
        <v>534</v>
      </c>
      <c r="H150">
        <v>533</v>
      </c>
      <c r="I150">
        <v>541</v>
      </c>
      <c r="J150">
        <v>561</v>
      </c>
      <c r="K150">
        <v>581</v>
      </c>
      <c r="L150">
        <v>608</v>
      </c>
      <c r="M150">
        <v>647</v>
      </c>
      <c r="N150">
        <v>666</v>
      </c>
      <c r="O150">
        <v>597</v>
      </c>
      <c r="P150">
        <v>633</v>
      </c>
      <c r="Q150">
        <v>656</v>
      </c>
      <c r="R150">
        <v>686</v>
      </c>
      <c r="S150">
        <v>723</v>
      </c>
      <c r="T150">
        <v>736</v>
      </c>
      <c r="U150">
        <v>751</v>
      </c>
      <c r="V150">
        <v>766</v>
      </c>
      <c r="W150">
        <v>769</v>
      </c>
      <c r="X150">
        <v>756</v>
      </c>
      <c r="Y150">
        <v>722</v>
      </c>
      <c r="Z150">
        <v>685</v>
      </c>
      <c r="AA150">
        <v>647</v>
      </c>
      <c r="AB150">
        <v>1</v>
      </c>
      <c r="AC150">
        <v>3</v>
      </c>
      <c r="AD150">
        <v>1</v>
      </c>
      <c r="AE150" t="s">
        <v>126</v>
      </c>
      <c r="AF150">
        <v>15</v>
      </c>
      <c r="AG150">
        <v>10</v>
      </c>
      <c r="AH150">
        <v>2023</v>
      </c>
    </row>
    <row r="151" spans="1:34">
      <c r="A151">
        <v>20230530</v>
      </c>
      <c r="B151">
        <v>770</v>
      </c>
      <c r="C151">
        <v>533</v>
      </c>
      <c r="D151">
        <v>600</v>
      </c>
      <c r="E151">
        <v>567</v>
      </c>
      <c r="F151">
        <v>548</v>
      </c>
      <c r="G151">
        <v>535</v>
      </c>
      <c r="H151">
        <v>533</v>
      </c>
      <c r="I151">
        <v>542</v>
      </c>
      <c r="J151">
        <v>577</v>
      </c>
      <c r="K151">
        <v>628</v>
      </c>
      <c r="L151">
        <v>682</v>
      </c>
      <c r="M151">
        <v>731</v>
      </c>
      <c r="N151">
        <v>745</v>
      </c>
      <c r="O151">
        <v>726</v>
      </c>
      <c r="P151">
        <v>757</v>
      </c>
      <c r="Q151">
        <v>770</v>
      </c>
      <c r="R151">
        <v>762</v>
      </c>
      <c r="S151">
        <v>769</v>
      </c>
      <c r="T151">
        <v>760</v>
      </c>
      <c r="U151">
        <v>766</v>
      </c>
      <c r="V151">
        <v>770</v>
      </c>
      <c r="W151">
        <v>767</v>
      </c>
      <c r="X151">
        <v>752</v>
      </c>
      <c r="Y151">
        <v>715</v>
      </c>
      <c r="Z151">
        <v>681</v>
      </c>
      <c r="AA151">
        <v>650</v>
      </c>
      <c r="AB151">
        <v>1</v>
      </c>
      <c r="AC151">
        <v>0</v>
      </c>
      <c r="AD151">
        <v>2</v>
      </c>
      <c r="AF151">
        <v>13</v>
      </c>
      <c r="AG151">
        <v>3</v>
      </c>
      <c r="AH151">
        <v>2023</v>
      </c>
    </row>
    <row r="152" spans="1:34">
      <c r="A152">
        <v>20230531</v>
      </c>
      <c r="B152">
        <v>755</v>
      </c>
      <c r="C152">
        <v>543</v>
      </c>
      <c r="D152">
        <v>605</v>
      </c>
      <c r="E152">
        <v>573</v>
      </c>
      <c r="F152">
        <v>554</v>
      </c>
      <c r="G152">
        <v>544</v>
      </c>
      <c r="H152">
        <v>543</v>
      </c>
      <c r="I152">
        <v>552</v>
      </c>
      <c r="J152">
        <v>584</v>
      </c>
      <c r="K152">
        <v>609</v>
      </c>
      <c r="L152">
        <v>673</v>
      </c>
      <c r="M152">
        <v>689</v>
      </c>
      <c r="N152">
        <v>674</v>
      </c>
      <c r="O152">
        <v>595</v>
      </c>
      <c r="P152">
        <v>602</v>
      </c>
      <c r="Q152">
        <v>624</v>
      </c>
      <c r="R152">
        <v>630</v>
      </c>
      <c r="S152">
        <v>670</v>
      </c>
      <c r="T152">
        <v>685</v>
      </c>
      <c r="U152">
        <v>737</v>
      </c>
      <c r="V152">
        <v>755</v>
      </c>
      <c r="W152">
        <v>748</v>
      </c>
      <c r="X152">
        <v>734</v>
      </c>
      <c r="Y152">
        <v>709</v>
      </c>
      <c r="Z152">
        <v>680</v>
      </c>
      <c r="AA152">
        <v>651</v>
      </c>
      <c r="AB152">
        <v>1</v>
      </c>
      <c r="AC152">
        <v>0</v>
      </c>
      <c r="AD152">
        <v>3</v>
      </c>
      <c r="AF152">
        <v>13</v>
      </c>
      <c r="AG152">
        <v>13</v>
      </c>
      <c r="AH152">
        <v>2023</v>
      </c>
    </row>
    <row r="153" spans="1:34">
      <c r="A153">
        <v>20230601</v>
      </c>
      <c r="B153">
        <v>778</v>
      </c>
      <c r="C153">
        <v>531</v>
      </c>
      <c r="D153">
        <v>607</v>
      </c>
      <c r="E153">
        <v>572</v>
      </c>
      <c r="F153">
        <v>549</v>
      </c>
      <c r="G153">
        <v>533</v>
      </c>
      <c r="H153">
        <v>531</v>
      </c>
      <c r="I153">
        <v>540</v>
      </c>
      <c r="J153">
        <v>559</v>
      </c>
      <c r="K153">
        <v>598</v>
      </c>
      <c r="L153">
        <v>653</v>
      </c>
      <c r="M153">
        <v>675</v>
      </c>
      <c r="N153">
        <v>761</v>
      </c>
      <c r="O153">
        <v>752</v>
      </c>
      <c r="P153">
        <v>763</v>
      </c>
      <c r="Q153">
        <v>767</v>
      </c>
      <c r="R153">
        <v>759</v>
      </c>
      <c r="S153">
        <v>749</v>
      </c>
      <c r="T153">
        <v>735</v>
      </c>
      <c r="U153">
        <v>778</v>
      </c>
      <c r="V153">
        <v>773</v>
      </c>
      <c r="W153">
        <v>773</v>
      </c>
      <c r="X153">
        <v>762</v>
      </c>
      <c r="Y153">
        <v>728</v>
      </c>
      <c r="Z153">
        <v>694</v>
      </c>
      <c r="AA153">
        <v>662</v>
      </c>
      <c r="AB153">
        <v>2</v>
      </c>
      <c r="AC153">
        <v>0</v>
      </c>
      <c r="AD153">
        <v>4</v>
      </c>
      <c r="AF153">
        <v>13</v>
      </c>
      <c r="AG153">
        <v>6</v>
      </c>
      <c r="AH153">
        <v>2023</v>
      </c>
    </row>
    <row r="154" spans="1:34">
      <c r="A154">
        <v>20230602</v>
      </c>
      <c r="B154">
        <v>771</v>
      </c>
      <c r="C154">
        <v>539</v>
      </c>
      <c r="D154">
        <v>618</v>
      </c>
      <c r="E154">
        <v>579</v>
      </c>
      <c r="F154">
        <v>557</v>
      </c>
      <c r="G154">
        <v>543</v>
      </c>
      <c r="H154">
        <v>539</v>
      </c>
      <c r="I154">
        <v>549</v>
      </c>
      <c r="J154">
        <v>572</v>
      </c>
      <c r="K154">
        <v>624</v>
      </c>
      <c r="L154">
        <v>668</v>
      </c>
      <c r="M154">
        <v>608</v>
      </c>
      <c r="N154">
        <v>644</v>
      </c>
      <c r="O154">
        <v>632</v>
      </c>
      <c r="P154">
        <v>580</v>
      </c>
      <c r="Q154">
        <v>627</v>
      </c>
      <c r="R154">
        <v>677</v>
      </c>
      <c r="S154">
        <v>698</v>
      </c>
      <c r="T154">
        <v>720</v>
      </c>
      <c r="U154">
        <v>760</v>
      </c>
      <c r="V154">
        <v>771</v>
      </c>
      <c r="W154">
        <v>762</v>
      </c>
      <c r="X154">
        <v>749</v>
      </c>
      <c r="Y154">
        <v>722</v>
      </c>
      <c r="Z154">
        <v>699</v>
      </c>
      <c r="AA154">
        <v>671</v>
      </c>
      <c r="AB154">
        <v>2</v>
      </c>
      <c r="AC154">
        <v>0</v>
      </c>
      <c r="AD154">
        <v>5</v>
      </c>
      <c r="AF154">
        <v>13</v>
      </c>
      <c r="AG154">
        <v>14</v>
      </c>
      <c r="AH154">
        <v>2023</v>
      </c>
    </row>
    <row r="155" spans="1:34">
      <c r="A155">
        <v>20230603</v>
      </c>
      <c r="B155">
        <v>733</v>
      </c>
      <c r="C155">
        <v>509</v>
      </c>
      <c r="D155">
        <v>620</v>
      </c>
      <c r="E155">
        <v>584</v>
      </c>
      <c r="F155">
        <v>562</v>
      </c>
      <c r="G155">
        <v>544</v>
      </c>
      <c r="H155">
        <v>543</v>
      </c>
      <c r="I155">
        <v>553</v>
      </c>
      <c r="J155">
        <v>542</v>
      </c>
      <c r="K155">
        <v>518</v>
      </c>
      <c r="L155">
        <v>509</v>
      </c>
      <c r="M155">
        <v>510</v>
      </c>
      <c r="N155">
        <v>516</v>
      </c>
      <c r="O155">
        <v>533</v>
      </c>
      <c r="P155">
        <v>543</v>
      </c>
      <c r="Q155">
        <v>562</v>
      </c>
      <c r="R155">
        <v>565</v>
      </c>
      <c r="S155">
        <v>599</v>
      </c>
      <c r="T155">
        <v>649</v>
      </c>
      <c r="U155">
        <v>705</v>
      </c>
      <c r="V155">
        <v>733</v>
      </c>
      <c r="W155">
        <v>727</v>
      </c>
      <c r="X155">
        <v>721</v>
      </c>
      <c r="Y155">
        <v>702</v>
      </c>
      <c r="Z155">
        <v>676</v>
      </c>
      <c r="AA155">
        <v>647</v>
      </c>
      <c r="AB155">
        <v>2</v>
      </c>
      <c r="AC155">
        <v>1</v>
      </c>
      <c r="AD155">
        <v>6</v>
      </c>
      <c r="AF155">
        <v>13</v>
      </c>
      <c r="AG155">
        <v>16</v>
      </c>
      <c r="AH155">
        <v>2023</v>
      </c>
    </row>
    <row r="156" spans="1:34">
      <c r="A156">
        <v>20230604</v>
      </c>
      <c r="B156">
        <v>716</v>
      </c>
      <c r="C156">
        <v>518</v>
      </c>
      <c r="D156">
        <v>604</v>
      </c>
      <c r="E156">
        <v>569</v>
      </c>
      <c r="F156">
        <v>550</v>
      </c>
      <c r="G156">
        <v>536</v>
      </c>
      <c r="H156">
        <v>534</v>
      </c>
      <c r="I156">
        <v>532</v>
      </c>
      <c r="J156">
        <v>544</v>
      </c>
      <c r="K156">
        <v>550</v>
      </c>
      <c r="L156">
        <v>561</v>
      </c>
      <c r="M156">
        <v>518</v>
      </c>
      <c r="N156">
        <v>566</v>
      </c>
      <c r="O156">
        <v>526</v>
      </c>
      <c r="P156">
        <v>560</v>
      </c>
      <c r="Q156">
        <v>552</v>
      </c>
      <c r="R156">
        <v>551</v>
      </c>
      <c r="S156">
        <v>585</v>
      </c>
      <c r="T156">
        <v>626</v>
      </c>
      <c r="U156">
        <v>692</v>
      </c>
      <c r="V156">
        <v>710</v>
      </c>
      <c r="W156">
        <v>716</v>
      </c>
      <c r="X156">
        <v>710</v>
      </c>
      <c r="Y156">
        <v>689</v>
      </c>
      <c r="Z156">
        <v>660</v>
      </c>
      <c r="AA156">
        <v>636</v>
      </c>
      <c r="AB156">
        <v>2</v>
      </c>
      <c r="AC156">
        <v>2</v>
      </c>
      <c r="AD156">
        <v>7</v>
      </c>
      <c r="AF156">
        <v>13</v>
      </c>
      <c r="AG156">
        <v>13</v>
      </c>
      <c r="AH156">
        <v>2023</v>
      </c>
    </row>
    <row r="157" spans="1:34">
      <c r="A157">
        <v>20230605</v>
      </c>
      <c r="B157">
        <v>725</v>
      </c>
      <c r="C157">
        <v>525</v>
      </c>
      <c r="D157">
        <v>594</v>
      </c>
      <c r="E157">
        <v>563</v>
      </c>
      <c r="F157">
        <v>543</v>
      </c>
      <c r="G157">
        <v>526</v>
      </c>
      <c r="H157">
        <v>525</v>
      </c>
      <c r="I157">
        <v>532</v>
      </c>
      <c r="J157">
        <v>555</v>
      </c>
      <c r="K157">
        <v>589</v>
      </c>
      <c r="L157">
        <v>639</v>
      </c>
      <c r="M157">
        <v>670</v>
      </c>
      <c r="N157">
        <v>683</v>
      </c>
      <c r="O157">
        <v>708</v>
      </c>
      <c r="P157">
        <v>694</v>
      </c>
      <c r="Q157">
        <v>699</v>
      </c>
      <c r="R157">
        <v>708</v>
      </c>
      <c r="S157">
        <v>702</v>
      </c>
      <c r="T157">
        <v>713</v>
      </c>
      <c r="U157">
        <v>724</v>
      </c>
      <c r="V157">
        <v>724</v>
      </c>
      <c r="W157">
        <v>725</v>
      </c>
      <c r="X157">
        <v>718</v>
      </c>
      <c r="Y157">
        <v>691</v>
      </c>
      <c r="Z157">
        <v>668</v>
      </c>
      <c r="AA157">
        <v>643</v>
      </c>
      <c r="AB157">
        <v>2</v>
      </c>
      <c r="AC157">
        <v>0</v>
      </c>
      <c r="AD157">
        <v>1</v>
      </c>
      <c r="AF157">
        <v>12</v>
      </c>
      <c r="AG157">
        <v>3</v>
      </c>
      <c r="AH157">
        <v>2023</v>
      </c>
    </row>
    <row r="158" spans="1:34">
      <c r="A158">
        <v>20230606</v>
      </c>
      <c r="B158">
        <v>713</v>
      </c>
      <c r="C158">
        <v>536</v>
      </c>
      <c r="D158">
        <v>602</v>
      </c>
      <c r="E158">
        <v>571</v>
      </c>
      <c r="F158">
        <v>549</v>
      </c>
      <c r="G158">
        <v>537</v>
      </c>
      <c r="H158">
        <v>536</v>
      </c>
      <c r="I158">
        <v>544</v>
      </c>
      <c r="J158">
        <v>567</v>
      </c>
      <c r="K158">
        <v>589</v>
      </c>
      <c r="L158">
        <v>621</v>
      </c>
      <c r="M158">
        <v>603</v>
      </c>
      <c r="N158">
        <v>671</v>
      </c>
      <c r="O158">
        <v>656</v>
      </c>
      <c r="P158">
        <v>600</v>
      </c>
      <c r="Q158">
        <v>606</v>
      </c>
      <c r="R158">
        <v>581</v>
      </c>
      <c r="S158">
        <v>580</v>
      </c>
      <c r="T158">
        <v>609</v>
      </c>
      <c r="U158">
        <v>680</v>
      </c>
      <c r="V158">
        <v>713</v>
      </c>
      <c r="W158">
        <v>712</v>
      </c>
      <c r="X158">
        <v>710</v>
      </c>
      <c r="Y158">
        <v>692</v>
      </c>
      <c r="Z158">
        <v>670</v>
      </c>
      <c r="AA158">
        <v>644</v>
      </c>
      <c r="AB158">
        <v>2</v>
      </c>
      <c r="AC158">
        <v>3</v>
      </c>
      <c r="AD158">
        <v>2</v>
      </c>
      <c r="AE158" t="s">
        <v>128</v>
      </c>
      <c r="AF158">
        <v>12</v>
      </c>
      <c r="AG158">
        <v>6</v>
      </c>
      <c r="AH158">
        <v>2023</v>
      </c>
    </row>
    <row r="159" spans="1:34">
      <c r="A159">
        <v>20230607</v>
      </c>
      <c r="B159">
        <v>744</v>
      </c>
      <c r="C159">
        <v>530</v>
      </c>
      <c r="D159">
        <v>602</v>
      </c>
      <c r="E159">
        <v>569</v>
      </c>
      <c r="F159">
        <v>547</v>
      </c>
      <c r="G159">
        <v>532</v>
      </c>
      <c r="H159">
        <v>530</v>
      </c>
      <c r="I159">
        <v>535</v>
      </c>
      <c r="J159">
        <v>534</v>
      </c>
      <c r="K159">
        <v>540</v>
      </c>
      <c r="L159">
        <v>554</v>
      </c>
      <c r="M159">
        <v>641</v>
      </c>
      <c r="N159">
        <v>633</v>
      </c>
      <c r="O159">
        <v>543</v>
      </c>
      <c r="P159">
        <v>547</v>
      </c>
      <c r="Q159">
        <v>597</v>
      </c>
      <c r="R159">
        <v>645</v>
      </c>
      <c r="S159">
        <v>643</v>
      </c>
      <c r="T159">
        <v>708</v>
      </c>
      <c r="U159">
        <v>738</v>
      </c>
      <c r="V159">
        <v>732</v>
      </c>
      <c r="W159">
        <v>744</v>
      </c>
      <c r="X159">
        <v>733</v>
      </c>
      <c r="Y159">
        <v>704</v>
      </c>
      <c r="Z159">
        <v>676</v>
      </c>
      <c r="AA159">
        <v>645</v>
      </c>
      <c r="AB159">
        <v>2</v>
      </c>
      <c r="AC159">
        <v>0</v>
      </c>
      <c r="AD159">
        <v>3</v>
      </c>
      <c r="AF159">
        <v>13</v>
      </c>
      <c r="AG159">
        <v>15</v>
      </c>
      <c r="AH159">
        <v>2023</v>
      </c>
    </row>
    <row r="160" spans="1:34">
      <c r="A160">
        <v>20230608</v>
      </c>
      <c r="B160">
        <v>756</v>
      </c>
      <c r="C160">
        <v>531</v>
      </c>
      <c r="D160">
        <v>603</v>
      </c>
      <c r="E160">
        <v>570</v>
      </c>
      <c r="F160">
        <v>549</v>
      </c>
      <c r="G160">
        <v>535</v>
      </c>
      <c r="H160">
        <v>531</v>
      </c>
      <c r="I160">
        <v>539</v>
      </c>
      <c r="J160">
        <v>571</v>
      </c>
      <c r="K160">
        <v>602</v>
      </c>
      <c r="L160">
        <v>663</v>
      </c>
      <c r="M160">
        <v>695</v>
      </c>
      <c r="N160">
        <v>709</v>
      </c>
      <c r="O160">
        <v>658</v>
      </c>
      <c r="P160">
        <v>606</v>
      </c>
      <c r="Q160">
        <v>661</v>
      </c>
      <c r="R160">
        <v>687</v>
      </c>
      <c r="S160">
        <v>692</v>
      </c>
      <c r="T160">
        <v>719</v>
      </c>
      <c r="U160">
        <v>728</v>
      </c>
      <c r="V160">
        <v>752</v>
      </c>
      <c r="W160">
        <v>756</v>
      </c>
      <c r="X160">
        <v>747</v>
      </c>
      <c r="Y160">
        <v>720</v>
      </c>
      <c r="Z160">
        <v>688</v>
      </c>
      <c r="AA160">
        <v>659</v>
      </c>
      <c r="AB160">
        <v>2</v>
      </c>
      <c r="AC160">
        <v>0</v>
      </c>
      <c r="AD160">
        <v>4</v>
      </c>
      <c r="AF160">
        <v>14</v>
      </c>
      <c r="AG160">
        <v>11</v>
      </c>
      <c r="AH160">
        <v>2023</v>
      </c>
    </row>
    <row r="161" spans="1:34">
      <c r="A161">
        <v>20230609</v>
      </c>
      <c r="B161">
        <v>766</v>
      </c>
      <c r="C161">
        <v>539</v>
      </c>
      <c r="D161">
        <v>613</v>
      </c>
      <c r="E161">
        <v>575</v>
      </c>
      <c r="F161">
        <v>555</v>
      </c>
      <c r="G161">
        <v>541</v>
      </c>
      <c r="H161">
        <v>539</v>
      </c>
      <c r="I161">
        <v>551</v>
      </c>
      <c r="J161">
        <v>562</v>
      </c>
      <c r="K161">
        <v>569</v>
      </c>
      <c r="L161">
        <v>614</v>
      </c>
      <c r="M161">
        <v>621</v>
      </c>
      <c r="N161">
        <v>614</v>
      </c>
      <c r="O161">
        <v>613</v>
      </c>
      <c r="P161">
        <v>627</v>
      </c>
      <c r="Q161">
        <v>688</v>
      </c>
      <c r="R161">
        <v>685</v>
      </c>
      <c r="S161">
        <v>654</v>
      </c>
      <c r="T161">
        <v>711</v>
      </c>
      <c r="U161">
        <v>759</v>
      </c>
      <c r="V161">
        <v>766</v>
      </c>
      <c r="W161">
        <v>763</v>
      </c>
      <c r="X161">
        <v>746</v>
      </c>
      <c r="Y161">
        <v>717</v>
      </c>
      <c r="Z161">
        <v>689</v>
      </c>
      <c r="AA161">
        <v>661</v>
      </c>
      <c r="AB161">
        <v>2</v>
      </c>
      <c r="AC161">
        <v>0</v>
      </c>
      <c r="AD161">
        <v>5</v>
      </c>
      <c r="AF161">
        <v>14</v>
      </c>
      <c r="AG161">
        <v>15</v>
      </c>
      <c r="AH161">
        <v>2023</v>
      </c>
    </row>
    <row r="162" spans="1:34">
      <c r="A162">
        <v>20230610</v>
      </c>
      <c r="B162">
        <v>773</v>
      </c>
      <c r="C162">
        <v>521</v>
      </c>
      <c r="D162">
        <v>616</v>
      </c>
      <c r="E162">
        <v>579</v>
      </c>
      <c r="F162">
        <v>558</v>
      </c>
      <c r="G162">
        <v>541</v>
      </c>
      <c r="H162">
        <v>541</v>
      </c>
      <c r="I162">
        <v>545</v>
      </c>
      <c r="J162">
        <v>546</v>
      </c>
      <c r="K162">
        <v>521</v>
      </c>
      <c r="L162">
        <v>528</v>
      </c>
      <c r="M162">
        <v>539</v>
      </c>
      <c r="N162">
        <v>540</v>
      </c>
      <c r="O162">
        <v>546</v>
      </c>
      <c r="P162">
        <v>570</v>
      </c>
      <c r="Q162">
        <v>636</v>
      </c>
      <c r="R162">
        <v>679</v>
      </c>
      <c r="S162">
        <v>664</v>
      </c>
      <c r="T162">
        <v>691</v>
      </c>
      <c r="U162">
        <v>733</v>
      </c>
      <c r="V162">
        <v>773</v>
      </c>
      <c r="W162">
        <v>762</v>
      </c>
      <c r="X162">
        <v>750</v>
      </c>
      <c r="Y162">
        <v>717</v>
      </c>
      <c r="Z162">
        <v>684</v>
      </c>
      <c r="AA162">
        <v>657</v>
      </c>
      <c r="AB162">
        <v>2</v>
      </c>
      <c r="AC162">
        <v>1</v>
      </c>
      <c r="AD162">
        <v>6</v>
      </c>
      <c r="AF162">
        <v>14</v>
      </c>
      <c r="AG162">
        <v>15</v>
      </c>
      <c r="AH162">
        <v>2023</v>
      </c>
    </row>
    <row r="163" spans="1:34">
      <c r="A163">
        <v>20230611</v>
      </c>
      <c r="B163">
        <v>745</v>
      </c>
      <c r="C163">
        <v>520</v>
      </c>
      <c r="D163">
        <v>612</v>
      </c>
      <c r="E163">
        <v>577</v>
      </c>
      <c r="F163">
        <v>555</v>
      </c>
      <c r="G163">
        <v>540</v>
      </c>
      <c r="H163">
        <v>535</v>
      </c>
      <c r="I163">
        <v>535</v>
      </c>
      <c r="J163">
        <v>534</v>
      </c>
      <c r="K163">
        <v>554</v>
      </c>
      <c r="L163">
        <v>547</v>
      </c>
      <c r="M163">
        <v>549</v>
      </c>
      <c r="N163">
        <v>520</v>
      </c>
      <c r="O163">
        <v>622</v>
      </c>
      <c r="P163">
        <v>642</v>
      </c>
      <c r="Q163">
        <v>582</v>
      </c>
      <c r="R163">
        <v>614</v>
      </c>
      <c r="S163">
        <v>681</v>
      </c>
      <c r="T163">
        <v>691</v>
      </c>
      <c r="U163">
        <v>732</v>
      </c>
      <c r="V163">
        <v>741</v>
      </c>
      <c r="W163">
        <v>745</v>
      </c>
      <c r="X163">
        <v>743</v>
      </c>
      <c r="Y163">
        <v>714</v>
      </c>
      <c r="Z163">
        <v>679</v>
      </c>
      <c r="AA163">
        <v>646</v>
      </c>
      <c r="AB163">
        <v>2</v>
      </c>
      <c r="AC163">
        <v>2</v>
      </c>
      <c r="AD163">
        <v>7</v>
      </c>
      <c r="AF163">
        <v>13</v>
      </c>
      <c r="AG163">
        <v>12</v>
      </c>
      <c r="AH163">
        <v>2023</v>
      </c>
    </row>
    <row r="164" spans="1:34">
      <c r="A164">
        <v>20230612</v>
      </c>
      <c r="B164">
        <v>790</v>
      </c>
      <c r="C164">
        <v>531</v>
      </c>
      <c r="D164">
        <v>599</v>
      </c>
      <c r="E164">
        <v>567</v>
      </c>
      <c r="F164">
        <v>548</v>
      </c>
      <c r="G164">
        <v>534</v>
      </c>
      <c r="H164">
        <v>531</v>
      </c>
      <c r="I164">
        <v>539</v>
      </c>
      <c r="J164">
        <v>561</v>
      </c>
      <c r="K164">
        <v>593</v>
      </c>
      <c r="L164">
        <v>669</v>
      </c>
      <c r="M164">
        <v>628</v>
      </c>
      <c r="N164">
        <v>682</v>
      </c>
      <c r="O164">
        <v>736</v>
      </c>
      <c r="P164">
        <v>686</v>
      </c>
      <c r="Q164">
        <v>732</v>
      </c>
      <c r="R164">
        <v>730</v>
      </c>
      <c r="S164">
        <v>771</v>
      </c>
      <c r="T164">
        <v>786</v>
      </c>
      <c r="U164">
        <v>759</v>
      </c>
      <c r="V164">
        <v>781</v>
      </c>
      <c r="W164">
        <v>790</v>
      </c>
      <c r="X164">
        <v>774</v>
      </c>
      <c r="Y164">
        <v>735</v>
      </c>
      <c r="Z164">
        <v>699</v>
      </c>
      <c r="AA164">
        <v>665</v>
      </c>
      <c r="AB164">
        <v>2</v>
      </c>
      <c r="AC164">
        <v>0</v>
      </c>
      <c r="AD164">
        <v>1</v>
      </c>
      <c r="AF164">
        <v>13</v>
      </c>
      <c r="AG164">
        <v>13</v>
      </c>
      <c r="AH164">
        <v>2023</v>
      </c>
    </row>
    <row r="165" spans="1:34">
      <c r="A165">
        <v>20230613</v>
      </c>
      <c r="B165">
        <v>787</v>
      </c>
      <c r="C165">
        <v>541</v>
      </c>
      <c r="D165">
        <v>620</v>
      </c>
      <c r="E165">
        <v>583</v>
      </c>
      <c r="F165">
        <v>557</v>
      </c>
      <c r="G165">
        <v>544</v>
      </c>
      <c r="H165">
        <v>541</v>
      </c>
      <c r="I165">
        <v>548</v>
      </c>
      <c r="J165">
        <v>568</v>
      </c>
      <c r="K165">
        <v>595</v>
      </c>
      <c r="L165">
        <v>653</v>
      </c>
      <c r="M165">
        <v>650</v>
      </c>
      <c r="N165">
        <v>627</v>
      </c>
      <c r="O165">
        <v>708</v>
      </c>
      <c r="P165">
        <v>728</v>
      </c>
      <c r="Q165">
        <v>645</v>
      </c>
      <c r="R165">
        <v>748</v>
      </c>
      <c r="S165">
        <v>733</v>
      </c>
      <c r="T165">
        <v>787</v>
      </c>
      <c r="U165">
        <v>780</v>
      </c>
      <c r="V165">
        <v>778</v>
      </c>
      <c r="W165">
        <v>784</v>
      </c>
      <c r="X165">
        <v>769</v>
      </c>
      <c r="Y165">
        <v>733</v>
      </c>
      <c r="Z165">
        <v>697</v>
      </c>
      <c r="AA165">
        <v>660</v>
      </c>
      <c r="AB165">
        <v>2</v>
      </c>
      <c r="AC165">
        <v>0</v>
      </c>
      <c r="AD165">
        <v>2</v>
      </c>
      <c r="AF165">
        <v>13</v>
      </c>
      <c r="AG165">
        <v>7</v>
      </c>
      <c r="AH165">
        <v>2023</v>
      </c>
    </row>
    <row r="166" spans="1:34">
      <c r="A166">
        <v>20230614</v>
      </c>
      <c r="B166">
        <v>798</v>
      </c>
      <c r="C166">
        <v>537</v>
      </c>
      <c r="D166">
        <v>616</v>
      </c>
      <c r="E166">
        <v>581</v>
      </c>
      <c r="F166">
        <v>559</v>
      </c>
      <c r="G166">
        <v>543</v>
      </c>
      <c r="H166">
        <v>537</v>
      </c>
      <c r="I166">
        <v>547</v>
      </c>
      <c r="J166">
        <v>575</v>
      </c>
      <c r="K166">
        <v>604</v>
      </c>
      <c r="L166">
        <v>639</v>
      </c>
      <c r="M166">
        <v>636</v>
      </c>
      <c r="N166">
        <v>586</v>
      </c>
      <c r="O166">
        <v>582</v>
      </c>
      <c r="P166">
        <v>639</v>
      </c>
      <c r="Q166">
        <v>649</v>
      </c>
      <c r="R166">
        <v>719</v>
      </c>
      <c r="S166">
        <v>709</v>
      </c>
      <c r="T166">
        <v>749</v>
      </c>
      <c r="U166">
        <v>798</v>
      </c>
      <c r="V166">
        <v>790</v>
      </c>
      <c r="W166">
        <v>794</v>
      </c>
      <c r="X166">
        <v>776</v>
      </c>
      <c r="Y166">
        <v>741</v>
      </c>
      <c r="Z166">
        <v>704</v>
      </c>
      <c r="AA166">
        <v>671</v>
      </c>
      <c r="AB166">
        <v>2</v>
      </c>
      <c r="AC166">
        <v>0</v>
      </c>
      <c r="AD166">
        <v>3</v>
      </c>
      <c r="AF166">
        <v>13</v>
      </c>
      <c r="AG166">
        <v>3</v>
      </c>
      <c r="AH166">
        <v>2023</v>
      </c>
    </row>
    <row r="167" spans="1:34">
      <c r="A167">
        <v>20230615</v>
      </c>
      <c r="B167">
        <v>790</v>
      </c>
      <c r="C167">
        <v>545</v>
      </c>
      <c r="D167">
        <v>624</v>
      </c>
      <c r="E167">
        <v>585</v>
      </c>
      <c r="F167">
        <v>562</v>
      </c>
      <c r="G167">
        <v>547</v>
      </c>
      <c r="H167">
        <v>545</v>
      </c>
      <c r="I167">
        <v>551</v>
      </c>
      <c r="J167">
        <v>562</v>
      </c>
      <c r="K167">
        <v>578</v>
      </c>
      <c r="L167">
        <v>599</v>
      </c>
      <c r="M167">
        <v>622</v>
      </c>
      <c r="N167">
        <v>628</v>
      </c>
      <c r="O167">
        <v>642</v>
      </c>
      <c r="P167">
        <v>650</v>
      </c>
      <c r="Q167">
        <v>674</v>
      </c>
      <c r="R167">
        <v>686</v>
      </c>
      <c r="S167">
        <v>706</v>
      </c>
      <c r="T167">
        <v>736</v>
      </c>
      <c r="U167">
        <v>782</v>
      </c>
      <c r="V167">
        <v>790</v>
      </c>
      <c r="W167">
        <v>783</v>
      </c>
      <c r="X167">
        <v>771</v>
      </c>
      <c r="Y167">
        <v>736</v>
      </c>
      <c r="Z167">
        <v>701</v>
      </c>
      <c r="AA167">
        <v>669</v>
      </c>
      <c r="AB167">
        <v>2</v>
      </c>
      <c r="AC167">
        <v>0</v>
      </c>
      <c r="AD167">
        <v>4</v>
      </c>
      <c r="AF167">
        <v>13</v>
      </c>
      <c r="AG167">
        <v>16</v>
      </c>
      <c r="AH167">
        <v>2023</v>
      </c>
    </row>
    <row r="168" spans="1:34">
      <c r="A168">
        <v>20230616</v>
      </c>
      <c r="B168">
        <v>766</v>
      </c>
      <c r="C168">
        <v>546</v>
      </c>
      <c r="D168">
        <v>625</v>
      </c>
      <c r="E168">
        <v>588</v>
      </c>
      <c r="F168">
        <v>563</v>
      </c>
      <c r="G168">
        <v>546</v>
      </c>
      <c r="H168">
        <v>546</v>
      </c>
      <c r="I168">
        <v>553</v>
      </c>
      <c r="J168">
        <v>562</v>
      </c>
      <c r="K168">
        <v>565</v>
      </c>
      <c r="L168">
        <v>595</v>
      </c>
      <c r="M168">
        <v>652</v>
      </c>
      <c r="N168">
        <v>628</v>
      </c>
      <c r="O168">
        <v>633</v>
      </c>
      <c r="P168">
        <v>647</v>
      </c>
      <c r="Q168">
        <v>688</v>
      </c>
      <c r="R168">
        <v>707</v>
      </c>
      <c r="S168">
        <v>737</v>
      </c>
      <c r="T168">
        <v>765</v>
      </c>
      <c r="U168">
        <v>763</v>
      </c>
      <c r="V168">
        <v>764</v>
      </c>
      <c r="W168">
        <v>766</v>
      </c>
      <c r="X168">
        <v>762</v>
      </c>
      <c r="Y168">
        <v>730</v>
      </c>
      <c r="Z168">
        <v>700</v>
      </c>
      <c r="AA168">
        <v>673</v>
      </c>
      <c r="AB168">
        <v>2</v>
      </c>
      <c r="AC168">
        <v>0</v>
      </c>
      <c r="AD168">
        <v>5</v>
      </c>
      <c r="AF168">
        <v>13</v>
      </c>
      <c r="AG168">
        <v>15</v>
      </c>
      <c r="AH168">
        <v>2023</v>
      </c>
    </row>
    <row r="169" spans="1:34">
      <c r="A169">
        <v>20230617</v>
      </c>
      <c r="B169">
        <v>769</v>
      </c>
      <c r="C169">
        <v>532</v>
      </c>
      <c r="D169">
        <v>626</v>
      </c>
      <c r="E169">
        <v>589</v>
      </c>
      <c r="F169">
        <v>566</v>
      </c>
      <c r="G169">
        <v>550</v>
      </c>
      <c r="H169">
        <v>545</v>
      </c>
      <c r="I169">
        <v>549</v>
      </c>
      <c r="J169">
        <v>545</v>
      </c>
      <c r="K169">
        <v>561</v>
      </c>
      <c r="L169">
        <v>532</v>
      </c>
      <c r="M169">
        <v>553</v>
      </c>
      <c r="N169">
        <v>588</v>
      </c>
      <c r="O169">
        <v>620</v>
      </c>
      <c r="P169">
        <v>637</v>
      </c>
      <c r="Q169">
        <v>647</v>
      </c>
      <c r="R169">
        <v>627</v>
      </c>
      <c r="S169">
        <v>673</v>
      </c>
      <c r="T169">
        <v>728</v>
      </c>
      <c r="U169">
        <v>763</v>
      </c>
      <c r="V169">
        <v>767</v>
      </c>
      <c r="W169">
        <v>769</v>
      </c>
      <c r="X169">
        <v>762</v>
      </c>
      <c r="Y169">
        <v>732</v>
      </c>
      <c r="Z169">
        <v>703</v>
      </c>
      <c r="AA169">
        <v>670</v>
      </c>
      <c r="AB169">
        <v>2</v>
      </c>
      <c r="AC169">
        <v>1</v>
      </c>
      <c r="AD169">
        <v>6</v>
      </c>
      <c r="AF169">
        <v>14</v>
      </c>
      <c r="AG169">
        <v>15</v>
      </c>
      <c r="AH169">
        <v>2023</v>
      </c>
    </row>
    <row r="170" spans="1:34">
      <c r="A170">
        <v>20230618</v>
      </c>
      <c r="B170">
        <v>739</v>
      </c>
      <c r="C170">
        <v>543</v>
      </c>
      <c r="D170">
        <v>625</v>
      </c>
      <c r="E170">
        <v>591</v>
      </c>
      <c r="F170">
        <v>564</v>
      </c>
      <c r="G170">
        <v>549</v>
      </c>
      <c r="H170">
        <v>543</v>
      </c>
      <c r="I170">
        <v>549</v>
      </c>
      <c r="J170">
        <v>560</v>
      </c>
      <c r="K170">
        <v>577</v>
      </c>
      <c r="L170">
        <v>591</v>
      </c>
      <c r="M170">
        <v>594</v>
      </c>
      <c r="N170">
        <v>571</v>
      </c>
      <c r="O170">
        <v>583</v>
      </c>
      <c r="P170">
        <v>631</v>
      </c>
      <c r="Q170">
        <v>675</v>
      </c>
      <c r="R170">
        <v>674</v>
      </c>
      <c r="S170">
        <v>680</v>
      </c>
      <c r="T170">
        <v>692</v>
      </c>
      <c r="U170">
        <v>717</v>
      </c>
      <c r="V170">
        <v>730</v>
      </c>
      <c r="W170">
        <v>739</v>
      </c>
      <c r="X170">
        <v>739</v>
      </c>
      <c r="Y170">
        <v>710</v>
      </c>
      <c r="Z170">
        <v>678</v>
      </c>
      <c r="AA170">
        <v>644</v>
      </c>
      <c r="AB170">
        <v>2</v>
      </c>
      <c r="AC170">
        <v>2</v>
      </c>
      <c r="AD170">
        <v>7</v>
      </c>
      <c r="AF170">
        <v>13</v>
      </c>
      <c r="AG170">
        <v>7</v>
      </c>
      <c r="AH170">
        <v>2023</v>
      </c>
    </row>
    <row r="171" spans="1:34">
      <c r="A171">
        <v>20230619</v>
      </c>
      <c r="B171">
        <v>810</v>
      </c>
      <c r="C171">
        <v>534</v>
      </c>
      <c r="D171">
        <v>601</v>
      </c>
      <c r="E171">
        <v>570</v>
      </c>
      <c r="F171">
        <v>549</v>
      </c>
      <c r="G171">
        <v>535</v>
      </c>
      <c r="H171">
        <v>534</v>
      </c>
      <c r="I171">
        <v>543</v>
      </c>
      <c r="J171">
        <v>558</v>
      </c>
      <c r="K171">
        <v>568</v>
      </c>
      <c r="L171">
        <v>599</v>
      </c>
      <c r="M171">
        <v>630</v>
      </c>
      <c r="N171">
        <v>647</v>
      </c>
      <c r="O171">
        <v>669</v>
      </c>
      <c r="P171">
        <v>686</v>
      </c>
      <c r="Q171">
        <v>691</v>
      </c>
      <c r="R171">
        <v>746</v>
      </c>
      <c r="S171">
        <v>775</v>
      </c>
      <c r="T171">
        <v>771</v>
      </c>
      <c r="U171">
        <v>810</v>
      </c>
      <c r="V171">
        <v>809</v>
      </c>
      <c r="W171">
        <v>807</v>
      </c>
      <c r="X171">
        <v>789</v>
      </c>
      <c r="Y171">
        <v>748</v>
      </c>
      <c r="Z171">
        <v>712</v>
      </c>
      <c r="AA171">
        <v>675</v>
      </c>
      <c r="AB171">
        <v>2</v>
      </c>
      <c r="AC171">
        <v>0</v>
      </c>
      <c r="AD171">
        <v>1</v>
      </c>
      <c r="AF171">
        <v>14</v>
      </c>
      <c r="AG171">
        <v>15</v>
      </c>
      <c r="AH171">
        <v>2023</v>
      </c>
    </row>
    <row r="172" spans="1:34">
      <c r="A172">
        <v>20230620</v>
      </c>
      <c r="B172">
        <v>815</v>
      </c>
      <c r="C172">
        <v>545</v>
      </c>
      <c r="D172">
        <v>628</v>
      </c>
      <c r="E172">
        <v>593</v>
      </c>
      <c r="F172">
        <v>569</v>
      </c>
      <c r="G172">
        <v>551</v>
      </c>
      <c r="H172">
        <v>545</v>
      </c>
      <c r="I172">
        <v>553</v>
      </c>
      <c r="J172">
        <v>571</v>
      </c>
      <c r="K172">
        <v>611</v>
      </c>
      <c r="L172">
        <v>684</v>
      </c>
      <c r="M172">
        <v>763</v>
      </c>
      <c r="N172">
        <v>788</v>
      </c>
      <c r="O172">
        <v>784</v>
      </c>
      <c r="P172">
        <v>787</v>
      </c>
      <c r="Q172">
        <v>803</v>
      </c>
      <c r="R172">
        <v>811</v>
      </c>
      <c r="S172">
        <v>806</v>
      </c>
      <c r="T172">
        <v>793</v>
      </c>
      <c r="U172">
        <v>812</v>
      </c>
      <c r="V172">
        <v>811</v>
      </c>
      <c r="W172">
        <v>815</v>
      </c>
      <c r="X172">
        <v>804</v>
      </c>
      <c r="Y172">
        <v>762</v>
      </c>
      <c r="Z172">
        <v>721</v>
      </c>
      <c r="AA172">
        <v>684</v>
      </c>
      <c r="AB172">
        <v>2</v>
      </c>
      <c r="AC172">
        <v>0</v>
      </c>
      <c r="AD172">
        <v>2</v>
      </c>
      <c r="AF172">
        <v>14</v>
      </c>
      <c r="AG172">
        <v>6</v>
      </c>
      <c r="AH172">
        <v>2023</v>
      </c>
    </row>
    <row r="173" spans="1:34">
      <c r="A173">
        <v>20230621</v>
      </c>
      <c r="B173">
        <v>784</v>
      </c>
      <c r="C173">
        <v>552</v>
      </c>
      <c r="D173">
        <v>635</v>
      </c>
      <c r="E173">
        <v>596</v>
      </c>
      <c r="F173">
        <v>573</v>
      </c>
      <c r="G173">
        <v>557</v>
      </c>
      <c r="H173">
        <v>552</v>
      </c>
      <c r="I173">
        <v>558</v>
      </c>
      <c r="J173">
        <v>586</v>
      </c>
      <c r="K173">
        <v>637</v>
      </c>
      <c r="L173">
        <v>692</v>
      </c>
      <c r="M173">
        <v>706</v>
      </c>
      <c r="N173">
        <v>784</v>
      </c>
      <c r="O173">
        <v>768</v>
      </c>
      <c r="P173">
        <v>751</v>
      </c>
      <c r="Q173">
        <v>767</v>
      </c>
      <c r="R173">
        <v>775</v>
      </c>
      <c r="S173">
        <v>758</v>
      </c>
      <c r="T173">
        <v>755</v>
      </c>
      <c r="U173">
        <v>777</v>
      </c>
      <c r="V173">
        <v>781</v>
      </c>
      <c r="W173">
        <v>781</v>
      </c>
      <c r="X173">
        <v>771</v>
      </c>
      <c r="Y173">
        <v>735</v>
      </c>
      <c r="Z173">
        <v>705</v>
      </c>
      <c r="AA173">
        <v>668</v>
      </c>
      <c r="AB173">
        <v>2</v>
      </c>
      <c r="AC173">
        <v>0</v>
      </c>
      <c r="AD173">
        <v>3</v>
      </c>
      <c r="AF173">
        <v>13</v>
      </c>
      <c r="AG173">
        <v>3</v>
      </c>
      <c r="AH173">
        <v>2023</v>
      </c>
    </row>
    <row r="174" spans="1:34">
      <c r="A174">
        <v>20230622</v>
      </c>
      <c r="B174">
        <v>780</v>
      </c>
      <c r="C174">
        <v>547</v>
      </c>
      <c r="D174">
        <v>623</v>
      </c>
      <c r="E174">
        <v>591</v>
      </c>
      <c r="F174">
        <v>566</v>
      </c>
      <c r="G174">
        <v>549</v>
      </c>
      <c r="H174">
        <v>547</v>
      </c>
      <c r="I174">
        <v>556</v>
      </c>
      <c r="J174">
        <v>583</v>
      </c>
      <c r="K174">
        <v>589</v>
      </c>
      <c r="L174">
        <v>619</v>
      </c>
      <c r="M174">
        <v>622</v>
      </c>
      <c r="N174">
        <v>625</v>
      </c>
      <c r="O174">
        <v>656</v>
      </c>
      <c r="P174">
        <v>662</v>
      </c>
      <c r="Q174">
        <v>705</v>
      </c>
      <c r="R174">
        <v>744</v>
      </c>
      <c r="S174">
        <v>766</v>
      </c>
      <c r="T174">
        <v>756</v>
      </c>
      <c r="U174">
        <v>777</v>
      </c>
      <c r="V174">
        <v>769</v>
      </c>
      <c r="W174">
        <v>780</v>
      </c>
      <c r="X174">
        <v>775</v>
      </c>
      <c r="Y174">
        <v>739</v>
      </c>
      <c r="Z174">
        <v>710</v>
      </c>
      <c r="AA174">
        <v>679</v>
      </c>
      <c r="AB174">
        <v>2</v>
      </c>
      <c r="AC174">
        <v>0</v>
      </c>
      <c r="AD174">
        <v>4</v>
      </c>
      <c r="AF174">
        <v>13</v>
      </c>
      <c r="AG174">
        <v>15</v>
      </c>
      <c r="AH174">
        <v>2023</v>
      </c>
    </row>
    <row r="175" spans="1:34">
      <c r="A175">
        <v>20230623</v>
      </c>
      <c r="B175">
        <v>811</v>
      </c>
      <c r="C175">
        <v>550</v>
      </c>
      <c r="D175">
        <v>627</v>
      </c>
      <c r="E175">
        <v>593</v>
      </c>
      <c r="F175">
        <v>568</v>
      </c>
      <c r="G175">
        <v>552</v>
      </c>
      <c r="H175">
        <v>550</v>
      </c>
      <c r="I175">
        <v>561</v>
      </c>
      <c r="J175">
        <v>571</v>
      </c>
      <c r="K175">
        <v>587</v>
      </c>
      <c r="L175">
        <v>608</v>
      </c>
      <c r="M175">
        <v>643</v>
      </c>
      <c r="N175">
        <v>660</v>
      </c>
      <c r="O175">
        <v>640</v>
      </c>
      <c r="P175">
        <v>663</v>
      </c>
      <c r="Q175">
        <v>675</v>
      </c>
      <c r="R175">
        <v>710</v>
      </c>
      <c r="S175">
        <v>736</v>
      </c>
      <c r="T175">
        <v>753</v>
      </c>
      <c r="U175">
        <v>811</v>
      </c>
      <c r="V175">
        <v>793</v>
      </c>
      <c r="W175">
        <v>800</v>
      </c>
      <c r="X175">
        <v>788</v>
      </c>
      <c r="Y175">
        <v>748</v>
      </c>
      <c r="Z175">
        <v>715</v>
      </c>
      <c r="AA175">
        <v>684</v>
      </c>
      <c r="AB175">
        <v>2</v>
      </c>
      <c r="AC175">
        <v>0</v>
      </c>
      <c r="AD175">
        <v>5</v>
      </c>
      <c r="AF175">
        <v>13</v>
      </c>
      <c r="AG175">
        <v>16</v>
      </c>
      <c r="AH175">
        <v>2023</v>
      </c>
    </row>
    <row r="176" spans="1:34">
      <c r="A176">
        <v>20230624</v>
      </c>
      <c r="B176">
        <v>768</v>
      </c>
      <c r="C176">
        <v>553</v>
      </c>
      <c r="D176">
        <v>635</v>
      </c>
      <c r="E176">
        <v>602</v>
      </c>
      <c r="F176">
        <v>578</v>
      </c>
      <c r="G176">
        <v>559</v>
      </c>
      <c r="H176">
        <v>553</v>
      </c>
      <c r="I176">
        <v>560</v>
      </c>
      <c r="J176">
        <v>571</v>
      </c>
      <c r="K176">
        <v>584</v>
      </c>
      <c r="L176">
        <v>593</v>
      </c>
      <c r="M176">
        <v>600</v>
      </c>
      <c r="N176">
        <v>624</v>
      </c>
      <c r="O176">
        <v>649</v>
      </c>
      <c r="P176">
        <v>618</v>
      </c>
      <c r="Q176">
        <v>646</v>
      </c>
      <c r="R176">
        <v>704</v>
      </c>
      <c r="S176">
        <v>748</v>
      </c>
      <c r="T176">
        <v>738</v>
      </c>
      <c r="U176">
        <v>754</v>
      </c>
      <c r="V176">
        <v>765</v>
      </c>
      <c r="W176">
        <v>768</v>
      </c>
      <c r="X176">
        <v>764</v>
      </c>
      <c r="Y176">
        <v>737</v>
      </c>
      <c r="Z176">
        <v>708</v>
      </c>
      <c r="AA176">
        <v>679</v>
      </c>
      <c r="AB176">
        <v>2</v>
      </c>
      <c r="AC176">
        <v>1</v>
      </c>
      <c r="AD176">
        <v>6</v>
      </c>
      <c r="AF176">
        <v>14</v>
      </c>
      <c r="AG176">
        <v>13</v>
      </c>
      <c r="AH176">
        <v>2023</v>
      </c>
    </row>
    <row r="177" spans="1:34">
      <c r="A177">
        <v>20230625</v>
      </c>
      <c r="B177">
        <v>767</v>
      </c>
      <c r="C177">
        <v>547</v>
      </c>
      <c r="D177">
        <v>632</v>
      </c>
      <c r="E177">
        <v>591</v>
      </c>
      <c r="F177">
        <v>567</v>
      </c>
      <c r="G177">
        <v>552</v>
      </c>
      <c r="H177">
        <v>547</v>
      </c>
      <c r="I177">
        <v>547</v>
      </c>
      <c r="J177">
        <v>564</v>
      </c>
      <c r="K177">
        <v>593</v>
      </c>
      <c r="L177">
        <v>620</v>
      </c>
      <c r="M177">
        <v>655</v>
      </c>
      <c r="N177">
        <v>692</v>
      </c>
      <c r="O177">
        <v>697</v>
      </c>
      <c r="P177">
        <v>699</v>
      </c>
      <c r="Q177">
        <v>703</v>
      </c>
      <c r="R177">
        <v>710</v>
      </c>
      <c r="S177">
        <v>713</v>
      </c>
      <c r="T177">
        <v>722</v>
      </c>
      <c r="U177">
        <v>754</v>
      </c>
      <c r="V177">
        <v>764</v>
      </c>
      <c r="W177">
        <v>767</v>
      </c>
      <c r="X177">
        <v>760</v>
      </c>
      <c r="Y177">
        <v>725</v>
      </c>
      <c r="Z177">
        <v>695</v>
      </c>
      <c r="AA177">
        <v>655</v>
      </c>
      <c r="AB177">
        <v>2</v>
      </c>
      <c r="AC177">
        <v>2</v>
      </c>
      <c r="AD177">
        <v>7</v>
      </c>
      <c r="AF177">
        <v>14</v>
      </c>
      <c r="AG177">
        <v>2</v>
      </c>
      <c r="AH177">
        <v>2023</v>
      </c>
    </row>
    <row r="178" spans="1:34">
      <c r="A178">
        <v>20230626</v>
      </c>
      <c r="B178">
        <v>857</v>
      </c>
      <c r="C178">
        <v>546</v>
      </c>
      <c r="D178">
        <v>612</v>
      </c>
      <c r="E178">
        <v>579</v>
      </c>
      <c r="F178">
        <v>556</v>
      </c>
      <c r="G178">
        <v>547</v>
      </c>
      <c r="H178">
        <v>546</v>
      </c>
      <c r="I178">
        <v>556</v>
      </c>
      <c r="J178">
        <v>593</v>
      </c>
      <c r="K178">
        <v>658</v>
      </c>
      <c r="L178">
        <v>732</v>
      </c>
      <c r="M178">
        <v>787</v>
      </c>
      <c r="N178">
        <v>819</v>
      </c>
      <c r="O178">
        <v>846</v>
      </c>
      <c r="P178">
        <v>825</v>
      </c>
      <c r="Q178">
        <v>842</v>
      </c>
      <c r="R178">
        <v>851</v>
      </c>
      <c r="S178">
        <v>848</v>
      </c>
      <c r="T178">
        <v>851</v>
      </c>
      <c r="U178">
        <v>856</v>
      </c>
      <c r="V178">
        <v>857</v>
      </c>
      <c r="W178">
        <v>855</v>
      </c>
      <c r="X178">
        <v>845</v>
      </c>
      <c r="Y178">
        <v>803</v>
      </c>
      <c r="Z178">
        <v>759</v>
      </c>
      <c r="AA178">
        <v>721</v>
      </c>
      <c r="AB178">
        <v>2</v>
      </c>
      <c r="AC178">
        <v>0</v>
      </c>
      <c r="AD178">
        <v>1</v>
      </c>
      <c r="AF178">
        <v>15</v>
      </c>
      <c r="AG178">
        <v>10</v>
      </c>
      <c r="AH178">
        <v>2023</v>
      </c>
    </row>
    <row r="179" spans="1:34">
      <c r="A179">
        <v>20230627</v>
      </c>
      <c r="B179">
        <v>871</v>
      </c>
      <c r="C179">
        <v>577</v>
      </c>
      <c r="D179">
        <v>666</v>
      </c>
      <c r="E179">
        <v>625</v>
      </c>
      <c r="F179">
        <v>602</v>
      </c>
      <c r="G179">
        <v>581</v>
      </c>
      <c r="H179">
        <v>577</v>
      </c>
      <c r="I179">
        <v>587</v>
      </c>
      <c r="J179">
        <v>620</v>
      </c>
      <c r="K179">
        <v>683</v>
      </c>
      <c r="L179">
        <v>769</v>
      </c>
      <c r="M179">
        <v>834</v>
      </c>
      <c r="N179">
        <v>871</v>
      </c>
      <c r="O179">
        <v>869</v>
      </c>
      <c r="P179">
        <v>866</v>
      </c>
      <c r="Q179">
        <v>869</v>
      </c>
      <c r="R179">
        <v>859</v>
      </c>
      <c r="S179">
        <v>848</v>
      </c>
      <c r="T179">
        <v>849</v>
      </c>
      <c r="U179">
        <v>864</v>
      </c>
      <c r="V179">
        <v>866</v>
      </c>
      <c r="W179">
        <v>868</v>
      </c>
      <c r="X179">
        <v>850</v>
      </c>
      <c r="Y179">
        <v>805</v>
      </c>
      <c r="Z179">
        <v>759</v>
      </c>
      <c r="AA179">
        <v>718</v>
      </c>
      <c r="AB179">
        <v>2</v>
      </c>
      <c r="AC179">
        <v>0</v>
      </c>
      <c r="AD179">
        <v>2</v>
      </c>
      <c r="AF179">
        <v>15</v>
      </c>
      <c r="AG179">
        <v>5</v>
      </c>
      <c r="AH179">
        <v>2023</v>
      </c>
    </row>
    <row r="180" spans="1:34">
      <c r="A180">
        <v>20230628</v>
      </c>
      <c r="B180">
        <v>905</v>
      </c>
      <c r="C180">
        <v>584</v>
      </c>
      <c r="D180">
        <v>669</v>
      </c>
      <c r="E180">
        <v>632</v>
      </c>
      <c r="F180">
        <v>604</v>
      </c>
      <c r="G180">
        <v>586</v>
      </c>
      <c r="H180">
        <v>584</v>
      </c>
      <c r="I180">
        <v>593</v>
      </c>
      <c r="J180">
        <v>625</v>
      </c>
      <c r="K180">
        <v>696</v>
      </c>
      <c r="L180">
        <v>756</v>
      </c>
      <c r="M180">
        <v>801</v>
      </c>
      <c r="N180">
        <v>822</v>
      </c>
      <c r="O180">
        <v>834</v>
      </c>
      <c r="P180">
        <v>836</v>
      </c>
      <c r="Q180">
        <v>843</v>
      </c>
      <c r="R180">
        <v>837</v>
      </c>
      <c r="S180">
        <v>877</v>
      </c>
      <c r="T180">
        <v>897</v>
      </c>
      <c r="U180">
        <v>899</v>
      </c>
      <c r="V180">
        <v>903</v>
      </c>
      <c r="W180">
        <v>905</v>
      </c>
      <c r="X180">
        <v>887</v>
      </c>
      <c r="Y180">
        <v>843</v>
      </c>
      <c r="Z180">
        <v>794</v>
      </c>
      <c r="AA180">
        <v>751</v>
      </c>
      <c r="AB180">
        <v>2</v>
      </c>
      <c r="AC180">
        <v>0</v>
      </c>
      <c r="AD180">
        <v>3</v>
      </c>
      <c r="AF180">
        <v>15</v>
      </c>
      <c r="AG180">
        <v>15</v>
      </c>
      <c r="AH180">
        <v>2023</v>
      </c>
    </row>
    <row r="181" spans="1:34">
      <c r="A181">
        <v>20230629</v>
      </c>
      <c r="B181">
        <v>914</v>
      </c>
      <c r="C181">
        <v>590</v>
      </c>
      <c r="D181">
        <v>690</v>
      </c>
      <c r="E181">
        <v>644</v>
      </c>
      <c r="F181">
        <v>615</v>
      </c>
      <c r="G181">
        <v>595</v>
      </c>
      <c r="H181">
        <v>590</v>
      </c>
      <c r="I181">
        <v>598</v>
      </c>
      <c r="J181">
        <v>631</v>
      </c>
      <c r="K181">
        <v>698</v>
      </c>
      <c r="L181">
        <v>774</v>
      </c>
      <c r="M181">
        <v>845</v>
      </c>
      <c r="N181">
        <v>872</v>
      </c>
      <c r="O181">
        <v>897</v>
      </c>
      <c r="P181">
        <v>876</v>
      </c>
      <c r="Q181">
        <v>860</v>
      </c>
      <c r="R181">
        <v>912</v>
      </c>
      <c r="S181">
        <v>893</v>
      </c>
      <c r="T181">
        <v>898</v>
      </c>
      <c r="U181">
        <v>914</v>
      </c>
      <c r="V181">
        <v>909</v>
      </c>
      <c r="W181">
        <v>914</v>
      </c>
      <c r="X181">
        <v>898</v>
      </c>
      <c r="Y181">
        <v>855</v>
      </c>
      <c r="Z181">
        <v>804</v>
      </c>
      <c r="AA181">
        <v>751</v>
      </c>
      <c r="AB181">
        <v>2</v>
      </c>
      <c r="AC181">
        <v>0</v>
      </c>
      <c r="AD181">
        <v>4</v>
      </c>
      <c r="AF181">
        <v>15</v>
      </c>
      <c r="AG181">
        <v>12</v>
      </c>
      <c r="AH181">
        <v>2023</v>
      </c>
    </row>
    <row r="182" spans="1:34">
      <c r="A182">
        <v>20230630</v>
      </c>
      <c r="B182">
        <v>888</v>
      </c>
      <c r="C182">
        <v>597</v>
      </c>
      <c r="D182">
        <v>693</v>
      </c>
      <c r="E182">
        <v>648</v>
      </c>
      <c r="F182">
        <v>619</v>
      </c>
      <c r="G182">
        <v>603</v>
      </c>
      <c r="H182">
        <v>597</v>
      </c>
      <c r="I182">
        <v>608</v>
      </c>
      <c r="J182">
        <v>651</v>
      </c>
      <c r="K182">
        <v>723</v>
      </c>
      <c r="L182">
        <v>795</v>
      </c>
      <c r="M182">
        <v>848</v>
      </c>
      <c r="N182">
        <v>880</v>
      </c>
      <c r="O182">
        <v>882</v>
      </c>
      <c r="P182">
        <v>875</v>
      </c>
      <c r="Q182">
        <v>888</v>
      </c>
      <c r="R182">
        <v>866</v>
      </c>
      <c r="S182">
        <v>862</v>
      </c>
      <c r="T182">
        <v>854</v>
      </c>
      <c r="U182">
        <v>862</v>
      </c>
      <c r="V182">
        <v>863</v>
      </c>
      <c r="W182">
        <v>860</v>
      </c>
      <c r="X182">
        <v>845</v>
      </c>
      <c r="Y182">
        <v>807</v>
      </c>
      <c r="Z182">
        <v>768</v>
      </c>
      <c r="AA182">
        <v>733</v>
      </c>
      <c r="AB182">
        <v>2</v>
      </c>
      <c r="AC182">
        <v>0</v>
      </c>
      <c r="AD182">
        <v>5</v>
      </c>
      <c r="AF182">
        <v>14</v>
      </c>
      <c r="AG182">
        <v>2</v>
      </c>
      <c r="AH182">
        <v>2023</v>
      </c>
    </row>
    <row r="183" spans="1:34">
      <c r="A183">
        <v>20230701</v>
      </c>
      <c r="B183">
        <v>840</v>
      </c>
      <c r="C183">
        <v>582</v>
      </c>
      <c r="D183">
        <v>679</v>
      </c>
      <c r="E183">
        <v>636</v>
      </c>
      <c r="F183">
        <v>606</v>
      </c>
      <c r="G183">
        <v>587</v>
      </c>
      <c r="H183">
        <v>582</v>
      </c>
      <c r="I183">
        <v>589</v>
      </c>
      <c r="J183">
        <v>613</v>
      </c>
      <c r="K183">
        <v>638</v>
      </c>
      <c r="L183">
        <v>679</v>
      </c>
      <c r="M183">
        <v>735</v>
      </c>
      <c r="N183">
        <v>753</v>
      </c>
      <c r="O183">
        <v>758</v>
      </c>
      <c r="P183">
        <v>792</v>
      </c>
      <c r="Q183">
        <v>789</v>
      </c>
      <c r="R183">
        <v>740</v>
      </c>
      <c r="S183">
        <v>716</v>
      </c>
      <c r="T183">
        <v>764</v>
      </c>
      <c r="U183">
        <v>813</v>
      </c>
      <c r="V183">
        <v>840</v>
      </c>
      <c r="W183">
        <v>840</v>
      </c>
      <c r="X183">
        <v>828</v>
      </c>
      <c r="Y183">
        <v>807</v>
      </c>
      <c r="Z183">
        <v>768</v>
      </c>
      <c r="AA183">
        <v>751</v>
      </c>
      <c r="AB183">
        <v>2</v>
      </c>
      <c r="AC183">
        <v>1</v>
      </c>
      <c r="AD183">
        <v>6</v>
      </c>
      <c r="AF183">
        <v>14</v>
      </c>
      <c r="AG183">
        <v>9</v>
      </c>
      <c r="AH183">
        <v>2023</v>
      </c>
    </row>
    <row r="184" spans="1:34">
      <c r="A184">
        <v>20230702</v>
      </c>
      <c r="B184">
        <v>855</v>
      </c>
      <c r="C184">
        <v>567</v>
      </c>
      <c r="D184">
        <v>653</v>
      </c>
      <c r="E184">
        <v>614</v>
      </c>
      <c r="F184">
        <v>586</v>
      </c>
      <c r="G184">
        <v>567</v>
      </c>
      <c r="H184">
        <v>569</v>
      </c>
      <c r="I184">
        <v>588</v>
      </c>
      <c r="J184">
        <v>607</v>
      </c>
      <c r="K184">
        <v>636</v>
      </c>
      <c r="L184">
        <v>656</v>
      </c>
      <c r="M184">
        <v>680</v>
      </c>
      <c r="N184">
        <v>697</v>
      </c>
      <c r="O184">
        <v>708</v>
      </c>
      <c r="P184">
        <v>710</v>
      </c>
      <c r="Q184">
        <v>709</v>
      </c>
      <c r="R184">
        <v>747</v>
      </c>
      <c r="S184">
        <v>774</v>
      </c>
      <c r="T184">
        <v>788</v>
      </c>
      <c r="U184">
        <v>809</v>
      </c>
      <c r="V184">
        <v>829</v>
      </c>
      <c r="W184">
        <v>853</v>
      </c>
      <c r="X184">
        <v>855</v>
      </c>
      <c r="Y184">
        <v>826</v>
      </c>
      <c r="Z184">
        <v>779</v>
      </c>
      <c r="AA184">
        <v>705</v>
      </c>
      <c r="AB184">
        <v>2</v>
      </c>
      <c r="AC184">
        <v>2</v>
      </c>
      <c r="AD184">
        <v>7</v>
      </c>
      <c r="AF184">
        <v>14</v>
      </c>
      <c r="AG184">
        <v>13</v>
      </c>
      <c r="AH184">
        <v>2023</v>
      </c>
    </row>
    <row r="185" spans="1:34">
      <c r="A185">
        <v>20230703</v>
      </c>
      <c r="B185">
        <v>898</v>
      </c>
      <c r="C185">
        <v>584</v>
      </c>
      <c r="D185">
        <v>677</v>
      </c>
      <c r="E185">
        <v>634</v>
      </c>
      <c r="F185">
        <v>605</v>
      </c>
      <c r="G185">
        <v>592</v>
      </c>
      <c r="H185">
        <v>584</v>
      </c>
      <c r="I185">
        <v>594</v>
      </c>
      <c r="J185">
        <v>634</v>
      </c>
      <c r="K185">
        <v>710</v>
      </c>
      <c r="L185">
        <v>784</v>
      </c>
      <c r="M185">
        <v>819</v>
      </c>
      <c r="N185">
        <v>866</v>
      </c>
      <c r="O185">
        <v>893</v>
      </c>
      <c r="P185">
        <v>893</v>
      </c>
      <c r="Q185">
        <v>898</v>
      </c>
      <c r="R185">
        <v>875</v>
      </c>
      <c r="S185">
        <v>876</v>
      </c>
      <c r="T185">
        <v>877</v>
      </c>
      <c r="U185">
        <v>882</v>
      </c>
      <c r="V185">
        <v>874</v>
      </c>
      <c r="W185">
        <v>875</v>
      </c>
      <c r="X185">
        <v>862</v>
      </c>
      <c r="Y185">
        <v>820</v>
      </c>
      <c r="Z185">
        <v>778</v>
      </c>
      <c r="AA185">
        <v>733</v>
      </c>
      <c r="AB185">
        <v>2</v>
      </c>
      <c r="AC185">
        <v>0</v>
      </c>
      <c r="AD185">
        <v>1</v>
      </c>
      <c r="AF185">
        <v>14</v>
      </c>
      <c r="AG185">
        <v>2</v>
      </c>
      <c r="AH185">
        <v>2023</v>
      </c>
    </row>
    <row r="186" spans="1:34">
      <c r="A186">
        <v>20230704</v>
      </c>
      <c r="B186">
        <v>927</v>
      </c>
      <c r="C186">
        <v>581</v>
      </c>
      <c r="D186">
        <v>680</v>
      </c>
      <c r="E186">
        <v>635</v>
      </c>
      <c r="F186">
        <v>606</v>
      </c>
      <c r="G186">
        <v>587</v>
      </c>
      <c r="H186">
        <v>581</v>
      </c>
      <c r="I186">
        <v>591</v>
      </c>
      <c r="J186">
        <v>629</v>
      </c>
      <c r="K186">
        <v>679</v>
      </c>
      <c r="L186">
        <v>768</v>
      </c>
      <c r="M186">
        <v>808</v>
      </c>
      <c r="N186">
        <v>859</v>
      </c>
      <c r="O186">
        <v>850</v>
      </c>
      <c r="P186">
        <v>855</v>
      </c>
      <c r="Q186">
        <v>900</v>
      </c>
      <c r="R186">
        <v>877</v>
      </c>
      <c r="S186">
        <v>888</v>
      </c>
      <c r="T186">
        <v>905</v>
      </c>
      <c r="U186">
        <v>901</v>
      </c>
      <c r="V186">
        <v>927</v>
      </c>
      <c r="W186">
        <v>926</v>
      </c>
      <c r="X186">
        <v>902</v>
      </c>
      <c r="Y186">
        <v>856</v>
      </c>
      <c r="Z186">
        <v>812</v>
      </c>
      <c r="AA186">
        <v>766</v>
      </c>
      <c r="AB186">
        <v>2</v>
      </c>
      <c r="AC186">
        <v>0</v>
      </c>
      <c r="AD186">
        <v>2</v>
      </c>
      <c r="AF186">
        <v>15</v>
      </c>
      <c r="AG186">
        <v>9</v>
      </c>
      <c r="AH186">
        <v>2023</v>
      </c>
    </row>
    <row r="187" spans="1:34">
      <c r="A187">
        <v>20230705</v>
      </c>
      <c r="B187">
        <v>908</v>
      </c>
      <c r="C187">
        <v>603</v>
      </c>
      <c r="D187">
        <v>708</v>
      </c>
      <c r="E187">
        <v>667</v>
      </c>
      <c r="F187">
        <v>632</v>
      </c>
      <c r="G187">
        <v>613</v>
      </c>
      <c r="H187">
        <v>603</v>
      </c>
      <c r="I187">
        <v>609</v>
      </c>
      <c r="J187">
        <v>650</v>
      </c>
      <c r="K187">
        <v>709</v>
      </c>
      <c r="L187">
        <v>772</v>
      </c>
      <c r="M187">
        <v>806</v>
      </c>
      <c r="N187">
        <v>794</v>
      </c>
      <c r="O187">
        <v>754</v>
      </c>
      <c r="P187">
        <v>779</v>
      </c>
      <c r="Q187">
        <v>790</v>
      </c>
      <c r="R187">
        <v>796</v>
      </c>
      <c r="S187">
        <v>823</v>
      </c>
      <c r="T187">
        <v>862</v>
      </c>
      <c r="U187">
        <v>905</v>
      </c>
      <c r="V187">
        <v>908</v>
      </c>
      <c r="W187">
        <v>889</v>
      </c>
      <c r="X187">
        <v>866</v>
      </c>
      <c r="Y187">
        <v>824</v>
      </c>
      <c r="Z187">
        <v>775</v>
      </c>
      <c r="AA187">
        <v>730</v>
      </c>
      <c r="AB187">
        <v>2</v>
      </c>
      <c r="AC187">
        <v>0</v>
      </c>
      <c r="AD187">
        <v>3</v>
      </c>
      <c r="AF187">
        <v>15</v>
      </c>
      <c r="AG187">
        <v>14</v>
      </c>
      <c r="AH187">
        <v>2023</v>
      </c>
    </row>
    <row r="188" spans="1:34">
      <c r="A188">
        <v>20230706</v>
      </c>
      <c r="B188">
        <v>900</v>
      </c>
      <c r="C188">
        <v>576</v>
      </c>
      <c r="D188">
        <v>674</v>
      </c>
      <c r="E188">
        <v>630</v>
      </c>
      <c r="F188">
        <v>602</v>
      </c>
      <c r="G188">
        <v>583</v>
      </c>
      <c r="H188">
        <v>576</v>
      </c>
      <c r="I188">
        <v>589</v>
      </c>
      <c r="J188">
        <v>615</v>
      </c>
      <c r="K188">
        <v>639</v>
      </c>
      <c r="L188">
        <v>676</v>
      </c>
      <c r="M188">
        <v>766</v>
      </c>
      <c r="N188">
        <v>734</v>
      </c>
      <c r="O188">
        <v>759</v>
      </c>
      <c r="P188">
        <v>745</v>
      </c>
      <c r="Q188">
        <v>789</v>
      </c>
      <c r="R188">
        <v>783</v>
      </c>
      <c r="S188">
        <v>816</v>
      </c>
      <c r="T188">
        <v>876</v>
      </c>
      <c r="U188">
        <v>900</v>
      </c>
      <c r="V188">
        <v>887</v>
      </c>
      <c r="W188">
        <v>890</v>
      </c>
      <c r="X188">
        <v>873</v>
      </c>
      <c r="Y188">
        <v>829</v>
      </c>
      <c r="Z188">
        <v>784</v>
      </c>
      <c r="AA188">
        <v>742</v>
      </c>
      <c r="AB188">
        <v>2</v>
      </c>
      <c r="AC188">
        <v>0</v>
      </c>
      <c r="AD188">
        <v>4</v>
      </c>
      <c r="AF188">
        <v>14</v>
      </c>
      <c r="AG188">
        <v>16</v>
      </c>
      <c r="AH188">
        <v>2023</v>
      </c>
    </row>
    <row r="189" spans="1:34">
      <c r="A189">
        <v>20230707</v>
      </c>
      <c r="B189">
        <v>928</v>
      </c>
      <c r="C189">
        <v>592</v>
      </c>
      <c r="D189">
        <v>683</v>
      </c>
      <c r="E189">
        <v>639</v>
      </c>
      <c r="F189">
        <v>614</v>
      </c>
      <c r="G189">
        <v>599</v>
      </c>
      <c r="H189">
        <v>592</v>
      </c>
      <c r="I189">
        <v>601</v>
      </c>
      <c r="J189">
        <v>639</v>
      </c>
      <c r="K189">
        <v>707</v>
      </c>
      <c r="L189">
        <v>791</v>
      </c>
      <c r="M189">
        <v>845</v>
      </c>
      <c r="N189">
        <v>889</v>
      </c>
      <c r="O189">
        <v>904</v>
      </c>
      <c r="P189">
        <v>903</v>
      </c>
      <c r="Q189">
        <v>925</v>
      </c>
      <c r="R189">
        <v>928</v>
      </c>
      <c r="S189">
        <v>921</v>
      </c>
      <c r="T189">
        <v>915</v>
      </c>
      <c r="U189">
        <v>907</v>
      </c>
      <c r="V189">
        <v>917</v>
      </c>
      <c r="W189">
        <v>917</v>
      </c>
      <c r="X189">
        <v>903</v>
      </c>
      <c r="Y189">
        <v>860</v>
      </c>
      <c r="Z189">
        <v>815</v>
      </c>
      <c r="AA189">
        <v>773</v>
      </c>
      <c r="AB189">
        <v>2</v>
      </c>
      <c r="AC189">
        <v>0</v>
      </c>
      <c r="AD189">
        <v>5</v>
      </c>
      <c r="AF189">
        <v>15</v>
      </c>
      <c r="AG189">
        <v>5</v>
      </c>
      <c r="AH189">
        <v>2023</v>
      </c>
    </row>
    <row r="190" spans="1:34">
      <c r="A190">
        <v>20230708</v>
      </c>
      <c r="B190">
        <v>871</v>
      </c>
      <c r="C190">
        <v>612</v>
      </c>
      <c r="D190">
        <v>713</v>
      </c>
      <c r="E190">
        <v>663</v>
      </c>
      <c r="F190">
        <v>636</v>
      </c>
      <c r="G190">
        <v>617</v>
      </c>
      <c r="H190">
        <v>612</v>
      </c>
      <c r="I190">
        <v>614</v>
      </c>
      <c r="J190">
        <v>640</v>
      </c>
      <c r="K190">
        <v>686</v>
      </c>
      <c r="L190">
        <v>741</v>
      </c>
      <c r="M190">
        <v>789</v>
      </c>
      <c r="N190">
        <v>847</v>
      </c>
      <c r="O190">
        <v>840</v>
      </c>
      <c r="P190">
        <v>841</v>
      </c>
      <c r="Q190">
        <v>861</v>
      </c>
      <c r="R190">
        <v>848</v>
      </c>
      <c r="S190">
        <v>825</v>
      </c>
      <c r="T190">
        <v>792</v>
      </c>
      <c r="U190">
        <v>851</v>
      </c>
      <c r="V190">
        <v>869</v>
      </c>
      <c r="W190">
        <v>871</v>
      </c>
      <c r="X190">
        <v>861</v>
      </c>
      <c r="Y190">
        <v>821</v>
      </c>
      <c r="Z190">
        <v>786</v>
      </c>
      <c r="AA190">
        <v>748</v>
      </c>
      <c r="AB190">
        <v>2</v>
      </c>
      <c r="AC190">
        <v>1</v>
      </c>
      <c r="AD190">
        <v>6</v>
      </c>
      <c r="AF190">
        <v>15</v>
      </c>
      <c r="AG190">
        <v>3</v>
      </c>
      <c r="AH190">
        <v>2023</v>
      </c>
    </row>
    <row r="191" spans="1:34">
      <c r="A191">
        <v>20230709</v>
      </c>
      <c r="B191">
        <v>896</v>
      </c>
      <c r="C191">
        <v>598</v>
      </c>
      <c r="D191">
        <v>697</v>
      </c>
      <c r="E191">
        <v>650</v>
      </c>
      <c r="F191">
        <v>619</v>
      </c>
      <c r="G191">
        <v>602</v>
      </c>
      <c r="H191">
        <v>598</v>
      </c>
      <c r="I191">
        <v>604</v>
      </c>
      <c r="J191">
        <v>621</v>
      </c>
      <c r="K191">
        <v>657</v>
      </c>
      <c r="L191">
        <v>686</v>
      </c>
      <c r="M191">
        <v>723</v>
      </c>
      <c r="N191">
        <v>774</v>
      </c>
      <c r="O191">
        <v>737</v>
      </c>
      <c r="P191">
        <v>830</v>
      </c>
      <c r="Q191">
        <v>869</v>
      </c>
      <c r="R191">
        <v>802</v>
      </c>
      <c r="S191">
        <v>857</v>
      </c>
      <c r="T191">
        <v>874</v>
      </c>
      <c r="U191">
        <v>886</v>
      </c>
      <c r="V191">
        <v>891</v>
      </c>
      <c r="W191">
        <v>896</v>
      </c>
      <c r="X191">
        <v>884</v>
      </c>
      <c r="Y191">
        <v>844</v>
      </c>
      <c r="Z191">
        <v>791</v>
      </c>
      <c r="AA191">
        <v>747</v>
      </c>
      <c r="AB191">
        <v>2</v>
      </c>
      <c r="AC191">
        <v>2</v>
      </c>
      <c r="AD191">
        <v>7</v>
      </c>
      <c r="AF191">
        <v>15</v>
      </c>
      <c r="AG191">
        <v>7</v>
      </c>
      <c r="AH191">
        <v>2023</v>
      </c>
    </row>
    <row r="192" spans="1:34">
      <c r="A192">
        <v>20230710</v>
      </c>
      <c r="B192">
        <v>976</v>
      </c>
      <c r="C192">
        <v>597</v>
      </c>
      <c r="D192">
        <v>688</v>
      </c>
      <c r="E192">
        <v>647</v>
      </c>
      <c r="F192">
        <v>617</v>
      </c>
      <c r="G192">
        <v>602</v>
      </c>
      <c r="H192">
        <v>597</v>
      </c>
      <c r="I192">
        <v>607</v>
      </c>
      <c r="J192">
        <v>639</v>
      </c>
      <c r="K192">
        <v>712</v>
      </c>
      <c r="L192">
        <v>802</v>
      </c>
      <c r="M192">
        <v>860</v>
      </c>
      <c r="N192">
        <v>878</v>
      </c>
      <c r="O192">
        <v>907</v>
      </c>
      <c r="P192">
        <v>896</v>
      </c>
      <c r="Q192">
        <v>898</v>
      </c>
      <c r="R192">
        <v>899</v>
      </c>
      <c r="S192">
        <v>954</v>
      </c>
      <c r="T192">
        <v>960</v>
      </c>
      <c r="U192">
        <v>976</v>
      </c>
      <c r="V192">
        <v>974</v>
      </c>
      <c r="W192">
        <v>960</v>
      </c>
      <c r="X192">
        <v>934</v>
      </c>
      <c r="Y192">
        <v>884</v>
      </c>
      <c r="Z192">
        <v>831</v>
      </c>
      <c r="AA192">
        <v>780</v>
      </c>
      <c r="AB192">
        <v>2</v>
      </c>
      <c r="AC192">
        <v>0</v>
      </c>
      <c r="AD192">
        <v>1</v>
      </c>
      <c r="AF192">
        <v>16</v>
      </c>
      <c r="AG192">
        <v>15</v>
      </c>
      <c r="AH192">
        <v>2023</v>
      </c>
    </row>
    <row r="193" spans="1:34">
      <c r="A193">
        <v>20230711</v>
      </c>
      <c r="B193">
        <v>993</v>
      </c>
      <c r="C193">
        <v>618</v>
      </c>
      <c r="D193">
        <v>717</v>
      </c>
      <c r="E193">
        <v>672</v>
      </c>
      <c r="F193">
        <v>642</v>
      </c>
      <c r="G193">
        <v>625</v>
      </c>
      <c r="H193">
        <v>618</v>
      </c>
      <c r="I193">
        <v>627</v>
      </c>
      <c r="J193">
        <v>667</v>
      </c>
      <c r="K193">
        <v>736</v>
      </c>
      <c r="L193">
        <v>818</v>
      </c>
      <c r="M193">
        <v>850</v>
      </c>
      <c r="N193">
        <v>889</v>
      </c>
      <c r="O193">
        <v>902</v>
      </c>
      <c r="P193">
        <v>911</v>
      </c>
      <c r="Q193">
        <v>921</v>
      </c>
      <c r="R193">
        <v>928</v>
      </c>
      <c r="S193">
        <v>956</v>
      </c>
      <c r="T193">
        <v>984</v>
      </c>
      <c r="U193">
        <v>993</v>
      </c>
      <c r="V193">
        <v>981</v>
      </c>
      <c r="W193">
        <v>976</v>
      </c>
      <c r="X193">
        <v>960</v>
      </c>
      <c r="Y193">
        <v>911</v>
      </c>
      <c r="Z193">
        <v>857</v>
      </c>
      <c r="AA193">
        <v>803</v>
      </c>
      <c r="AB193">
        <v>2</v>
      </c>
      <c r="AC193">
        <v>0</v>
      </c>
      <c r="AD193">
        <v>2</v>
      </c>
      <c r="AF193">
        <v>15</v>
      </c>
      <c r="AG193">
        <v>15</v>
      </c>
      <c r="AH193">
        <v>2023</v>
      </c>
    </row>
    <row r="194" spans="1:34">
      <c r="A194">
        <v>20230712</v>
      </c>
      <c r="B194">
        <v>1016</v>
      </c>
      <c r="C194">
        <v>635</v>
      </c>
      <c r="D194">
        <v>735</v>
      </c>
      <c r="E194">
        <v>692</v>
      </c>
      <c r="F194">
        <v>662</v>
      </c>
      <c r="G194">
        <v>643</v>
      </c>
      <c r="H194">
        <v>635</v>
      </c>
      <c r="I194">
        <v>647</v>
      </c>
      <c r="J194">
        <v>682</v>
      </c>
      <c r="K194">
        <v>751</v>
      </c>
      <c r="L194">
        <v>806</v>
      </c>
      <c r="M194">
        <v>890</v>
      </c>
      <c r="N194">
        <v>919</v>
      </c>
      <c r="O194">
        <v>919</v>
      </c>
      <c r="P194">
        <v>908</v>
      </c>
      <c r="Q194">
        <v>935</v>
      </c>
      <c r="R194">
        <v>966</v>
      </c>
      <c r="S194">
        <v>977</v>
      </c>
      <c r="T194">
        <v>999</v>
      </c>
      <c r="U194">
        <v>1015</v>
      </c>
      <c r="V194">
        <v>1016</v>
      </c>
      <c r="W194">
        <v>1009</v>
      </c>
      <c r="X194">
        <v>985</v>
      </c>
      <c r="Y194">
        <v>932</v>
      </c>
      <c r="Z194">
        <v>876</v>
      </c>
      <c r="AA194">
        <v>817</v>
      </c>
      <c r="AB194">
        <v>2</v>
      </c>
      <c r="AC194">
        <v>0</v>
      </c>
      <c r="AD194">
        <v>3</v>
      </c>
      <c r="AF194">
        <v>15</v>
      </c>
      <c r="AG194">
        <v>16</v>
      </c>
      <c r="AH194">
        <v>2023</v>
      </c>
    </row>
    <row r="195" spans="1:34">
      <c r="A195">
        <v>20230713</v>
      </c>
      <c r="B195">
        <v>983</v>
      </c>
      <c r="C195">
        <v>637</v>
      </c>
      <c r="D195">
        <v>752</v>
      </c>
      <c r="E195">
        <v>702</v>
      </c>
      <c r="F195">
        <v>665</v>
      </c>
      <c r="G195">
        <v>642</v>
      </c>
      <c r="H195">
        <v>637</v>
      </c>
      <c r="I195">
        <v>648</v>
      </c>
      <c r="J195">
        <v>681</v>
      </c>
      <c r="K195">
        <v>756</v>
      </c>
      <c r="L195">
        <v>825</v>
      </c>
      <c r="M195">
        <v>908</v>
      </c>
      <c r="N195">
        <v>913</v>
      </c>
      <c r="O195">
        <v>922</v>
      </c>
      <c r="P195">
        <v>950</v>
      </c>
      <c r="Q195">
        <v>983</v>
      </c>
      <c r="R195">
        <v>978</v>
      </c>
      <c r="S195">
        <v>968</v>
      </c>
      <c r="T195">
        <v>976</v>
      </c>
      <c r="U195">
        <v>976</v>
      </c>
      <c r="V195">
        <v>976</v>
      </c>
      <c r="W195">
        <v>979</v>
      </c>
      <c r="X195">
        <v>961</v>
      </c>
      <c r="Y195">
        <v>914</v>
      </c>
      <c r="Z195">
        <v>861</v>
      </c>
      <c r="AA195">
        <v>810</v>
      </c>
      <c r="AB195">
        <v>2</v>
      </c>
      <c r="AC195">
        <v>0</v>
      </c>
      <c r="AD195">
        <v>4</v>
      </c>
      <c r="AF195">
        <v>15</v>
      </c>
      <c r="AG195">
        <v>7</v>
      </c>
      <c r="AH195">
        <v>2023</v>
      </c>
    </row>
    <row r="196" spans="1:34">
      <c r="A196">
        <v>20230714</v>
      </c>
      <c r="B196">
        <v>980</v>
      </c>
      <c r="C196">
        <v>638</v>
      </c>
      <c r="D196">
        <v>748</v>
      </c>
      <c r="E196">
        <v>699</v>
      </c>
      <c r="F196">
        <v>667</v>
      </c>
      <c r="G196">
        <v>646</v>
      </c>
      <c r="H196">
        <v>638</v>
      </c>
      <c r="I196">
        <v>647</v>
      </c>
      <c r="J196">
        <v>687</v>
      </c>
      <c r="K196">
        <v>757</v>
      </c>
      <c r="L196">
        <v>846</v>
      </c>
      <c r="M196">
        <v>899</v>
      </c>
      <c r="N196">
        <v>922</v>
      </c>
      <c r="O196">
        <v>939</v>
      </c>
      <c r="P196">
        <v>927</v>
      </c>
      <c r="Q196">
        <v>968</v>
      </c>
      <c r="R196">
        <v>965</v>
      </c>
      <c r="S196">
        <v>951</v>
      </c>
      <c r="T196">
        <v>954</v>
      </c>
      <c r="U196">
        <v>974</v>
      </c>
      <c r="V196">
        <v>976</v>
      </c>
      <c r="W196">
        <v>980</v>
      </c>
      <c r="X196">
        <v>966</v>
      </c>
      <c r="Y196">
        <v>922</v>
      </c>
      <c r="Z196">
        <v>871</v>
      </c>
      <c r="AA196">
        <v>820</v>
      </c>
      <c r="AB196">
        <v>2</v>
      </c>
      <c r="AC196">
        <v>0</v>
      </c>
      <c r="AD196">
        <v>5</v>
      </c>
      <c r="AF196">
        <v>15</v>
      </c>
      <c r="AG196">
        <v>12</v>
      </c>
      <c r="AH196">
        <v>2023</v>
      </c>
    </row>
    <row r="197" spans="1:34">
      <c r="A197">
        <v>20230715</v>
      </c>
      <c r="B197">
        <v>973</v>
      </c>
      <c r="C197">
        <v>642</v>
      </c>
      <c r="D197">
        <v>757</v>
      </c>
      <c r="E197">
        <v>709</v>
      </c>
      <c r="F197">
        <v>674</v>
      </c>
      <c r="G197">
        <v>651</v>
      </c>
      <c r="H197">
        <v>642</v>
      </c>
      <c r="I197">
        <v>644</v>
      </c>
      <c r="J197">
        <v>666</v>
      </c>
      <c r="K197">
        <v>703</v>
      </c>
      <c r="L197">
        <v>764</v>
      </c>
      <c r="M197">
        <v>828</v>
      </c>
      <c r="N197">
        <v>876</v>
      </c>
      <c r="O197">
        <v>892</v>
      </c>
      <c r="P197">
        <v>887</v>
      </c>
      <c r="Q197">
        <v>890</v>
      </c>
      <c r="R197">
        <v>915</v>
      </c>
      <c r="S197">
        <v>918</v>
      </c>
      <c r="T197">
        <v>922</v>
      </c>
      <c r="U197">
        <v>950</v>
      </c>
      <c r="V197">
        <v>973</v>
      </c>
      <c r="W197">
        <v>971</v>
      </c>
      <c r="X197">
        <v>959</v>
      </c>
      <c r="Y197">
        <v>919</v>
      </c>
      <c r="Z197">
        <v>871</v>
      </c>
      <c r="AA197">
        <v>816</v>
      </c>
      <c r="AB197">
        <v>2</v>
      </c>
      <c r="AC197">
        <v>1</v>
      </c>
      <c r="AD197">
        <v>6</v>
      </c>
      <c r="AF197">
        <v>15</v>
      </c>
      <c r="AG197">
        <v>14</v>
      </c>
      <c r="AH197">
        <v>2023</v>
      </c>
    </row>
    <row r="198" spans="1:34">
      <c r="A198">
        <v>20230716</v>
      </c>
      <c r="B198">
        <v>931</v>
      </c>
      <c r="C198">
        <v>640</v>
      </c>
      <c r="D198">
        <v>756</v>
      </c>
      <c r="E198">
        <v>707</v>
      </c>
      <c r="F198">
        <v>675</v>
      </c>
      <c r="G198">
        <v>651</v>
      </c>
      <c r="H198">
        <v>640</v>
      </c>
      <c r="I198">
        <v>641</v>
      </c>
      <c r="J198">
        <v>659</v>
      </c>
      <c r="K198">
        <v>688</v>
      </c>
      <c r="L198">
        <v>737</v>
      </c>
      <c r="M198">
        <v>803</v>
      </c>
      <c r="N198">
        <v>838</v>
      </c>
      <c r="O198">
        <v>836</v>
      </c>
      <c r="P198">
        <v>866</v>
      </c>
      <c r="Q198">
        <v>868</v>
      </c>
      <c r="R198">
        <v>878</v>
      </c>
      <c r="S198">
        <v>848</v>
      </c>
      <c r="T198">
        <v>872</v>
      </c>
      <c r="U198">
        <v>915</v>
      </c>
      <c r="V198">
        <v>929</v>
      </c>
      <c r="W198">
        <v>931</v>
      </c>
      <c r="X198">
        <v>924</v>
      </c>
      <c r="Y198">
        <v>888</v>
      </c>
      <c r="Z198">
        <v>841</v>
      </c>
      <c r="AA198">
        <v>786</v>
      </c>
      <c r="AB198">
        <v>2</v>
      </c>
      <c r="AC198">
        <v>2</v>
      </c>
      <c r="AD198">
        <v>7</v>
      </c>
      <c r="AF198">
        <v>15</v>
      </c>
      <c r="AG198">
        <v>10</v>
      </c>
      <c r="AH198">
        <v>2023</v>
      </c>
    </row>
    <row r="199" spans="1:34">
      <c r="A199">
        <v>20230717</v>
      </c>
      <c r="B199">
        <v>970</v>
      </c>
      <c r="C199">
        <v>622</v>
      </c>
      <c r="D199">
        <v>725</v>
      </c>
      <c r="E199">
        <v>678</v>
      </c>
      <c r="F199">
        <v>649</v>
      </c>
      <c r="G199">
        <v>630</v>
      </c>
      <c r="H199">
        <v>622</v>
      </c>
      <c r="I199">
        <v>630</v>
      </c>
      <c r="J199">
        <v>670</v>
      </c>
      <c r="K199">
        <v>747</v>
      </c>
      <c r="L199">
        <v>815</v>
      </c>
      <c r="M199">
        <v>877</v>
      </c>
      <c r="N199">
        <v>970</v>
      </c>
      <c r="O199">
        <v>969</v>
      </c>
      <c r="P199">
        <v>957</v>
      </c>
      <c r="Q199">
        <v>941</v>
      </c>
      <c r="R199">
        <v>967</v>
      </c>
      <c r="S199">
        <v>946</v>
      </c>
      <c r="T199">
        <v>970</v>
      </c>
      <c r="U199">
        <v>970</v>
      </c>
      <c r="V199">
        <v>960</v>
      </c>
      <c r="W199">
        <v>959</v>
      </c>
      <c r="X199">
        <v>940</v>
      </c>
      <c r="Y199">
        <v>890</v>
      </c>
      <c r="Z199">
        <v>837</v>
      </c>
      <c r="AA199">
        <v>789</v>
      </c>
      <c r="AB199">
        <v>2</v>
      </c>
      <c r="AC199">
        <v>0</v>
      </c>
      <c r="AD199">
        <v>1</v>
      </c>
      <c r="AF199">
        <v>15</v>
      </c>
      <c r="AG199">
        <v>7</v>
      </c>
      <c r="AH199">
        <v>2023</v>
      </c>
    </row>
    <row r="200" spans="1:34">
      <c r="A200">
        <v>20230718</v>
      </c>
      <c r="B200">
        <v>992</v>
      </c>
      <c r="C200">
        <v>624</v>
      </c>
      <c r="D200">
        <v>727</v>
      </c>
      <c r="E200">
        <v>684</v>
      </c>
      <c r="F200">
        <v>651</v>
      </c>
      <c r="G200">
        <v>629</v>
      </c>
      <c r="H200">
        <v>624</v>
      </c>
      <c r="I200">
        <v>630</v>
      </c>
      <c r="J200">
        <v>667</v>
      </c>
      <c r="K200">
        <v>747</v>
      </c>
      <c r="L200">
        <v>828</v>
      </c>
      <c r="M200">
        <v>869</v>
      </c>
      <c r="N200">
        <v>904</v>
      </c>
      <c r="O200">
        <v>916</v>
      </c>
      <c r="P200">
        <v>930</v>
      </c>
      <c r="Q200">
        <v>948</v>
      </c>
      <c r="R200">
        <v>965</v>
      </c>
      <c r="S200">
        <v>992</v>
      </c>
      <c r="T200">
        <v>968</v>
      </c>
      <c r="U200">
        <v>963</v>
      </c>
      <c r="V200">
        <v>967</v>
      </c>
      <c r="W200">
        <v>963</v>
      </c>
      <c r="X200">
        <v>942</v>
      </c>
      <c r="Y200">
        <v>892</v>
      </c>
      <c r="Z200">
        <v>837</v>
      </c>
      <c r="AA200">
        <v>786</v>
      </c>
      <c r="AB200">
        <v>2</v>
      </c>
      <c r="AC200">
        <v>0</v>
      </c>
      <c r="AD200">
        <v>2</v>
      </c>
      <c r="AF200">
        <v>15</v>
      </c>
      <c r="AG200">
        <v>6</v>
      </c>
      <c r="AH200">
        <v>2023</v>
      </c>
    </row>
    <row r="201" spans="1:34">
      <c r="A201">
        <v>20230719</v>
      </c>
      <c r="B201">
        <v>910</v>
      </c>
      <c r="C201">
        <v>610</v>
      </c>
      <c r="D201">
        <v>720</v>
      </c>
      <c r="E201">
        <v>670</v>
      </c>
      <c r="F201">
        <v>635</v>
      </c>
      <c r="G201">
        <v>617</v>
      </c>
      <c r="H201">
        <v>610</v>
      </c>
      <c r="I201">
        <v>617</v>
      </c>
      <c r="J201">
        <v>651</v>
      </c>
      <c r="K201">
        <v>705</v>
      </c>
      <c r="L201">
        <v>774</v>
      </c>
      <c r="M201">
        <v>836</v>
      </c>
      <c r="N201">
        <v>843</v>
      </c>
      <c r="O201">
        <v>838</v>
      </c>
      <c r="P201">
        <v>825</v>
      </c>
      <c r="Q201">
        <v>859</v>
      </c>
      <c r="R201">
        <v>885</v>
      </c>
      <c r="S201">
        <v>869</v>
      </c>
      <c r="T201">
        <v>895</v>
      </c>
      <c r="U201">
        <v>890</v>
      </c>
      <c r="V201">
        <v>903</v>
      </c>
      <c r="W201">
        <v>910</v>
      </c>
      <c r="X201">
        <v>894</v>
      </c>
      <c r="Y201">
        <v>853</v>
      </c>
      <c r="Z201">
        <v>810</v>
      </c>
      <c r="AA201">
        <v>762</v>
      </c>
      <c r="AB201">
        <v>2</v>
      </c>
      <c r="AC201">
        <v>0</v>
      </c>
      <c r="AD201">
        <v>3</v>
      </c>
      <c r="AF201">
        <v>14</v>
      </c>
      <c r="AG201">
        <v>6</v>
      </c>
      <c r="AH201">
        <v>2023</v>
      </c>
    </row>
    <row r="202" spans="1:34">
      <c r="A202">
        <v>20230720</v>
      </c>
      <c r="B202">
        <v>912</v>
      </c>
      <c r="C202">
        <v>600</v>
      </c>
      <c r="D202">
        <v>699</v>
      </c>
      <c r="E202">
        <v>658</v>
      </c>
      <c r="F202">
        <v>625</v>
      </c>
      <c r="G202">
        <v>606</v>
      </c>
      <c r="H202">
        <v>600</v>
      </c>
      <c r="I202">
        <v>613</v>
      </c>
      <c r="J202">
        <v>651</v>
      </c>
      <c r="K202">
        <v>710</v>
      </c>
      <c r="L202">
        <v>779</v>
      </c>
      <c r="M202">
        <v>848</v>
      </c>
      <c r="N202">
        <v>889</v>
      </c>
      <c r="O202">
        <v>882</v>
      </c>
      <c r="P202">
        <v>868</v>
      </c>
      <c r="Q202">
        <v>891</v>
      </c>
      <c r="R202">
        <v>907</v>
      </c>
      <c r="S202">
        <v>878</v>
      </c>
      <c r="T202">
        <v>884</v>
      </c>
      <c r="U202">
        <v>902</v>
      </c>
      <c r="V202">
        <v>906</v>
      </c>
      <c r="W202">
        <v>912</v>
      </c>
      <c r="X202">
        <v>898</v>
      </c>
      <c r="Y202">
        <v>853</v>
      </c>
      <c r="Z202">
        <v>808</v>
      </c>
      <c r="AA202">
        <v>762</v>
      </c>
      <c r="AB202">
        <v>2</v>
      </c>
      <c r="AC202">
        <v>0</v>
      </c>
      <c r="AD202">
        <v>4</v>
      </c>
      <c r="AF202">
        <v>14</v>
      </c>
      <c r="AG202">
        <v>5</v>
      </c>
      <c r="AH202">
        <v>2023</v>
      </c>
    </row>
    <row r="203" spans="1:34">
      <c r="A203">
        <v>20230721</v>
      </c>
      <c r="B203">
        <v>918</v>
      </c>
      <c r="C203">
        <v>598</v>
      </c>
      <c r="D203">
        <v>699</v>
      </c>
      <c r="E203">
        <v>652</v>
      </c>
      <c r="F203">
        <v>620</v>
      </c>
      <c r="G203">
        <v>604</v>
      </c>
      <c r="H203">
        <v>598</v>
      </c>
      <c r="I203">
        <v>605</v>
      </c>
      <c r="J203">
        <v>633</v>
      </c>
      <c r="K203">
        <v>691</v>
      </c>
      <c r="L203">
        <v>754</v>
      </c>
      <c r="M203">
        <v>785</v>
      </c>
      <c r="N203">
        <v>845</v>
      </c>
      <c r="O203">
        <v>902</v>
      </c>
      <c r="P203">
        <v>902</v>
      </c>
      <c r="Q203">
        <v>915</v>
      </c>
      <c r="R203">
        <v>886</v>
      </c>
      <c r="S203">
        <v>883</v>
      </c>
      <c r="T203">
        <v>888</v>
      </c>
      <c r="U203">
        <v>902</v>
      </c>
      <c r="V203">
        <v>912</v>
      </c>
      <c r="W203">
        <v>918</v>
      </c>
      <c r="X203">
        <v>904</v>
      </c>
      <c r="Y203">
        <v>864</v>
      </c>
      <c r="Z203">
        <v>820</v>
      </c>
      <c r="AA203">
        <v>779</v>
      </c>
      <c r="AB203">
        <v>2</v>
      </c>
      <c r="AC203">
        <v>0</v>
      </c>
      <c r="AD203">
        <v>5</v>
      </c>
      <c r="AF203">
        <v>15</v>
      </c>
      <c r="AG203">
        <v>7</v>
      </c>
      <c r="AH203">
        <v>2023</v>
      </c>
    </row>
    <row r="204" spans="1:34">
      <c r="A204">
        <v>20230722</v>
      </c>
      <c r="B204">
        <v>903</v>
      </c>
      <c r="C204">
        <v>616</v>
      </c>
      <c r="D204">
        <v>718</v>
      </c>
      <c r="E204">
        <v>673</v>
      </c>
      <c r="F204">
        <v>645</v>
      </c>
      <c r="G204">
        <v>630</v>
      </c>
      <c r="H204">
        <v>620</v>
      </c>
      <c r="I204">
        <v>616</v>
      </c>
      <c r="J204">
        <v>635</v>
      </c>
      <c r="K204">
        <v>673</v>
      </c>
      <c r="L204">
        <v>728</v>
      </c>
      <c r="M204">
        <v>772</v>
      </c>
      <c r="N204">
        <v>796</v>
      </c>
      <c r="O204">
        <v>825</v>
      </c>
      <c r="P204">
        <v>827</v>
      </c>
      <c r="Q204">
        <v>846</v>
      </c>
      <c r="R204">
        <v>857</v>
      </c>
      <c r="S204">
        <v>829</v>
      </c>
      <c r="T204">
        <v>839</v>
      </c>
      <c r="U204">
        <v>873</v>
      </c>
      <c r="V204">
        <v>898</v>
      </c>
      <c r="W204">
        <v>903</v>
      </c>
      <c r="X204">
        <v>894</v>
      </c>
      <c r="Y204">
        <v>855</v>
      </c>
      <c r="Z204">
        <v>813</v>
      </c>
      <c r="AA204">
        <v>772</v>
      </c>
      <c r="AB204">
        <v>2</v>
      </c>
      <c r="AC204">
        <v>1</v>
      </c>
      <c r="AD204">
        <v>6</v>
      </c>
      <c r="AF204">
        <v>14</v>
      </c>
      <c r="AG204">
        <v>3</v>
      </c>
      <c r="AH204">
        <v>2023</v>
      </c>
    </row>
    <row r="205" spans="1:34">
      <c r="A205">
        <v>20230723</v>
      </c>
      <c r="B205">
        <v>912</v>
      </c>
      <c r="C205">
        <v>618</v>
      </c>
      <c r="D205">
        <v>717</v>
      </c>
      <c r="E205">
        <v>671</v>
      </c>
      <c r="F205">
        <v>643</v>
      </c>
      <c r="G205">
        <v>625</v>
      </c>
      <c r="H205">
        <v>618</v>
      </c>
      <c r="I205">
        <v>624</v>
      </c>
      <c r="J205">
        <v>642</v>
      </c>
      <c r="K205">
        <v>671</v>
      </c>
      <c r="L205">
        <v>712</v>
      </c>
      <c r="M205">
        <v>785</v>
      </c>
      <c r="N205">
        <v>814</v>
      </c>
      <c r="O205">
        <v>821</v>
      </c>
      <c r="P205">
        <v>791</v>
      </c>
      <c r="Q205">
        <v>841</v>
      </c>
      <c r="R205">
        <v>851</v>
      </c>
      <c r="S205">
        <v>860</v>
      </c>
      <c r="T205">
        <v>856</v>
      </c>
      <c r="U205">
        <v>881</v>
      </c>
      <c r="V205">
        <v>904</v>
      </c>
      <c r="W205">
        <v>912</v>
      </c>
      <c r="X205">
        <v>894</v>
      </c>
      <c r="Y205">
        <v>854</v>
      </c>
      <c r="Z205">
        <v>808</v>
      </c>
      <c r="AA205">
        <v>758</v>
      </c>
      <c r="AB205">
        <v>2</v>
      </c>
      <c r="AC205">
        <v>2</v>
      </c>
      <c r="AD205">
        <v>7</v>
      </c>
      <c r="AF205">
        <v>15</v>
      </c>
      <c r="AG205">
        <v>6</v>
      </c>
      <c r="AH205">
        <v>2023</v>
      </c>
    </row>
    <row r="206" spans="1:34">
      <c r="A206">
        <v>20230724</v>
      </c>
      <c r="B206">
        <v>957</v>
      </c>
      <c r="C206">
        <v>606</v>
      </c>
      <c r="D206">
        <v>696</v>
      </c>
      <c r="E206">
        <v>665</v>
      </c>
      <c r="F206">
        <v>634</v>
      </c>
      <c r="G206">
        <v>616</v>
      </c>
      <c r="H206">
        <v>606</v>
      </c>
      <c r="I206">
        <v>618</v>
      </c>
      <c r="J206">
        <v>659</v>
      </c>
      <c r="K206">
        <v>720</v>
      </c>
      <c r="L206">
        <v>818</v>
      </c>
      <c r="M206">
        <v>882</v>
      </c>
      <c r="N206">
        <v>887</v>
      </c>
      <c r="O206">
        <v>895</v>
      </c>
      <c r="P206">
        <v>931</v>
      </c>
      <c r="Q206">
        <v>957</v>
      </c>
      <c r="R206">
        <v>938</v>
      </c>
      <c r="S206">
        <v>905</v>
      </c>
      <c r="T206">
        <v>901</v>
      </c>
      <c r="U206">
        <v>911</v>
      </c>
      <c r="V206">
        <v>916</v>
      </c>
      <c r="W206">
        <v>922</v>
      </c>
      <c r="X206">
        <v>904</v>
      </c>
      <c r="Y206">
        <v>855</v>
      </c>
      <c r="Z206">
        <v>808</v>
      </c>
      <c r="AA206">
        <v>759</v>
      </c>
      <c r="AB206">
        <v>2</v>
      </c>
      <c r="AC206">
        <v>0</v>
      </c>
      <c r="AD206">
        <v>1</v>
      </c>
      <c r="AF206">
        <v>15</v>
      </c>
      <c r="AG206">
        <v>4</v>
      </c>
      <c r="AH206">
        <v>2023</v>
      </c>
    </row>
    <row r="207" spans="1:34">
      <c r="A207">
        <v>20230725</v>
      </c>
      <c r="B207">
        <v>934</v>
      </c>
      <c r="C207">
        <v>608</v>
      </c>
      <c r="D207">
        <v>698</v>
      </c>
      <c r="E207">
        <v>653</v>
      </c>
      <c r="F207">
        <v>623</v>
      </c>
      <c r="G207">
        <v>608</v>
      </c>
      <c r="H207">
        <v>608</v>
      </c>
      <c r="I207">
        <v>612</v>
      </c>
      <c r="J207">
        <v>649</v>
      </c>
      <c r="K207">
        <v>713</v>
      </c>
      <c r="L207">
        <v>801</v>
      </c>
      <c r="M207">
        <v>832</v>
      </c>
      <c r="N207">
        <v>835</v>
      </c>
      <c r="O207">
        <v>890</v>
      </c>
      <c r="P207">
        <v>894</v>
      </c>
      <c r="Q207">
        <v>885</v>
      </c>
      <c r="R207">
        <v>919</v>
      </c>
      <c r="S207">
        <v>875</v>
      </c>
      <c r="T207">
        <v>902</v>
      </c>
      <c r="U207">
        <v>920</v>
      </c>
      <c r="V207">
        <v>934</v>
      </c>
      <c r="W207">
        <v>934</v>
      </c>
      <c r="X207">
        <v>924</v>
      </c>
      <c r="Y207">
        <v>879</v>
      </c>
      <c r="Z207">
        <v>830</v>
      </c>
      <c r="AA207">
        <v>781</v>
      </c>
      <c r="AB207">
        <v>2</v>
      </c>
      <c r="AC207">
        <v>0</v>
      </c>
      <c r="AD207">
        <v>2</v>
      </c>
      <c r="AF207">
        <v>15</v>
      </c>
      <c r="AG207">
        <v>5</v>
      </c>
      <c r="AH207">
        <v>2023</v>
      </c>
    </row>
    <row r="208" spans="1:34">
      <c r="A208">
        <v>20230726</v>
      </c>
      <c r="B208">
        <v>1019</v>
      </c>
      <c r="C208">
        <v>612</v>
      </c>
      <c r="D208">
        <v>719</v>
      </c>
      <c r="E208">
        <v>670</v>
      </c>
      <c r="F208">
        <v>640</v>
      </c>
      <c r="G208">
        <v>619</v>
      </c>
      <c r="H208">
        <v>612</v>
      </c>
      <c r="I208">
        <v>622</v>
      </c>
      <c r="J208">
        <v>655</v>
      </c>
      <c r="K208">
        <v>710</v>
      </c>
      <c r="L208">
        <v>792</v>
      </c>
      <c r="M208">
        <v>868</v>
      </c>
      <c r="N208">
        <v>900</v>
      </c>
      <c r="O208">
        <v>907</v>
      </c>
      <c r="P208">
        <v>910</v>
      </c>
      <c r="Q208">
        <v>938</v>
      </c>
      <c r="R208">
        <v>935</v>
      </c>
      <c r="S208">
        <v>930</v>
      </c>
      <c r="T208">
        <v>976</v>
      </c>
      <c r="U208">
        <v>1013</v>
      </c>
      <c r="V208">
        <v>1019</v>
      </c>
      <c r="W208">
        <v>1013</v>
      </c>
      <c r="X208">
        <v>990</v>
      </c>
      <c r="Y208">
        <v>939</v>
      </c>
      <c r="Z208">
        <v>874</v>
      </c>
      <c r="AA208">
        <v>808</v>
      </c>
      <c r="AB208">
        <v>2</v>
      </c>
      <c r="AC208">
        <v>0</v>
      </c>
      <c r="AD208">
        <v>3</v>
      </c>
      <c r="AF208">
        <v>15</v>
      </c>
      <c r="AG208">
        <v>15</v>
      </c>
      <c r="AH208">
        <v>2023</v>
      </c>
    </row>
    <row r="209" spans="1:34">
      <c r="A209">
        <v>20230727</v>
      </c>
      <c r="B209">
        <v>1037</v>
      </c>
      <c r="C209">
        <v>631</v>
      </c>
      <c r="D209">
        <v>738</v>
      </c>
      <c r="E209">
        <v>689</v>
      </c>
      <c r="F209">
        <v>657</v>
      </c>
      <c r="G209">
        <v>638</v>
      </c>
      <c r="H209">
        <v>631</v>
      </c>
      <c r="I209">
        <v>638</v>
      </c>
      <c r="J209">
        <v>674</v>
      </c>
      <c r="K209">
        <v>725</v>
      </c>
      <c r="L209">
        <v>808</v>
      </c>
      <c r="M209">
        <v>872</v>
      </c>
      <c r="N209">
        <v>916</v>
      </c>
      <c r="O209">
        <v>930</v>
      </c>
      <c r="P209">
        <v>913</v>
      </c>
      <c r="Q209">
        <v>976</v>
      </c>
      <c r="R209">
        <v>1006</v>
      </c>
      <c r="S209">
        <v>976</v>
      </c>
      <c r="T209">
        <v>1009</v>
      </c>
      <c r="U209">
        <v>1037</v>
      </c>
      <c r="V209">
        <v>1032</v>
      </c>
      <c r="W209">
        <v>1029</v>
      </c>
      <c r="X209">
        <v>1005</v>
      </c>
      <c r="Y209">
        <v>952</v>
      </c>
      <c r="Z209">
        <v>894</v>
      </c>
      <c r="AA209">
        <v>841</v>
      </c>
      <c r="AB209">
        <v>2</v>
      </c>
      <c r="AC209">
        <v>0</v>
      </c>
      <c r="AD209">
        <v>4</v>
      </c>
      <c r="AF209">
        <v>15</v>
      </c>
      <c r="AG209">
        <v>15</v>
      </c>
      <c r="AH209">
        <v>2023</v>
      </c>
    </row>
    <row r="210" spans="1:34">
      <c r="A210">
        <v>20230728</v>
      </c>
      <c r="B210">
        <v>1023</v>
      </c>
      <c r="C210">
        <v>647</v>
      </c>
      <c r="D210">
        <v>767</v>
      </c>
      <c r="E210">
        <v>715</v>
      </c>
      <c r="F210">
        <v>678</v>
      </c>
      <c r="G210">
        <v>656</v>
      </c>
      <c r="H210">
        <v>647</v>
      </c>
      <c r="I210">
        <v>655</v>
      </c>
      <c r="J210">
        <v>684</v>
      </c>
      <c r="K210">
        <v>742</v>
      </c>
      <c r="L210">
        <v>840</v>
      </c>
      <c r="M210">
        <v>906</v>
      </c>
      <c r="N210">
        <v>956</v>
      </c>
      <c r="O210">
        <v>972</v>
      </c>
      <c r="P210">
        <v>987</v>
      </c>
      <c r="Q210">
        <v>1023</v>
      </c>
      <c r="R210">
        <v>1004</v>
      </c>
      <c r="S210">
        <v>960</v>
      </c>
      <c r="T210">
        <v>935</v>
      </c>
      <c r="U210">
        <v>954</v>
      </c>
      <c r="V210">
        <v>959</v>
      </c>
      <c r="W210">
        <v>970</v>
      </c>
      <c r="X210">
        <v>954</v>
      </c>
      <c r="Y210">
        <v>908</v>
      </c>
      <c r="Z210">
        <v>861</v>
      </c>
      <c r="AA210">
        <v>810</v>
      </c>
      <c r="AB210">
        <v>2</v>
      </c>
      <c r="AC210">
        <v>0</v>
      </c>
      <c r="AD210">
        <v>5</v>
      </c>
      <c r="AF210">
        <v>15</v>
      </c>
      <c r="AG210">
        <v>7</v>
      </c>
      <c r="AH210">
        <v>2023</v>
      </c>
    </row>
    <row r="211" spans="1:34">
      <c r="A211">
        <v>20230729</v>
      </c>
      <c r="B211">
        <v>1005</v>
      </c>
      <c r="C211">
        <v>634</v>
      </c>
      <c r="D211">
        <v>746</v>
      </c>
      <c r="E211">
        <v>700</v>
      </c>
      <c r="F211">
        <v>667</v>
      </c>
      <c r="G211">
        <v>644</v>
      </c>
      <c r="H211">
        <v>634</v>
      </c>
      <c r="I211">
        <v>642</v>
      </c>
      <c r="J211">
        <v>664</v>
      </c>
      <c r="K211">
        <v>694</v>
      </c>
      <c r="L211">
        <v>757</v>
      </c>
      <c r="M211">
        <v>806</v>
      </c>
      <c r="N211">
        <v>848</v>
      </c>
      <c r="O211">
        <v>858</v>
      </c>
      <c r="P211">
        <v>839</v>
      </c>
      <c r="Q211">
        <v>874</v>
      </c>
      <c r="R211">
        <v>868</v>
      </c>
      <c r="S211">
        <v>888</v>
      </c>
      <c r="T211">
        <v>933</v>
      </c>
      <c r="U211">
        <v>984</v>
      </c>
      <c r="V211">
        <v>1005</v>
      </c>
      <c r="W211">
        <v>996</v>
      </c>
      <c r="X211">
        <v>975</v>
      </c>
      <c r="Y211">
        <v>928</v>
      </c>
      <c r="Z211">
        <v>872</v>
      </c>
      <c r="AA211">
        <v>813</v>
      </c>
      <c r="AB211">
        <v>2</v>
      </c>
      <c r="AC211">
        <v>1</v>
      </c>
      <c r="AD211">
        <v>6</v>
      </c>
      <c r="AF211">
        <v>15</v>
      </c>
      <c r="AG211">
        <v>14</v>
      </c>
      <c r="AH211">
        <v>2023</v>
      </c>
    </row>
    <row r="212" spans="1:34">
      <c r="A212">
        <v>20230730</v>
      </c>
      <c r="B212">
        <v>986</v>
      </c>
      <c r="C212">
        <v>627</v>
      </c>
      <c r="D212">
        <v>746</v>
      </c>
      <c r="E212">
        <v>693</v>
      </c>
      <c r="F212">
        <v>658</v>
      </c>
      <c r="G212">
        <v>635</v>
      </c>
      <c r="H212">
        <v>627</v>
      </c>
      <c r="I212">
        <v>632</v>
      </c>
      <c r="J212">
        <v>651</v>
      </c>
      <c r="K212">
        <v>670</v>
      </c>
      <c r="L212">
        <v>709</v>
      </c>
      <c r="M212">
        <v>756</v>
      </c>
      <c r="N212">
        <v>787</v>
      </c>
      <c r="O212">
        <v>805</v>
      </c>
      <c r="P212">
        <v>815</v>
      </c>
      <c r="Q212">
        <v>850</v>
      </c>
      <c r="R212">
        <v>865</v>
      </c>
      <c r="S212">
        <v>893</v>
      </c>
      <c r="T212">
        <v>928</v>
      </c>
      <c r="U212">
        <v>972</v>
      </c>
      <c r="V212">
        <v>981</v>
      </c>
      <c r="W212">
        <v>986</v>
      </c>
      <c r="X212">
        <v>973</v>
      </c>
      <c r="Y212">
        <v>931</v>
      </c>
      <c r="Z212">
        <v>872</v>
      </c>
      <c r="AA212">
        <v>810</v>
      </c>
      <c r="AB212">
        <v>2</v>
      </c>
      <c r="AC212">
        <v>2</v>
      </c>
      <c r="AD212">
        <v>7</v>
      </c>
      <c r="AF212">
        <v>15</v>
      </c>
      <c r="AG212">
        <v>14</v>
      </c>
      <c r="AH212">
        <v>2023</v>
      </c>
    </row>
    <row r="213" spans="1:34">
      <c r="A213">
        <v>20230731</v>
      </c>
      <c r="B213">
        <v>1051</v>
      </c>
      <c r="C213">
        <v>629</v>
      </c>
      <c r="D213">
        <v>742</v>
      </c>
      <c r="E213">
        <v>690</v>
      </c>
      <c r="F213">
        <v>658</v>
      </c>
      <c r="G213">
        <v>637</v>
      </c>
      <c r="H213">
        <v>629</v>
      </c>
      <c r="I213">
        <v>640</v>
      </c>
      <c r="J213">
        <v>673</v>
      </c>
      <c r="K213">
        <v>743</v>
      </c>
      <c r="L213">
        <v>832</v>
      </c>
      <c r="M213">
        <v>862</v>
      </c>
      <c r="N213">
        <v>940</v>
      </c>
      <c r="O213">
        <v>916</v>
      </c>
      <c r="P213">
        <v>946</v>
      </c>
      <c r="Q213">
        <v>969</v>
      </c>
      <c r="R213">
        <v>973</v>
      </c>
      <c r="S213">
        <v>974</v>
      </c>
      <c r="T213">
        <v>1017</v>
      </c>
      <c r="U213">
        <v>1047</v>
      </c>
      <c r="V213">
        <v>1051</v>
      </c>
      <c r="W213">
        <v>1038</v>
      </c>
      <c r="X213">
        <v>1006</v>
      </c>
      <c r="Y213">
        <v>955</v>
      </c>
      <c r="Z213">
        <v>893</v>
      </c>
      <c r="AA213">
        <v>830</v>
      </c>
      <c r="AB213">
        <v>2</v>
      </c>
      <c r="AC213">
        <v>0</v>
      </c>
      <c r="AD213">
        <v>1</v>
      </c>
      <c r="AF213">
        <v>15</v>
      </c>
      <c r="AG213">
        <v>15</v>
      </c>
      <c r="AH213">
        <v>2023</v>
      </c>
    </row>
    <row r="214" spans="1:34">
      <c r="A214">
        <v>20230801</v>
      </c>
      <c r="B214">
        <v>1078</v>
      </c>
      <c r="C214">
        <v>641</v>
      </c>
      <c r="D214">
        <v>761</v>
      </c>
      <c r="E214">
        <v>715</v>
      </c>
      <c r="F214">
        <v>678</v>
      </c>
      <c r="G214">
        <v>654</v>
      </c>
      <c r="H214">
        <v>641</v>
      </c>
      <c r="I214">
        <v>652</v>
      </c>
      <c r="J214">
        <v>685</v>
      </c>
      <c r="K214">
        <v>735</v>
      </c>
      <c r="L214">
        <v>827</v>
      </c>
      <c r="M214">
        <v>909</v>
      </c>
      <c r="N214">
        <v>948</v>
      </c>
      <c r="O214">
        <v>950</v>
      </c>
      <c r="P214">
        <v>952</v>
      </c>
      <c r="Q214">
        <v>984</v>
      </c>
      <c r="R214">
        <v>995</v>
      </c>
      <c r="S214">
        <v>1024</v>
      </c>
      <c r="T214">
        <v>1036</v>
      </c>
      <c r="U214">
        <v>1078</v>
      </c>
      <c r="V214">
        <v>1077</v>
      </c>
      <c r="W214">
        <v>1072</v>
      </c>
      <c r="X214">
        <v>1042</v>
      </c>
      <c r="Y214">
        <v>982</v>
      </c>
      <c r="Z214">
        <v>917</v>
      </c>
      <c r="AA214">
        <v>849</v>
      </c>
      <c r="AB214">
        <v>2</v>
      </c>
      <c r="AC214">
        <v>0</v>
      </c>
      <c r="AD214">
        <v>2</v>
      </c>
      <c r="AF214">
        <v>15</v>
      </c>
      <c r="AG214">
        <v>15</v>
      </c>
      <c r="AH214">
        <v>2023</v>
      </c>
    </row>
    <row r="215" spans="1:34">
      <c r="A215">
        <v>20230802</v>
      </c>
      <c r="B215">
        <v>1106</v>
      </c>
      <c r="C215">
        <v>654</v>
      </c>
      <c r="D215">
        <v>777</v>
      </c>
      <c r="E215">
        <v>724</v>
      </c>
      <c r="F215">
        <v>687</v>
      </c>
      <c r="G215">
        <v>663</v>
      </c>
      <c r="H215">
        <v>654</v>
      </c>
      <c r="I215">
        <v>669</v>
      </c>
      <c r="J215">
        <v>704</v>
      </c>
      <c r="K215">
        <v>758</v>
      </c>
      <c r="L215">
        <v>842</v>
      </c>
      <c r="M215">
        <v>914</v>
      </c>
      <c r="N215">
        <v>967</v>
      </c>
      <c r="O215">
        <v>966</v>
      </c>
      <c r="P215">
        <v>976</v>
      </c>
      <c r="Q215">
        <v>1004</v>
      </c>
      <c r="R215">
        <v>996</v>
      </c>
      <c r="S215">
        <v>1036</v>
      </c>
      <c r="T215">
        <v>1070</v>
      </c>
      <c r="U215">
        <v>1103</v>
      </c>
      <c r="V215">
        <v>1106</v>
      </c>
      <c r="W215">
        <v>1094</v>
      </c>
      <c r="X215">
        <v>1064</v>
      </c>
      <c r="Y215">
        <v>1006</v>
      </c>
      <c r="Z215">
        <v>943</v>
      </c>
      <c r="AA215">
        <v>872</v>
      </c>
      <c r="AB215">
        <v>2</v>
      </c>
      <c r="AC215">
        <v>0</v>
      </c>
      <c r="AD215">
        <v>3</v>
      </c>
      <c r="AF215">
        <v>15</v>
      </c>
      <c r="AG215">
        <v>15</v>
      </c>
      <c r="AH215">
        <v>2023</v>
      </c>
    </row>
    <row r="216" spans="1:34">
      <c r="A216">
        <v>20230803</v>
      </c>
      <c r="B216">
        <v>1109</v>
      </c>
      <c r="C216">
        <v>673</v>
      </c>
      <c r="D216">
        <v>799</v>
      </c>
      <c r="E216">
        <v>747</v>
      </c>
      <c r="F216">
        <v>705</v>
      </c>
      <c r="G216">
        <v>682</v>
      </c>
      <c r="H216">
        <v>673</v>
      </c>
      <c r="I216">
        <v>683</v>
      </c>
      <c r="J216">
        <v>712</v>
      </c>
      <c r="K216">
        <v>771</v>
      </c>
      <c r="L216">
        <v>859</v>
      </c>
      <c r="M216">
        <v>940</v>
      </c>
      <c r="N216">
        <v>982</v>
      </c>
      <c r="O216">
        <v>996</v>
      </c>
      <c r="P216">
        <v>1002</v>
      </c>
      <c r="Q216">
        <v>1033</v>
      </c>
      <c r="R216">
        <v>1042</v>
      </c>
      <c r="S216">
        <v>1041</v>
      </c>
      <c r="T216">
        <v>1075</v>
      </c>
      <c r="U216">
        <v>1109</v>
      </c>
      <c r="V216">
        <v>1106</v>
      </c>
      <c r="W216">
        <v>1098</v>
      </c>
      <c r="X216">
        <v>1074</v>
      </c>
      <c r="Y216">
        <v>1025</v>
      </c>
      <c r="Z216">
        <v>964</v>
      </c>
      <c r="AA216">
        <v>897</v>
      </c>
      <c r="AB216">
        <v>2</v>
      </c>
      <c r="AC216">
        <v>0</v>
      </c>
      <c r="AD216">
        <v>4</v>
      </c>
      <c r="AF216">
        <v>15</v>
      </c>
      <c r="AG216">
        <v>16</v>
      </c>
      <c r="AH216">
        <v>2023</v>
      </c>
    </row>
    <row r="217" spans="1:34">
      <c r="A217">
        <v>20230804</v>
      </c>
      <c r="B217">
        <v>1094</v>
      </c>
      <c r="C217">
        <v>676</v>
      </c>
      <c r="D217">
        <v>816</v>
      </c>
      <c r="E217">
        <v>759</v>
      </c>
      <c r="F217">
        <v>718</v>
      </c>
      <c r="G217">
        <v>690</v>
      </c>
      <c r="H217">
        <v>676</v>
      </c>
      <c r="I217">
        <v>681</v>
      </c>
      <c r="J217">
        <v>717</v>
      </c>
      <c r="K217">
        <v>783</v>
      </c>
      <c r="L217">
        <v>882</v>
      </c>
      <c r="M217">
        <v>956</v>
      </c>
      <c r="N217">
        <v>999</v>
      </c>
      <c r="O217">
        <v>1000</v>
      </c>
      <c r="P217">
        <v>1027</v>
      </c>
      <c r="Q217">
        <v>1033</v>
      </c>
      <c r="R217">
        <v>1048</v>
      </c>
      <c r="S217">
        <v>1048</v>
      </c>
      <c r="T217">
        <v>1077</v>
      </c>
      <c r="U217">
        <v>1094</v>
      </c>
      <c r="V217">
        <v>1092</v>
      </c>
      <c r="W217">
        <v>1086</v>
      </c>
      <c r="X217">
        <v>1062</v>
      </c>
      <c r="Y217">
        <v>1008</v>
      </c>
      <c r="Z217">
        <v>945</v>
      </c>
      <c r="AA217">
        <v>884</v>
      </c>
      <c r="AB217">
        <v>2</v>
      </c>
      <c r="AC217">
        <v>0</v>
      </c>
      <c r="AD217">
        <v>5</v>
      </c>
      <c r="AF217">
        <v>15</v>
      </c>
      <c r="AG217">
        <v>15</v>
      </c>
      <c r="AH217">
        <v>2023</v>
      </c>
    </row>
    <row r="218" spans="1:34">
      <c r="A218">
        <v>20230805</v>
      </c>
      <c r="B218">
        <v>1073</v>
      </c>
      <c r="C218">
        <v>678</v>
      </c>
      <c r="D218">
        <v>813</v>
      </c>
      <c r="E218">
        <v>756</v>
      </c>
      <c r="F218">
        <v>716</v>
      </c>
      <c r="G218">
        <v>692</v>
      </c>
      <c r="H218">
        <v>678</v>
      </c>
      <c r="I218">
        <v>683</v>
      </c>
      <c r="J218">
        <v>708</v>
      </c>
      <c r="K218">
        <v>744</v>
      </c>
      <c r="L218">
        <v>802</v>
      </c>
      <c r="M218">
        <v>862</v>
      </c>
      <c r="N218">
        <v>912</v>
      </c>
      <c r="O218">
        <v>922</v>
      </c>
      <c r="P218">
        <v>921</v>
      </c>
      <c r="Q218">
        <v>918</v>
      </c>
      <c r="R218">
        <v>948</v>
      </c>
      <c r="S218">
        <v>970</v>
      </c>
      <c r="T218">
        <v>997</v>
      </c>
      <c r="U218">
        <v>1054</v>
      </c>
      <c r="V218">
        <v>1073</v>
      </c>
      <c r="W218">
        <v>1059</v>
      </c>
      <c r="X218">
        <v>1042</v>
      </c>
      <c r="Y218">
        <v>993</v>
      </c>
      <c r="Z218">
        <v>933</v>
      </c>
      <c r="AA218">
        <v>871</v>
      </c>
      <c r="AB218">
        <v>2</v>
      </c>
      <c r="AC218">
        <v>1</v>
      </c>
      <c r="AD218">
        <v>6</v>
      </c>
      <c r="AF218">
        <v>15</v>
      </c>
      <c r="AG218">
        <v>15</v>
      </c>
      <c r="AH218">
        <v>2023</v>
      </c>
    </row>
    <row r="219" spans="1:34">
      <c r="A219">
        <v>20230806</v>
      </c>
      <c r="B219">
        <v>1050</v>
      </c>
      <c r="C219">
        <v>675</v>
      </c>
      <c r="D219">
        <v>803</v>
      </c>
      <c r="E219">
        <v>748</v>
      </c>
      <c r="F219">
        <v>708</v>
      </c>
      <c r="G219">
        <v>683</v>
      </c>
      <c r="H219">
        <v>675</v>
      </c>
      <c r="I219">
        <v>682</v>
      </c>
      <c r="J219">
        <v>695</v>
      </c>
      <c r="K219">
        <v>720</v>
      </c>
      <c r="L219">
        <v>767</v>
      </c>
      <c r="M219">
        <v>820</v>
      </c>
      <c r="N219">
        <v>864</v>
      </c>
      <c r="O219">
        <v>881</v>
      </c>
      <c r="P219">
        <v>899</v>
      </c>
      <c r="Q219">
        <v>924</v>
      </c>
      <c r="R219">
        <v>900</v>
      </c>
      <c r="S219">
        <v>938</v>
      </c>
      <c r="T219">
        <v>980</v>
      </c>
      <c r="U219">
        <v>1030</v>
      </c>
      <c r="V219">
        <v>1050</v>
      </c>
      <c r="W219">
        <v>1046</v>
      </c>
      <c r="X219">
        <v>1036</v>
      </c>
      <c r="Y219">
        <v>989</v>
      </c>
      <c r="Z219">
        <v>925</v>
      </c>
      <c r="AA219">
        <v>862</v>
      </c>
      <c r="AB219">
        <v>2</v>
      </c>
      <c r="AC219">
        <v>2</v>
      </c>
      <c r="AD219">
        <v>7</v>
      </c>
      <c r="AF219">
        <v>15</v>
      </c>
      <c r="AG219">
        <v>13</v>
      </c>
      <c r="AH219">
        <v>2023</v>
      </c>
    </row>
    <row r="220" spans="1:34">
      <c r="A220">
        <v>20230807</v>
      </c>
      <c r="B220">
        <v>1112</v>
      </c>
      <c r="C220">
        <v>678</v>
      </c>
      <c r="D220">
        <v>793</v>
      </c>
      <c r="E220">
        <v>747</v>
      </c>
      <c r="F220">
        <v>714</v>
      </c>
      <c r="G220">
        <v>689</v>
      </c>
      <c r="H220">
        <v>678</v>
      </c>
      <c r="I220">
        <v>688</v>
      </c>
      <c r="J220">
        <v>719</v>
      </c>
      <c r="K220">
        <v>773</v>
      </c>
      <c r="L220">
        <v>861</v>
      </c>
      <c r="M220">
        <v>945</v>
      </c>
      <c r="N220">
        <v>969</v>
      </c>
      <c r="O220">
        <v>990</v>
      </c>
      <c r="P220">
        <v>988</v>
      </c>
      <c r="Q220">
        <v>1033</v>
      </c>
      <c r="R220">
        <v>1025</v>
      </c>
      <c r="S220">
        <v>1031</v>
      </c>
      <c r="T220">
        <v>1086</v>
      </c>
      <c r="U220">
        <v>1111</v>
      </c>
      <c r="V220">
        <v>1112</v>
      </c>
      <c r="W220">
        <v>1102</v>
      </c>
      <c r="X220">
        <v>1080</v>
      </c>
      <c r="Y220">
        <v>1026</v>
      </c>
      <c r="Z220">
        <v>961</v>
      </c>
      <c r="AA220">
        <v>889</v>
      </c>
      <c r="AB220">
        <v>2</v>
      </c>
      <c r="AC220">
        <v>0</v>
      </c>
      <c r="AD220">
        <v>1</v>
      </c>
      <c r="AF220">
        <v>15</v>
      </c>
      <c r="AG220">
        <v>14</v>
      </c>
      <c r="AH220">
        <v>2023</v>
      </c>
    </row>
    <row r="221" spans="1:34">
      <c r="A221">
        <v>20230808</v>
      </c>
      <c r="B221">
        <v>1090</v>
      </c>
      <c r="C221">
        <v>686</v>
      </c>
      <c r="D221">
        <v>817</v>
      </c>
      <c r="E221">
        <v>755</v>
      </c>
      <c r="F221">
        <v>717</v>
      </c>
      <c r="G221">
        <v>695</v>
      </c>
      <c r="H221">
        <v>686</v>
      </c>
      <c r="I221">
        <v>693</v>
      </c>
      <c r="J221">
        <v>722</v>
      </c>
      <c r="K221">
        <v>786</v>
      </c>
      <c r="L221">
        <v>871</v>
      </c>
      <c r="M221">
        <v>931</v>
      </c>
      <c r="N221">
        <v>964</v>
      </c>
      <c r="O221">
        <v>974</v>
      </c>
      <c r="P221">
        <v>986</v>
      </c>
      <c r="Q221">
        <v>1006</v>
      </c>
      <c r="R221">
        <v>989</v>
      </c>
      <c r="S221">
        <v>1011</v>
      </c>
      <c r="T221">
        <v>1051</v>
      </c>
      <c r="U221">
        <v>1090</v>
      </c>
      <c r="V221">
        <v>1078</v>
      </c>
      <c r="W221">
        <v>1072</v>
      </c>
      <c r="X221">
        <v>1051</v>
      </c>
      <c r="Y221">
        <v>998</v>
      </c>
      <c r="Z221">
        <v>934</v>
      </c>
      <c r="AA221">
        <v>870</v>
      </c>
      <c r="AB221">
        <v>2</v>
      </c>
      <c r="AC221">
        <v>0</v>
      </c>
      <c r="AD221">
        <v>2</v>
      </c>
      <c r="AF221">
        <v>15</v>
      </c>
      <c r="AG221">
        <v>9</v>
      </c>
      <c r="AH221">
        <v>2023</v>
      </c>
    </row>
    <row r="222" spans="1:34">
      <c r="A222">
        <v>20230809</v>
      </c>
      <c r="B222">
        <v>984</v>
      </c>
      <c r="C222">
        <v>685</v>
      </c>
      <c r="D222">
        <v>799</v>
      </c>
      <c r="E222">
        <v>746</v>
      </c>
      <c r="F222">
        <v>718</v>
      </c>
      <c r="G222">
        <v>697</v>
      </c>
      <c r="H222">
        <v>685</v>
      </c>
      <c r="I222">
        <v>691</v>
      </c>
      <c r="J222">
        <v>720</v>
      </c>
      <c r="K222">
        <v>775</v>
      </c>
      <c r="L222">
        <v>862</v>
      </c>
      <c r="M222">
        <v>941</v>
      </c>
      <c r="N222">
        <v>983</v>
      </c>
      <c r="O222">
        <v>984</v>
      </c>
      <c r="P222">
        <v>970</v>
      </c>
      <c r="Q222">
        <v>965</v>
      </c>
      <c r="R222">
        <v>967</v>
      </c>
      <c r="S222">
        <v>953</v>
      </c>
      <c r="T222">
        <v>955</v>
      </c>
      <c r="U222">
        <v>962</v>
      </c>
      <c r="V222">
        <v>961</v>
      </c>
      <c r="W222">
        <v>965</v>
      </c>
      <c r="X222">
        <v>934</v>
      </c>
      <c r="Y222">
        <v>890</v>
      </c>
      <c r="Z222">
        <v>839</v>
      </c>
      <c r="AA222">
        <v>788</v>
      </c>
      <c r="AB222">
        <v>2</v>
      </c>
      <c r="AC222">
        <v>0</v>
      </c>
      <c r="AD222">
        <v>3</v>
      </c>
      <c r="AF222">
        <v>15</v>
      </c>
      <c r="AG222">
        <v>2</v>
      </c>
      <c r="AH222">
        <v>2023</v>
      </c>
    </row>
    <row r="223" spans="1:34">
      <c r="A223">
        <v>20230810</v>
      </c>
      <c r="B223">
        <v>965</v>
      </c>
      <c r="C223">
        <v>637</v>
      </c>
      <c r="D223">
        <v>731</v>
      </c>
      <c r="E223">
        <v>691</v>
      </c>
      <c r="F223">
        <v>661</v>
      </c>
      <c r="G223">
        <v>644</v>
      </c>
      <c r="H223">
        <v>637</v>
      </c>
      <c r="I223">
        <v>643</v>
      </c>
      <c r="J223">
        <v>659</v>
      </c>
      <c r="K223">
        <v>713</v>
      </c>
      <c r="L223">
        <v>766</v>
      </c>
      <c r="M223">
        <v>814</v>
      </c>
      <c r="N223">
        <v>824</v>
      </c>
      <c r="O223">
        <v>832</v>
      </c>
      <c r="P223">
        <v>828</v>
      </c>
      <c r="Q223">
        <v>821</v>
      </c>
      <c r="R223">
        <v>838</v>
      </c>
      <c r="S223">
        <v>863</v>
      </c>
      <c r="T223">
        <v>906</v>
      </c>
      <c r="U223">
        <v>954</v>
      </c>
      <c r="V223">
        <v>962</v>
      </c>
      <c r="W223">
        <v>965</v>
      </c>
      <c r="X223">
        <v>946</v>
      </c>
      <c r="Y223">
        <v>901</v>
      </c>
      <c r="Z223">
        <v>854</v>
      </c>
      <c r="AA223">
        <v>801</v>
      </c>
      <c r="AB223">
        <v>2</v>
      </c>
      <c r="AC223">
        <v>0</v>
      </c>
      <c r="AD223">
        <v>4</v>
      </c>
      <c r="AF223">
        <v>15</v>
      </c>
      <c r="AG223">
        <v>11</v>
      </c>
      <c r="AH223">
        <v>2023</v>
      </c>
    </row>
    <row r="224" spans="1:34">
      <c r="A224">
        <v>20230811</v>
      </c>
      <c r="B224">
        <v>1020</v>
      </c>
      <c r="C224">
        <v>622</v>
      </c>
      <c r="D224">
        <v>738</v>
      </c>
      <c r="E224">
        <v>686</v>
      </c>
      <c r="F224">
        <v>646</v>
      </c>
      <c r="G224">
        <v>626</v>
      </c>
      <c r="H224">
        <v>622</v>
      </c>
      <c r="I224">
        <v>638</v>
      </c>
      <c r="J224">
        <v>671</v>
      </c>
      <c r="K224">
        <v>718</v>
      </c>
      <c r="L224">
        <v>792</v>
      </c>
      <c r="M224">
        <v>852</v>
      </c>
      <c r="N224">
        <v>889</v>
      </c>
      <c r="O224">
        <v>903</v>
      </c>
      <c r="P224">
        <v>899</v>
      </c>
      <c r="Q224">
        <v>921</v>
      </c>
      <c r="R224">
        <v>943</v>
      </c>
      <c r="S224">
        <v>949</v>
      </c>
      <c r="T224">
        <v>989</v>
      </c>
      <c r="U224">
        <v>1020</v>
      </c>
      <c r="V224">
        <v>1010</v>
      </c>
      <c r="W224">
        <v>1003</v>
      </c>
      <c r="X224">
        <v>973</v>
      </c>
      <c r="Y224">
        <v>918</v>
      </c>
      <c r="Z224">
        <v>861</v>
      </c>
      <c r="AA224">
        <v>808</v>
      </c>
      <c r="AB224">
        <v>2</v>
      </c>
      <c r="AC224">
        <v>0</v>
      </c>
      <c r="AD224">
        <v>5</v>
      </c>
      <c r="AF224">
        <v>15</v>
      </c>
      <c r="AG224">
        <v>15</v>
      </c>
      <c r="AH224">
        <v>2023</v>
      </c>
    </row>
    <row r="225" spans="1:34">
      <c r="A225">
        <v>20230812</v>
      </c>
      <c r="B225">
        <v>999</v>
      </c>
      <c r="C225">
        <v>632</v>
      </c>
      <c r="D225">
        <v>745</v>
      </c>
      <c r="E225">
        <v>695</v>
      </c>
      <c r="F225">
        <v>663</v>
      </c>
      <c r="G225">
        <v>639</v>
      </c>
      <c r="H225">
        <v>632</v>
      </c>
      <c r="I225">
        <v>644</v>
      </c>
      <c r="J225">
        <v>660</v>
      </c>
      <c r="K225">
        <v>686</v>
      </c>
      <c r="L225">
        <v>728</v>
      </c>
      <c r="M225">
        <v>788</v>
      </c>
      <c r="N225">
        <v>835</v>
      </c>
      <c r="O225">
        <v>860</v>
      </c>
      <c r="P225">
        <v>869</v>
      </c>
      <c r="Q225">
        <v>889</v>
      </c>
      <c r="R225">
        <v>890</v>
      </c>
      <c r="S225">
        <v>907</v>
      </c>
      <c r="T225">
        <v>953</v>
      </c>
      <c r="U225">
        <v>979</v>
      </c>
      <c r="V225">
        <v>993</v>
      </c>
      <c r="W225">
        <v>999</v>
      </c>
      <c r="X225">
        <v>976</v>
      </c>
      <c r="Y225">
        <v>928</v>
      </c>
      <c r="Z225">
        <v>870</v>
      </c>
      <c r="AA225">
        <v>813</v>
      </c>
      <c r="AB225">
        <v>2</v>
      </c>
      <c r="AC225">
        <v>1</v>
      </c>
      <c r="AD225">
        <v>6</v>
      </c>
      <c r="AF225">
        <v>15</v>
      </c>
      <c r="AG225">
        <v>14</v>
      </c>
      <c r="AH225">
        <v>2023</v>
      </c>
    </row>
    <row r="226" spans="1:34">
      <c r="A226">
        <v>20230813</v>
      </c>
      <c r="B226">
        <v>988</v>
      </c>
      <c r="C226">
        <v>628</v>
      </c>
      <c r="D226">
        <v>746</v>
      </c>
      <c r="E226">
        <v>695</v>
      </c>
      <c r="F226">
        <v>660</v>
      </c>
      <c r="G226">
        <v>638</v>
      </c>
      <c r="H226">
        <v>628</v>
      </c>
      <c r="I226">
        <v>632</v>
      </c>
      <c r="J226">
        <v>644</v>
      </c>
      <c r="K226">
        <v>664</v>
      </c>
      <c r="L226">
        <v>703</v>
      </c>
      <c r="M226">
        <v>756</v>
      </c>
      <c r="N226">
        <v>790</v>
      </c>
      <c r="O226">
        <v>818</v>
      </c>
      <c r="P226">
        <v>837</v>
      </c>
      <c r="Q226">
        <v>855</v>
      </c>
      <c r="R226">
        <v>874</v>
      </c>
      <c r="S226">
        <v>886</v>
      </c>
      <c r="T226">
        <v>910</v>
      </c>
      <c r="U226">
        <v>962</v>
      </c>
      <c r="V226">
        <v>980</v>
      </c>
      <c r="W226">
        <v>988</v>
      </c>
      <c r="X226">
        <v>972</v>
      </c>
      <c r="Y226">
        <v>923</v>
      </c>
      <c r="Z226">
        <v>860</v>
      </c>
      <c r="AA226">
        <v>799</v>
      </c>
      <c r="AB226">
        <v>2</v>
      </c>
      <c r="AC226">
        <v>2</v>
      </c>
      <c r="AD226">
        <v>7</v>
      </c>
      <c r="AF226">
        <v>15</v>
      </c>
      <c r="AG226">
        <v>14</v>
      </c>
      <c r="AH226">
        <v>2023</v>
      </c>
    </row>
    <row r="227" spans="1:34">
      <c r="A227">
        <v>20230814</v>
      </c>
      <c r="B227">
        <v>1033</v>
      </c>
      <c r="C227">
        <v>625</v>
      </c>
      <c r="D227">
        <v>731</v>
      </c>
      <c r="E227">
        <v>683</v>
      </c>
      <c r="F227">
        <v>653</v>
      </c>
      <c r="G227">
        <v>634</v>
      </c>
      <c r="H227">
        <v>625</v>
      </c>
      <c r="I227">
        <v>639</v>
      </c>
      <c r="J227">
        <v>669</v>
      </c>
      <c r="K227">
        <v>720</v>
      </c>
      <c r="L227">
        <v>792</v>
      </c>
      <c r="M227">
        <v>858</v>
      </c>
      <c r="N227">
        <v>912</v>
      </c>
      <c r="O227">
        <v>934</v>
      </c>
      <c r="P227">
        <v>950</v>
      </c>
      <c r="Q227">
        <v>959</v>
      </c>
      <c r="R227">
        <v>945</v>
      </c>
      <c r="S227">
        <v>960</v>
      </c>
      <c r="T227">
        <v>995</v>
      </c>
      <c r="U227">
        <v>1033</v>
      </c>
      <c r="V227">
        <v>1030</v>
      </c>
      <c r="W227">
        <v>1019</v>
      </c>
      <c r="X227">
        <v>987</v>
      </c>
      <c r="Y227">
        <v>932</v>
      </c>
      <c r="Z227">
        <v>875</v>
      </c>
      <c r="AA227">
        <v>820</v>
      </c>
      <c r="AB227">
        <v>2</v>
      </c>
      <c r="AC227">
        <v>0</v>
      </c>
      <c r="AD227">
        <v>1</v>
      </c>
      <c r="AF227">
        <v>15</v>
      </c>
      <c r="AG227">
        <v>15</v>
      </c>
      <c r="AH227">
        <v>2023</v>
      </c>
    </row>
    <row r="228" spans="1:34">
      <c r="A228">
        <v>20230815</v>
      </c>
      <c r="B228">
        <v>998</v>
      </c>
      <c r="C228">
        <v>640</v>
      </c>
      <c r="D228">
        <v>755</v>
      </c>
      <c r="E228">
        <v>706</v>
      </c>
      <c r="F228">
        <v>671</v>
      </c>
      <c r="G228">
        <v>648</v>
      </c>
      <c r="H228">
        <v>640</v>
      </c>
      <c r="I228">
        <v>650</v>
      </c>
      <c r="J228">
        <v>668</v>
      </c>
      <c r="K228">
        <v>699</v>
      </c>
      <c r="L228">
        <v>743</v>
      </c>
      <c r="M228">
        <v>816</v>
      </c>
      <c r="N228">
        <v>845</v>
      </c>
      <c r="O228">
        <v>857</v>
      </c>
      <c r="P228">
        <v>854</v>
      </c>
      <c r="Q228">
        <v>850</v>
      </c>
      <c r="R228">
        <v>866</v>
      </c>
      <c r="S228">
        <v>876</v>
      </c>
      <c r="T228">
        <v>927</v>
      </c>
      <c r="U228">
        <v>978</v>
      </c>
      <c r="V228">
        <v>991</v>
      </c>
      <c r="W228">
        <v>998</v>
      </c>
      <c r="X228">
        <v>978</v>
      </c>
      <c r="Y228">
        <v>927</v>
      </c>
      <c r="Z228">
        <v>867</v>
      </c>
      <c r="AA228">
        <v>808</v>
      </c>
      <c r="AB228">
        <v>2</v>
      </c>
      <c r="AC228">
        <v>3</v>
      </c>
      <c r="AD228">
        <v>2</v>
      </c>
      <c r="AE228" t="s">
        <v>129</v>
      </c>
      <c r="AF228">
        <v>15</v>
      </c>
      <c r="AG228">
        <v>15</v>
      </c>
      <c r="AH228">
        <v>2023</v>
      </c>
    </row>
    <row r="229" spans="1:34">
      <c r="A229">
        <v>20230816</v>
      </c>
      <c r="B229">
        <v>1049</v>
      </c>
      <c r="C229">
        <v>638</v>
      </c>
      <c r="D229">
        <v>745</v>
      </c>
      <c r="E229">
        <v>695</v>
      </c>
      <c r="F229">
        <v>662</v>
      </c>
      <c r="G229">
        <v>643</v>
      </c>
      <c r="H229">
        <v>638</v>
      </c>
      <c r="I229">
        <v>650</v>
      </c>
      <c r="J229">
        <v>687</v>
      </c>
      <c r="K229">
        <v>752</v>
      </c>
      <c r="L229">
        <v>852</v>
      </c>
      <c r="M229">
        <v>918</v>
      </c>
      <c r="N229">
        <v>925</v>
      </c>
      <c r="O229">
        <v>901</v>
      </c>
      <c r="P229">
        <v>916</v>
      </c>
      <c r="Q229">
        <v>951</v>
      </c>
      <c r="R229">
        <v>966</v>
      </c>
      <c r="S229">
        <v>994</v>
      </c>
      <c r="T229">
        <v>1013</v>
      </c>
      <c r="U229">
        <v>1042</v>
      </c>
      <c r="V229">
        <v>1049</v>
      </c>
      <c r="W229">
        <v>1040</v>
      </c>
      <c r="X229">
        <v>1008</v>
      </c>
      <c r="Y229">
        <v>947</v>
      </c>
      <c r="Z229">
        <v>887</v>
      </c>
      <c r="AA229">
        <v>829</v>
      </c>
      <c r="AB229">
        <v>2</v>
      </c>
      <c r="AC229">
        <v>0</v>
      </c>
      <c r="AD229">
        <v>3</v>
      </c>
      <c r="AF229">
        <v>15</v>
      </c>
      <c r="AG229">
        <v>14</v>
      </c>
      <c r="AH229">
        <v>2023</v>
      </c>
    </row>
    <row r="230" spans="1:34">
      <c r="A230">
        <v>20230817</v>
      </c>
      <c r="B230">
        <v>1021</v>
      </c>
      <c r="C230">
        <v>643</v>
      </c>
      <c r="D230">
        <v>758</v>
      </c>
      <c r="E230">
        <v>708</v>
      </c>
      <c r="F230">
        <v>676</v>
      </c>
      <c r="G230">
        <v>651</v>
      </c>
      <c r="H230">
        <v>643</v>
      </c>
      <c r="I230">
        <v>653</v>
      </c>
      <c r="J230">
        <v>686</v>
      </c>
      <c r="K230">
        <v>736</v>
      </c>
      <c r="L230">
        <v>825</v>
      </c>
      <c r="M230">
        <v>889</v>
      </c>
      <c r="N230">
        <v>948</v>
      </c>
      <c r="O230">
        <v>979</v>
      </c>
      <c r="P230">
        <v>991</v>
      </c>
      <c r="Q230">
        <v>1021</v>
      </c>
      <c r="R230">
        <v>1011</v>
      </c>
      <c r="S230">
        <v>964</v>
      </c>
      <c r="T230">
        <v>971</v>
      </c>
      <c r="U230">
        <v>995</v>
      </c>
      <c r="V230">
        <v>1004</v>
      </c>
      <c r="W230">
        <v>1001</v>
      </c>
      <c r="X230">
        <v>969</v>
      </c>
      <c r="Y230">
        <v>912</v>
      </c>
      <c r="Z230">
        <v>856</v>
      </c>
      <c r="AA230">
        <v>801</v>
      </c>
      <c r="AB230">
        <v>2</v>
      </c>
      <c r="AC230">
        <v>0</v>
      </c>
      <c r="AD230">
        <v>4</v>
      </c>
      <c r="AF230">
        <v>15</v>
      </c>
      <c r="AG230">
        <v>10</v>
      </c>
      <c r="AH230">
        <v>2023</v>
      </c>
    </row>
    <row r="231" spans="1:34">
      <c r="A231">
        <v>20230818</v>
      </c>
      <c r="B231">
        <v>1023</v>
      </c>
      <c r="C231">
        <v>630</v>
      </c>
      <c r="D231">
        <v>734</v>
      </c>
      <c r="E231">
        <v>686</v>
      </c>
      <c r="F231">
        <v>655</v>
      </c>
      <c r="G231">
        <v>634</v>
      </c>
      <c r="H231">
        <v>630</v>
      </c>
      <c r="I231">
        <v>642</v>
      </c>
      <c r="J231">
        <v>680</v>
      </c>
      <c r="K231">
        <v>738</v>
      </c>
      <c r="L231">
        <v>818</v>
      </c>
      <c r="M231">
        <v>879</v>
      </c>
      <c r="N231">
        <v>937</v>
      </c>
      <c r="O231">
        <v>926</v>
      </c>
      <c r="P231">
        <v>930</v>
      </c>
      <c r="Q231">
        <v>976</v>
      </c>
      <c r="R231">
        <v>990</v>
      </c>
      <c r="S231">
        <v>969</v>
      </c>
      <c r="T231">
        <v>993</v>
      </c>
      <c r="U231">
        <v>1023</v>
      </c>
      <c r="V231">
        <v>1014</v>
      </c>
      <c r="W231">
        <v>1012</v>
      </c>
      <c r="X231">
        <v>985</v>
      </c>
      <c r="Y231">
        <v>931</v>
      </c>
      <c r="Z231">
        <v>876</v>
      </c>
      <c r="AA231">
        <v>825</v>
      </c>
      <c r="AB231">
        <v>2</v>
      </c>
      <c r="AC231">
        <v>0</v>
      </c>
      <c r="AD231">
        <v>5</v>
      </c>
      <c r="AF231">
        <v>15</v>
      </c>
      <c r="AG231">
        <v>14</v>
      </c>
      <c r="AH231">
        <v>2023</v>
      </c>
    </row>
    <row r="232" spans="1:34">
      <c r="A232">
        <v>20230819</v>
      </c>
      <c r="B232">
        <v>1001</v>
      </c>
      <c r="C232">
        <v>644</v>
      </c>
      <c r="D232">
        <v>765</v>
      </c>
      <c r="E232">
        <v>716</v>
      </c>
      <c r="F232">
        <v>677</v>
      </c>
      <c r="G232">
        <v>654</v>
      </c>
      <c r="H232">
        <v>644</v>
      </c>
      <c r="I232">
        <v>654</v>
      </c>
      <c r="J232">
        <v>678</v>
      </c>
      <c r="K232">
        <v>712</v>
      </c>
      <c r="L232">
        <v>772</v>
      </c>
      <c r="M232">
        <v>818</v>
      </c>
      <c r="N232">
        <v>856</v>
      </c>
      <c r="O232">
        <v>879</v>
      </c>
      <c r="P232">
        <v>886</v>
      </c>
      <c r="Q232">
        <v>912</v>
      </c>
      <c r="R232">
        <v>927</v>
      </c>
      <c r="S232">
        <v>926</v>
      </c>
      <c r="T232">
        <v>946</v>
      </c>
      <c r="U232">
        <v>982</v>
      </c>
      <c r="V232">
        <v>1001</v>
      </c>
      <c r="W232">
        <v>999</v>
      </c>
      <c r="X232">
        <v>975</v>
      </c>
      <c r="Y232">
        <v>925</v>
      </c>
      <c r="Z232">
        <v>867</v>
      </c>
      <c r="AA232">
        <v>813</v>
      </c>
      <c r="AB232">
        <v>2</v>
      </c>
      <c r="AC232">
        <v>1</v>
      </c>
      <c r="AD232">
        <v>6</v>
      </c>
      <c r="AF232">
        <v>15</v>
      </c>
      <c r="AG232">
        <v>15</v>
      </c>
      <c r="AH232">
        <v>2023</v>
      </c>
    </row>
    <row r="233" spans="1:34">
      <c r="A233">
        <v>20230820</v>
      </c>
      <c r="B233">
        <v>1008</v>
      </c>
      <c r="C233">
        <v>632</v>
      </c>
      <c r="D233">
        <v>749</v>
      </c>
      <c r="E233">
        <v>700</v>
      </c>
      <c r="F233">
        <v>665</v>
      </c>
      <c r="G233">
        <v>642</v>
      </c>
      <c r="H233">
        <v>632</v>
      </c>
      <c r="I233">
        <v>639</v>
      </c>
      <c r="J233">
        <v>654</v>
      </c>
      <c r="K233">
        <v>676</v>
      </c>
      <c r="L233">
        <v>714</v>
      </c>
      <c r="M233">
        <v>771</v>
      </c>
      <c r="N233">
        <v>813</v>
      </c>
      <c r="O233">
        <v>838</v>
      </c>
      <c r="P233">
        <v>849</v>
      </c>
      <c r="Q233">
        <v>872</v>
      </c>
      <c r="R233">
        <v>882</v>
      </c>
      <c r="S233">
        <v>905</v>
      </c>
      <c r="T233">
        <v>941</v>
      </c>
      <c r="U233">
        <v>983</v>
      </c>
      <c r="V233">
        <v>1001</v>
      </c>
      <c r="W233">
        <v>1008</v>
      </c>
      <c r="X233">
        <v>989</v>
      </c>
      <c r="Y233">
        <v>933</v>
      </c>
      <c r="Z233">
        <v>869</v>
      </c>
      <c r="AA233">
        <v>804</v>
      </c>
      <c r="AB233">
        <v>2</v>
      </c>
      <c r="AC233">
        <v>2</v>
      </c>
      <c r="AD233">
        <v>7</v>
      </c>
      <c r="AF233">
        <v>15</v>
      </c>
      <c r="AG233">
        <v>14</v>
      </c>
      <c r="AH233">
        <v>2023</v>
      </c>
    </row>
    <row r="234" spans="1:34">
      <c r="A234">
        <v>20230821</v>
      </c>
      <c r="B234">
        <v>1075</v>
      </c>
      <c r="C234">
        <v>630</v>
      </c>
      <c r="D234">
        <v>733</v>
      </c>
      <c r="E234">
        <v>688</v>
      </c>
      <c r="F234">
        <v>657</v>
      </c>
      <c r="G234">
        <v>636</v>
      </c>
      <c r="H234">
        <v>630</v>
      </c>
      <c r="I234">
        <v>642</v>
      </c>
      <c r="J234">
        <v>683</v>
      </c>
      <c r="K234">
        <v>753</v>
      </c>
      <c r="L234">
        <v>846</v>
      </c>
      <c r="M234">
        <v>914</v>
      </c>
      <c r="N234">
        <v>951</v>
      </c>
      <c r="O234">
        <v>972</v>
      </c>
      <c r="P234">
        <v>981</v>
      </c>
      <c r="Q234">
        <v>1014</v>
      </c>
      <c r="R234">
        <v>1012</v>
      </c>
      <c r="S234">
        <v>1036</v>
      </c>
      <c r="T234">
        <v>1053</v>
      </c>
      <c r="U234">
        <v>1075</v>
      </c>
      <c r="V234">
        <v>1062</v>
      </c>
      <c r="W234">
        <v>1059</v>
      </c>
      <c r="X234">
        <v>1025</v>
      </c>
      <c r="Y234">
        <v>963</v>
      </c>
      <c r="Z234">
        <v>897</v>
      </c>
      <c r="AA234">
        <v>854</v>
      </c>
      <c r="AB234">
        <v>2</v>
      </c>
      <c r="AC234">
        <v>0</v>
      </c>
      <c r="AD234">
        <v>1</v>
      </c>
      <c r="AF234">
        <v>15</v>
      </c>
      <c r="AG234">
        <v>14</v>
      </c>
      <c r="AH234">
        <v>2023</v>
      </c>
    </row>
    <row r="235" spans="1:34">
      <c r="A235">
        <v>20230822</v>
      </c>
      <c r="B235">
        <v>1045</v>
      </c>
      <c r="C235">
        <v>658</v>
      </c>
      <c r="D235">
        <v>792</v>
      </c>
      <c r="E235">
        <v>724</v>
      </c>
      <c r="F235">
        <v>688</v>
      </c>
      <c r="G235">
        <v>664</v>
      </c>
      <c r="H235">
        <v>658</v>
      </c>
      <c r="I235">
        <v>669</v>
      </c>
      <c r="J235">
        <v>695</v>
      </c>
      <c r="K235">
        <v>766</v>
      </c>
      <c r="L235">
        <v>860</v>
      </c>
      <c r="M235">
        <v>920</v>
      </c>
      <c r="N235">
        <v>940</v>
      </c>
      <c r="O235">
        <v>933</v>
      </c>
      <c r="P235">
        <v>934</v>
      </c>
      <c r="Q235">
        <v>965</v>
      </c>
      <c r="R235">
        <v>1004</v>
      </c>
      <c r="S235">
        <v>1000</v>
      </c>
      <c r="T235">
        <v>1023</v>
      </c>
      <c r="U235">
        <v>1044</v>
      </c>
      <c r="V235">
        <v>1038</v>
      </c>
      <c r="W235">
        <v>1045</v>
      </c>
      <c r="X235">
        <v>1011</v>
      </c>
      <c r="Y235">
        <v>957</v>
      </c>
      <c r="Z235">
        <v>895</v>
      </c>
      <c r="AA235">
        <v>839</v>
      </c>
      <c r="AB235">
        <v>2</v>
      </c>
      <c r="AC235">
        <v>0</v>
      </c>
      <c r="AD235">
        <v>2</v>
      </c>
      <c r="AF235">
        <v>15</v>
      </c>
      <c r="AG235">
        <v>11</v>
      </c>
      <c r="AH235">
        <v>2023</v>
      </c>
    </row>
    <row r="236" spans="1:34">
      <c r="A236">
        <v>20230823</v>
      </c>
      <c r="B236">
        <v>986</v>
      </c>
      <c r="C236">
        <v>657</v>
      </c>
      <c r="D236">
        <v>769</v>
      </c>
      <c r="E236">
        <v>718</v>
      </c>
      <c r="F236">
        <v>685</v>
      </c>
      <c r="G236">
        <v>663</v>
      </c>
      <c r="H236">
        <v>657</v>
      </c>
      <c r="I236">
        <v>671</v>
      </c>
      <c r="J236">
        <v>699</v>
      </c>
      <c r="K236">
        <v>764</v>
      </c>
      <c r="L236">
        <v>847</v>
      </c>
      <c r="M236">
        <v>922</v>
      </c>
      <c r="N236">
        <v>963</v>
      </c>
      <c r="O236">
        <v>975</v>
      </c>
      <c r="P236">
        <v>980</v>
      </c>
      <c r="Q236">
        <v>986</v>
      </c>
      <c r="R236">
        <v>982</v>
      </c>
      <c r="S236">
        <v>964</v>
      </c>
      <c r="T236">
        <v>947</v>
      </c>
      <c r="U236">
        <v>957</v>
      </c>
      <c r="V236">
        <v>955</v>
      </c>
      <c r="W236">
        <v>962</v>
      </c>
      <c r="X236">
        <v>934</v>
      </c>
      <c r="Y236">
        <v>886</v>
      </c>
      <c r="Z236">
        <v>834</v>
      </c>
      <c r="AA236">
        <v>784</v>
      </c>
      <c r="AB236">
        <v>2</v>
      </c>
      <c r="AC236">
        <v>0</v>
      </c>
      <c r="AD236">
        <v>3</v>
      </c>
      <c r="AF236">
        <v>14</v>
      </c>
      <c r="AG236">
        <v>2</v>
      </c>
      <c r="AH236">
        <v>2023</v>
      </c>
    </row>
    <row r="237" spans="1:34">
      <c r="A237">
        <v>20230824</v>
      </c>
      <c r="B237">
        <v>956</v>
      </c>
      <c r="C237">
        <v>629</v>
      </c>
      <c r="D237">
        <v>723</v>
      </c>
      <c r="E237">
        <v>680</v>
      </c>
      <c r="F237">
        <v>652</v>
      </c>
      <c r="G237">
        <v>634</v>
      </c>
      <c r="H237">
        <v>629</v>
      </c>
      <c r="I237">
        <v>646</v>
      </c>
      <c r="J237">
        <v>681</v>
      </c>
      <c r="K237">
        <v>759</v>
      </c>
      <c r="L237">
        <v>853</v>
      </c>
      <c r="M237">
        <v>916</v>
      </c>
      <c r="N237">
        <v>930</v>
      </c>
      <c r="O237">
        <v>906</v>
      </c>
      <c r="P237">
        <v>905</v>
      </c>
      <c r="Q237">
        <v>900</v>
      </c>
      <c r="R237">
        <v>912</v>
      </c>
      <c r="S237">
        <v>898</v>
      </c>
      <c r="T237">
        <v>922</v>
      </c>
      <c r="U237">
        <v>948</v>
      </c>
      <c r="V237">
        <v>956</v>
      </c>
      <c r="W237">
        <v>951</v>
      </c>
      <c r="X237">
        <v>919</v>
      </c>
      <c r="Y237">
        <v>864</v>
      </c>
      <c r="Z237">
        <v>811</v>
      </c>
      <c r="AA237">
        <v>764</v>
      </c>
      <c r="AB237">
        <v>2</v>
      </c>
      <c r="AC237">
        <v>0</v>
      </c>
      <c r="AD237">
        <v>4</v>
      </c>
      <c r="AF237">
        <v>15</v>
      </c>
      <c r="AG237">
        <v>5</v>
      </c>
      <c r="AH237">
        <v>2023</v>
      </c>
    </row>
    <row r="238" spans="1:34">
      <c r="A238">
        <v>20230825</v>
      </c>
      <c r="B238">
        <v>959</v>
      </c>
      <c r="C238">
        <v>603</v>
      </c>
      <c r="D238">
        <v>702</v>
      </c>
      <c r="E238">
        <v>657</v>
      </c>
      <c r="F238">
        <v>630</v>
      </c>
      <c r="G238">
        <v>611</v>
      </c>
      <c r="H238">
        <v>603</v>
      </c>
      <c r="I238">
        <v>617</v>
      </c>
      <c r="J238">
        <v>653</v>
      </c>
      <c r="K238">
        <v>694</v>
      </c>
      <c r="L238">
        <v>760</v>
      </c>
      <c r="M238">
        <v>816</v>
      </c>
      <c r="N238">
        <v>844</v>
      </c>
      <c r="O238">
        <v>862</v>
      </c>
      <c r="P238">
        <v>861</v>
      </c>
      <c r="Q238">
        <v>884</v>
      </c>
      <c r="R238">
        <v>900</v>
      </c>
      <c r="S238">
        <v>920</v>
      </c>
      <c r="T238">
        <v>943</v>
      </c>
      <c r="U238">
        <v>959</v>
      </c>
      <c r="V238">
        <v>950</v>
      </c>
      <c r="W238">
        <v>948</v>
      </c>
      <c r="X238">
        <v>917</v>
      </c>
      <c r="Y238">
        <v>861</v>
      </c>
      <c r="Z238">
        <v>811</v>
      </c>
      <c r="AA238">
        <v>768</v>
      </c>
      <c r="AB238">
        <v>2</v>
      </c>
      <c r="AC238">
        <v>0</v>
      </c>
      <c r="AD238">
        <v>5</v>
      </c>
      <c r="AF238">
        <v>15</v>
      </c>
      <c r="AG238">
        <v>15</v>
      </c>
      <c r="AH238">
        <v>2023</v>
      </c>
    </row>
    <row r="239" spans="1:34">
      <c r="A239">
        <v>20230826</v>
      </c>
      <c r="B239">
        <v>919</v>
      </c>
      <c r="C239">
        <v>605</v>
      </c>
      <c r="D239">
        <v>711</v>
      </c>
      <c r="E239">
        <v>665</v>
      </c>
      <c r="F239">
        <v>633</v>
      </c>
      <c r="G239">
        <v>611</v>
      </c>
      <c r="H239">
        <v>605</v>
      </c>
      <c r="I239">
        <v>618</v>
      </c>
      <c r="J239">
        <v>636</v>
      </c>
      <c r="K239">
        <v>645</v>
      </c>
      <c r="L239">
        <v>676</v>
      </c>
      <c r="M239">
        <v>715</v>
      </c>
      <c r="N239">
        <v>745</v>
      </c>
      <c r="O239">
        <v>753</v>
      </c>
      <c r="P239">
        <v>762</v>
      </c>
      <c r="Q239">
        <v>790</v>
      </c>
      <c r="R239">
        <v>810</v>
      </c>
      <c r="S239">
        <v>817</v>
      </c>
      <c r="T239">
        <v>855</v>
      </c>
      <c r="U239">
        <v>904</v>
      </c>
      <c r="V239">
        <v>915</v>
      </c>
      <c r="W239">
        <v>919</v>
      </c>
      <c r="X239">
        <v>891</v>
      </c>
      <c r="Y239">
        <v>842</v>
      </c>
      <c r="Z239">
        <v>793</v>
      </c>
      <c r="AA239">
        <v>744</v>
      </c>
      <c r="AB239">
        <v>2</v>
      </c>
      <c r="AC239">
        <v>1</v>
      </c>
      <c r="AD239">
        <v>6</v>
      </c>
      <c r="AF239">
        <v>15</v>
      </c>
      <c r="AG239">
        <v>15</v>
      </c>
      <c r="AH239">
        <v>2023</v>
      </c>
    </row>
    <row r="240" spans="1:34">
      <c r="A240">
        <v>20230827</v>
      </c>
      <c r="B240">
        <v>953</v>
      </c>
      <c r="C240">
        <v>591</v>
      </c>
      <c r="D240">
        <v>687</v>
      </c>
      <c r="E240">
        <v>646</v>
      </c>
      <c r="F240">
        <v>613</v>
      </c>
      <c r="G240">
        <v>595</v>
      </c>
      <c r="H240">
        <v>591</v>
      </c>
      <c r="I240">
        <v>604</v>
      </c>
      <c r="J240">
        <v>613</v>
      </c>
      <c r="K240">
        <v>627</v>
      </c>
      <c r="L240">
        <v>660</v>
      </c>
      <c r="M240">
        <v>708</v>
      </c>
      <c r="N240">
        <v>740</v>
      </c>
      <c r="O240">
        <v>760</v>
      </c>
      <c r="P240">
        <v>773</v>
      </c>
      <c r="Q240">
        <v>799</v>
      </c>
      <c r="R240">
        <v>808</v>
      </c>
      <c r="S240">
        <v>839</v>
      </c>
      <c r="T240">
        <v>888</v>
      </c>
      <c r="U240">
        <v>935</v>
      </c>
      <c r="V240">
        <v>950</v>
      </c>
      <c r="W240">
        <v>953</v>
      </c>
      <c r="X240">
        <v>930</v>
      </c>
      <c r="Y240">
        <v>883</v>
      </c>
      <c r="Z240">
        <v>828</v>
      </c>
      <c r="AA240">
        <v>776</v>
      </c>
      <c r="AB240">
        <v>2</v>
      </c>
      <c r="AC240">
        <v>2</v>
      </c>
      <c r="AD240">
        <v>7</v>
      </c>
      <c r="AF240">
        <v>15</v>
      </c>
      <c r="AG240">
        <v>15</v>
      </c>
      <c r="AH240">
        <v>2023</v>
      </c>
    </row>
    <row r="241" spans="1:34">
      <c r="A241">
        <v>20230828</v>
      </c>
      <c r="B241">
        <v>1018</v>
      </c>
      <c r="C241">
        <v>623</v>
      </c>
      <c r="D241">
        <v>714</v>
      </c>
      <c r="E241">
        <v>674</v>
      </c>
      <c r="F241">
        <v>649</v>
      </c>
      <c r="G241">
        <v>630</v>
      </c>
      <c r="H241">
        <v>623</v>
      </c>
      <c r="I241">
        <v>635</v>
      </c>
      <c r="J241">
        <v>670</v>
      </c>
      <c r="K241">
        <v>738</v>
      </c>
      <c r="L241">
        <v>829</v>
      </c>
      <c r="M241">
        <v>887</v>
      </c>
      <c r="N241">
        <v>917</v>
      </c>
      <c r="O241">
        <v>937</v>
      </c>
      <c r="P241">
        <v>954</v>
      </c>
      <c r="Q241">
        <v>970</v>
      </c>
      <c r="R241">
        <v>973</v>
      </c>
      <c r="S241">
        <v>1001</v>
      </c>
      <c r="T241">
        <v>1006</v>
      </c>
      <c r="U241">
        <v>1018</v>
      </c>
      <c r="V241">
        <v>1014</v>
      </c>
      <c r="W241">
        <v>1012</v>
      </c>
      <c r="X241">
        <v>978</v>
      </c>
      <c r="Y241">
        <v>920</v>
      </c>
      <c r="Z241">
        <v>864</v>
      </c>
      <c r="AA241">
        <v>806</v>
      </c>
      <c r="AB241">
        <v>2</v>
      </c>
      <c r="AC241">
        <v>0</v>
      </c>
      <c r="AD241">
        <v>1</v>
      </c>
      <c r="AF241">
        <v>15</v>
      </c>
      <c r="AG241">
        <v>13</v>
      </c>
      <c r="AH241">
        <v>2023</v>
      </c>
    </row>
    <row r="242" spans="1:34">
      <c r="A242">
        <v>20230829</v>
      </c>
      <c r="B242">
        <v>1001</v>
      </c>
      <c r="C242">
        <v>637</v>
      </c>
      <c r="D242">
        <v>742</v>
      </c>
      <c r="E242">
        <v>697</v>
      </c>
      <c r="F242">
        <v>666</v>
      </c>
      <c r="G242">
        <v>643</v>
      </c>
      <c r="H242">
        <v>637</v>
      </c>
      <c r="I242">
        <v>651</v>
      </c>
      <c r="J242">
        <v>689</v>
      </c>
      <c r="K242">
        <v>764</v>
      </c>
      <c r="L242">
        <v>835</v>
      </c>
      <c r="M242">
        <v>904</v>
      </c>
      <c r="N242">
        <v>916</v>
      </c>
      <c r="O242">
        <v>941</v>
      </c>
      <c r="P242">
        <v>953</v>
      </c>
      <c r="Q242">
        <v>986</v>
      </c>
      <c r="R242">
        <v>1001</v>
      </c>
      <c r="S242">
        <v>1000</v>
      </c>
      <c r="T242">
        <v>986</v>
      </c>
      <c r="U242">
        <v>982</v>
      </c>
      <c r="V242">
        <v>988</v>
      </c>
      <c r="W242">
        <v>993</v>
      </c>
      <c r="X242">
        <v>957</v>
      </c>
      <c r="Y242">
        <v>902</v>
      </c>
      <c r="Z242">
        <v>846</v>
      </c>
      <c r="AA242">
        <v>792</v>
      </c>
      <c r="AB242">
        <v>2</v>
      </c>
      <c r="AC242">
        <v>0</v>
      </c>
      <c r="AD242">
        <v>2</v>
      </c>
      <c r="AF242">
        <v>15</v>
      </c>
      <c r="AG242">
        <v>8</v>
      </c>
      <c r="AH242">
        <v>2023</v>
      </c>
    </row>
    <row r="243" spans="1:34">
      <c r="A243">
        <v>20230830</v>
      </c>
      <c r="B243">
        <v>937</v>
      </c>
      <c r="C243">
        <v>630</v>
      </c>
      <c r="D243">
        <v>729</v>
      </c>
      <c r="E243">
        <v>683</v>
      </c>
      <c r="F243">
        <v>655</v>
      </c>
      <c r="G243">
        <v>635</v>
      </c>
      <c r="H243">
        <v>630</v>
      </c>
      <c r="I243">
        <v>646</v>
      </c>
      <c r="J243">
        <v>680</v>
      </c>
      <c r="K243">
        <v>763</v>
      </c>
      <c r="L243">
        <v>855</v>
      </c>
      <c r="M243">
        <v>914</v>
      </c>
      <c r="N243">
        <v>937</v>
      </c>
      <c r="O243">
        <v>927</v>
      </c>
      <c r="P243">
        <v>900</v>
      </c>
      <c r="Q243">
        <v>884</v>
      </c>
      <c r="R243">
        <v>851</v>
      </c>
      <c r="S243">
        <v>892</v>
      </c>
      <c r="T243">
        <v>893</v>
      </c>
      <c r="U243">
        <v>893</v>
      </c>
      <c r="V243">
        <v>881</v>
      </c>
      <c r="W243">
        <v>881</v>
      </c>
      <c r="X243">
        <v>850</v>
      </c>
      <c r="Y243">
        <v>804</v>
      </c>
      <c r="Z243">
        <v>763</v>
      </c>
      <c r="AA243">
        <v>725</v>
      </c>
      <c r="AB243">
        <v>2</v>
      </c>
      <c r="AC243">
        <v>0</v>
      </c>
      <c r="AD243">
        <v>3</v>
      </c>
      <c r="AF243">
        <v>14</v>
      </c>
      <c r="AG243">
        <v>2</v>
      </c>
      <c r="AH243">
        <v>2023</v>
      </c>
    </row>
    <row r="244" spans="1:34">
      <c r="A244">
        <v>20230831</v>
      </c>
      <c r="B244">
        <v>897</v>
      </c>
      <c r="C244">
        <v>572</v>
      </c>
      <c r="D244">
        <v>667</v>
      </c>
      <c r="E244">
        <v>623</v>
      </c>
      <c r="F244">
        <v>596</v>
      </c>
      <c r="G244">
        <v>577</v>
      </c>
      <c r="H244">
        <v>572</v>
      </c>
      <c r="I244">
        <v>591</v>
      </c>
      <c r="J244">
        <v>628</v>
      </c>
      <c r="K244">
        <v>680</v>
      </c>
      <c r="L244">
        <v>744</v>
      </c>
      <c r="M244">
        <v>775</v>
      </c>
      <c r="N244">
        <v>817</v>
      </c>
      <c r="O244">
        <v>787</v>
      </c>
      <c r="P244">
        <v>778</v>
      </c>
      <c r="Q244">
        <v>816</v>
      </c>
      <c r="R244">
        <v>843</v>
      </c>
      <c r="S244">
        <v>865</v>
      </c>
      <c r="T244">
        <v>857</v>
      </c>
      <c r="U244">
        <v>890</v>
      </c>
      <c r="V244">
        <v>897</v>
      </c>
      <c r="W244">
        <v>891</v>
      </c>
      <c r="X244">
        <v>864</v>
      </c>
      <c r="Y244">
        <v>817</v>
      </c>
      <c r="Z244">
        <v>773</v>
      </c>
      <c r="AA244">
        <v>732</v>
      </c>
      <c r="AB244">
        <v>2</v>
      </c>
      <c r="AC244">
        <v>0</v>
      </c>
      <c r="AD244">
        <v>4</v>
      </c>
      <c r="AF244">
        <v>14</v>
      </c>
      <c r="AG244">
        <v>13</v>
      </c>
      <c r="AH244">
        <v>2023</v>
      </c>
    </row>
    <row r="245" spans="1:34">
      <c r="A245">
        <v>20230901</v>
      </c>
      <c r="B245">
        <v>902</v>
      </c>
      <c r="C245">
        <v>585</v>
      </c>
      <c r="D245">
        <v>676</v>
      </c>
      <c r="E245">
        <v>637</v>
      </c>
      <c r="F245">
        <v>608</v>
      </c>
      <c r="G245">
        <v>588</v>
      </c>
      <c r="H245">
        <v>585</v>
      </c>
      <c r="I245">
        <v>599</v>
      </c>
      <c r="J245">
        <v>628</v>
      </c>
      <c r="K245">
        <v>704</v>
      </c>
      <c r="L245">
        <v>766</v>
      </c>
      <c r="M245">
        <v>802</v>
      </c>
      <c r="N245">
        <v>878</v>
      </c>
      <c r="O245">
        <v>864</v>
      </c>
      <c r="P245">
        <v>880</v>
      </c>
      <c r="Q245">
        <v>898</v>
      </c>
      <c r="R245">
        <v>901</v>
      </c>
      <c r="S245">
        <v>885</v>
      </c>
      <c r="T245">
        <v>882</v>
      </c>
      <c r="U245">
        <v>893</v>
      </c>
      <c r="V245">
        <v>891</v>
      </c>
      <c r="W245">
        <v>902</v>
      </c>
      <c r="X245">
        <v>872</v>
      </c>
      <c r="Y245">
        <v>828</v>
      </c>
      <c r="Z245">
        <v>791</v>
      </c>
      <c r="AA245">
        <v>745</v>
      </c>
      <c r="AB245">
        <v>3</v>
      </c>
      <c r="AC245">
        <v>0</v>
      </c>
      <c r="AD245">
        <v>5</v>
      </c>
      <c r="AF245">
        <v>14</v>
      </c>
      <c r="AG245">
        <v>4</v>
      </c>
      <c r="AH245">
        <v>2023</v>
      </c>
    </row>
    <row r="246" spans="1:34">
      <c r="A246">
        <v>20230902</v>
      </c>
      <c r="B246">
        <v>921</v>
      </c>
      <c r="C246">
        <v>593</v>
      </c>
      <c r="D246">
        <v>693</v>
      </c>
      <c r="E246">
        <v>652</v>
      </c>
      <c r="F246">
        <v>627</v>
      </c>
      <c r="G246">
        <v>606</v>
      </c>
      <c r="H246">
        <v>593</v>
      </c>
      <c r="I246">
        <v>599</v>
      </c>
      <c r="J246">
        <v>612</v>
      </c>
      <c r="K246">
        <v>639</v>
      </c>
      <c r="L246">
        <v>701</v>
      </c>
      <c r="M246">
        <v>738</v>
      </c>
      <c r="N246">
        <v>755</v>
      </c>
      <c r="O246">
        <v>786</v>
      </c>
      <c r="P246">
        <v>790</v>
      </c>
      <c r="Q246">
        <v>776</v>
      </c>
      <c r="R246">
        <v>808</v>
      </c>
      <c r="S246">
        <v>819</v>
      </c>
      <c r="T246">
        <v>872</v>
      </c>
      <c r="U246">
        <v>921</v>
      </c>
      <c r="V246">
        <v>917</v>
      </c>
      <c r="W246">
        <v>919</v>
      </c>
      <c r="X246">
        <v>891</v>
      </c>
      <c r="Y246">
        <v>843</v>
      </c>
      <c r="Z246">
        <v>798</v>
      </c>
      <c r="AA246">
        <v>759</v>
      </c>
      <c r="AB246">
        <v>3</v>
      </c>
      <c r="AC246">
        <v>1</v>
      </c>
      <c r="AD246">
        <v>6</v>
      </c>
      <c r="AF246">
        <v>15</v>
      </c>
      <c r="AG246">
        <v>13</v>
      </c>
      <c r="AH246">
        <v>2023</v>
      </c>
    </row>
    <row r="247" spans="1:34">
      <c r="A247">
        <v>20230903</v>
      </c>
      <c r="B247">
        <v>946</v>
      </c>
      <c r="C247">
        <v>599</v>
      </c>
      <c r="D247">
        <v>708</v>
      </c>
      <c r="E247">
        <v>664</v>
      </c>
      <c r="F247">
        <v>629</v>
      </c>
      <c r="G247">
        <v>610</v>
      </c>
      <c r="H247">
        <v>599</v>
      </c>
      <c r="I247">
        <v>605</v>
      </c>
      <c r="J247">
        <v>621</v>
      </c>
      <c r="K247">
        <v>647</v>
      </c>
      <c r="L247">
        <v>679</v>
      </c>
      <c r="M247">
        <v>729</v>
      </c>
      <c r="N247">
        <v>740</v>
      </c>
      <c r="O247">
        <v>763</v>
      </c>
      <c r="P247">
        <v>787</v>
      </c>
      <c r="Q247">
        <v>802</v>
      </c>
      <c r="R247">
        <v>824</v>
      </c>
      <c r="S247">
        <v>859</v>
      </c>
      <c r="T247">
        <v>901</v>
      </c>
      <c r="U247">
        <v>933</v>
      </c>
      <c r="V247">
        <v>946</v>
      </c>
      <c r="W247">
        <v>939</v>
      </c>
      <c r="X247">
        <v>908</v>
      </c>
      <c r="Y247">
        <v>856</v>
      </c>
      <c r="Z247">
        <v>804</v>
      </c>
      <c r="AA247">
        <v>753</v>
      </c>
      <c r="AB247">
        <v>3</v>
      </c>
      <c r="AC247">
        <v>2</v>
      </c>
      <c r="AD247">
        <v>7</v>
      </c>
      <c r="AF247">
        <v>15</v>
      </c>
      <c r="AG247">
        <v>14</v>
      </c>
      <c r="AH247">
        <v>2023</v>
      </c>
    </row>
    <row r="248" spans="1:34">
      <c r="A248">
        <v>20230904</v>
      </c>
      <c r="B248">
        <v>1003</v>
      </c>
      <c r="C248">
        <v>597</v>
      </c>
      <c r="D248">
        <v>693</v>
      </c>
      <c r="E248">
        <v>649</v>
      </c>
      <c r="F248">
        <v>623</v>
      </c>
      <c r="G248">
        <v>606</v>
      </c>
      <c r="H248">
        <v>597</v>
      </c>
      <c r="I248">
        <v>616</v>
      </c>
      <c r="J248">
        <v>651</v>
      </c>
      <c r="K248">
        <v>709</v>
      </c>
      <c r="L248">
        <v>792</v>
      </c>
      <c r="M248">
        <v>847</v>
      </c>
      <c r="N248">
        <v>872</v>
      </c>
      <c r="O248">
        <v>880</v>
      </c>
      <c r="P248">
        <v>885</v>
      </c>
      <c r="Q248">
        <v>913</v>
      </c>
      <c r="R248">
        <v>919</v>
      </c>
      <c r="S248">
        <v>938</v>
      </c>
      <c r="T248">
        <v>974</v>
      </c>
      <c r="U248">
        <v>1003</v>
      </c>
      <c r="V248">
        <v>991</v>
      </c>
      <c r="W248">
        <v>974</v>
      </c>
      <c r="X248">
        <v>934</v>
      </c>
      <c r="Y248">
        <v>875</v>
      </c>
      <c r="Z248">
        <v>820</v>
      </c>
      <c r="AA248">
        <v>770</v>
      </c>
      <c r="AB248">
        <v>3</v>
      </c>
      <c r="AC248">
        <v>0</v>
      </c>
      <c r="AD248">
        <v>1</v>
      </c>
      <c r="AF248">
        <v>14</v>
      </c>
      <c r="AG248">
        <v>14</v>
      </c>
      <c r="AH248">
        <v>2023</v>
      </c>
    </row>
    <row r="249" spans="1:34">
      <c r="A249">
        <v>20230905</v>
      </c>
      <c r="B249">
        <v>976</v>
      </c>
      <c r="C249">
        <v>609</v>
      </c>
      <c r="D249">
        <v>710</v>
      </c>
      <c r="E249">
        <v>666</v>
      </c>
      <c r="F249">
        <v>635</v>
      </c>
      <c r="G249">
        <v>616</v>
      </c>
      <c r="H249">
        <v>609</v>
      </c>
      <c r="I249">
        <v>622</v>
      </c>
      <c r="J249">
        <v>657</v>
      </c>
      <c r="K249">
        <v>734</v>
      </c>
      <c r="L249">
        <v>765</v>
      </c>
      <c r="M249">
        <v>815</v>
      </c>
      <c r="N249">
        <v>834</v>
      </c>
      <c r="O249">
        <v>837</v>
      </c>
      <c r="P249">
        <v>880</v>
      </c>
      <c r="Q249">
        <v>861</v>
      </c>
      <c r="R249">
        <v>875</v>
      </c>
      <c r="S249">
        <v>897</v>
      </c>
      <c r="T249">
        <v>931</v>
      </c>
      <c r="U249">
        <v>976</v>
      </c>
      <c r="V249">
        <v>953</v>
      </c>
      <c r="W249">
        <v>934</v>
      </c>
      <c r="X249">
        <v>895</v>
      </c>
      <c r="Y249">
        <v>843</v>
      </c>
      <c r="Z249">
        <v>798</v>
      </c>
      <c r="AA249">
        <v>749</v>
      </c>
      <c r="AB249">
        <v>3</v>
      </c>
      <c r="AC249">
        <v>0</v>
      </c>
      <c r="AD249">
        <v>2</v>
      </c>
      <c r="AF249">
        <v>14</v>
      </c>
      <c r="AG249">
        <v>13</v>
      </c>
      <c r="AH249">
        <v>2023</v>
      </c>
    </row>
    <row r="250" spans="1:34">
      <c r="A250">
        <v>20230906</v>
      </c>
      <c r="B250">
        <v>980</v>
      </c>
      <c r="C250">
        <v>599</v>
      </c>
      <c r="D250">
        <v>690</v>
      </c>
      <c r="E250">
        <v>650</v>
      </c>
      <c r="F250">
        <v>622</v>
      </c>
      <c r="G250">
        <v>603</v>
      </c>
      <c r="H250">
        <v>599</v>
      </c>
      <c r="I250">
        <v>617</v>
      </c>
      <c r="J250">
        <v>652</v>
      </c>
      <c r="K250">
        <v>699</v>
      </c>
      <c r="L250">
        <v>755</v>
      </c>
      <c r="M250">
        <v>798</v>
      </c>
      <c r="N250">
        <v>824</v>
      </c>
      <c r="O250">
        <v>832</v>
      </c>
      <c r="P250">
        <v>832</v>
      </c>
      <c r="Q250">
        <v>859</v>
      </c>
      <c r="R250">
        <v>880</v>
      </c>
      <c r="S250">
        <v>906</v>
      </c>
      <c r="T250">
        <v>945</v>
      </c>
      <c r="U250">
        <v>980</v>
      </c>
      <c r="V250">
        <v>974</v>
      </c>
      <c r="W250">
        <v>963</v>
      </c>
      <c r="X250">
        <v>927</v>
      </c>
      <c r="Y250">
        <v>870</v>
      </c>
      <c r="Z250">
        <v>819</v>
      </c>
      <c r="AA250">
        <v>762</v>
      </c>
      <c r="AB250">
        <v>3</v>
      </c>
      <c r="AC250">
        <v>0</v>
      </c>
      <c r="AD250">
        <v>3</v>
      </c>
      <c r="AF250">
        <v>14</v>
      </c>
      <c r="AG250">
        <v>15</v>
      </c>
      <c r="AH250">
        <v>2023</v>
      </c>
    </row>
    <row r="251" spans="1:34">
      <c r="A251">
        <v>20230907</v>
      </c>
      <c r="B251">
        <v>921</v>
      </c>
      <c r="C251">
        <v>605</v>
      </c>
      <c r="D251">
        <v>701</v>
      </c>
      <c r="E251">
        <v>663</v>
      </c>
      <c r="F251">
        <v>633</v>
      </c>
      <c r="G251">
        <v>611</v>
      </c>
      <c r="H251">
        <v>605</v>
      </c>
      <c r="I251">
        <v>620</v>
      </c>
      <c r="J251">
        <v>650</v>
      </c>
      <c r="K251">
        <v>694</v>
      </c>
      <c r="L251">
        <v>742</v>
      </c>
      <c r="M251">
        <v>786</v>
      </c>
      <c r="N251">
        <v>802</v>
      </c>
      <c r="O251">
        <v>804</v>
      </c>
      <c r="P251">
        <v>799</v>
      </c>
      <c r="Q251">
        <v>819</v>
      </c>
      <c r="R251">
        <v>824</v>
      </c>
      <c r="S251">
        <v>843</v>
      </c>
      <c r="T251">
        <v>890</v>
      </c>
      <c r="U251">
        <v>921</v>
      </c>
      <c r="V251">
        <v>914</v>
      </c>
      <c r="W251">
        <v>906</v>
      </c>
      <c r="X251">
        <v>875</v>
      </c>
      <c r="Y251">
        <v>827</v>
      </c>
      <c r="Z251">
        <v>784</v>
      </c>
      <c r="AA251">
        <v>736</v>
      </c>
      <c r="AB251">
        <v>3</v>
      </c>
      <c r="AC251">
        <v>0</v>
      </c>
      <c r="AD251">
        <v>4</v>
      </c>
      <c r="AF251">
        <v>14</v>
      </c>
      <c r="AG251">
        <v>15</v>
      </c>
      <c r="AH251">
        <v>2023</v>
      </c>
    </row>
    <row r="252" spans="1:34">
      <c r="A252">
        <v>20230908</v>
      </c>
      <c r="B252">
        <v>898</v>
      </c>
      <c r="C252">
        <v>592</v>
      </c>
      <c r="D252">
        <v>682</v>
      </c>
      <c r="E252">
        <v>643</v>
      </c>
      <c r="F252">
        <v>618</v>
      </c>
      <c r="G252">
        <v>597</v>
      </c>
      <c r="H252">
        <v>592</v>
      </c>
      <c r="I252">
        <v>605</v>
      </c>
      <c r="J252">
        <v>635</v>
      </c>
      <c r="K252">
        <v>669</v>
      </c>
      <c r="L252">
        <v>720</v>
      </c>
      <c r="M252">
        <v>754</v>
      </c>
      <c r="N252">
        <v>765</v>
      </c>
      <c r="O252">
        <v>771</v>
      </c>
      <c r="P252">
        <v>765</v>
      </c>
      <c r="Q252">
        <v>790</v>
      </c>
      <c r="R252">
        <v>811</v>
      </c>
      <c r="S252">
        <v>836</v>
      </c>
      <c r="T252">
        <v>869</v>
      </c>
      <c r="U252">
        <v>898</v>
      </c>
      <c r="V252">
        <v>891</v>
      </c>
      <c r="W252">
        <v>881</v>
      </c>
      <c r="X252">
        <v>843</v>
      </c>
      <c r="Y252">
        <v>797</v>
      </c>
      <c r="Z252">
        <v>756</v>
      </c>
      <c r="AA252">
        <v>720</v>
      </c>
      <c r="AB252">
        <v>3</v>
      </c>
      <c r="AC252">
        <v>0</v>
      </c>
      <c r="AD252">
        <v>5</v>
      </c>
      <c r="AF252">
        <v>14</v>
      </c>
      <c r="AG252">
        <v>15</v>
      </c>
      <c r="AH252">
        <v>2023</v>
      </c>
    </row>
    <row r="253" spans="1:34">
      <c r="A253">
        <v>20230909</v>
      </c>
      <c r="B253">
        <v>864</v>
      </c>
      <c r="C253">
        <v>575</v>
      </c>
      <c r="D253">
        <v>663</v>
      </c>
      <c r="E253">
        <v>624</v>
      </c>
      <c r="F253">
        <v>598</v>
      </c>
      <c r="G253">
        <v>581</v>
      </c>
      <c r="H253">
        <v>575</v>
      </c>
      <c r="I253">
        <v>591</v>
      </c>
      <c r="J253">
        <v>608</v>
      </c>
      <c r="K253">
        <v>616</v>
      </c>
      <c r="L253">
        <v>647</v>
      </c>
      <c r="M253">
        <v>688</v>
      </c>
      <c r="N253">
        <v>710</v>
      </c>
      <c r="O253">
        <v>721</v>
      </c>
      <c r="P253">
        <v>722</v>
      </c>
      <c r="Q253">
        <v>741</v>
      </c>
      <c r="R253">
        <v>758</v>
      </c>
      <c r="S253">
        <v>773</v>
      </c>
      <c r="T253">
        <v>811</v>
      </c>
      <c r="U253">
        <v>852</v>
      </c>
      <c r="V253">
        <v>864</v>
      </c>
      <c r="W253">
        <v>857</v>
      </c>
      <c r="X253">
        <v>823</v>
      </c>
      <c r="Y253">
        <v>780</v>
      </c>
      <c r="Z253">
        <v>737</v>
      </c>
      <c r="AA253">
        <v>698</v>
      </c>
      <c r="AB253">
        <v>3</v>
      </c>
      <c r="AC253">
        <v>1</v>
      </c>
      <c r="AD253">
        <v>6</v>
      </c>
      <c r="AF253">
        <v>14</v>
      </c>
      <c r="AG253">
        <v>15</v>
      </c>
      <c r="AH253">
        <v>2023</v>
      </c>
    </row>
    <row r="254" spans="1:34">
      <c r="A254">
        <v>20230910</v>
      </c>
      <c r="B254">
        <v>852</v>
      </c>
      <c r="C254">
        <v>567</v>
      </c>
      <c r="D254">
        <v>647</v>
      </c>
      <c r="E254">
        <v>609</v>
      </c>
      <c r="F254">
        <v>585</v>
      </c>
      <c r="G254">
        <v>569</v>
      </c>
      <c r="H254">
        <v>567</v>
      </c>
      <c r="I254">
        <v>581</v>
      </c>
      <c r="J254">
        <v>592</v>
      </c>
      <c r="K254">
        <v>601</v>
      </c>
      <c r="L254">
        <v>609</v>
      </c>
      <c r="M254">
        <v>659</v>
      </c>
      <c r="N254">
        <v>687</v>
      </c>
      <c r="O254">
        <v>712</v>
      </c>
      <c r="P254">
        <v>715</v>
      </c>
      <c r="Q254">
        <v>715</v>
      </c>
      <c r="R254">
        <v>726</v>
      </c>
      <c r="S254">
        <v>752</v>
      </c>
      <c r="T254">
        <v>802</v>
      </c>
      <c r="U254">
        <v>832</v>
      </c>
      <c r="V254">
        <v>851</v>
      </c>
      <c r="W254">
        <v>852</v>
      </c>
      <c r="X254">
        <v>821</v>
      </c>
      <c r="Y254">
        <v>771</v>
      </c>
      <c r="Z254">
        <v>732</v>
      </c>
      <c r="AA254">
        <v>688</v>
      </c>
      <c r="AB254">
        <v>3</v>
      </c>
      <c r="AC254">
        <v>2</v>
      </c>
      <c r="AD254">
        <v>7</v>
      </c>
      <c r="AF254">
        <v>14</v>
      </c>
      <c r="AG254">
        <v>11</v>
      </c>
      <c r="AH254">
        <v>2023</v>
      </c>
    </row>
    <row r="255" spans="1:34">
      <c r="A255">
        <v>20230911</v>
      </c>
      <c r="B255">
        <v>927</v>
      </c>
      <c r="C255">
        <v>563</v>
      </c>
      <c r="D255">
        <v>638</v>
      </c>
      <c r="E255">
        <v>602</v>
      </c>
      <c r="F255">
        <v>580</v>
      </c>
      <c r="G255">
        <v>567</v>
      </c>
      <c r="H255">
        <v>563</v>
      </c>
      <c r="I255">
        <v>579</v>
      </c>
      <c r="J255">
        <v>611</v>
      </c>
      <c r="K255">
        <v>644</v>
      </c>
      <c r="L255">
        <v>710</v>
      </c>
      <c r="M255">
        <v>771</v>
      </c>
      <c r="N255">
        <v>793</v>
      </c>
      <c r="O255">
        <v>802</v>
      </c>
      <c r="P255">
        <v>804</v>
      </c>
      <c r="Q255">
        <v>852</v>
      </c>
      <c r="R255">
        <v>855</v>
      </c>
      <c r="S255">
        <v>890</v>
      </c>
      <c r="T255">
        <v>909</v>
      </c>
      <c r="U255">
        <v>927</v>
      </c>
      <c r="V255">
        <v>923</v>
      </c>
      <c r="W255">
        <v>918</v>
      </c>
      <c r="X255">
        <v>882</v>
      </c>
      <c r="Y255">
        <v>824</v>
      </c>
      <c r="Z255">
        <v>775</v>
      </c>
      <c r="AA255">
        <v>728</v>
      </c>
      <c r="AB255">
        <v>3</v>
      </c>
      <c r="AC255">
        <v>0</v>
      </c>
      <c r="AD255">
        <v>1</v>
      </c>
      <c r="AF255">
        <v>14</v>
      </c>
      <c r="AG255">
        <v>14</v>
      </c>
      <c r="AH255">
        <v>2023</v>
      </c>
    </row>
    <row r="256" spans="1:34">
      <c r="A256">
        <v>20230912</v>
      </c>
      <c r="B256">
        <v>935</v>
      </c>
      <c r="C256">
        <v>585</v>
      </c>
      <c r="D256">
        <v>673</v>
      </c>
      <c r="E256">
        <v>633</v>
      </c>
      <c r="F256">
        <v>605</v>
      </c>
      <c r="G256">
        <v>588</v>
      </c>
      <c r="H256">
        <v>585</v>
      </c>
      <c r="I256">
        <v>599</v>
      </c>
      <c r="J256">
        <v>630</v>
      </c>
      <c r="K256">
        <v>678</v>
      </c>
      <c r="L256">
        <v>742</v>
      </c>
      <c r="M256">
        <v>805</v>
      </c>
      <c r="N256">
        <v>858</v>
      </c>
      <c r="O256">
        <v>877</v>
      </c>
      <c r="P256">
        <v>867</v>
      </c>
      <c r="Q256">
        <v>880</v>
      </c>
      <c r="R256">
        <v>912</v>
      </c>
      <c r="S256">
        <v>912</v>
      </c>
      <c r="T256">
        <v>908</v>
      </c>
      <c r="U256">
        <v>925</v>
      </c>
      <c r="V256">
        <v>935</v>
      </c>
      <c r="W256">
        <v>934</v>
      </c>
      <c r="X256">
        <v>894</v>
      </c>
      <c r="Y256">
        <v>839</v>
      </c>
      <c r="Z256">
        <v>790</v>
      </c>
      <c r="AA256">
        <v>743</v>
      </c>
      <c r="AB256">
        <v>3</v>
      </c>
      <c r="AC256">
        <v>0</v>
      </c>
      <c r="AD256">
        <v>2</v>
      </c>
      <c r="AF256">
        <v>14</v>
      </c>
      <c r="AG256">
        <v>11</v>
      </c>
      <c r="AH256">
        <v>2023</v>
      </c>
    </row>
    <row r="257" spans="1:34">
      <c r="A257">
        <v>20230913</v>
      </c>
      <c r="B257">
        <v>962</v>
      </c>
      <c r="C257">
        <v>593</v>
      </c>
      <c r="D257">
        <v>684</v>
      </c>
      <c r="E257">
        <v>642</v>
      </c>
      <c r="F257">
        <v>614</v>
      </c>
      <c r="G257">
        <v>597</v>
      </c>
      <c r="H257">
        <v>593</v>
      </c>
      <c r="I257">
        <v>609</v>
      </c>
      <c r="J257">
        <v>639</v>
      </c>
      <c r="K257">
        <v>690</v>
      </c>
      <c r="L257">
        <v>781</v>
      </c>
      <c r="M257">
        <v>808</v>
      </c>
      <c r="N257">
        <v>852</v>
      </c>
      <c r="O257">
        <v>861</v>
      </c>
      <c r="P257">
        <v>869</v>
      </c>
      <c r="Q257">
        <v>877</v>
      </c>
      <c r="R257">
        <v>901</v>
      </c>
      <c r="S257">
        <v>957</v>
      </c>
      <c r="T257">
        <v>947</v>
      </c>
      <c r="U257">
        <v>958</v>
      </c>
      <c r="V257">
        <v>962</v>
      </c>
      <c r="W257">
        <v>959</v>
      </c>
      <c r="X257">
        <v>921</v>
      </c>
      <c r="Y257">
        <v>864</v>
      </c>
      <c r="Z257">
        <v>811</v>
      </c>
      <c r="AA257">
        <v>759</v>
      </c>
      <c r="AB257">
        <v>3</v>
      </c>
      <c r="AC257">
        <v>0</v>
      </c>
      <c r="AD257">
        <v>3</v>
      </c>
      <c r="AF257">
        <v>15</v>
      </c>
      <c r="AG257">
        <v>11</v>
      </c>
      <c r="AH257">
        <v>2023</v>
      </c>
    </row>
    <row r="258" spans="1:34">
      <c r="A258">
        <v>20230914</v>
      </c>
      <c r="B258">
        <v>884</v>
      </c>
      <c r="C258">
        <v>599</v>
      </c>
      <c r="D258">
        <v>698</v>
      </c>
      <c r="E258">
        <v>655</v>
      </c>
      <c r="F258">
        <v>624</v>
      </c>
      <c r="G258">
        <v>604</v>
      </c>
      <c r="H258">
        <v>599</v>
      </c>
      <c r="I258">
        <v>616</v>
      </c>
      <c r="J258">
        <v>650</v>
      </c>
      <c r="K258">
        <v>716</v>
      </c>
      <c r="L258">
        <v>800</v>
      </c>
      <c r="M258">
        <v>870</v>
      </c>
      <c r="N258">
        <v>884</v>
      </c>
      <c r="O258">
        <v>877</v>
      </c>
      <c r="P258">
        <v>863</v>
      </c>
      <c r="Q258">
        <v>856</v>
      </c>
      <c r="R258">
        <v>869</v>
      </c>
      <c r="S258">
        <v>833</v>
      </c>
      <c r="T258">
        <v>873</v>
      </c>
      <c r="U258">
        <v>874</v>
      </c>
      <c r="V258">
        <v>876</v>
      </c>
      <c r="W258">
        <v>877</v>
      </c>
      <c r="X258">
        <v>855</v>
      </c>
      <c r="Y258">
        <v>810</v>
      </c>
      <c r="Z258">
        <v>775</v>
      </c>
      <c r="AA258">
        <v>735</v>
      </c>
      <c r="AB258">
        <v>3</v>
      </c>
      <c r="AC258">
        <v>0</v>
      </c>
      <c r="AD258">
        <v>4</v>
      </c>
      <c r="AF258">
        <v>13</v>
      </c>
      <c r="AG258">
        <v>3</v>
      </c>
      <c r="AH258">
        <v>2023</v>
      </c>
    </row>
    <row r="259" spans="1:34">
      <c r="A259">
        <v>20230915</v>
      </c>
      <c r="B259">
        <v>988</v>
      </c>
      <c r="C259">
        <v>594</v>
      </c>
      <c r="D259">
        <v>681</v>
      </c>
      <c r="E259">
        <v>642</v>
      </c>
      <c r="F259">
        <v>613</v>
      </c>
      <c r="G259">
        <v>597</v>
      </c>
      <c r="H259">
        <v>594</v>
      </c>
      <c r="I259">
        <v>611</v>
      </c>
      <c r="J259">
        <v>645</v>
      </c>
      <c r="K259">
        <v>696</v>
      </c>
      <c r="L259">
        <v>768</v>
      </c>
      <c r="M259">
        <v>823</v>
      </c>
      <c r="N259">
        <v>854</v>
      </c>
      <c r="O259">
        <v>855</v>
      </c>
      <c r="P259">
        <v>857</v>
      </c>
      <c r="Q259">
        <v>887</v>
      </c>
      <c r="R259">
        <v>912</v>
      </c>
      <c r="S259">
        <v>922</v>
      </c>
      <c r="T259">
        <v>959</v>
      </c>
      <c r="U259">
        <v>988</v>
      </c>
      <c r="V259">
        <v>982</v>
      </c>
      <c r="W259">
        <v>971</v>
      </c>
      <c r="X259">
        <v>938</v>
      </c>
      <c r="Y259">
        <v>884</v>
      </c>
      <c r="Z259">
        <v>831</v>
      </c>
      <c r="AA259">
        <v>784</v>
      </c>
      <c r="AB259">
        <v>3</v>
      </c>
      <c r="AC259">
        <v>0</v>
      </c>
      <c r="AD259">
        <v>5</v>
      </c>
      <c r="AF259">
        <v>15</v>
      </c>
      <c r="AG259">
        <v>14</v>
      </c>
      <c r="AH259">
        <v>2023</v>
      </c>
    </row>
    <row r="260" spans="1:34">
      <c r="A260">
        <v>20230916</v>
      </c>
      <c r="B260">
        <v>901</v>
      </c>
      <c r="C260">
        <v>620</v>
      </c>
      <c r="D260">
        <v>724</v>
      </c>
      <c r="E260">
        <v>681</v>
      </c>
      <c r="F260">
        <v>646</v>
      </c>
      <c r="G260">
        <v>626</v>
      </c>
      <c r="H260">
        <v>620</v>
      </c>
      <c r="I260">
        <v>633</v>
      </c>
      <c r="J260">
        <v>648</v>
      </c>
      <c r="K260">
        <v>677</v>
      </c>
      <c r="L260">
        <v>748</v>
      </c>
      <c r="M260">
        <v>790</v>
      </c>
      <c r="N260">
        <v>826</v>
      </c>
      <c r="O260">
        <v>822</v>
      </c>
      <c r="P260">
        <v>901</v>
      </c>
      <c r="Q260">
        <v>853</v>
      </c>
      <c r="R260">
        <v>822</v>
      </c>
      <c r="S260">
        <v>783</v>
      </c>
      <c r="T260">
        <v>845</v>
      </c>
      <c r="U260">
        <v>889</v>
      </c>
      <c r="V260">
        <v>900</v>
      </c>
      <c r="W260">
        <v>896</v>
      </c>
      <c r="X260">
        <v>863</v>
      </c>
      <c r="Y260">
        <v>821</v>
      </c>
      <c r="Z260">
        <v>779</v>
      </c>
      <c r="AA260">
        <v>739</v>
      </c>
      <c r="AB260">
        <v>3</v>
      </c>
      <c r="AC260">
        <v>1</v>
      </c>
      <c r="AD260">
        <v>6</v>
      </c>
      <c r="AF260">
        <v>14</v>
      </c>
      <c r="AG260">
        <v>3</v>
      </c>
      <c r="AH260">
        <v>2023</v>
      </c>
    </row>
    <row r="261" spans="1:34">
      <c r="A261">
        <v>20230917</v>
      </c>
      <c r="B261">
        <v>867</v>
      </c>
      <c r="C261">
        <v>597</v>
      </c>
      <c r="D261">
        <v>692</v>
      </c>
      <c r="E261">
        <v>652</v>
      </c>
      <c r="F261">
        <v>621</v>
      </c>
      <c r="G261">
        <v>602</v>
      </c>
      <c r="H261">
        <v>597</v>
      </c>
      <c r="I261">
        <v>607</v>
      </c>
      <c r="J261">
        <v>620</v>
      </c>
      <c r="K261">
        <v>643</v>
      </c>
      <c r="L261">
        <v>711</v>
      </c>
      <c r="M261">
        <v>725</v>
      </c>
      <c r="N261">
        <v>739</v>
      </c>
      <c r="O261">
        <v>760</v>
      </c>
      <c r="P261">
        <v>769</v>
      </c>
      <c r="Q261">
        <v>765</v>
      </c>
      <c r="R261">
        <v>795</v>
      </c>
      <c r="S261">
        <v>817</v>
      </c>
      <c r="T261">
        <v>826</v>
      </c>
      <c r="U261">
        <v>843</v>
      </c>
      <c r="V261">
        <v>867</v>
      </c>
      <c r="W261">
        <v>860</v>
      </c>
      <c r="X261">
        <v>832</v>
      </c>
      <c r="Y261">
        <v>784</v>
      </c>
      <c r="Z261">
        <v>747</v>
      </c>
      <c r="AA261">
        <v>708</v>
      </c>
      <c r="AB261">
        <v>3</v>
      </c>
      <c r="AC261">
        <v>2</v>
      </c>
      <c r="AD261">
        <v>7</v>
      </c>
      <c r="AF261">
        <v>14</v>
      </c>
      <c r="AG261">
        <v>4</v>
      </c>
      <c r="AH261">
        <v>2023</v>
      </c>
    </row>
    <row r="262" spans="1:34">
      <c r="A262">
        <v>20230918</v>
      </c>
      <c r="B262">
        <v>930</v>
      </c>
      <c r="C262">
        <v>579</v>
      </c>
      <c r="D262">
        <v>657</v>
      </c>
      <c r="E262">
        <v>621</v>
      </c>
      <c r="F262">
        <v>595</v>
      </c>
      <c r="G262">
        <v>582</v>
      </c>
      <c r="H262">
        <v>579</v>
      </c>
      <c r="I262">
        <v>597</v>
      </c>
      <c r="J262">
        <v>628</v>
      </c>
      <c r="K262">
        <v>670</v>
      </c>
      <c r="L262">
        <v>759</v>
      </c>
      <c r="M262">
        <v>815</v>
      </c>
      <c r="N262">
        <v>826</v>
      </c>
      <c r="O262">
        <v>834</v>
      </c>
      <c r="P262">
        <v>824</v>
      </c>
      <c r="Q262">
        <v>854</v>
      </c>
      <c r="R262">
        <v>866</v>
      </c>
      <c r="S262">
        <v>894</v>
      </c>
      <c r="T262">
        <v>907</v>
      </c>
      <c r="U262">
        <v>930</v>
      </c>
      <c r="V262">
        <v>925</v>
      </c>
      <c r="W262">
        <v>915</v>
      </c>
      <c r="X262">
        <v>877</v>
      </c>
      <c r="Y262">
        <v>822</v>
      </c>
      <c r="Z262">
        <v>776</v>
      </c>
      <c r="AA262">
        <v>726</v>
      </c>
      <c r="AB262">
        <v>3</v>
      </c>
      <c r="AC262">
        <v>0</v>
      </c>
      <c r="AD262">
        <v>1</v>
      </c>
      <c r="AF262">
        <v>14</v>
      </c>
      <c r="AG262">
        <v>13</v>
      </c>
      <c r="AH262">
        <v>2023</v>
      </c>
    </row>
    <row r="263" spans="1:34">
      <c r="A263">
        <v>20230919</v>
      </c>
      <c r="B263">
        <v>917</v>
      </c>
      <c r="C263">
        <v>579</v>
      </c>
      <c r="D263">
        <v>667</v>
      </c>
      <c r="E263">
        <v>628</v>
      </c>
      <c r="F263">
        <v>600</v>
      </c>
      <c r="G263">
        <v>582</v>
      </c>
      <c r="H263">
        <v>579</v>
      </c>
      <c r="I263">
        <v>595</v>
      </c>
      <c r="J263">
        <v>627</v>
      </c>
      <c r="K263">
        <v>666</v>
      </c>
      <c r="L263">
        <v>713</v>
      </c>
      <c r="M263">
        <v>765</v>
      </c>
      <c r="N263">
        <v>825</v>
      </c>
      <c r="O263">
        <v>792</v>
      </c>
      <c r="P263">
        <v>816</v>
      </c>
      <c r="Q263">
        <v>869</v>
      </c>
      <c r="R263">
        <v>882</v>
      </c>
      <c r="S263">
        <v>856</v>
      </c>
      <c r="T263">
        <v>888</v>
      </c>
      <c r="U263">
        <v>916</v>
      </c>
      <c r="V263">
        <v>917</v>
      </c>
      <c r="W263">
        <v>907</v>
      </c>
      <c r="X263">
        <v>870</v>
      </c>
      <c r="Y263">
        <v>814</v>
      </c>
      <c r="Z263">
        <v>765</v>
      </c>
      <c r="AA263">
        <v>720</v>
      </c>
      <c r="AB263">
        <v>3</v>
      </c>
      <c r="AC263">
        <v>0</v>
      </c>
      <c r="AD263">
        <v>2</v>
      </c>
      <c r="AF263">
        <v>14</v>
      </c>
      <c r="AG263">
        <v>11</v>
      </c>
      <c r="AH263">
        <v>2023</v>
      </c>
    </row>
    <row r="264" spans="1:34">
      <c r="A264">
        <v>20230920</v>
      </c>
      <c r="B264">
        <v>949</v>
      </c>
      <c r="C264">
        <v>582</v>
      </c>
      <c r="D264">
        <v>664</v>
      </c>
      <c r="E264">
        <v>626</v>
      </c>
      <c r="F264">
        <v>600</v>
      </c>
      <c r="G264">
        <v>586</v>
      </c>
      <c r="H264">
        <v>582</v>
      </c>
      <c r="I264">
        <v>596</v>
      </c>
      <c r="J264">
        <v>632</v>
      </c>
      <c r="K264">
        <v>696</v>
      </c>
      <c r="L264">
        <v>779</v>
      </c>
      <c r="M264">
        <v>826</v>
      </c>
      <c r="N264">
        <v>855</v>
      </c>
      <c r="O264">
        <v>862</v>
      </c>
      <c r="P264">
        <v>862</v>
      </c>
      <c r="Q264">
        <v>908</v>
      </c>
      <c r="R264">
        <v>923</v>
      </c>
      <c r="S264">
        <v>925</v>
      </c>
      <c r="T264">
        <v>922</v>
      </c>
      <c r="U264">
        <v>931</v>
      </c>
      <c r="V264">
        <v>941</v>
      </c>
      <c r="W264">
        <v>949</v>
      </c>
      <c r="X264">
        <v>915</v>
      </c>
      <c r="Y264">
        <v>855</v>
      </c>
      <c r="Z264">
        <v>787</v>
      </c>
      <c r="AA264">
        <v>743</v>
      </c>
      <c r="AB264">
        <v>3</v>
      </c>
      <c r="AC264">
        <v>0</v>
      </c>
      <c r="AD264">
        <v>3</v>
      </c>
      <c r="AF264">
        <v>15</v>
      </c>
      <c r="AG264">
        <v>6</v>
      </c>
      <c r="AH264">
        <v>2023</v>
      </c>
    </row>
    <row r="265" spans="1:34">
      <c r="A265">
        <v>20230921</v>
      </c>
      <c r="B265">
        <v>830</v>
      </c>
      <c r="C265">
        <v>575</v>
      </c>
      <c r="D265">
        <v>685</v>
      </c>
      <c r="E265">
        <v>635</v>
      </c>
      <c r="F265">
        <v>601</v>
      </c>
      <c r="G265">
        <v>578</v>
      </c>
      <c r="H265">
        <v>575</v>
      </c>
      <c r="I265">
        <v>584</v>
      </c>
      <c r="J265">
        <v>616</v>
      </c>
      <c r="K265">
        <v>664</v>
      </c>
      <c r="L265">
        <v>691</v>
      </c>
      <c r="M265">
        <v>713</v>
      </c>
      <c r="N265">
        <v>728</v>
      </c>
      <c r="O265">
        <v>726</v>
      </c>
      <c r="P265">
        <v>769</v>
      </c>
      <c r="Q265">
        <v>783</v>
      </c>
      <c r="R265">
        <v>768</v>
      </c>
      <c r="S265">
        <v>793</v>
      </c>
      <c r="T265">
        <v>812</v>
      </c>
      <c r="U265">
        <v>830</v>
      </c>
      <c r="V265">
        <v>828</v>
      </c>
      <c r="W265">
        <v>823</v>
      </c>
      <c r="X265">
        <v>798</v>
      </c>
      <c r="Y265">
        <v>756</v>
      </c>
      <c r="Z265">
        <v>723</v>
      </c>
      <c r="AA265">
        <v>685</v>
      </c>
      <c r="AB265">
        <v>3</v>
      </c>
      <c r="AC265">
        <v>0</v>
      </c>
      <c r="AD265">
        <v>4</v>
      </c>
      <c r="AF265">
        <v>14</v>
      </c>
      <c r="AG265">
        <v>7</v>
      </c>
      <c r="AH265">
        <v>2023</v>
      </c>
    </row>
    <row r="266" spans="1:34">
      <c r="A266">
        <v>20230922</v>
      </c>
      <c r="B266">
        <v>818</v>
      </c>
      <c r="C266">
        <v>555</v>
      </c>
      <c r="D266">
        <v>633</v>
      </c>
      <c r="E266">
        <v>601</v>
      </c>
      <c r="F266">
        <v>575</v>
      </c>
      <c r="G266">
        <v>557</v>
      </c>
      <c r="H266">
        <v>555</v>
      </c>
      <c r="I266">
        <v>572</v>
      </c>
      <c r="J266">
        <v>604</v>
      </c>
      <c r="K266">
        <v>660</v>
      </c>
      <c r="L266">
        <v>725</v>
      </c>
      <c r="M266">
        <v>763</v>
      </c>
      <c r="N266">
        <v>748</v>
      </c>
      <c r="O266">
        <v>747</v>
      </c>
      <c r="P266">
        <v>736</v>
      </c>
      <c r="Q266">
        <v>807</v>
      </c>
      <c r="R266">
        <v>788</v>
      </c>
      <c r="S266">
        <v>784</v>
      </c>
      <c r="T266">
        <v>791</v>
      </c>
      <c r="U266">
        <v>810</v>
      </c>
      <c r="V266">
        <v>818</v>
      </c>
      <c r="W266">
        <v>814</v>
      </c>
      <c r="X266">
        <v>792</v>
      </c>
      <c r="Y266">
        <v>756</v>
      </c>
      <c r="Z266">
        <v>727</v>
      </c>
      <c r="AA266">
        <v>688</v>
      </c>
      <c r="AB266">
        <v>3</v>
      </c>
      <c r="AC266">
        <v>0</v>
      </c>
      <c r="AD266">
        <v>5</v>
      </c>
      <c r="AF266">
        <v>13</v>
      </c>
      <c r="AG266">
        <v>4</v>
      </c>
      <c r="AH266">
        <v>2023</v>
      </c>
    </row>
    <row r="267" spans="1:34">
      <c r="A267">
        <v>20230923</v>
      </c>
      <c r="B267">
        <v>738</v>
      </c>
      <c r="C267">
        <v>553</v>
      </c>
      <c r="D267">
        <v>636</v>
      </c>
      <c r="E267">
        <v>599</v>
      </c>
      <c r="F267">
        <v>573</v>
      </c>
      <c r="G267">
        <v>559</v>
      </c>
      <c r="H267">
        <v>553</v>
      </c>
      <c r="I267">
        <v>561</v>
      </c>
      <c r="J267">
        <v>583</v>
      </c>
      <c r="K267">
        <v>590</v>
      </c>
      <c r="L267">
        <v>596</v>
      </c>
      <c r="M267">
        <v>631</v>
      </c>
      <c r="N267">
        <v>626</v>
      </c>
      <c r="O267">
        <v>667</v>
      </c>
      <c r="P267">
        <v>713</v>
      </c>
      <c r="Q267">
        <v>681</v>
      </c>
      <c r="R267">
        <v>678</v>
      </c>
      <c r="S267">
        <v>705</v>
      </c>
      <c r="T267">
        <v>714</v>
      </c>
      <c r="U267">
        <v>725</v>
      </c>
      <c r="V267">
        <v>738</v>
      </c>
      <c r="W267">
        <v>736</v>
      </c>
      <c r="X267">
        <v>717</v>
      </c>
      <c r="Y267">
        <v>680</v>
      </c>
      <c r="Z267">
        <v>651</v>
      </c>
      <c r="AA267">
        <v>630</v>
      </c>
      <c r="AB267">
        <v>3</v>
      </c>
      <c r="AC267">
        <v>1</v>
      </c>
      <c r="AD267">
        <v>6</v>
      </c>
      <c r="AF267">
        <v>14</v>
      </c>
      <c r="AG267">
        <v>7</v>
      </c>
      <c r="AH267">
        <v>2023</v>
      </c>
    </row>
    <row r="268" spans="1:34">
      <c r="A268">
        <v>20230924</v>
      </c>
      <c r="B268">
        <v>764</v>
      </c>
      <c r="C268">
        <v>523</v>
      </c>
      <c r="D268">
        <v>593</v>
      </c>
      <c r="E268">
        <v>559</v>
      </c>
      <c r="F268">
        <v>535</v>
      </c>
      <c r="G268">
        <v>523</v>
      </c>
      <c r="H268">
        <v>524</v>
      </c>
      <c r="I268">
        <v>527</v>
      </c>
      <c r="J268">
        <v>544</v>
      </c>
      <c r="K268">
        <v>556</v>
      </c>
      <c r="L268">
        <v>583</v>
      </c>
      <c r="M268">
        <v>568</v>
      </c>
      <c r="N268">
        <v>591</v>
      </c>
      <c r="O268">
        <v>618</v>
      </c>
      <c r="P268">
        <v>628</v>
      </c>
      <c r="Q268">
        <v>632</v>
      </c>
      <c r="R268">
        <v>674</v>
      </c>
      <c r="S268">
        <v>686</v>
      </c>
      <c r="T268">
        <v>716</v>
      </c>
      <c r="U268">
        <v>736</v>
      </c>
      <c r="V268">
        <v>762</v>
      </c>
      <c r="W268">
        <v>764</v>
      </c>
      <c r="X268">
        <v>741</v>
      </c>
      <c r="Y268">
        <v>707</v>
      </c>
      <c r="Z268">
        <v>679</v>
      </c>
      <c r="AA268">
        <v>644</v>
      </c>
      <c r="AB268">
        <v>3</v>
      </c>
      <c r="AC268">
        <v>2</v>
      </c>
      <c r="AD268">
        <v>7</v>
      </c>
      <c r="AF268">
        <v>13</v>
      </c>
      <c r="AG268">
        <v>8</v>
      </c>
      <c r="AH268">
        <v>2023</v>
      </c>
    </row>
    <row r="269" spans="1:34">
      <c r="A269">
        <v>20230925</v>
      </c>
      <c r="B269">
        <v>854</v>
      </c>
      <c r="C269">
        <v>535</v>
      </c>
      <c r="D269">
        <v>600</v>
      </c>
      <c r="E269">
        <v>571</v>
      </c>
      <c r="F269">
        <v>547</v>
      </c>
      <c r="G269">
        <v>535</v>
      </c>
      <c r="H269">
        <v>536</v>
      </c>
      <c r="I269">
        <v>554</v>
      </c>
      <c r="J269">
        <v>586</v>
      </c>
      <c r="K269">
        <v>632</v>
      </c>
      <c r="L269">
        <v>680</v>
      </c>
      <c r="M269">
        <v>723</v>
      </c>
      <c r="N269">
        <v>739</v>
      </c>
      <c r="O269">
        <v>745</v>
      </c>
      <c r="P269">
        <v>756</v>
      </c>
      <c r="Q269">
        <v>821</v>
      </c>
      <c r="R269">
        <v>836</v>
      </c>
      <c r="S269">
        <v>817</v>
      </c>
      <c r="T269">
        <v>831</v>
      </c>
      <c r="U269">
        <v>854</v>
      </c>
      <c r="V269">
        <v>854</v>
      </c>
      <c r="W269">
        <v>849</v>
      </c>
      <c r="X269">
        <v>817</v>
      </c>
      <c r="Y269">
        <v>770</v>
      </c>
      <c r="Z269">
        <v>726</v>
      </c>
      <c r="AA269">
        <v>686</v>
      </c>
      <c r="AB269">
        <v>3</v>
      </c>
      <c r="AC269">
        <v>0</v>
      </c>
      <c r="AD269">
        <v>1</v>
      </c>
      <c r="AF269">
        <v>14</v>
      </c>
      <c r="AG269">
        <v>10</v>
      </c>
      <c r="AH269">
        <v>2023</v>
      </c>
    </row>
    <row r="270" spans="1:34">
      <c r="A270">
        <v>20230926</v>
      </c>
      <c r="B270">
        <v>862</v>
      </c>
      <c r="C270">
        <v>555</v>
      </c>
      <c r="D270">
        <v>636</v>
      </c>
      <c r="E270">
        <v>600</v>
      </c>
      <c r="F270">
        <v>574</v>
      </c>
      <c r="G270">
        <v>557</v>
      </c>
      <c r="H270">
        <v>555</v>
      </c>
      <c r="I270">
        <v>571</v>
      </c>
      <c r="J270">
        <v>604</v>
      </c>
      <c r="K270">
        <v>633</v>
      </c>
      <c r="L270">
        <v>694</v>
      </c>
      <c r="M270">
        <v>770</v>
      </c>
      <c r="N270">
        <v>773</v>
      </c>
      <c r="O270">
        <v>756</v>
      </c>
      <c r="P270">
        <v>764</v>
      </c>
      <c r="Q270">
        <v>802</v>
      </c>
      <c r="R270">
        <v>831</v>
      </c>
      <c r="S270">
        <v>830</v>
      </c>
      <c r="T270">
        <v>838</v>
      </c>
      <c r="U270">
        <v>862</v>
      </c>
      <c r="V270">
        <v>857</v>
      </c>
      <c r="W270">
        <v>848</v>
      </c>
      <c r="X270">
        <v>820</v>
      </c>
      <c r="Y270">
        <v>775</v>
      </c>
      <c r="Z270">
        <v>736</v>
      </c>
      <c r="AA270">
        <v>698</v>
      </c>
      <c r="AB270">
        <v>3</v>
      </c>
      <c r="AC270">
        <v>0</v>
      </c>
      <c r="AD270">
        <v>2</v>
      </c>
      <c r="AF270">
        <v>14</v>
      </c>
      <c r="AG270">
        <v>11</v>
      </c>
      <c r="AH270">
        <v>2023</v>
      </c>
    </row>
    <row r="271" spans="1:34">
      <c r="A271">
        <v>20230927</v>
      </c>
      <c r="B271">
        <v>832</v>
      </c>
      <c r="C271">
        <v>563</v>
      </c>
      <c r="D271">
        <v>644</v>
      </c>
      <c r="E271">
        <v>606</v>
      </c>
      <c r="F271">
        <v>580</v>
      </c>
      <c r="G271">
        <v>566</v>
      </c>
      <c r="H271">
        <v>563</v>
      </c>
      <c r="I271">
        <v>577</v>
      </c>
      <c r="J271">
        <v>606</v>
      </c>
      <c r="K271">
        <v>639</v>
      </c>
      <c r="L271">
        <v>682</v>
      </c>
      <c r="M271">
        <v>708</v>
      </c>
      <c r="N271">
        <v>720</v>
      </c>
      <c r="O271">
        <v>723</v>
      </c>
      <c r="P271">
        <v>741</v>
      </c>
      <c r="Q271">
        <v>759</v>
      </c>
      <c r="R271">
        <v>782</v>
      </c>
      <c r="S271">
        <v>798</v>
      </c>
      <c r="T271">
        <v>813</v>
      </c>
      <c r="U271">
        <v>832</v>
      </c>
      <c r="V271">
        <v>832</v>
      </c>
      <c r="W271">
        <v>824</v>
      </c>
      <c r="X271">
        <v>802</v>
      </c>
      <c r="Y271">
        <v>767</v>
      </c>
      <c r="Z271">
        <v>733</v>
      </c>
      <c r="AA271">
        <v>696</v>
      </c>
      <c r="AB271">
        <v>3</v>
      </c>
      <c r="AC271">
        <v>0</v>
      </c>
      <c r="AD271">
        <v>3</v>
      </c>
      <c r="AF271">
        <v>14</v>
      </c>
      <c r="AG271">
        <v>12</v>
      </c>
      <c r="AH271">
        <v>2023</v>
      </c>
    </row>
    <row r="272" spans="1:34">
      <c r="A272">
        <v>20230928</v>
      </c>
      <c r="B272">
        <v>781</v>
      </c>
      <c r="C272">
        <v>558</v>
      </c>
      <c r="D272">
        <v>644</v>
      </c>
      <c r="E272">
        <v>606</v>
      </c>
      <c r="F272">
        <v>581</v>
      </c>
      <c r="G272">
        <v>563</v>
      </c>
      <c r="H272">
        <v>558</v>
      </c>
      <c r="I272">
        <v>570</v>
      </c>
      <c r="J272">
        <v>592</v>
      </c>
      <c r="K272">
        <v>609</v>
      </c>
      <c r="L272">
        <v>635</v>
      </c>
      <c r="M272">
        <v>648</v>
      </c>
      <c r="N272">
        <v>722</v>
      </c>
      <c r="O272">
        <v>674</v>
      </c>
      <c r="P272">
        <v>632</v>
      </c>
      <c r="Q272">
        <v>670</v>
      </c>
      <c r="R272">
        <v>676</v>
      </c>
      <c r="S272">
        <v>706</v>
      </c>
      <c r="T272">
        <v>745</v>
      </c>
      <c r="U272">
        <v>778</v>
      </c>
      <c r="V272">
        <v>781</v>
      </c>
      <c r="W272">
        <v>774</v>
      </c>
      <c r="X272">
        <v>756</v>
      </c>
      <c r="Y272">
        <v>725</v>
      </c>
      <c r="Z272">
        <v>694</v>
      </c>
      <c r="AA272">
        <v>656</v>
      </c>
      <c r="AB272">
        <v>3</v>
      </c>
      <c r="AC272">
        <v>3</v>
      </c>
      <c r="AD272">
        <v>4</v>
      </c>
      <c r="AE272" t="s">
        <v>138</v>
      </c>
      <c r="AF272">
        <v>14</v>
      </c>
      <c r="AG272">
        <v>10</v>
      </c>
      <c r="AH272">
        <v>2023</v>
      </c>
    </row>
    <row r="273" spans="1:34">
      <c r="A273">
        <v>20230929</v>
      </c>
      <c r="B273">
        <v>722</v>
      </c>
      <c r="C273">
        <v>523</v>
      </c>
      <c r="D273">
        <v>606</v>
      </c>
      <c r="E273">
        <v>571</v>
      </c>
      <c r="F273">
        <v>549</v>
      </c>
      <c r="G273">
        <v>532</v>
      </c>
      <c r="H273">
        <v>527</v>
      </c>
      <c r="I273">
        <v>538</v>
      </c>
      <c r="J273">
        <v>560</v>
      </c>
      <c r="K273">
        <v>559</v>
      </c>
      <c r="L273">
        <v>539</v>
      </c>
      <c r="M273">
        <v>526</v>
      </c>
      <c r="N273">
        <v>523</v>
      </c>
      <c r="O273">
        <v>525</v>
      </c>
      <c r="P273">
        <v>539</v>
      </c>
      <c r="Q273">
        <v>565</v>
      </c>
      <c r="R273">
        <v>591</v>
      </c>
      <c r="S273">
        <v>631</v>
      </c>
      <c r="T273">
        <v>665</v>
      </c>
      <c r="U273">
        <v>706</v>
      </c>
      <c r="V273">
        <v>722</v>
      </c>
      <c r="W273">
        <v>722</v>
      </c>
      <c r="X273">
        <v>712</v>
      </c>
      <c r="Y273">
        <v>689</v>
      </c>
      <c r="Z273">
        <v>664</v>
      </c>
      <c r="AA273">
        <v>631</v>
      </c>
      <c r="AB273">
        <v>3</v>
      </c>
      <c r="AC273">
        <v>3</v>
      </c>
      <c r="AD273">
        <v>5</v>
      </c>
      <c r="AE273" t="s">
        <v>138</v>
      </c>
      <c r="AF273">
        <v>14</v>
      </c>
      <c r="AG273">
        <v>13</v>
      </c>
      <c r="AH273">
        <v>2023</v>
      </c>
    </row>
    <row r="274" spans="1:34">
      <c r="A274">
        <v>20230930</v>
      </c>
      <c r="B274">
        <v>702</v>
      </c>
      <c r="C274">
        <v>519</v>
      </c>
      <c r="D274">
        <v>586</v>
      </c>
      <c r="E274">
        <v>556</v>
      </c>
      <c r="F274">
        <v>537</v>
      </c>
      <c r="G274">
        <v>521</v>
      </c>
      <c r="H274">
        <v>519</v>
      </c>
      <c r="I274">
        <v>531</v>
      </c>
      <c r="J274">
        <v>546</v>
      </c>
      <c r="K274">
        <v>573</v>
      </c>
      <c r="L274">
        <v>607</v>
      </c>
      <c r="M274">
        <v>628</v>
      </c>
      <c r="N274">
        <v>645</v>
      </c>
      <c r="O274">
        <v>609</v>
      </c>
      <c r="P274">
        <v>629</v>
      </c>
      <c r="Q274">
        <v>632</v>
      </c>
      <c r="R274">
        <v>629</v>
      </c>
      <c r="S274">
        <v>593</v>
      </c>
      <c r="T274">
        <v>639</v>
      </c>
      <c r="U274">
        <v>672</v>
      </c>
      <c r="V274">
        <v>701</v>
      </c>
      <c r="W274">
        <v>702</v>
      </c>
      <c r="X274">
        <v>691</v>
      </c>
      <c r="Y274">
        <v>670</v>
      </c>
      <c r="Z274">
        <v>645</v>
      </c>
      <c r="AA274">
        <v>619</v>
      </c>
      <c r="AB274">
        <v>3</v>
      </c>
      <c r="AC274">
        <v>3</v>
      </c>
      <c r="AD274">
        <v>6</v>
      </c>
      <c r="AE274" t="s">
        <v>138</v>
      </c>
      <c r="AF274">
        <v>12</v>
      </c>
      <c r="AG274">
        <v>3</v>
      </c>
      <c r="AH274">
        <v>2023</v>
      </c>
    </row>
    <row r="275" spans="1:34">
      <c r="A275">
        <v>20231001</v>
      </c>
      <c r="B275">
        <v>705</v>
      </c>
      <c r="C275">
        <v>506</v>
      </c>
      <c r="D275">
        <v>574</v>
      </c>
      <c r="E275">
        <v>543</v>
      </c>
      <c r="F275">
        <v>522</v>
      </c>
      <c r="G275">
        <v>507</v>
      </c>
      <c r="H275">
        <v>506</v>
      </c>
      <c r="I275">
        <v>519</v>
      </c>
      <c r="J275">
        <v>535</v>
      </c>
      <c r="K275">
        <v>544</v>
      </c>
      <c r="L275">
        <v>536</v>
      </c>
      <c r="M275">
        <v>531</v>
      </c>
      <c r="N275">
        <v>535</v>
      </c>
      <c r="O275">
        <v>516</v>
      </c>
      <c r="P275">
        <v>531</v>
      </c>
      <c r="Q275">
        <v>544</v>
      </c>
      <c r="R275">
        <v>553</v>
      </c>
      <c r="S275">
        <v>587</v>
      </c>
      <c r="T275">
        <v>636</v>
      </c>
      <c r="U275">
        <v>688</v>
      </c>
      <c r="V275">
        <v>705</v>
      </c>
      <c r="W275">
        <v>702</v>
      </c>
      <c r="X275">
        <v>689</v>
      </c>
      <c r="Y275">
        <v>665</v>
      </c>
      <c r="Z275">
        <v>638</v>
      </c>
      <c r="AA275">
        <v>610</v>
      </c>
      <c r="AB275">
        <v>3</v>
      </c>
      <c r="AC275">
        <v>2</v>
      </c>
      <c r="AD275">
        <v>7</v>
      </c>
      <c r="AF275">
        <v>11</v>
      </c>
      <c r="AG275">
        <v>13</v>
      </c>
      <c r="AH275">
        <v>2023</v>
      </c>
    </row>
    <row r="276" spans="1:34">
      <c r="A276">
        <v>20231002</v>
      </c>
      <c r="B276">
        <v>717</v>
      </c>
      <c r="C276">
        <v>497</v>
      </c>
      <c r="D276">
        <v>565</v>
      </c>
      <c r="E276">
        <v>534</v>
      </c>
      <c r="F276">
        <v>513</v>
      </c>
      <c r="G276">
        <v>499</v>
      </c>
      <c r="H276">
        <v>497</v>
      </c>
      <c r="I276">
        <v>510</v>
      </c>
      <c r="J276">
        <v>526</v>
      </c>
      <c r="K276">
        <v>541</v>
      </c>
      <c r="L276">
        <v>514</v>
      </c>
      <c r="M276">
        <v>516</v>
      </c>
      <c r="N276">
        <v>505</v>
      </c>
      <c r="O276">
        <v>514</v>
      </c>
      <c r="P276">
        <v>520</v>
      </c>
      <c r="Q276">
        <v>543</v>
      </c>
      <c r="R276">
        <v>562</v>
      </c>
      <c r="S276">
        <v>606</v>
      </c>
      <c r="T276">
        <v>669</v>
      </c>
      <c r="U276">
        <v>694</v>
      </c>
      <c r="V276">
        <v>717</v>
      </c>
      <c r="W276">
        <v>709</v>
      </c>
      <c r="X276">
        <v>689</v>
      </c>
      <c r="Y276">
        <v>661</v>
      </c>
      <c r="Z276">
        <v>637</v>
      </c>
      <c r="AA276">
        <v>608</v>
      </c>
      <c r="AB276">
        <v>3</v>
      </c>
      <c r="AC276">
        <v>3</v>
      </c>
      <c r="AD276">
        <v>1</v>
      </c>
      <c r="AE276" t="s">
        <v>139</v>
      </c>
      <c r="AF276">
        <v>11</v>
      </c>
      <c r="AG276">
        <v>13</v>
      </c>
      <c r="AH276">
        <v>2023</v>
      </c>
    </row>
    <row r="277" spans="1:34">
      <c r="A277">
        <v>20231003</v>
      </c>
      <c r="B277">
        <v>723</v>
      </c>
      <c r="C277">
        <v>505</v>
      </c>
      <c r="D277">
        <v>567</v>
      </c>
      <c r="E277">
        <v>541</v>
      </c>
      <c r="F277">
        <v>521</v>
      </c>
      <c r="G277">
        <v>507</v>
      </c>
      <c r="H277">
        <v>505</v>
      </c>
      <c r="I277">
        <v>518</v>
      </c>
      <c r="J277">
        <v>538</v>
      </c>
      <c r="K277">
        <v>567</v>
      </c>
      <c r="L277">
        <v>593</v>
      </c>
      <c r="M277">
        <v>636</v>
      </c>
      <c r="N277">
        <v>652</v>
      </c>
      <c r="O277">
        <v>652</v>
      </c>
      <c r="P277">
        <v>656</v>
      </c>
      <c r="Q277">
        <v>656</v>
      </c>
      <c r="R277">
        <v>676</v>
      </c>
      <c r="S277">
        <v>679</v>
      </c>
      <c r="T277">
        <v>689</v>
      </c>
      <c r="U277">
        <v>704</v>
      </c>
      <c r="V277">
        <v>723</v>
      </c>
      <c r="W277">
        <v>714</v>
      </c>
      <c r="X277">
        <v>694</v>
      </c>
      <c r="Y277">
        <v>663</v>
      </c>
      <c r="Z277">
        <v>637</v>
      </c>
      <c r="AA277">
        <v>610</v>
      </c>
      <c r="AB277">
        <v>3</v>
      </c>
      <c r="AC277">
        <v>3</v>
      </c>
      <c r="AD277">
        <v>2</v>
      </c>
      <c r="AE277" t="s">
        <v>139</v>
      </c>
      <c r="AF277">
        <v>11</v>
      </c>
      <c r="AG277">
        <v>2</v>
      </c>
      <c r="AH277">
        <v>2023</v>
      </c>
    </row>
    <row r="278" spans="1:34">
      <c r="A278">
        <v>20231004</v>
      </c>
      <c r="B278">
        <v>763</v>
      </c>
      <c r="C278">
        <v>507</v>
      </c>
      <c r="D278">
        <v>570</v>
      </c>
      <c r="E278">
        <v>541</v>
      </c>
      <c r="F278">
        <v>520</v>
      </c>
      <c r="G278">
        <v>507</v>
      </c>
      <c r="H278">
        <v>508</v>
      </c>
      <c r="I278">
        <v>524</v>
      </c>
      <c r="J278">
        <v>554</v>
      </c>
      <c r="K278">
        <v>582</v>
      </c>
      <c r="L278">
        <v>583</v>
      </c>
      <c r="M278">
        <v>610</v>
      </c>
      <c r="N278">
        <v>620</v>
      </c>
      <c r="O278">
        <v>613</v>
      </c>
      <c r="P278">
        <v>607</v>
      </c>
      <c r="Q278">
        <v>631</v>
      </c>
      <c r="R278">
        <v>650</v>
      </c>
      <c r="S278">
        <v>682</v>
      </c>
      <c r="T278">
        <v>725</v>
      </c>
      <c r="U278">
        <v>761</v>
      </c>
      <c r="V278">
        <v>763</v>
      </c>
      <c r="W278">
        <v>751</v>
      </c>
      <c r="X278">
        <v>727</v>
      </c>
      <c r="Y278">
        <v>694</v>
      </c>
      <c r="Z278">
        <v>666</v>
      </c>
      <c r="AA278">
        <v>634</v>
      </c>
      <c r="AB278">
        <v>3</v>
      </c>
      <c r="AC278">
        <v>0</v>
      </c>
      <c r="AD278">
        <v>3</v>
      </c>
      <c r="AF278">
        <v>10</v>
      </c>
      <c r="AG278">
        <v>12</v>
      </c>
      <c r="AH278">
        <v>2023</v>
      </c>
    </row>
    <row r="279" spans="1:34">
      <c r="A279">
        <v>20231005</v>
      </c>
      <c r="B279">
        <v>736</v>
      </c>
      <c r="C279">
        <v>522</v>
      </c>
      <c r="D279">
        <v>589</v>
      </c>
      <c r="E279">
        <v>556</v>
      </c>
      <c r="F279">
        <v>535</v>
      </c>
      <c r="G279">
        <v>524</v>
      </c>
      <c r="H279">
        <v>522</v>
      </c>
      <c r="I279">
        <v>530</v>
      </c>
      <c r="J279">
        <v>559</v>
      </c>
      <c r="K279">
        <v>601</v>
      </c>
      <c r="L279">
        <v>611</v>
      </c>
      <c r="M279">
        <v>627</v>
      </c>
      <c r="N279">
        <v>555</v>
      </c>
      <c r="O279">
        <v>602</v>
      </c>
      <c r="P279">
        <v>625</v>
      </c>
      <c r="Q279">
        <v>651</v>
      </c>
      <c r="R279">
        <v>650</v>
      </c>
      <c r="S279">
        <v>647</v>
      </c>
      <c r="T279">
        <v>691</v>
      </c>
      <c r="U279">
        <v>726</v>
      </c>
      <c r="V279">
        <v>736</v>
      </c>
      <c r="W279">
        <v>726</v>
      </c>
      <c r="X279">
        <v>705</v>
      </c>
      <c r="Y279">
        <v>677</v>
      </c>
      <c r="Z279">
        <v>651</v>
      </c>
      <c r="AA279">
        <v>618</v>
      </c>
      <c r="AB279">
        <v>3</v>
      </c>
      <c r="AC279">
        <v>0</v>
      </c>
      <c r="AD279">
        <v>4</v>
      </c>
      <c r="AF279">
        <v>9</v>
      </c>
      <c r="AG279">
        <v>12</v>
      </c>
      <c r="AH279">
        <v>2023</v>
      </c>
    </row>
    <row r="280" spans="1:34">
      <c r="A280">
        <v>20231006</v>
      </c>
      <c r="B280">
        <v>733</v>
      </c>
      <c r="C280">
        <v>511</v>
      </c>
      <c r="D280">
        <v>577</v>
      </c>
      <c r="E280">
        <v>544</v>
      </c>
      <c r="F280">
        <v>525</v>
      </c>
      <c r="G280">
        <v>511</v>
      </c>
      <c r="H280">
        <v>513</v>
      </c>
      <c r="I280">
        <v>528</v>
      </c>
      <c r="J280">
        <v>553</v>
      </c>
      <c r="K280">
        <v>597</v>
      </c>
      <c r="L280">
        <v>598</v>
      </c>
      <c r="M280">
        <v>642</v>
      </c>
      <c r="N280">
        <v>588</v>
      </c>
      <c r="O280">
        <v>633</v>
      </c>
      <c r="P280">
        <v>608</v>
      </c>
      <c r="Q280">
        <v>646</v>
      </c>
      <c r="R280">
        <v>695</v>
      </c>
      <c r="S280">
        <v>687</v>
      </c>
      <c r="T280">
        <v>707</v>
      </c>
      <c r="U280">
        <v>716</v>
      </c>
      <c r="V280">
        <v>733</v>
      </c>
      <c r="W280">
        <v>724</v>
      </c>
      <c r="X280">
        <v>705</v>
      </c>
      <c r="Y280">
        <v>679</v>
      </c>
      <c r="Z280">
        <v>656</v>
      </c>
      <c r="AA280">
        <v>626</v>
      </c>
      <c r="AB280">
        <v>3</v>
      </c>
      <c r="AC280">
        <v>0</v>
      </c>
      <c r="AD280">
        <v>5</v>
      </c>
      <c r="AF280">
        <v>9</v>
      </c>
      <c r="AG280">
        <v>7</v>
      </c>
      <c r="AH280">
        <v>2023</v>
      </c>
    </row>
    <row r="281" spans="1:34">
      <c r="A281">
        <v>20231007</v>
      </c>
      <c r="B281">
        <v>719</v>
      </c>
      <c r="C281">
        <v>517</v>
      </c>
      <c r="D281">
        <v>585</v>
      </c>
      <c r="E281">
        <v>556</v>
      </c>
      <c r="F281">
        <v>532</v>
      </c>
      <c r="G281">
        <v>518</v>
      </c>
      <c r="H281">
        <v>517</v>
      </c>
      <c r="I281">
        <v>532</v>
      </c>
      <c r="J281">
        <v>552</v>
      </c>
      <c r="K281">
        <v>578</v>
      </c>
      <c r="L281">
        <v>611</v>
      </c>
      <c r="M281">
        <v>623</v>
      </c>
      <c r="N281">
        <v>652</v>
      </c>
      <c r="O281">
        <v>647</v>
      </c>
      <c r="P281">
        <v>640</v>
      </c>
      <c r="Q281">
        <v>663</v>
      </c>
      <c r="R281">
        <v>675</v>
      </c>
      <c r="S281">
        <v>679</v>
      </c>
      <c r="T281">
        <v>689</v>
      </c>
      <c r="U281">
        <v>702</v>
      </c>
      <c r="V281">
        <v>719</v>
      </c>
      <c r="W281">
        <v>709</v>
      </c>
      <c r="X281">
        <v>692</v>
      </c>
      <c r="Y281">
        <v>668</v>
      </c>
      <c r="Z281">
        <v>646</v>
      </c>
      <c r="AA281">
        <v>626</v>
      </c>
      <c r="AB281">
        <v>3</v>
      </c>
      <c r="AC281">
        <v>1</v>
      </c>
      <c r="AD281">
        <v>6</v>
      </c>
      <c r="AF281">
        <v>9</v>
      </c>
      <c r="AG281">
        <v>2</v>
      </c>
      <c r="AH281">
        <v>2023</v>
      </c>
    </row>
    <row r="282" spans="1:34">
      <c r="A282">
        <v>20231008</v>
      </c>
      <c r="B282">
        <v>710</v>
      </c>
      <c r="C282">
        <v>520</v>
      </c>
      <c r="D282">
        <v>585</v>
      </c>
      <c r="E282">
        <v>550</v>
      </c>
      <c r="F282">
        <v>531</v>
      </c>
      <c r="G282">
        <v>520</v>
      </c>
      <c r="H282">
        <v>520</v>
      </c>
      <c r="I282">
        <v>529</v>
      </c>
      <c r="J282">
        <v>547</v>
      </c>
      <c r="K282">
        <v>566</v>
      </c>
      <c r="L282">
        <v>581</v>
      </c>
      <c r="M282">
        <v>620</v>
      </c>
      <c r="N282">
        <v>580</v>
      </c>
      <c r="O282">
        <v>550</v>
      </c>
      <c r="P282">
        <v>575</v>
      </c>
      <c r="Q282">
        <v>568</v>
      </c>
      <c r="R282">
        <v>594</v>
      </c>
      <c r="S282">
        <v>628</v>
      </c>
      <c r="T282">
        <v>662</v>
      </c>
      <c r="U282">
        <v>689</v>
      </c>
      <c r="V282">
        <v>710</v>
      </c>
      <c r="W282">
        <v>702</v>
      </c>
      <c r="X282">
        <v>691</v>
      </c>
      <c r="Y282">
        <v>665</v>
      </c>
      <c r="Z282">
        <v>644</v>
      </c>
      <c r="AA282">
        <v>618</v>
      </c>
      <c r="AB282">
        <v>3</v>
      </c>
      <c r="AC282">
        <v>2</v>
      </c>
      <c r="AD282">
        <v>7</v>
      </c>
      <c r="AF282">
        <v>9</v>
      </c>
      <c r="AG282">
        <v>3</v>
      </c>
      <c r="AH282">
        <v>2023</v>
      </c>
    </row>
    <row r="283" spans="1:34">
      <c r="A283">
        <v>20231009</v>
      </c>
      <c r="B283">
        <v>731</v>
      </c>
      <c r="C283">
        <v>515</v>
      </c>
      <c r="D283">
        <v>575</v>
      </c>
      <c r="E283">
        <v>546</v>
      </c>
      <c r="F283">
        <v>527</v>
      </c>
      <c r="G283">
        <v>515</v>
      </c>
      <c r="H283">
        <v>516</v>
      </c>
      <c r="I283">
        <v>529</v>
      </c>
      <c r="J283">
        <v>549</v>
      </c>
      <c r="K283">
        <v>551</v>
      </c>
      <c r="L283">
        <v>566</v>
      </c>
      <c r="M283">
        <v>552</v>
      </c>
      <c r="N283">
        <v>570</v>
      </c>
      <c r="O283">
        <v>606</v>
      </c>
      <c r="P283">
        <v>630</v>
      </c>
      <c r="Q283">
        <v>622</v>
      </c>
      <c r="R283">
        <v>593</v>
      </c>
      <c r="S283">
        <v>670</v>
      </c>
      <c r="T283">
        <v>688</v>
      </c>
      <c r="U283">
        <v>708</v>
      </c>
      <c r="V283">
        <v>731</v>
      </c>
      <c r="W283">
        <v>726</v>
      </c>
      <c r="X283">
        <v>709</v>
      </c>
      <c r="Y283">
        <v>680</v>
      </c>
      <c r="Z283">
        <v>651</v>
      </c>
      <c r="AA283">
        <v>621</v>
      </c>
      <c r="AB283">
        <v>3</v>
      </c>
      <c r="AC283">
        <v>3</v>
      </c>
      <c r="AD283">
        <v>1</v>
      </c>
      <c r="AE283" t="s">
        <v>140</v>
      </c>
      <c r="AF283">
        <v>10</v>
      </c>
      <c r="AG283">
        <v>7</v>
      </c>
      <c r="AH283">
        <v>2023</v>
      </c>
    </row>
    <row r="284" spans="1:34">
      <c r="A284">
        <v>20231010</v>
      </c>
      <c r="B284">
        <v>748</v>
      </c>
      <c r="C284">
        <v>514</v>
      </c>
      <c r="D284">
        <v>574</v>
      </c>
      <c r="E284">
        <v>548</v>
      </c>
      <c r="F284">
        <v>527</v>
      </c>
      <c r="G284">
        <v>514</v>
      </c>
      <c r="H284">
        <v>514</v>
      </c>
      <c r="I284">
        <v>530</v>
      </c>
      <c r="J284">
        <v>566</v>
      </c>
      <c r="K284">
        <v>577</v>
      </c>
      <c r="L284">
        <v>586</v>
      </c>
      <c r="M284">
        <v>582</v>
      </c>
      <c r="N284">
        <v>571</v>
      </c>
      <c r="O284">
        <v>596</v>
      </c>
      <c r="P284">
        <v>582</v>
      </c>
      <c r="Q284">
        <v>620</v>
      </c>
      <c r="R284">
        <v>666</v>
      </c>
      <c r="S284">
        <v>683</v>
      </c>
      <c r="T284">
        <v>722</v>
      </c>
      <c r="U284">
        <v>738</v>
      </c>
      <c r="V284">
        <v>748</v>
      </c>
      <c r="W284">
        <v>739</v>
      </c>
      <c r="X284">
        <v>720</v>
      </c>
      <c r="Y284">
        <v>688</v>
      </c>
      <c r="Z284">
        <v>660</v>
      </c>
      <c r="AA284">
        <v>633</v>
      </c>
      <c r="AB284">
        <v>3</v>
      </c>
      <c r="AC284">
        <v>0</v>
      </c>
      <c r="AD284">
        <v>2</v>
      </c>
      <c r="AF284">
        <v>10</v>
      </c>
      <c r="AG284">
        <v>12</v>
      </c>
      <c r="AH284">
        <v>2023</v>
      </c>
    </row>
    <row r="285" spans="1:34">
      <c r="A285">
        <v>20231011</v>
      </c>
      <c r="B285">
        <v>759</v>
      </c>
      <c r="C285">
        <v>523</v>
      </c>
      <c r="D285">
        <v>588</v>
      </c>
      <c r="E285">
        <v>558</v>
      </c>
      <c r="F285">
        <v>536</v>
      </c>
      <c r="G285">
        <v>523</v>
      </c>
      <c r="H285">
        <v>525</v>
      </c>
      <c r="I285">
        <v>541</v>
      </c>
      <c r="J285">
        <v>574</v>
      </c>
      <c r="K285">
        <v>592</v>
      </c>
      <c r="L285">
        <v>609</v>
      </c>
      <c r="M285">
        <v>625</v>
      </c>
      <c r="N285">
        <v>607</v>
      </c>
      <c r="O285">
        <v>615</v>
      </c>
      <c r="P285">
        <v>612</v>
      </c>
      <c r="Q285">
        <v>643</v>
      </c>
      <c r="R285">
        <v>660</v>
      </c>
      <c r="S285">
        <v>682</v>
      </c>
      <c r="T285">
        <v>714</v>
      </c>
      <c r="U285">
        <v>748</v>
      </c>
      <c r="V285">
        <v>759</v>
      </c>
      <c r="W285">
        <v>748</v>
      </c>
      <c r="X285">
        <v>726</v>
      </c>
      <c r="Y285">
        <v>694</v>
      </c>
      <c r="Z285">
        <v>666</v>
      </c>
      <c r="AA285">
        <v>636</v>
      </c>
      <c r="AB285">
        <v>3</v>
      </c>
      <c r="AC285">
        <v>0</v>
      </c>
      <c r="AD285">
        <v>3</v>
      </c>
      <c r="AF285">
        <v>10</v>
      </c>
      <c r="AG285">
        <v>10</v>
      </c>
      <c r="AH285">
        <v>2023</v>
      </c>
    </row>
    <row r="286" spans="1:34">
      <c r="A286">
        <v>20231012</v>
      </c>
      <c r="B286">
        <v>752</v>
      </c>
      <c r="C286">
        <v>526</v>
      </c>
      <c r="D286">
        <v>594</v>
      </c>
      <c r="E286">
        <v>562</v>
      </c>
      <c r="F286">
        <v>541</v>
      </c>
      <c r="G286">
        <v>526</v>
      </c>
      <c r="H286">
        <v>526</v>
      </c>
      <c r="I286">
        <v>542</v>
      </c>
      <c r="J286">
        <v>575</v>
      </c>
      <c r="K286">
        <v>585</v>
      </c>
      <c r="L286">
        <v>585</v>
      </c>
      <c r="M286">
        <v>594</v>
      </c>
      <c r="N286">
        <v>601</v>
      </c>
      <c r="O286">
        <v>586</v>
      </c>
      <c r="P286">
        <v>581</v>
      </c>
      <c r="Q286">
        <v>603</v>
      </c>
      <c r="R286">
        <v>624</v>
      </c>
      <c r="S286">
        <v>658</v>
      </c>
      <c r="T286">
        <v>708</v>
      </c>
      <c r="U286">
        <v>744</v>
      </c>
      <c r="V286">
        <v>752</v>
      </c>
      <c r="W286">
        <v>743</v>
      </c>
      <c r="X286">
        <v>723</v>
      </c>
      <c r="Y286">
        <v>692</v>
      </c>
      <c r="Z286">
        <v>666</v>
      </c>
      <c r="AA286">
        <v>639</v>
      </c>
      <c r="AB286">
        <v>3</v>
      </c>
      <c r="AC286">
        <v>0</v>
      </c>
      <c r="AD286">
        <v>4</v>
      </c>
      <c r="AF286">
        <v>9</v>
      </c>
      <c r="AG286">
        <v>12</v>
      </c>
      <c r="AH286">
        <v>2023</v>
      </c>
    </row>
    <row r="287" spans="1:34">
      <c r="A287">
        <v>20231013</v>
      </c>
      <c r="B287">
        <v>749</v>
      </c>
      <c r="C287">
        <v>526</v>
      </c>
      <c r="D287">
        <v>593</v>
      </c>
      <c r="E287">
        <v>561</v>
      </c>
      <c r="F287">
        <v>538</v>
      </c>
      <c r="G287">
        <v>526</v>
      </c>
      <c r="H287">
        <v>529</v>
      </c>
      <c r="I287">
        <v>544</v>
      </c>
      <c r="J287">
        <v>577</v>
      </c>
      <c r="K287">
        <v>605</v>
      </c>
      <c r="L287">
        <v>630</v>
      </c>
      <c r="M287">
        <v>624</v>
      </c>
      <c r="N287">
        <v>650</v>
      </c>
      <c r="O287">
        <v>591</v>
      </c>
      <c r="P287">
        <v>615</v>
      </c>
      <c r="Q287">
        <v>631</v>
      </c>
      <c r="R287">
        <v>687</v>
      </c>
      <c r="S287">
        <v>704</v>
      </c>
      <c r="T287">
        <v>717</v>
      </c>
      <c r="U287">
        <v>735</v>
      </c>
      <c r="V287">
        <v>749</v>
      </c>
      <c r="W287">
        <v>737</v>
      </c>
      <c r="X287">
        <v>722</v>
      </c>
      <c r="Y287">
        <v>694</v>
      </c>
      <c r="Z287">
        <v>671</v>
      </c>
      <c r="AA287">
        <v>645</v>
      </c>
      <c r="AB287">
        <v>3</v>
      </c>
      <c r="AC287">
        <v>0</v>
      </c>
      <c r="AD287">
        <v>5</v>
      </c>
      <c r="AF287">
        <v>10</v>
      </c>
      <c r="AG287">
        <v>7</v>
      </c>
      <c r="AH287">
        <v>2023</v>
      </c>
    </row>
    <row r="288" spans="1:34">
      <c r="A288">
        <v>20231014</v>
      </c>
      <c r="B288">
        <v>721</v>
      </c>
      <c r="C288">
        <v>528</v>
      </c>
      <c r="D288">
        <v>600</v>
      </c>
      <c r="E288">
        <v>567</v>
      </c>
      <c r="F288">
        <v>542</v>
      </c>
      <c r="G288">
        <v>529</v>
      </c>
      <c r="H288">
        <v>528</v>
      </c>
      <c r="I288">
        <v>540</v>
      </c>
      <c r="J288">
        <v>562</v>
      </c>
      <c r="K288">
        <v>557</v>
      </c>
      <c r="L288">
        <v>543</v>
      </c>
      <c r="M288">
        <v>545</v>
      </c>
      <c r="N288">
        <v>541</v>
      </c>
      <c r="O288">
        <v>560</v>
      </c>
      <c r="P288">
        <v>605</v>
      </c>
      <c r="Q288">
        <v>579</v>
      </c>
      <c r="R288">
        <v>592</v>
      </c>
      <c r="S288">
        <v>631</v>
      </c>
      <c r="T288">
        <v>655</v>
      </c>
      <c r="U288">
        <v>700</v>
      </c>
      <c r="V288">
        <v>721</v>
      </c>
      <c r="W288">
        <v>714</v>
      </c>
      <c r="X288">
        <v>700</v>
      </c>
      <c r="Y288">
        <v>676</v>
      </c>
      <c r="Z288">
        <v>649</v>
      </c>
      <c r="AA288">
        <v>628</v>
      </c>
      <c r="AB288">
        <v>3</v>
      </c>
      <c r="AC288">
        <v>1</v>
      </c>
      <c r="AD288">
        <v>6</v>
      </c>
      <c r="AF288">
        <v>9</v>
      </c>
      <c r="AG288">
        <v>10</v>
      </c>
      <c r="AH288">
        <v>2023</v>
      </c>
    </row>
    <row r="289" spans="1:34">
      <c r="A289">
        <v>20231015</v>
      </c>
      <c r="B289">
        <v>712</v>
      </c>
      <c r="C289">
        <v>522</v>
      </c>
      <c r="D289">
        <v>587</v>
      </c>
      <c r="E289">
        <v>558</v>
      </c>
      <c r="F289">
        <v>536</v>
      </c>
      <c r="G289">
        <v>523</v>
      </c>
      <c r="H289">
        <v>522</v>
      </c>
      <c r="I289">
        <v>534</v>
      </c>
      <c r="J289">
        <v>550</v>
      </c>
      <c r="K289">
        <v>548</v>
      </c>
      <c r="L289">
        <v>531</v>
      </c>
      <c r="M289">
        <v>523</v>
      </c>
      <c r="N289">
        <v>530</v>
      </c>
      <c r="O289">
        <v>538</v>
      </c>
      <c r="P289">
        <v>557</v>
      </c>
      <c r="Q289">
        <v>556</v>
      </c>
      <c r="R289">
        <v>562</v>
      </c>
      <c r="S289">
        <v>593</v>
      </c>
      <c r="T289">
        <v>640</v>
      </c>
      <c r="U289">
        <v>690</v>
      </c>
      <c r="V289">
        <v>712</v>
      </c>
      <c r="W289">
        <v>705</v>
      </c>
      <c r="X289">
        <v>689</v>
      </c>
      <c r="Y289">
        <v>664</v>
      </c>
      <c r="Z289">
        <v>641</v>
      </c>
      <c r="AA289">
        <v>613</v>
      </c>
      <c r="AB289">
        <v>3</v>
      </c>
      <c r="AC289">
        <v>2</v>
      </c>
      <c r="AD289">
        <v>7</v>
      </c>
      <c r="AF289">
        <v>9</v>
      </c>
      <c r="AG289">
        <v>9</v>
      </c>
      <c r="AH289">
        <v>2023</v>
      </c>
    </row>
    <row r="290" spans="1:34">
      <c r="A290">
        <v>20231016</v>
      </c>
      <c r="B290">
        <v>742</v>
      </c>
      <c r="C290">
        <v>513</v>
      </c>
      <c r="D290">
        <v>572</v>
      </c>
      <c r="E290">
        <v>542</v>
      </c>
      <c r="F290">
        <v>522</v>
      </c>
      <c r="G290">
        <v>513</v>
      </c>
      <c r="H290">
        <v>515</v>
      </c>
      <c r="I290">
        <v>533</v>
      </c>
      <c r="J290">
        <v>566</v>
      </c>
      <c r="K290">
        <v>583</v>
      </c>
      <c r="L290">
        <v>591</v>
      </c>
      <c r="M290">
        <v>606</v>
      </c>
      <c r="N290">
        <v>612</v>
      </c>
      <c r="O290">
        <v>596</v>
      </c>
      <c r="P290">
        <v>577</v>
      </c>
      <c r="Q290">
        <v>597</v>
      </c>
      <c r="R290">
        <v>634</v>
      </c>
      <c r="S290">
        <v>660</v>
      </c>
      <c r="T290">
        <v>701</v>
      </c>
      <c r="U290">
        <v>733</v>
      </c>
      <c r="V290">
        <v>742</v>
      </c>
      <c r="W290">
        <v>731</v>
      </c>
      <c r="X290">
        <v>712</v>
      </c>
      <c r="Y290">
        <v>684</v>
      </c>
      <c r="Z290">
        <v>656</v>
      </c>
      <c r="AA290">
        <v>628</v>
      </c>
      <c r="AB290">
        <v>3</v>
      </c>
      <c r="AC290">
        <v>0</v>
      </c>
      <c r="AD290">
        <v>1</v>
      </c>
      <c r="AF290">
        <v>9</v>
      </c>
      <c r="AG290">
        <v>9</v>
      </c>
      <c r="AH290">
        <v>2023</v>
      </c>
    </row>
    <row r="291" spans="1:34">
      <c r="A291">
        <v>20231017</v>
      </c>
      <c r="B291">
        <v>741</v>
      </c>
      <c r="C291">
        <v>522</v>
      </c>
      <c r="D291">
        <v>587</v>
      </c>
      <c r="E291">
        <v>554</v>
      </c>
      <c r="F291">
        <v>533</v>
      </c>
      <c r="G291">
        <v>522</v>
      </c>
      <c r="H291">
        <v>522</v>
      </c>
      <c r="I291">
        <v>538</v>
      </c>
      <c r="J291">
        <v>568</v>
      </c>
      <c r="K291">
        <v>580</v>
      </c>
      <c r="L291">
        <v>579</v>
      </c>
      <c r="M291">
        <v>567</v>
      </c>
      <c r="N291">
        <v>563</v>
      </c>
      <c r="O291">
        <v>573</v>
      </c>
      <c r="P291">
        <v>587</v>
      </c>
      <c r="Q291">
        <v>602</v>
      </c>
      <c r="R291">
        <v>598</v>
      </c>
      <c r="S291">
        <v>642</v>
      </c>
      <c r="T291">
        <v>696</v>
      </c>
      <c r="U291">
        <v>733</v>
      </c>
      <c r="V291">
        <v>741</v>
      </c>
      <c r="W291">
        <v>731</v>
      </c>
      <c r="X291">
        <v>713</v>
      </c>
      <c r="Y291">
        <v>684</v>
      </c>
      <c r="Z291">
        <v>657</v>
      </c>
      <c r="AA291">
        <v>630</v>
      </c>
      <c r="AB291">
        <v>3</v>
      </c>
      <c r="AC291">
        <v>0</v>
      </c>
      <c r="AD291">
        <v>2</v>
      </c>
      <c r="AF291">
        <v>8</v>
      </c>
      <c r="AG291">
        <v>12</v>
      </c>
      <c r="AH291">
        <v>2023</v>
      </c>
    </row>
    <row r="292" spans="1:34">
      <c r="A292">
        <v>20231018</v>
      </c>
      <c r="B292">
        <v>750</v>
      </c>
      <c r="C292">
        <v>519</v>
      </c>
      <c r="D292">
        <v>584</v>
      </c>
      <c r="E292">
        <v>553</v>
      </c>
      <c r="F292">
        <v>531</v>
      </c>
      <c r="G292">
        <v>519</v>
      </c>
      <c r="H292">
        <v>520</v>
      </c>
      <c r="I292">
        <v>537</v>
      </c>
      <c r="J292">
        <v>572</v>
      </c>
      <c r="K292">
        <v>586</v>
      </c>
      <c r="L292">
        <v>577</v>
      </c>
      <c r="M292">
        <v>578</v>
      </c>
      <c r="N292">
        <v>580</v>
      </c>
      <c r="O292">
        <v>567</v>
      </c>
      <c r="P292">
        <v>561</v>
      </c>
      <c r="Q292">
        <v>595</v>
      </c>
      <c r="R292">
        <v>630</v>
      </c>
      <c r="S292">
        <v>672</v>
      </c>
      <c r="T292">
        <v>706</v>
      </c>
      <c r="U292">
        <v>741</v>
      </c>
      <c r="V292">
        <v>750</v>
      </c>
      <c r="W292">
        <v>741</v>
      </c>
      <c r="X292">
        <v>723</v>
      </c>
      <c r="Y292">
        <v>692</v>
      </c>
      <c r="Z292">
        <v>667</v>
      </c>
      <c r="AA292">
        <v>637</v>
      </c>
      <c r="AB292">
        <v>3</v>
      </c>
      <c r="AC292">
        <v>0</v>
      </c>
      <c r="AD292">
        <v>3</v>
      </c>
      <c r="AF292">
        <v>7</v>
      </c>
      <c r="AG292">
        <v>12</v>
      </c>
      <c r="AH292">
        <v>2023</v>
      </c>
    </row>
    <row r="293" spans="1:34">
      <c r="A293">
        <v>20231019</v>
      </c>
      <c r="B293">
        <v>761</v>
      </c>
      <c r="C293">
        <v>525</v>
      </c>
      <c r="D293">
        <v>593</v>
      </c>
      <c r="E293">
        <v>561</v>
      </c>
      <c r="F293">
        <v>538</v>
      </c>
      <c r="G293">
        <v>525</v>
      </c>
      <c r="H293">
        <v>526</v>
      </c>
      <c r="I293">
        <v>543</v>
      </c>
      <c r="J293">
        <v>577</v>
      </c>
      <c r="K293">
        <v>598</v>
      </c>
      <c r="L293">
        <v>596</v>
      </c>
      <c r="M293">
        <v>602</v>
      </c>
      <c r="N293">
        <v>608</v>
      </c>
      <c r="O293">
        <v>610</v>
      </c>
      <c r="P293">
        <v>612</v>
      </c>
      <c r="Q293">
        <v>641</v>
      </c>
      <c r="R293">
        <v>665</v>
      </c>
      <c r="S293">
        <v>688</v>
      </c>
      <c r="T293">
        <v>719</v>
      </c>
      <c r="U293">
        <v>749</v>
      </c>
      <c r="V293">
        <v>761</v>
      </c>
      <c r="W293">
        <v>748</v>
      </c>
      <c r="X293">
        <v>726</v>
      </c>
      <c r="Y293">
        <v>696</v>
      </c>
      <c r="Z293">
        <v>673</v>
      </c>
      <c r="AA293">
        <v>645</v>
      </c>
      <c r="AB293">
        <v>3</v>
      </c>
      <c r="AC293">
        <v>0</v>
      </c>
      <c r="AD293">
        <v>4</v>
      </c>
      <c r="AF293">
        <v>8</v>
      </c>
      <c r="AG293">
        <v>10</v>
      </c>
      <c r="AH293">
        <v>2023</v>
      </c>
    </row>
    <row r="294" spans="1:34">
      <c r="A294">
        <v>20231020</v>
      </c>
      <c r="B294">
        <v>730</v>
      </c>
      <c r="C294">
        <v>521</v>
      </c>
      <c r="D294">
        <v>599</v>
      </c>
      <c r="E294">
        <v>565</v>
      </c>
      <c r="F294">
        <v>538</v>
      </c>
      <c r="G294">
        <v>523</v>
      </c>
      <c r="H294">
        <v>521</v>
      </c>
      <c r="I294">
        <v>538</v>
      </c>
      <c r="J294">
        <v>572</v>
      </c>
      <c r="K294">
        <v>622</v>
      </c>
      <c r="L294">
        <v>657</v>
      </c>
      <c r="M294">
        <v>666</v>
      </c>
      <c r="N294">
        <v>679</v>
      </c>
      <c r="O294">
        <v>638</v>
      </c>
      <c r="P294">
        <v>558</v>
      </c>
      <c r="Q294">
        <v>556</v>
      </c>
      <c r="R294">
        <v>587</v>
      </c>
      <c r="S294">
        <v>640</v>
      </c>
      <c r="T294">
        <v>692</v>
      </c>
      <c r="U294">
        <v>721</v>
      </c>
      <c r="V294">
        <v>730</v>
      </c>
      <c r="W294">
        <v>718</v>
      </c>
      <c r="X294">
        <v>706</v>
      </c>
      <c r="Y294">
        <v>680</v>
      </c>
      <c r="Z294">
        <v>655</v>
      </c>
      <c r="AA294">
        <v>630</v>
      </c>
      <c r="AB294">
        <v>3</v>
      </c>
      <c r="AC294">
        <v>0</v>
      </c>
      <c r="AD294">
        <v>5</v>
      </c>
      <c r="AF294">
        <v>7</v>
      </c>
      <c r="AG294">
        <v>7</v>
      </c>
      <c r="AH294">
        <v>2023</v>
      </c>
    </row>
    <row r="295" spans="1:34">
      <c r="A295">
        <v>20231021</v>
      </c>
      <c r="B295">
        <v>701</v>
      </c>
      <c r="C295">
        <v>502</v>
      </c>
      <c r="D295">
        <v>588</v>
      </c>
      <c r="E295">
        <v>555</v>
      </c>
      <c r="F295">
        <v>533</v>
      </c>
      <c r="G295">
        <v>520</v>
      </c>
      <c r="H295">
        <v>518</v>
      </c>
      <c r="I295">
        <v>535</v>
      </c>
      <c r="J295">
        <v>555</v>
      </c>
      <c r="K295">
        <v>549</v>
      </c>
      <c r="L295">
        <v>531</v>
      </c>
      <c r="M295">
        <v>509</v>
      </c>
      <c r="N295">
        <v>503</v>
      </c>
      <c r="O295">
        <v>502</v>
      </c>
      <c r="P295">
        <v>508</v>
      </c>
      <c r="Q295">
        <v>527</v>
      </c>
      <c r="R295">
        <v>542</v>
      </c>
      <c r="S295">
        <v>585</v>
      </c>
      <c r="T295">
        <v>637</v>
      </c>
      <c r="U295">
        <v>684</v>
      </c>
      <c r="V295">
        <v>701</v>
      </c>
      <c r="W295">
        <v>696</v>
      </c>
      <c r="X295">
        <v>683</v>
      </c>
      <c r="Y295">
        <v>660</v>
      </c>
      <c r="Z295">
        <v>640</v>
      </c>
      <c r="AA295">
        <v>620</v>
      </c>
      <c r="AB295">
        <v>3</v>
      </c>
      <c r="AC295">
        <v>1</v>
      </c>
      <c r="AD295">
        <v>6</v>
      </c>
      <c r="AF295">
        <v>7</v>
      </c>
      <c r="AG295">
        <v>12</v>
      </c>
      <c r="AH295">
        <v>2023</v>
      </c>
    </row>
    <row r="296" spans="1:34">
      <c r="A296">
        <v>20231022</v>
      </c>
      <c r="B296">
        <v>705</v>
      </c>
      <c r="C296">
        <v>491</v>
      </c>
      <c r="D296">
        <v>579</v>
      </c>
      <c r="E296">
        <v>549</v>
      </c>
      <c r="F296">
        <v>529</v>
      </c>
      <c r="G296">
        <v>515</v>
      </c>
      <c r="H296">
        <v>516</v>
      </c>
      <c r="I296">
        <v>531</v>
      </c>
      <c r="J296">
        <v>552</v>
      </c>
      <c r="K296">
        <v>538</v>
      </c>
      <c r="L296">
        <v>502</v>
      </c>
      <c r="M296">
        <v>491</v>
      </c>
      <c r="N296">
        <v>513</v>
      </c>
      <c r="O296">
        <v>492</v>
      </c>
      <c r="P296">
        <v>504</v>
      </c>
      <c r="Q296">
        <v>542</v>
      </c>
      <c r="R296">
        <v>546</v>
      </c>
      <c r="S296">
        <v>604</v>
      </c>
      <c r="T296">
        <v>639</v>
      </c>
      <c r="U296">
        <v>680</v>
      </c>
      <c r="V296">
        <v>705</v>
      </c>
      <c r="W296">
        <v>696</v>
      </c>
      <c r="X296">
        <v>687</v>
      </c>
      <c r="Y296">
        <v>663</v>
      </c>
      <c r="Z296">
        <v>640</v>
      </c>
      <c r="AA296">
        <v>615</v>
      </c>
      <c r="AB296">
        <v>3</v>
      </c>
      <c r="AC296">
        <v>2</v>
      </c>
      <c r="AD296">
        <v>7</v>
      </c>
      <c r="AF296">
        <v>7</v>
      </c>
      <c r="AG296">
        <v>10</v>
      </c>
      <c r="AH296">
        <v>2023</v>
      </c>
    </row>
    <row r="297" spans="1:34">
      <c r="A297">
        <v>20231023</v>
      </c>
      <c r="B297">
        <v>737</v>
      </c>
      <c r="C297">
        <v>517</v>
      </c>
      <c r="D297">
        <v>573</v>
      </c>
      <c r="E297">
        <v>544</v>
      </c>
      <c r="F297">
        <v>526</v>
      </c>
      <c r="G297">
        <v>517</v>
      </c>
      <c r="H297">
        <v>520</v>
      </c>
      <c r="I297">
        <v>537</v>
      </c>
      <c r="J297">
        <v>572</v>
      </c>
      <c r="K297">
        <v>583</v>
      </c>
      <c r="L297">
        <v>574</v>
      </c>
      <c r="M297">
        <v>569</v>
      </c>
      <c r="N297">
        <v>563</v>
      </c>
      <c r="O297">
        <v>560</v>
      </c>
      <c r="P297">
        <v>574</v>
      </c>
      <c r="Q297">
        <v>613</v>
      </c>
      <c r="R297">
        <v>627</v>
      </c>
      <c r="S297">
        <v>654</v>
      </c>
      <c r="T297">
        <v>695</v>
      </c>
      <c r="U297">
        <v>728</v>
      </c>
      <c r="V297">
        <v>737</v>
      </c>
      <c r="W297">
        <v>728</v>
      </c>
      <c r="X297">
        <v>706</v>
      </c>
      <c r="Y297">
        <v>684</v>
      </c>
      <c r="Z297">
        <v>658</v>
      </c>
      <c r="AA297">
        <v>630</v>
      </c>
      <c r="AB297">
        <v>3</v>
      </c>
      <c r="AC297">
        <v>0</v>
      </c>
      <c r="AD297">
        <v>1</v>
      </c>
      <c r="AF297">
        <v>7</v>
      </c>
      <c r="AG297">
        <v>11</v>
      </c>
      <c r="AH297">
        <v>2023</v>
      </c>
    </row>
    <row r="298" spans="1:34">
      <c r="A298">
        <v>20231024</v>
      </c>
      <c r="B298">
        <v>743</v>
      </c>
      <c r="C298">
        <v>521</v>
      </c>
      <c r="D298">
        <v>584</v>
      </c>
      <c r="E298">
        <v>554</v>
      </c>
      <c r="F298">
        <v>532</v>
      </c>
      <c r="G298">
        <v>521</v>
      </c>
      <c r="H298">
        <v>526</v>
      </c>
      <c r="I298">
        <v>544</v>
      </c>
      <c r="J298">
        <v>577</v>
      </c>
      <c r="K298">
        <v>600</v>
      </c>
      <c r="L298">
        <v>602</v>
      </c>
      <c r="M298">
        <v>566</v>
      </c>
      <c r="N298">
        <v>606</v>
      </c>
      <c r="O298">
        <v>592</v>
      </c>
      <c r="P298">
        <v>576</v>
      </c>
      <c r="Q298">
        <v>584</v>
      </c>
      <c r="R298">
        <v>624</v>
      </c>
      <c r="S298">
        <v>674</v>
      </c>
      <c r="T298">
        <v>707</v>
      </c>
      <c r="U298">
        <v>731</v>
      </c>
      <c r="V298">
        <v>743</v>
      </c>
      <c r="W298">
        <v>733</v>
      </c>
      <c r="X298">
        <v>715</v>
      </c>
      <c r="Y298">
        <v>687</v>
      </c>
      <c r="Z298">
        <v>664</v>
      </c>
      <c r="AA298">
        <v>636</v>
      </c>
      <c r="AB298">
        <v>3</v>
      </c>
      <c r="AC298">
        <v>0</v>
      </c>
      <c r="AD298">
        <v>2</v>
      </c>
      <c r="AF298">
        <v>7</v>
      </c>
      <c r="AG298">
        <v>9</v>
      </c>
      <c r="AH298">
        <v>2023</v>
      </c>
    </row>
    <row r="299" spans="1:34">
      <c r="A299">
        <v>20231025</v>
      </c>
      <c r="B299">
        <v>750</v>
      </c>
      <c r="C299">
        <v>529</v>
      </c>
      <c r="D299">
        <v>591</v>
      </c>
      <c r="E299">
        <v>559</v>
      </c>
      <c r="F299">
        <v>539</v>
      </c>
      <c r="G299">
        <v>529</v>
      </c>
      <c r="H299">
        <v>530</v>
      </c>
      <c r="I299">
        <v>549</v>
      </c>
      <c r="J299">
        <v>582</v>
      </c>
      <c r="K299">
        <v>597</v>
      </c>
      <c r="L299">
        <v>588</v>
      </c>
      <c r="M299">
        <v>591</v>
      </c>
      <c r="N299">
        <v>588</v>
      </c>
      <c r="O299">
        <v>573</v>
      </c>
      <c r="P299">
        <v>569</v>
      </c>
      <c r="Q299">
        <v>606</v>
      </c>
      <c r="R299">
        <v>634</v>
      </c>
      <c r="S299">
        <v>666</v>
      </c>
      <c r="T299">
        <v>711</v>
      </c>
      <c r="U299">
        <v>739</v>
      </c>
      <c r="V299">
        <v>750</v>
      </c>
      <c r="W299">
        <v>740</v>
      </c>
      <c r="X299">
        <v>722</v>
      </c>
      <c r="Y299">
        <v>693</v>
      </c>
      <c r="Z299">
        <v>665</v>
      </c>
      <c r="AA299">
        <v>638</v>
      </c>
      <c r="AB299">
        <v>3</v>
      </c>
      <c r="AC299">
        <v>0</v>
      </c>
      <c r="AD299">
        <v>3</v>
      </c>
      <c r="AF299">
        <v>8</v>
      </c>
      <c r="AG299">
        <v>11</v>
      </c>
      <c r="AH299">
        <v>2023</v>
      </c>
    </row>
    <row r="300" spans="1:34">
      <c r="A300">
        <v>20231026</v>
      </c>
      <c r="B300">
        <v>753</v>
      </c>
      <c r="C300">
        <v>528</v>
      </c>
      <c r="D300">
        <v>595</v>
      </c>
      <c r="E300">
        <v>562</v>
      </c>
      <c r="F300">
        <v>540</v>
      </c>
      <c r="G300">
        <v>528</v>
      </c>
      <c r="H300">
        <v>531</v>
      </c>
      <c r="I300">
        <v>548</v>
      </c>
      <c r="J300">
        <v>583</v>
      </c>
      <c r="K300">
        <v>611</v>
      </c>
      <c r="L300">
        <v>608</v>
      </c>
      <c r="M300">
        <v>609</v>
      </c>
      <c r="N300">
        <v>597</v>
      </c>
      <c r="O300">
        <v>587</v>
      </c>
      <c r="P300">
        <v>595</v>
      </c>
      <c r="Q300">
        <v>626</v>
      </c>
      <c r="R300">
        <v>632</v>
      </c>
      <c r="S300">
        <v>674</v>
      </c>
      <c r="T300">
        <v>714</v>
      </c>
      <c r="U300">
        <v>743</v>
      </c>
      <c r="V300">
        <v>753</v>
      </c>
      <c r="W300">
        <v>739</v>
      </c>
      <c r="X300">
        <v>720</v>
      </c>
      <c r="Y300">
        <v>692</v>
      </c>
      <c r="Z300">
        <v>667</v>
      </c>
      <c r="AA300">
        <v>642</v>
      </c>
      <c r="AB300">
        <v>3</v>
      </c>
      <c r="AC300">
        <v>0</v>
      </c>
      <c r="AD300">
        <v>4</v>
      </c>
      <c r="AF300">
        <v>9</v>
      </c>
      <c r="AG300">
        <v>9</v>
      </c>
      <c r="AH300">
        <v>2023</v>
      </c>
    </row>
    <row r="301" spans="1:34">
      <c r="A301">
        <v>20231027</v>
      </c>
      <c r="B301">
        <v>739</v>
      </c>
      <c r="C301">
        <v>529</v>
      </c>
      <c r="D301">
        <v>598</v>
      </c>
      <c r="E301">
        <v>565</v>
      </c>
      <c r="F301">
        <v>542</v>
      </c>
      <c r="G301">
        <v>529</v>
      </c>
      <c r="H301">
        <v>530</v>
      </c>
      <c r="I301">
        <v>549</v>
      </c>
      <c r="J301">
        <v>585</v>
      </c>
      <c r="K301">
        <v>605</v>
      </c>
      <c r="L301">
        <v>600</v>
      </c>
      <c r="M301">
        <v>591</v>
      </c>
      <c r="N301">
        <v>561</v>
      </c>
      <c r="O301">
        <v>575</v>
      </c>
      <c r="P301">
        <v>594</v>
      </c>
      <c r="Q301">
        <v>611</v>
      </c>
      <c r="R301">
        <v>601</v>
      </c>
      <c r="S301">
        <v>639</v>
      </c>
      <c r="T301">
        <v>700</v>
      </c>
      <c r="U301">
        <v>731</v>
      </c>
      <c r="V301">
        <v>739</v>
      </c>
      <c r="W301">
        <v>727</v>
      </c>
      <c r="X301">
        <v>709</v>
      </c>
      <c r="Y301">
        <v>684</v>
      </c>
      <c r="Z301">
        <v>663</v>
      </c>
      <c r="AA301">
        <v>637</v>
      </c>
      <c r="AB301">
        <v>3</v>
      </c>
      <c r="AC301">
        <v>0</v>
      </c>
      <c r="AD301">
        <v>5</v>
      </c>
      <c r="AF301">
        <v>8</v>
      </c>
      <c r="AG301">
        <v>10</v>
      </c>
      <c r="AH301">
        <v>2023</v>
      </c>
    </row>
    <row r="302" spans="1:34">
      <c r="A302">
        <v>20231028</v>
      </c>
      <c r="B302">
        <v>713</v>
      </c>
      <c r="C302">
        <v>528</v>
      </c>
      <c r="D302">
        <v>595</v>
      </c>
      <c r="E302">
        <v>563</v>
      </c>
      <c r="F302">
        <v>541</v>
      </c>
      <c r="G302">
        <v>528</v>
      </c>
      <c r="H302">
        <v>528</v>
      </c>
      <c r="I302">
        <v>545</v>
      </c>
      <c r="J302">
        <v>570</v>
      </c>
      <c r="K302">
        <v>567</v>
      </c>
      <c r="L302">
        <v>545</v>
      </c>
      <c r="M302">
        <v>532</v>
      </c>
      <c r="N302">
        <v>530</v>
      </c>
      <c r="O302">
        <v>544</v>
      </c>
      <c r="P302">
        <v>555</v>
      </c>
      <c r="Q302">
        <v>574</v>
      </c>
      <c r="R302">
        <v>562</v>
      </c>
      <c r="S302">
        <v>593</v>
      </c>
      <c r="T302">
        <v>655</v>
      </c>
      <c r="U302">
        <v>692</v>
      </c>
      <c r="V302">
        <v>713</v>
      </c>
      <c r="W302">
        <v>704</v>
      </c>
      <c r="X302">
        <v>691</v>
      </c>
      <c r="Y302">
        <v>672</v>
      </c>
      <c r="Z302">
        <v>650</v>
      </c>
      <c r="AA302">
        <v>628</v>
      </c>
      <c r="AB302">
        <v>3</v>
      </c>
      <c r="AC302">
        <v>1</v>
      </c>
      <c r="AD302">
        <v>6</v>
      </c>
      <c r="AF302">
        <v>7</v>
      </c>
      <c r="AG302">
        <v>10</v>
      </c>
      <c r="AH302">
        <v>2023</v>
      </c>
    </row>
    <row r="303" spans="1:34">
      <c r="A303">
        <v>20231029</v>
      </c>
      <c r="B303">
        <v>715</v>
      </c>
      <c r="C303">
        <v>508</v>
      </c>
      <c r="D303">
        <v>587</v>
      </c>
      <c r="E303">
        <v>557</v>
      </c>
      <c r="F303">
        <v>539</v>
      </c>
      <c r="G303">
        <v>526</v>
      </c>
      <c r="H303">
        <v>527</v>
      </c>
      <c r="I303">
        <v>540</v>
      </c>
      <c r="J303">
        <v>562</v>
      </c>
      <c r="K303">
        <v>555</v>
      </c>
      <c r="L303">
        <v>520</v>
      </c>
      <c r="M303">
        <v>508</v>
      </c>
      <c r="N303">
        <v>512</v>
      </c>
      <c r="O303">
        <v>528</v>
      </c>
      <c r="P303">
        <v>530</v>
      </c>
      <c r="Q303">
        <v>537</v>
      </c>
      <c r="R303">
        <v>574</v>
      </c>
      <c r="S303">
        <v>608</v>
      </c>
      <c r="T303">
        <v>645</v>
      </c>
      <c r="U303">
        <v>691</v>
      </c>
      <c r="V303">
        <v>715</v>
      </c>
      <c r="W303">
        <v>707</v>
      </c>
      <c r="X303">
        <v>694</v>
      </c>
      <c r="Y303">
        <v>670</v>
      </c>
      <c r="Z303">
        <v>648</v>
      </c>
      <c r="AA303">
        <v>623</v>
      </c>
      <c r="AB303">
        <v>3</v>
      </c>
      <c r="AC303">
        <v>2</v>
      </c>
      <c r="AD303">
        <v>7</v>
      </c>
      <c r="AF303">
        <v>7</v>
      </c>
      <c r="AG303">
        <v>10</v>
      </c>
      <c r="AH303">
        <v>2023</v>
      </c>
    </row>
    <row r="304" spans="1:34">
      <c r="A304">
        <v>20231030</v>
      </c>
      <c r="B304">
        <v>742</v>
      </c>
      <c r="C304">
        <v>519</v>
      </c>
      <c r="D304">
        <v>579</v>
      </c>
      <c r="E304">
        <v>550</v>
      </c>
      <c r="F304">
        <v>530</v>
      </c>
      <c r="G304">
        <v>519</v>
      </c>
      <c r="H304">
        <v>523</v>
      </c>
      <c r="I304">
        <v>540</v>
      </c>
      <c r="J304">
        <v>575</v>
      </c>
      <c r="K304">
        <v>597</v>
      </c>
      <c r="L304">
        <v>584</v>
      </c>
      <c r="M304">
        <v>594</v>
      </c>
      <c r="N304">
        <v>592</v>
      </c>
      <c r="O304">
        <v>586</v>
      </c>
      <c r="P304">
        <v>590</v>
      </c>
      <c r="Q304">
        <v>631</v>
      </c>
      <c r="R304">
        <v>639</v>
      </c>
      <c r="S304">
        <v>672</v>
      </c>
      <c r="T304">
        <v>711</v>
      </c>
      <c r="U304">
        <v>737</v>
      </c>
      <c r="V304">
        <v>742</v>
      </c>
      <c r="W304">
        <v>732</v>
      </c>
      <c r="X304">
        <v>714</v>
      </c>
      <c r="Y304">
        <v>689</v>
      </c>
      <c r="Z304">
        <v>662</v>
      </c>
      <c r="AA304">
        <v>634</v>
      </c>
      <c r="AB304">
        <v>3</v>
      </c>
      <c r="AC304">
        <v>0</v>
      </c>
      <c r="AD304">
        <v>1</v>
      </c>
      <c r="AF304">
        <v>8</v>
      </c>
      <c r="AG304">
        <v>10</v>
      </c>
      <c r="AH304">
        <v>2023</v>
      </c>
    </row>
    <row r="305" spans="1:34">
      <c r="A305">
        <v>20231031</v>
      </c>
      <c r="B305">
        <v>742</v>
      </c>
      <c r="C305">
        <v>526</v>
      </c>
      <c r="D305">
        <v>592</v>
      </c>
      <c r="E305">
        <v>558</v>
      </c>
      <c r="F305">
        <v>539</v>
      </c>
      <c r="G305">
        <v>526</v>
      </c>
      <c r="H305">
        <v>529</v>
      </c>
      <c r="I305">
        <v>547</v>
      </c>
      <c r="J305">
        <v>580</v>
      </c>
      <c r="K305">
        <v>599</v>
      </c>
      <c r="L305">
        <v>582</v>
      </c>
      <c r="M305">
        <v>574</v>
      </c>
      <c r="N305">
        <v>570</v>
      </c>
      <c r="O305">
        <v>562</v>
      </c>
      <c r="P305">
        <v>563</v>
      </c>
      <c r="Q305">
        <v>596</v>
      </c>
      <c r="R305">
        <v>621</v>
      </c>
      <c r="S305">
        <v>655</v>
      </c>
      <c r="T305">
        <v>706</v>
      </c>
      <c r="U305">
        <v>733</v>
      </c>
      <c r="V305">
        <v>742</v>
      </c>
      <c r="W305">
        <v>733</v>
      </c>
      <c r="X305">
        <v>714</v>
      </c>
      <c r="Y305">
        <v>684</v>
      </c>
      <c r="Z305">
        <v>661</v>
      </c>
      <c r="AA305">
        <v>632</v>
      </c>
      <c r="AB305">
        <v>3</v>
      </c>
      <c r="AC305">
        <v>0</v>
      </c>
      <c r="AD305">
        <v>2</v>
      </c>
      <c r="AF305">
        <v>7</v>
      </c>
      <c r="AG305">
        <v>10</v>
      </c>
      <c r="AH305">
        <v>2023</v>
      </c>
    </row>
    <row r="306" spans="1:34">
      <c r="A306">
        <v>20231101</v>
      </c>
      <c r="B306">
        <v>744</v>
      </c>
      <c r="C306">
        <v>525</v>
      </c>
      <c r="D306">
        <v>592</v>
      </c>
      <c r="E306">
        <v>560</v>
      </c>
      <c r="F306">
        <v>541</v>
      </c>
      <c r="G306">
        <v>525</v>
      </c>
      <c r="H306">
        <v>528</v>
      </c>
      <c r="I306">
        <v>545</v>
      </c>
      <c r="J306">
        <v>576</v>
      </c>
      <c r="K306">
        <v>600</v>
      </c>
      <c r="L306">
        <v>588</v>
      </c>
      <c r="M306">
        <v>582</v>
      </c>
      <c r="N306">
        <v>572</v>
      </c>
      <c r="O306">
        <v>574</v>
      </c>
      <c r="P306">
        <v>570</v>
      </c>
      <c r="Q306">
        <v>598</v>
      </c>
      <c r="R306">
        <v>628</v>
      </c>
      <c r="S306">
        <v>668</v>
      </c>
      <c r="T306">
        <v>713</v>
      </c>
      <c r="U306">
        <v>740</v>
      </c>
      <c r="V306">
        <v>744</v>
      </c>
      <c r="W306">
        <v>733</v>
      </c>
      <c r="X306">
        <v>714</v>
      </c>
      <c r="Y306">
        <v>687</v>
      </c>
      <c r="Z306">
        <v>664</v>
      </c>
      <c r="AA306">
        <v>635</v>
      </c>
      <c r="AB306">
        <v>3</v>
      </c>
      <c r="AC306">
        <v>0</v>
      </c>
      <c r="AD306">
        <v>3</v>
      </c>
      <c r="AF306">
        <v>7</v>
      </c>
      <c r="AG306">
        <v>10</v>
      </c>
      <c r="AH306">
        <v>2023</v>
      </c>
    </row>
    <row r="307" spans="1:34">
      <c r="A307">
        <v>20231102</v>
      </c>
      <c r="B307">
        <v>751</v>
      </c>
      <c r="C307">
        <v>526</v>
      </c>
      <c r="D307">
        <v>590</v>
      </c>
      <c r="E307">
        <v>560</v>
      </c>
      <c r="F307">
        <v>539</v>
      </c>
      <c r="G307">
        <v>526</v>
      </c>
      <c r="H307">
        <v>528</v>
      </c>
      <c r="I307">
        <v>547</v>
      </c>
      <c r="J307">
        <v>581</v>
      </c>
      <c r="K307">
        <v>600</v>
      </c>
      <c r="L307">
        <v>587</v>
      </c>
      <c r="M307">
        <v>569</v>
      </c>
      <c r="N307">
        <v>579</v>
      </c>
      <c r="O307">
        <v>574</v>
      </c>
      <c r="P307">
        <v>572</v>
      </c>
      <c r="Q307">
        <v>603</v>
      </c>
      <c r="R307">
        <v>631</v>
      </c>
      <c r="S307">
        <v>670</v>
      </c>
      <c r="T307">
        <v>726</v>
      </c>
      <c r="U307">
        <v>751</v>
      </c>
      <c r="V307">
        <v>751</v>
      </c>
      <c r="W307">
        <v>738</v>
      </c>
      <c r="X307">
        <v>717</v>
      </c>
      <c r="Y307">
        <v>688</v>
      </c>
      <c r="Z307">
        <v>664</v>
      </c>
      <c r="AA307">
        <v>638</v>
      </c>
      <c r="AB307">
        <v>3</v>
      </c>
      <c r="AC307">
        <v>0</v>
      </c>
      <c r="AD307">
        <v>4</v>
      </c>
      <c r="AF307">
        <v>8</v>
      </c>
      <c r="AG307">
        <v>10</v>
      </c>
      <c r="AH307">
        <v>2023</v>
      </c>
    </row>
    <row r="308" spans="1:34">
      <c r="A308">
        <v>20231103</v>
      </c>
      <c r="B308">
        <v>760</v>
      </c>
      <c r="C308">
        <v>529</v>
      </c>
      <c r="D308">
        <v>595</v>
      </c>
      <c r="E308">
        <v>563</v>
      </c>
      <c r="F308">
        <v>541</v>
      </c>
      <c r="G308">
        <v>529</v>
      </c>
      <c r="H308">
        <v>531</v>
      </c>
      <c r="I308">
        <v>547</v>
      </c>
      <c r="J308">
        <v>580</v>
      </c>
      <c r="K308">
        <v>603</v>
      </c>
      <c r="L308">
        <v>590</v>
      </c>
      <c r="M308">
        <v>597</v>
      </c>
      <c r="N308">
        <v>605</v>
      </c>
      <c r="O308">
        <v>605</v>
      </c>
      <c r="P308">
        <v>615</v>
      </c>
      <c r="Q308">
        <v>653</v>
      </c>
      <c r="R308">
        <v>669</v>
      </c>
      <c r="S308">
        <v>707</v>
      </c>
      <c r="T308">
        <v>730</v>
      </c>
      <c r="U308">
        <v>756</v>
      </c>
      <c r="V308">
        <v>760</v>
      </c>
      <c r="W308">
        <v>748</v>
      </c>
      <c r="X308">
        <v>725</v>
      </c>
      <c r="Y308">
        <v>693</v>
      </c>
      <c r="Z308">
        <v>667</v>
      </c>
      <c r="AA308">
        <v>642</v>
      </c>
      <c r="AB308">
        <v>3</v>
      </c>
      <c r="AC308">
        <v>0</v>
      </c>
      <c r="AD308">
        <v>5</v>
      </c>
      <c r="AF308">
        <v>9</v>
      </c>
      <c r="AG308">
        <v>8</v>
      </c>
      <c r="AH308">
        <v>2023</v>
      </c>
    </row>
    <row r="309" spans="1:34">
      <c r="A309">
        <v>20231104</v>
      </c>
      <c r="B309">
        <v>742</v>
      </c>
      <c r="C309">
        <v>529</v>
      </c>
      <c r="D309">
        <v>599</v>
      </c>
      <c r="E309">
        <v>567</v>
      </c>
      <c r="F309">
        <v>544</v>
      </c>
      <c r="G309">
        <v>529</v>
      </c>
      <c r="H309">
        <v>531</v>
      </c>
      <c r="I309">
        <v>545</v>
      </c>
      <c r="J309">
        <v>569</v>
      </c>
      <c r="K309">
        <v>573</v>
      </c>
      <c r="L309">
        <v>563</v>
      </c>
      <c r="M309">
        <v>580</v>
      </c>
      <c r="N309">
        <v>614</v>
      </c>
      <c r="O309">
        <v>635</v>
      </c>
      <c r="P309">
        <v>638</v>
      </c>
      <c r="Q309">
        <v>638</v>
      </c>
      <c r="R309">
        <v>641</v>
      </c>
      <c r="S309">
        <v>670</v>
      </c>
      <c r="T309">
        <v>693</v>
      </c>
      <c r="U309">
        <v>733</v>
      </c>
      <c r="V309">
        <v>742</v>
      </c>
      <c r="W309">
        <v>731</v>
      </c>
      <c r="X309">
        <v>707</v>
      </c>
      <c r="Y309">
        <v>679</v>
      </c>
      <c r="Z309">
        <v>654</v>
      </c>
      <c r="AA309">
        <v>630</v>
      </c>
      <c r="AB309">
        <v>3</v>
      </c>
      <c r="AC309">
        <v>1</v>
      </c>
      <c r="AD309">
        <v>6</v>
      </c>
      <c r="AF309">
        <v>11</v>
      </c>
      <c r="AG309">
        <v>8</v>
      </c>
      <c r="AH309">
        <v>2023</v>
      </c>
    </row>
    <row r="310" spans="1:34">
      <c r="A310">
        <v>20231105</v>
      </c>
      <c r="B310">
        <v>734</v>
      </c>
      <c r="C310">
        <v>523</v>
      </c>
      <c r="D310">
        <v>590</v>
      </c>
      <c r="E310">
        <v>560</v>
      </c>
      <c r="F310">
        <v>540</v>
      </c>
      <c r="G310">
        <v>524</v>
      </c>
      <c r="H310">
        <v>523</v>
      </c>
      <c r="I310">
        <v>537</v>
      </c>
      <c r="J310">
        <v>559</v>
      </c>
      <c r="K310">
        <v>576</v>
      </c>
      <c r="L310">
        <v>600</v>
      </c>
      <c r="M310">
        <v>626</v>
      </c>
      <c r="N310">
        <v>624</v>
      </c>
      <c r="O310">
        <v>648</v>
      </c>
      <c r="P310">
        <v>612</v>
      </c>
      <c r="Q310">
        <v>633</v>
      </c>
      <c r="R310">
        <v>644</v>
      </c>
      <c r="S310">
        <v>657</v>
      </c>
      <c r="T310">
        <v>684</v>
      </c>
      <c r="U310">
        <v>717</v>
      </c>
      <c r="V310">
        <v>734</v>
      </c>
      <c r="W310">
        <v>726</v>
      </c>
      <c r="X310">
        <v>705</v>
      </c>
      <c r="Y310">
        <v>679</v>
      </c>
      <c r="Z310">
        <v>653</v>
      </c>
      <c r="AA310">
        <v>626</v>
      </c>
      <c r="AB310">
        <v>3</v>
      </c>
      <c r="AC310">
        <v>2</v>
      </c>
      <c r="AD310">
        <v>7</v>
      </c>
      <c r="AF310">
        <v>12</v>
      </c>
      <c r="AG310">
        <v>2</v>
      </c>
      <c r="AH310">
        <v>2023</v>
      </c>
    </row>
    <row r="311" spans="1:34">
      <c r="A311">
        <v>20231106</v>
      </c>
      <c r="B311">
        <v>735</v>
      </c>
      <c r="C311">
        <v>531</v>
      </c>
      <c r="D311">
        <v>584</v>
      </c>
      <c r="E311">
        <v>560</v>
      </c>
      <c r="F311">
        <v>541</v>
      </c>
      <c r="G311">
        <v>531</v>
      </c>
      <c r="H311">
        <v>536</v>
      </c>
      <c r="I311">
        <v>549</v>
      </c>
      <c r="J311">
        <v>574</v>
      </c>
      <c r="K311">
        <v>624</v>
      </c>
      <c r="L311">
        <v>663</v>
      </c>
      <c r="M311">
        <v>682</v>
      </c>
      <c r="N311">
        <v>702</v>
      </c>
      <c r="O311">
        <v>700</v>
      </c>
      <c r="P311">
        <v>669</v>
      </c>
      <c r="Q311">
        <v>687</v>
      </c>
      <c r="R311">
        <v>689</v>
      </c>
      <c r="S311">
        <v>695</v>
      </c>
      <c r="T311">
        <v>704</v>
      </c>
      <c r="U311">
        <v>733</v>
      </c>
      <c r="V311">
        <v>735</v>
      </c>
      <c r="W311">
        <v>722</v>
      </c>
      <c r="X311">
        <v>705</v>
      </c>
      <c r="Y311">
        <v>674</v>
      </c>
      <c r="Z311">
        <v>651</v>
      </c>
      <c r="AA311">
        <v>627</v>
      </c>
      <c r="AB311">
        <v>3</v>
      </c>
      <c r="AC311">
        <v>0</v>
      </c>
      <c r="AD311">
        <v>1</v>
      </c>
      <c r="AF311">
        <v>7</v>
      </c>
      <c r="AG311">
        <v>2</v>
      </c>
      <c r="AH311">
        <v>2023</v>
      </c>
    </row>
    <row r="312" spans="1:34">
      <c r="A312">
        <v>20231107</v>
      </c>
      <c r="B312">
        <v>734</v>
      </c>
      <c r="C312">
        <v>520</v>
      </c>
      <c r="D312">
        <v>584</v>
      </c>
      <c r="E312">
        <v>553</v>
      </c>
      <c r="F312">
        <v>533</v>
      </c>
      <c r="G312">
        <v>520</v>
      </c>
      <c r="H312">
        <v>522</v>
      </c>
      <c r="I312">
        <v>539</v>
      </c>
      <c r="J312">
        <v>575</v>
      </c>
      <c r="K312">
        <v>607</v>
      </c>
      <c r="L312">
        <v>591</v>
      </c>
      <c r="M312">
        <v>564</v>
      </c>
      <c r="N312">
        <v>595</v>
      </c>
      <c r="O312">
        <v>588</v>
      </c>
      <c r="P312">
        <v>583</v>
      </c>
      <c r="Q312">
        <v>600</v>
      </c>
      <c r="R312">
        <v>619</v>
      </c>
      <c r="S312">
        <v>661</v>
      </c>
      <c r="T312">
        <v>697</v>
      </c>
      <c r="U312">
        <v>725</v>
      </c>
      <c r="V312">
        <v>734</v>
      </c>
      <c r="W312">
        <v>722</v>
      </c>
      <c r="X312">
        <v>704</v>
      </c>
      <c r="Y312">
        <v>681</v>
      </c>
      <c r="Z312">
        <v>658</v>
      </c>
      <c r="AA312">
        <v>633</v>
      </c>
      <c r="AB312">
        <v>3</v>
      </c>
      <c r="AC312">
        <v>0</v>
      </c>
      <c r="AD312">
        <v>2</v>
      </c>
      <c r="AF312">
        <v>6</v>
      </c>
      <c r="AG312">
        <v>5</v>
      </c>
      <c r="AH312">
        <v>2023</v>
      </c>
    </row>
    <row r="313" spans="1:34">
      <c r="A313">
        <v>20231108</v>
      </c>
      <c r="B313">
        <v>736</v>
      </c>
      <c r="C313">
        <v>526</v>
      </c>
      <c r="D313">
        <v>590</v>
      </c>
      <c r="E313">
        <v>560</v>
      </c>
      <c r="F313">
        <v>540</v>
      </c>
      <c r="G313">
        <v>526</v>
      </c>
      <c r="H313">
        <v>529</v>
      </c>
      <c r="I313">
        <v>546</v>
      </c>
      <c r="J313">
        <v>581</v>
      </c>
      <c r="K313">
        <v>609</v>
      </c>
      <c r="L313">
        <v>608</v>
      </c>
      <c r="M313">
        <v>595</v>
      </c>
      <c r="N313">
        <v>579</v>
      </c>
      <c r="O313">
        <v>548</v>
      </c>
      <c r="P313">
        <v>549</v>
      </c>
      <c r="Q313">
        <v>585</v>
      </c>
      <c r="R313">
        <v>605</v>
      </c>
      <c r="S313">
        <v>648</v>
      </c>
      <c r="T313">
        <v>694</v>
      </c>
      <c r="U313">
        <v>729</v>
      </c>
      <c r="V313">
        <v>736</v>
      </c>
      <c r="W313">
        <v>727</v>
      </c>
      <c r="X313">
        <v>710</v>
      </c>
      <c r="Y313">
        <v>682</v>
      </c>
      <c r="Z313">
        <v>659</v>
      </c>
      <c r="AA313">
        <v>631</v>
      </c>
      <c r="AB313">
        <v>3</v>
      </c>
      <c r="AC313">
        <v>0</v>
      </c>
      <c r="AD313">
        <v>3</v>
      </c>
      <c r="AF313">
        <v>5</v>
      </c>
      <c r="AG313">
        <v>10</v>
      </c>
      <c r="AH313">
        <v>2023</v>
      </c>
    </row>
    <row r="314" spans="1:34">
      <c r="A314">
        <v>20231109</v>
      </c>
      <c r="B314">
        <v>744</v>
      </c>
      <c r="C314">
        <v>525</v>
      </c>
      <c r="D314">
        <v>588</v>
      </c>
      <c r="E314">
        <v>557</v>
      </c>
      <c r="F314">
        <v>537</v>
      </c>
      <c r="G314">
        <v>525</v>
      </c>
      <c r="H314">
        <v>528</v>
      </c>
      <c r="I314">
        <v>547</v>
      </c>
      <c r="J314">
        <v>583</v>
      </c>
      <c r="K314">
        <v>607</v>
      </c>
      <c r="L314">
        <v>613</v>
      </c>
      <c r="M314">
        <v>615</v>
      </c>
      <c r="N314">
        <v>632</v>
      </c>
      <c r="O314">
        <v>639</v>
      </c>
      <c r="P314">
        <v>662</v>
      </c>
      <c r="Q314">
        <v>696</v>
      </c>
      <c r="R314">
        <v>686</v>
      </c>
      <c r="S314">
        <v>695</v>
      </c>
      <c r="T314">
        <v>709</v>
      </c>
      <c r="U314">
        <v>736</v>
      </c>
      <c r="V314">
        <v>744</v>
      </c>
      <c r="W314">
        <v>731</v>
      </c>
      <c r="X314">
        <v>714</v>
      </c>
      <c r="Y314">
        <v>687</v>
      </c>
      <c r="Z314">
        <v>663</v>
      </c>
      <c r="AA314">
        <v>638</v>
      </c>
      <c r="AB314">
        <v>3</v>
      </c>
      <c r="AC314">
        <v>0</v>
      </c>
      <c r="AD314">
        <v>4</v>
      </c>
      <c r="AF314">
        <v>7</v>
      </c>
      <c r="AG314">
        <v>3</v>
      </c>
      <c r="AH314">
        <v>2023</v>
      </c>
    </row>
    <row r="315" spans="1:34">
      <c r="A315">
        <v>20231110</v>
      </c>
      <c r="B315">
        <v>739</v>
      </c>
      <c r="C315">
        <v>510</v>
      </c>
      <c r="D315">
        <v>595</v>
      </c>
      <c r="E315">
        <v>565</v>
      </c>
      <c r="F315">
        <v>537</v>
      </c>
      <c r="G315">
        <v>517</v>
      </c>
      <c r="H315">
        <v>510</v>
      </c>
      <c r="I315">
        <v>525</v>
      </c>
      <c r="J315">
        <v>562</v>
      </c>
      <c r="K315">
        <v>613</v>
      </c>
      <c r="L315">
        <v>653</v>
      </c>
      <c r="M315">
        <v>664</v>
      </c>
      <c r="N315">
        <v>672</v>
      </c>
      <c r="O315">
        <v>605</v>
      </c>
      <c r="P315">
        <v>624</v>
      </c>
      <c r="Q315">
        <v>624</v>
      </c>
      <c r="R315">
        <v>631</v>
      </c>
      <c r="S315">
        <v>664</v>
      </c>
      <c r="T315">
        <v>667</v>
      </c>
      <c r="U315">
        <v>729</v>
      </c>
      <c r="V315">
        <v>739</v>
      </c>
      <c r="W315">
        <v>727</v>
      </c>
      <c r="X315">
        <v>713</v>
      </c>
      <c r="Y315">
        <v>691</v>
      </c>
      <c r="Z315">
        <v>671</v>
      </c>
      <c r="AA315">
        <v>652</v>
      </c>
      <c r="AB315">
        <v>3</v>
      </c>
      <c r="AC315">
        <v>0</v>
      </c>
      <c r="AD315">
        <v>5</v>
      </c>
      <c r="AF315">
        <v>5</v>
      </c>
      <c r="AG315">
        <v>4</v>
      </c>
      <c r="AH315">
        <v>2023</v>
      </c>
    </row>
    <row r="316" spans="1:34">
      <c r="A316">
        <v>20231111</v>
      </c>
      <c r="B316">
        <v>732</v>
      </c>
      <c r="C316">
        <v>520</v>
      </c>
      <c r="D316">
        <v>608</v>
      </c>
      <c r="E316">
        <v>576</v>
      </c>
      <c r="F316">
        <v>554</v>
      </c>
      <c r="G316">
        <v>544</v>
      </c>
      <c r="H316">
        <v>544</v>
      </c>
      <c r="I316">
        <v>558</v>
      </c>
      <c r="J316">
        <v>583</v>
      </c>
      <c r="K316">
        <v>591</v>
      </c>
      <c r="L316">
        <v>570</v>
      </c>
      <c r="M316">
        <v>524</v>
      </c>
      <c r="N316">
        <v>528</v>
      </c>
      <c r="O316">
        <v>520</v>
      </c>
      <c r="P316">
        <v>528</v>
      </c>
      <c r="Q316">
        <v>556</v>
      </c>
      <c r="R316">
        <v>612</v>
      </c>
      <c r="S316">
        <v>625</v>
      </c>
      <c r="T316">
        <v>674</v>
      </c>
      <c r="U316">
        <v>717</v>
      </c>
      <c r="V316">
        <v>732</v>
      </c>
      <c r="W316">
        <v>722</v>
      </c>
      <c r="X316">
        <v>708</v>
      </c>
      <c r="Y316">
        <v>687</v>
      </c>
      <c r="Z316">
        <v>666</v>
      </c>
      <c r="AA316">
        <v>644</v>
      </c>
      <c r="AB316">
        <v>3</v>
      </c>
      <c r="AC316">
        <v>1</v>
      </c>
      <c r="AD316">
        <v>6</v>
      </c>
      <c r="AF316">
        <v>4</v>
      </c>
      <c r="AG316">
        <v>7</v>
      </c>
      <c r="AH316">
        <v>2023</v>
      </c>
    </row>
    <row r="317" spans="1:34">
      <c r="A317">
        <v>20231112</v>
      </c>
      <c r="B317">
        <v>739</v>
      </c>
      <c r="C317">
        <v>541</v>
      </c>
      <c r="D317">
        <v>606</v>
      </c>
      <c r="E317">
        <v>574</v>
      </c>
      <c r="F317">
        <v>554</v>
      </c>
      <c r="G317">
        <v>543</v>
      </c>
      <c r="H317">
        <v>541</v>
      </c>
      <c r="I317">
        <v>555</v>
      </c>
      <c r="J317">
        <v>576</v>
      </c>
      <c r="K317">
        <v>590</v>
      </c>
      <c r="L317">
        <v>604</v>
      </c>
      <c r="M317">
        <v>560</v>
      </c>
      <c r="N317">
        <v>614</v>
      </c>
      <c r="O317">
        <v>558</v>
      </c>
      <c r="P317">
        <v>570</v>
      </c>
      <c r="Q317">
        <v>639</v>
      </c>
      <c r="R317">
        <v>641</v>
      </c>
      <c r="S317">
        <v>648</v>
      </c>
      <c r="T317">
        <v>678</v>
      </c>
      <c r="U317">
        <v>725</v>
      </c>
      <c r="V317">
        <v>739</v>
      </c>
      <c r="W317">
        <v>730</v>
      </c>
      <c r="X317">
        <v>715</v>
      </c>
      <c r="Y317">
        <v>690</v>
      </c>
      <c r="Z317">
        <v>671</v>
      </c>
      <c r="AA317">
        <v>649</v>
      </c>
      <c r="AB317">
        <v>3</v>
      </c>
      <c r="AC317">
        <v>2</v>
      </c>
      <c r="AD317">
        <v>7</v>
      </c>
      <c r="AF317">
        <v>3</v>
      </c>
      <c r="AG317">
        <v>2</v>
      </c>
      <c r="AH317">
        <v>2023</v>
      </c>
    </row>
    <row r="318" spans="1:34">
      <c r="A318">
        <v>20231113</v>
      </c>
      <c r="B318">
        <v>794</v>
      </c>
      <c r="C318">
        <v>552</v>
      </c>
      <c r="D318">
        <v>609</v>
      </c>
      <c r="E318">
        <v>577</v>
      </c>
      <c r="F318">
        <v>559</v>
      </c>
      <c r="G318">
        <v>552</v>
      </c>
      <c r="H318">
        <v>555</v>
      </c>
      <c r="I318">
        <v>572</v>
      </c>
      <c r="J318">
        <v>609</v>
      </c>
      <c r="K318">
        <v>649</v>
      </c>
      <c r="L318">
        <v>667</v>
      </c>
      <c r="M318">
        <v>692</v>
      </c>
      <c r="N318">
        <v>673</v>
      </c>
      <c r="O318">
        <v>667</v>
      </c>
      <c r="P318">
        <v>669</v>
      </c>
      <c r="Q318">
        <v>696</v>
      </c>
      <c r="R318">
        <v>702</v>
      </c>
      <c r="S318">
        <v>723</v>
      </c>
      <c r="T318">
        <v>751</v>
      </c>
      <c r="U318">
        <v>792</v>
      </c>
      <c r="V318">
        <v>794</v>
      </c>
      <c r="W318">
        <v>780</v>
      </c>
      <c r="X318">
        <v>757</v>
      </c>
      <c r="Y318">
        <v>725</v>
      </c>
      <c r="Z318">
        <v>704</v>
      </c>
      <c r="AA318">
        <v>680</v>
      </c>
      <c r="AB318">
        <v>3</v>
      </c>
      <c r="AC318">
        <v>0</v>
      </c>
      <c r="AD318">
        <v>1</v>
      </c>
      <c r="AF318">
        <v>3</v>
      </c>
      <c r="AG318">
        <v>3</v>
      </c>
      <c r="AH318">
        <v>2023</v>
      </c>
    </row>
    <row r="319" spans="1:34">
      <c r="A319">
        <v>20231114</v>
      </c>
      <c r="B319">
        <v>784</v>
      </c>
      <c r="C319">
        <v>564</v>
      </c>
      <c r="D319">
        <v>633</v>
      </c>
      <c r="E319">
        <v>596</v>
      </c>
      <c r="F319">
        <v>577</v>
      </c>
      <c r="G319">
        <v>564</v>
      </c>
      <c r="H319">
        <v>564</v>
      </c>
      <c r="I319">
        <v>583</v>
      </c>
      <c r="J319">
        <v>617</v>
      </c>
      <c r="K319">
        <v>659</v>
      </c>
      <c r="L319">
        <v>681</v>
      </c>
      <c r="M319">
        <v>689</v>
      </c>
      <c r="N319">
        <v>675</v>
      </c>
      <c r="O319">
        <v>700</v>
      </c>
      <c r="P319">
        <v>675</v>
      </c>
      <c r="Q319">
        <v>690</v>
      </c>
      <c r="R319">
        <v>710</v>
      </c>
      <c r="S319">
        <v>710</v>
      </c>
      <c r="T319">
        <v>745</v>
      </c>
      <c r="U319">
        <v>778</v>
      </c>
      <c r="V319">
        <v>784</v>
      </c>
      <c r="W319">
        <v>774</v>
      </c>
      <c r="X319">
        <v>754</v>
      </c>
      <c r="Y319">
        <v>725</v>
      </c>
      <c r="Z319">
        <v>700</v>
      </c>
      <c r="AA319">
        <v>678</v>
      </c>
      <c r="AB319">
        <v>3</v>
      </c>
      <c r="AC319">
        <v>0</v>
      </c>
      <c r="AD319">
        <v>2</v>
      </c>
      <c r="AF319">
        <v>4</v>
      </c>
      <c r="AG319">
        <v>2</v>
      </c>
      <c r="AH319">
        <v>2023</v>
      </c>
    </row>
    <row r="320" spans="1:34">
      <c r="A320">
        <v>20231115</v>
      </c>
      <c r="B320">
        <v>769</v>
      </c>
      <c r="C320">
        <v>562</v>
      </c>
      <c r="D320">
        <v>633</v>
      </c>
      <c r="E320">
        <v>595</v>
      </c>
      <c r="F320">
        <v>573</v>
      </c>
      <c r="G320">
        <v>562</v>
      </c>
      <c r="H320">
        <v>565</v>
      </c>
      <c r="I320">
        <v>583</v>
      </c>
      <c r="J320">
        <v>620</v>
      </c>
      <c r="K320">
        <v>656</v>
      </c>
      <c r="L320">
        <v>636</v>
      </c>
      <c r="M320">
        <v>620</v>
      </c>
      <c r="N320">
        <v>608</v>
      </c>
      <c r="O320">
        <v>573</v>
      </c>
      <c r="P320">
        <v>584</v>
      </c>
      <c r="Q320">
        <v>601</v>
      </c>
      <c r="R320">
        <v>610</v>
      </c>
      <c r="S320">
        <v>652</v>
      </c>
      <c r="T320">
        <v>715</v>
      </c>
      <c r="U320">
        <v>757</v>
      </c>
      <c r="V320">
        <v>769</v>
      </c>
      <c r="W320">
        <v>762</v>
      </c>
      <c r="X320">
        <v>747</v>
      </c>
      <c r="Y320">
        <v>725</v>
      </c>
      <c r="Z320">
        <v>705</v>
      </c>
      <c r="AA320">
        <v>680</v>
      </c>
      <c r="AB320">
        <v>3</v>
      </c>
      <c r="AC320">
        <v>0</v>
      </c>
      <c r="AD320">
        <v>3</v>
      </c>
      <c r="AF320">
        <v>5</v>
      </c>
      <c r="AG320">
        <v>8</v>
      </c>
      <c r="AH320">
        <v>2023</v>
      </c>
    </row>
    <row r="321" spans="1:34">
      <c r="A321">
        <v>20231116</v>
      </c>
      <c r="B321">
        <v>807</v>
      </c>
      <c r="C321">
        <v>566</v>
      </c>
      <c r="D321">
        <v>635</v>
      </c>
      <c r="E321">
        <v>604</v>
      </c>
      <c r="F321">
        <v>581</v>
      </c>
      <c r="G321">
        <v>566</v>
      </c>
      <c r="H321">
        <v>568</v>
      </c>
      <c r="I321">
        <v>586</v>
      </c>
      <c r="J321">
        <v>618</v>
      </c>
      <c r="K321">
        <v>659</v>
      </c>
      <c r="L321">
        <v>706</v>
      </c>
      <c r="M321">
        <v>732</v>
      </c>
      <c r="N321">
        <v>717</v>
      </c>
      <c r="O321">
        <v>704</v>
      </c>
      <c r="P321">
        <v>748</v>
      </c>
      <c r="Q321">
        <v>770</v>
      </c>
      <c r="R321">
        <v>779</v>
      </c>
      <c r="S321">
        <v>790</v>
      </c>
      <c r="T321">
        <v>794</v>
      </c>
      <c r="U321">
        <v>807</v>
      </c>
      <c r="V321">
        <v>798</v>
      </c>
      <c r="W321">
        <v>787</v>
      </c>
      <c r="X321">
        <v>762</v>
      </c>
      <c r="Y321">
        <v>735</v>
      </c>
      <c r="Z321">
        <v>710</v>
      </c>
      <c r="AA321">
        <v>685</v>
      </c>
      <c r="AB321">
        <v>3</v>
      </c>
      <c r="AC321">
        <v>0</v>
      </c>
      <c r="AD321">
        <v>4</v>
      </c>
      <c r="AF321">
        <v>4</v>
      </c>
      <c r="AG321">
        <v>2</v>
      </c>
      <c r="AH321">
        <v>2023</v>
      </c>
    </row>
    <row r="322" spans="1:34">
      <c r="A322">
        <v>20231117</v>
      </c>
      <c r="B322">
        <v>834</v>
      </c>
      <c r="C322">
        <v>572</v>
      </c>
      <c r="D322">
        <v>641</v>
      </c>
      <c r="E322">
        <v>608</v>
      </c>
      <c r="F322">
        <v>586</v>
      </c>
      <c r="G322">
        <v>572</v>
      </c>
      <c r="H322">
        <v>577</v>
      </c>
      <c r="I322">
        <v>594</v>
      </c>
      <c r="J322">
        <v>626</v>
      </c>
      <c r="K322">
        <v>676</v>
      </c>
      <c r="L322">
        <v>716</v>
      </c>
      <c r="M322">
        <v>700</v>
      </c>
      <c r="N322">
        <v>687</v>
      </c>
      <c r="O322">
        <v>641</v>
      </c>
      <c r="P322">
        <v>719</v>
      </c>
      <c r="Q322">
        <v>750</v>
      </c>
      <c r="R322">
        <v>762</v>
      </c>
      <c r="S322">
        <v>790</v>
      </c>
      <c r="T322">
        <v>805</v>
      </c>
      <c r="U322">
        <v>834</v>
      </c>
      <c r="V322">
        <v>824</v>
      </c>
      <c r="W322">
        <v>814</v>
      </c>
      <c r="X322">
        <v>790</v>
      </c>
      <c r="Y322">
        <v>757</v>
      </c>
      <c r="Z322">
        <v>743</v>
      </c>
      <c r="AA322">
        <v>723</v>
      </c>
      <c r="AB322">
        <v>3</v>
      </c>
      <c r="AC322">
        <v>0</v>
      </c>
      <c r="AD322">
        <v>5</v>
      </c>
      <c r="AF322">
        <v>3</v>
      </c>
      <c r="AG322">
        <v>2</v>
      </c>
      <c r="AH322">
        <v>2023</v>
      </c>
    </row>
    <row r="323" spans="1:34">
      <c r="A323">
        <v>20231118</v>
      </c>
      <c r="B323">
        <v>805</v>
      </c>
      <c r="C323">
        <v>604</v>
      </c>
      <c r="D323">
        <v>677</v>
      </c>
      <c r="E323">
        <v>642</v>
      </c>
      <c r="F323">
        <v>618</v>
      </c>
      <c r="G323">
        <v>604</v>
      </c>
      <c r="H323">
        <v>604</v>
      </c>
      <c r="I323">
        <v>621</v>
      </c>
      <c r="J323">
        <v>645</v>
      </c>
      <c r="K323">
        <v>665</v>
      </c>
      <c r="L323">
        <v>666</v>
      </c>
      <c r="M323">
        <v>676</v>
      </c>
      <c r="N323">
        <v>711</v>
      </c>
      <c r="O323">
        <v>721</v>
      </c>
      <c r="P323">
        <v>704</v>
      </c>
      <c r="Q323">
        <v>728</v>
      </c>
      <c r="R323">
        <v>716</v>
      </c>
      <c r="S323">
        <v>732</v>
      </c>
      <c r="T323">
        <v>750</v>
      </c>
      <c r="U323">
        <v>798</v>
      </c>
      <c r="V323">
        <v>805</v>
      </c>
      <c r="W323">
        <v>788</v>
      </c>
      <c r="X323">
        <v>766</v>
      </c>
      <c r="Y323">
        <v>742</v>
      </c>
      <c r="Z323">
        <v>730</v>
      </c>
      <c r="AA323">
        <v>716</v>
      </c>
      <c r="AB323">
        <v>3</v>
      </c>
      <c r="AC323">
        <v>1</v>
      </c>
      <c r="AD323">
        <v>6</v>
      </c>
      <c r="AF323">
        <v>2</v>
      </c>
      <c r="AG323">
        <v>2</v>
      </c>
      <c r="AH323">
        <v>2023</v>
      </c>
    </row>
    <row r="324" spans="1:34">
      <c r="A324">
        <v>20231119</v>
      </c>
      <c r="B324">
        <v>754</v>
      </c>
      <c r="C324">
        <v>522</v>
      </c>
      <c r="D324">
        <v>669</v>
      </c>
      <c r="E324">
        <v>633</v>
      </c>
      <c r="F324">
        <v>609</v>
      </c>
      <c r="G324">
        <v>594</v>
      </c>
      <c r="H324">
        <v>596</v>
      </c>
      <c r="I324">
        <v>607</v>
      </c>
      <c r="J324">
        <v>628</v>
      </c>
      <c r="K324">
        <v>629</v>
      </c>
      <c r="L324">
        <v>595</v>
      </c>
      <c r="M324">
        <v>573</v>
      </c>
      <c r="N324">
        <v>556</v>
      </c>
      <c r="O324">
        <v>532</v>
      </c>
      <c r="P324">
        <v>522</v>
      </c>
      <c r="Q324">
        <v>524</v>
      </c>
      <c r="R324">
        <v>553</v>
      </c>
      <c r="S324">
        <v>606</v>
      </c>
      <c r="T324">
        <v>672</v>
      </c>
      <c r="U324">
        <v>733</v>
      </c>
      <c r="V324">
        <v>754</v>
      </c>
      <c r="W324">
        <v>748</v>
      </c>
      <c r="X324">
        <v>735</v>
      </c>
      <c r="Y324">
        <v>712</v>
      </c>
      <c r="Z324">
        <v>695</v>
      </c>
      <c r="AA324">
        <v>673</v>
      </c>
      <c r="AB324">
        <v>3</v>
      </c>
      <c r="AC324">
        <v>2</v>
      </c>
      <c r="AD324">
        <v>7</v>
      </c>
      <c r="AF324">
        <v>4</v>
      </c>
      <c r="AG324">
        <v>7</v>
      </c>
      <c r="AH324">
        <v>2023</v>
      </c>
    </row>
    <row r="325" spans="1:34">
      <c r="A325">
        <v>20231120</v>
      </c>
      <c r="B325">
        <v>793</v>
      </c>
      <c r="C325">
        <v>562</v>
      </c>
      <c r="D325">
        <v>628</v>
      </c>
      <c r="E325">
        <v>593</v>
      </c>
      <c r="F325">
        <v>570</v>
      </c>
      <c r="G325">
        <v>562</v>
      </c>
      <c r="H325">
        <v>567</v>
      </c>
      <c r="I325">
        <v>588</v>
      </c>
      <c r="J325">
        <v>624</v>
      </c>
      <c r="K325">
        <v>662</v>
      </c>
      <c r="L325">
        <v>640</v>
      </c>
      <c r="M325">
        <v>616</v>
      </c>
      <c r="N325">
        <v>601</v>
      </c>
      <c r="O325">
        <v>582</v>
      </c>
      <c r="P325">
        <v>568</v>
      </c>
      <c r="Q325">
        <v>597</v>
      </c>
      <c r="R325">
        <v>586</v>
      </c>
      <c r="S325">
        <v>670</v>
      </c>
      <c r="T325">
        <v>733</v>
      </c>
      <c r="U325">
        <v>779</v>
      </c>
      <c r="V325">
        <v>793</v>
      </c>
      <c r="W325">
        <v>788</v>
      </c>
      <c r="X325">
        <v>773</v>
      </c>
      <c r="Y325">
        <v>746</v>
      </c>
      <c r="Z325">
        <v>726</v>
      </c>
      <c r="AA325">
        <v>703</v>
      </c>
      <c r="AB325">
        <v>3</v>
      </c>
      <c r="AC325">
        <v>0</v>
      </c>
      <c r="AD325">
        <v>1</v>
      </c>
      <c r="AF325">
        <v>4</v>
      </c>
      <c r="AG325">
        <v>9</v>
      </c>
      <c r="AH325">
        <v>2023</v>
      </c>
    </row>
    <row r="326" spans="1:34">
      <c r="A326">
        <v>20231121</v>
      </c>
      <c r="B326">
        <v>784</v>
      </c>
      <c r="C326">
        <v>585</v>
      </c>
      <c r="D326">
        <v>655</v>
      </c>
      <c r="E326">
        <v>622</v>
      </c>
      <c r="F326">
        <v>599</v>
      </c>
      <c r="G326">
        <v>589</v>
      </c>
      <c r="H326">
        <v>590</v>
      </c>
      <c r="I326">
        <v>610</v>
      </c>
      <c r="J326">
        <v>643</v>
      </c>
      <c r="K326">
        <v>677</v>
      </c>
      <c r="L326">
        <v>664</v>
      </c>
      <c r="M326">
        <v>635</v>
      </c>
      <c r="N326">
        <v>609</v>
      </c>
      <c r="O326">
        <v>586</v>
      </c>
      <c r="P326">
        <v>585</v>
      </c>
      <c r="Q326">
        <v>625</v>
      </c>
      <c r="R326">
        <v>646</v>
      </c>
      <c r="S326">
        <v>682</v>
      </c>
      <c r="T326">
        <v>731</v>
      </c>
      <c r="U326">
        <v>770</v>
      </c>
      <c r="V326">
        <v>784</v>
      </c>
      <c r="W326">
        <v>779</v>
      </c>
      <c r="X326">
        <v>765</v>
      </c>
      <c r="Y326">
        <v>740</v>
      </c>
      <c r="Z326">
        <v>720</v>
      </c>
      <c r="AA326">
        <v>694</v>
      </c>
      <c r="AB326">
        <v>3</v>
      </c>
      <c r="AC326">
        <v>0</v>
      </c>
      <c r="AD326">
        <v>2</v>
      </c>
      <c r="AF326">
        <v>4</v>
      </c>
      <c r="AG326">
        <v>6</v>
      </c>
      <c r="AH326">
        <v>2023</v>
      </c>
    </row>
    <row r="327" spans="1:34">
      <c r="A327">
        <v>20231122</v>
      </c>
      <c r="B327">
        <v>778</v>
      </c>
      <c r="C327">
        <v>557</v>
      </c>
      <c r="D327">
        <v>644</v>
      </c>
      <c r="E327">
        <v>609</v>
      </c>
      <c r="F327">
        <v>588</v>
      </c>
      <c r="G327">
        <v>574</v>
      </c>
      <c r="H327">
        <v>575</v>
      </c>
      <c r="I327">
        <v>596</v>
      </c>
      <c r="J327">
        <v>636</v>
      </c>
      <c r="K327">
        <v>672</v>
      </c>
      <c r="L327">
        <v>654</v>
      </c>
      <c r="M327">
        <v>616</v>
      </c>
      <c r="N327">
        <v>600</v>
      </c>
      <c r="O327">
        <v>578</v>
      </c>
      <c r="P327">
        <v>557</v>
      </c>
      <c r="Q327">
        <v>586</v>
      </c>
      <c r="R327">
        <v>619</v>
      </c>
      <c r="S327">
        <v>664</v>
      </c>
      <c r="T327">
        <v>721</v>
      </c>
      <c r="U327">
        <v>759</v>
      </c>
      <c r="V327">
        <v>778</v>
      </c>
      <c r="W327">
        <v>767</v>
      </c>
      <c r="X327">
        <v>747</v>
      </c>
      <c r="Y327">
        <v>721</v>
      </c>
      <c r="Z327">
        <v>699</v>
      </c>
      <c r="AA327">
        <v>672</v>
      </c>
      <c r="AB327">
        <v>3</v>
      </c>
      <c r="AC327">
        <v>0</v>
      </c>
      <c r="AD327">
        <v>3</v>
      </c>
      <c r="AF327">
        <v>5</v>
      </c>
      <c r="AG327">
        <v>7</v>
      </c>
      <c r="AH327">
        <v>2023</v>
      </c>
    </row>
    <row r="328" spans="1:34">
      <c r="A328">
        <v>20231123</v>
      </c>
      <c r="B328">
        <v>774</v>
      </c>
      <c r="C328">
        <v>555</v>
      </c>
      <c r="D328">
        <v>623</v>
      </c>
      <c r="E328">
        <v>588</v>
      </c>
      <c r="F328">
        <v>568</v>
      </c>
      <c r="G328">
        <v>555</v>
      </c>
      <c r="H328">
        <v>559</v>
      </c>
      <c r="I328">
        <v>577</v>
      </c>
      <c r="J328">
        <v>614</v>
      </c>
      <c r="K328">
        <v>649</v>
      </c>
      <c r="L328">
        <v>675</v>
      </c>
      <c r="M328">
        <v>637</v>
      </c>
      <c r="N328">
        <v>614</v>
      </c>
      <c r="O328">
        <v>597</v>
      </c>
      <c r="P328">
        <v>619</v>
      </c>
      <c r="Q328">
        <v>613</v>
      </c>
      <c r="R328">
        <v>637</v>
      </c>
      <c r="S328">
        <v>678</v>
      </c>
      <c r="T328">
        <v>719</v>
      </c>
      <c r="U328">
        <v>760</v>
      </c>
      <c r="V328">
        <v>774</v>
      </c>
      <c r="W328">
        <v>766</v>
      </c>
      <c r="X328">
        <v>751</v>
      </c>
      <c r="Y328">
        <v>727</v>
      </c>
      <c r="Z328">
        <v>712</v>
      </c>
      <c r="AA328">
        <v>688</v>
      </c>
      <c r="AB328">
        <v>3</v>
      </c>
      <c r="AC328">
        <v>0</v>
      </c>
      <c r="AD328">
        <v>4</v>
      </c>
      <c r="AF328">
        <v>6</v>
      </c>
      <c r="AG328">
        <v>5</v>
      </c>
      <c r="AH328">
        <v>2023</v>
      </c>
    </row>
    <row r="329" spans="1:34">
      <c r="A329">
        <v>20231124</v>
      </c>
      <c r="B329">
        <v>836</v>
      </c>
      <c r="C329">
        <v>574</v>
      </c>
      <c r="D329">
        <v>647</v>
      </c>
      <c r="E329">
        <v>613</v>
      </c>
      <c r="F329">
        <v>587</v>
      </c>
      <c r="G329">
        <v>574</v>
      </c>
      <c r="H329">
        <v>577</v>
      </c>
      <c r="I329">
        <v>599</v>
      </c>
      <c r="J329">
        <v>636</v>
      </c>
      <c r="K329">
        <v>687</v>
      </c>
      <c r="L329">
        <v>730</v>
      </c>
      <c r="M329">
        <v>737</v>
      </c>
      <c r="N329">
        <v>739</v>
      </c>
      <c r="O329">
        <v>710</v>
      </c>
      <c r="P329">
        <v>728</v>
      </c>
      <c r="Q329">
        <v>747</v>
      </c>
      <c r="R329">
        <v>752</v>
      </c>
      <c r="S329">
        <v>766</v>
      </c>
      <c r="T329">
        <v>795</v>
      </c>
      <c r="U329">
        <v>836</v>
      </c>
      <c r="V329">
        <v>834</v>
      </c>
      <c r="W329">
        <v>819</v>
      </c>
      <c r="X329">
        <v>793</v>
      </c>
      <c r="Y329">
        <v>764</v>
      </c>
      <c r="Z329">
        <v>745</v>
      </c>
      <c r="AA329">
        <v>723</v>
      </c>
      <c r="AB329">
        <v>3</v>
      </c>
      <c r="AC329">
        <v>0</v>
      </c>
      <c r="AD329">
        <v>5</v>
      </c>
      <c r="AF329">
        <v>3</v>
      </c>
      <c r="AG329">
        <v>2</v>
      </c>
      <c r="AH329">
        <v>2023</v>
      </c>
    </row>
    <row r="330" spans="1:34">
      <c r="A330">
        <v>20231125</v>
      </c>
      <c r="B330">
        <v>800</v>
      </c>
      <c r="C330">
        <v>593</v>
      </c>
      <c r="D330">
        <v>675</v>
      </c>
      <c r="E330">
        <v>641</v>
      </c>
      <c r="F330">
        <v>617</v>
      </c>
      <c r="G330">
        <v>604</v>
      </c>
      <c r="H330">
        <v>606</v>
      </c>
      <c r="I330">
        <v>624</v>
      </c>
      <c r="J330">
        <v>651</v>
      </c>
      <c r="K330">
        <v>666</v>
      </c>
      <c r="L330">
        <v>647</v>
      </c>
      <c r="M330">
        <v>646</v>
      </c>
      <c r="N330">
        <v>631</v>
      </c>
      <c r="O330">
        <v>603</v>
      </c>
      <c r="P330">
        <v>593</v>
      </c>
      <c r="Q330">
        <v>610</v>
      </c>
      <c r="R330">
        <v>643</v>
      </c>
      <c r="S330">
        <v>671</v>
      </c>
      <c r="T330">
        <v>730</v>
      </c>
      <c r="U330">
        <v>780</v>
      </c>
      <c r="V330">
        <v>800</v>
      </c>
      <c r="W330">
        <v>790</v>
      </c>
      <c r="X330">
        <v>774</v>
      </c>
      <c r="Y330">
        <v>751</v>
      </c>
      <c r="Z330">
        <v>731</v>
      </c>
      <c r="AA330">
        <v>714</v>
      </c>
      <c r="AB330">
        <v>3</v>
      </c>
      <c r="AC330">
        <v>1</v>
      </c>
      <c r="AD330">
        <v>6</v>
      </c>
      <c r="AF330">
        <v>2</v>
      </c>
      <c r="AG330">
        <v>5</v>
      </c>
      <c r="AH330">
        <v>2023</v>
      </c>
    </row>
    <row r="331" spans="1:34">
      <c r="A331">
        <v>20231126</v>
      </c>
      <c r="B331">
        <v>771</v>
      </c>
      <c r="C331">
        <v>532</v>
      </c>
      <c r="D331">
        <v>672</v>
      </c>
      <c r="E331">
        <v>638</v>
      </c>
      <c r="F331">
        <v>619</v>
      </c>
      <c r="G331">
        <v>605</v>
      </c>
      <c r="H331">
        <v>605</v>
      </c>
      <c r="I331">
        <v>622</v>
      </c>
      <c r="J331">
        <v>647</v>
      </c>
      <c r="K331">
        <v>652</v>
      </c>
      <c r="L331">
        <v>605</v>
      </c>
      <c r="M331">
        <v>557</v>
      </c>
      <c r="N331">
        <v>549</v>
      </c>
      <c r="O331">
        <v>533</v>
      </c>
      <c r="P331">
        <v>532</v>
      </c>
      <c r="Q331">
        <v>555</v>
      </c>
      <c r="R331">
        <v>581</v>
      </c>
      <c r="S331">
        <v>615</v>
      </c>
      <c r="T331">
        <v>675</v>
      </c>
      <c r="U331">
        <v>743</v>
      </c>
      <c r="V331">
        <v>771</v>
      </c>
      <c r="W331">
        <v>770</v>
      </c>
      <c r="X331">
        <v>760</v>
      </c>
      <c r="Y331">
        <v>739</v>
      </c>
      <c r="Z331">
        <v>721</v>
      </c>
      <c r="AA331">
        <v>695</v>
      </c>
      <c r="AB331">
        <v>3</v>
      </c>
      <c r="AC331">
        <v>2</v>
      </c>
      <c r="AD331">
        <v>7</v>
      </c>
      <c r="AF331">
        <v>3</v>
      </c>
      <c r="AG331">
        <v>5</v>
      </c>
      <c r="AH331">
        <v>2023</v>
      </c>
    </row>
    <row r="332" spans="1:34">
      <c r="A332">
        <v>20231127</v>
      </c>
      <c r="B332">
        <v>811</v>
      </c>
      <c r="C332">
        <v>576</v>
      </c>
      <c r="D332">
        <v>644</v>
      </c>
      <c r="E332">
        <v>609</v>
      </c>
      <c r="F332">
        <v>590</v>
      </c>
      <c r="G332">
        <v>576</v>
      </c>
      <c r="H332">
        <v>577</v>
      </c>
      <c r="I332">
        <v>595</v>
      </c>
      <c r="J332">
        <v>628</v>
      </c>
      <c r="K332">
        <v>682</v>
      </c>
      <c r="L332">
        <v>729</v>
      </c>
      <c r="M332">
        <v>772</v>
      </c>
      <c r="N332">
        <v>761</v>
      </c>
      <c r="O332">
        <v>679</v>
      </c>
      <c r="P332">
        <v>658</v>
      </c>
      <c r="Q332">
        <v>676</v>
      </c>
      <c r="R332">
        <v>690</v>
      </c>
      <c r="S332">
        <v>729</v>
      </c>
      <c r="T332">
        <v>768</v>
      </c>
      <c r="U332">
        <v>808</v>
      </c>
      <c r="V332">
        <v>811</v>
      </c>
      <c r="W332">
        <v>800</v>
      </c>
      <c r="X332">
        <v>777</v>
      </c>
      <c r="Y332">
        <v>748</v>
      </c>
      <c r="Z332">
        <v>729</v>
      </c>
      <c r="AA332">
        <v>708</v>
      </c>
      <c r="AB332">
        <v>3</v>
      </c>
      <c r="AC332">
        <v>0</v>
      </c>
      <c r="AD332">
        <v>1</v>
      </c>
      <c r="AF332">
        <v>4</v>
      </c>
      <c r="AG332">
        <v>2</v>
      </c>
      <c r="AH332">
        <v>2023</v>
      </c>
    </row>
    <row r="333" spans="1:34">
      <c r="A333">
        <v>20231128</v>
      </c>
      <c r="B333">
        <v>831</v>
      </c>
      <c r="C333">
        <v>585</v>
      </c>
      <c r="D333">
        <v>651</v>
      </c>
      <c r="E333">
        <v>616</v>
      </c>
      <c r="F333">
        <v>597</v>
      </c>
      <c r="G333">
        <v>585</v>
      </c>
      <c r="H333">
        <v>594</v>
      </c>
      <c r="I333">
        <v>614</v>
      </c>
      <c r="J333">
        <v>647</v>
      </c>
      <c r="K333">
        <v>696</v>
      </c>
      <c r="L333">
        <v>725</v>
      </c>
      <c r="M333">
        <v>732</v>
      </c>
      <c r="N333">
        <v>728</v>
      </c>
      <c r="O333">
        <v>708</v>
      </c>
      <c r="P333">
        <v>699</v>
      </c>
      <c r="Q333">
        <v>693</v>
      </c>
      <c r="R333">
        <v>699</v>
      </c>
      <c r="S333">
        <v>718</v>
      </c>
      <c r="T333">
        <v>771</v>
      </c>
      <c r="U333">
        <v>822</v>
      </c>
      <c r="V333">
        <v>831</v>
      </c>
      <c r="W333">
        <v>830</v>
      </c>
      <c r="X333">
        <v>812</v>
      </c>
      <c r="Y333">
        <v>783</v>
      </c>
      <c r="Z333">
        <v>763</v>
      </c>
      <c r="AA333">
        <v>737</v>
      </c>
      <c r="AB333">
        <v>3</v>
      </c>
      <c r="AC333">
        <v>0</v>
      </c>
      <c r="AD333">
        <v>2</v>
      </c>
      <c r="AF333">
        <v>3</v>
      </c>
      <c r="AG333">
        <v>3</v>
      </c>
      <c r="AH333">
        <v>2023</v>
      </c>
    </row>
    <row r="334" spans="1:34">
      <c r="A334">
        <v>20231129</v>
      </c>
      <c r="B334">
        <v>813</v>
      </c>
      <c r="C334">
        <v>603</v>
      </c>
      <c r="D334">
        <v>685</v>
      </c>
      <c r="E334">
        <v>643</v>
      </c>
      <c r="F334">
        <v>612</v>
      </c>
      <c r="G334">
        <v>603</v>
      </c>
      <c r="H334">
        <v>608</v>
      </c>
      <c r="I334">
        <v>629</v>
      </c>
      <c r="J334">
        <v>666</v>
      </c>
      <c r="K334">
        <v>701</v>
      </c>
      <c r="L334">
        <v>708</v>
      </c>
      <c r="M334">
        <v>696</v>
      </c>
      <c r="N334">
        <v>731</v>
      </c>
      <c r="O334">
        <v>651</v>
      </c>
      <c r="P334">
        <v>658</v>
      </c>
      <c r="Q334">
        <v>689</v>
      </c>
      <c r="R334">
        <v>738</v>
      </c>
      <c r="S334">
        <v>743</v>
      </c>
      <c r="T334">
        <v>780</v>
      </c>
      <c r="U334">
        <v>813</v>
      </c>
      <c r="V334">
        <v>812</v>
      </c>
      <c r="W334">
        <v>800</v>
      </c>
      <c r="X334">
        <v>780</v>
      </c>
      <c r="Y334">
        <v>752</v>
      </c>
      <c r="Z334">
        <v>735</v>
      </c>
      <c r="AA334">
        <v>716</v>
      </c>
      <c r="AB334">
        <v>3</v>
      </c>
      <c r="AC334">
        <v>0</v>
      </c>
      <c r="AD334">
        <v>3</v>
      </c>
      <c r="AF334">
        <v>4</v>
      </c>
      <c r="AG334">
        <v>4</v>
      </c>
      <c r="AH334">
        <v>2023</v>
      </c>
    </row>
    <row r="335" spans="1:34">
      <c r="A335">
        <v>20231130</v>
      </c>
      <c r="B335">
        <v>899</v>
      </c>
      <c r="C335">
        <v>609</v>
      </c>
      <c r="D335">
        <v>671</v>
      </c>
      <c r="E335">
        <v>638</v>
      </c>
      <c r="F335">
        <v>619</v>
      </c>
      <c r="G335">
        <v>609</v>
      </c>
      <c r="H335">
        <v>616</v>
      </c>
      <c r="I335">
        <v>644</v>
      </c>
      <c r="J335">
        <v>682</v>
      </c>
      <c r="K335">
        <v>739</v>
      </c>
      <c r="L335">
        <v>793</v>
      </c>
      <c r="M335">
        <v>826</v>
      </c>
      <c r="N335">
        <v>845</v>
      </c>
      <c r="O335">
        <v>832</v>
      </c>
      <c r="P335">
        <v>813</v>
      </c>
      <c r="Q335">
        <v>841</v>
      </c>
      <c r="R335">
        <v>843</v>
      </c>
      <c r="S335">
        <v>838</v>
      </c>
      <c r="T335">
        <v>860</v>
      </c>
      <c r="U335">
        <v>899</v>
      </c>
      <c r="V335">
        <v>890</v>
      </c>
      <c r="W335">
        <v>871</v>
      </c>
      <c r="X335">
        <v>842</v>
      </c>
      <c r="Y335">
        <v>805</v>
      </c>
      <c r="Z335">
        <v>782</v>
      </c>
      <c r="AA335">
        <v>759</v>
      </c>
      <c r="AB335">
        <v>3</v>
      </c>
      <c r="AC335">
        <v>0</v>
      </c>
      <c r="AD335">
        <v>4</v>
      </c>
      <c r="AF335">
        <v>2</v>
      </c>
      <c r="AG335">
        <v>1</v>
      </c>
      <c r="AH335">
        <v>2023</v>
      </c>
    </row>
    <row r="336" spans="1:34">
      <c r="A336">
        <v>20231201</v>
      </c>
      <c r="B336">
        <v>903</v>
      </c>
      <c r="C336">
        <v>633</v>
      </c>
      <c r="D336">
        <v>710</v>
      </c>
      <c r="E336">
        <v>675</v>
      </c>
      <c r="F336">
        <v>648</v>
      </c>
      <c r="G336">
        <v>633</v>
      </c>
      <c r="H336">
        <v>634</v>
      </c>
      <c r="I336">
        <v>652</v>
      </c>
      <c r="J336">
        <v>688</v>
      </c>
      <c r="K336">
        <v>747</v>
      </c>
      <c r="L336">
        <v>823</v>
      </c>
      <c r="M336">
        <v>869</v>
      </c>
      <c r="N336">
        <v>855</v>
      </c>
      <c r="O336">
        <v>852</v>
      </c>
      <c r="P336">
        <v>825</v>
      </c>
      <c r="Q336">
        <v>853</v>
      </c>
      <c r="R336">
        <v>882</v>
      </c>
      <c r="S336">
        <v>866</v>
      </c>
      <c r="T336">
        <v>879</v>
      </c>
      <c r="U336">
        <v>903</v>
      </c>
      <c r="V336">
        <v>892</v>
      </c>
      <c r="W336">
        <v>873</v>
      </c>
      <c r="X336">
        <v>846</v>
      </c>
      <c r="Y336">
        <v>812</v>
      </c>
      <c r="Z336">
        <v>787</v>
      </c>
      <c r="AA336">
        <v>766</v>
      </c>
      <c r="AB336">
        <v>4</v>
      </c>
      <c r="AC336">
        <v>0</v>
      </c>
      <c r="AD336">
        <v>5</v>
      </c>
      <c r="AF336">
        <v>2</v>
      </c>
      <c r="AG336">
        <v>1</v>
      </c>
      <c r="AH336">
        <v>2023</v>
      </c>
    </row>
    <row r="337" spans="1:34">
      <c r="A337">
        <v>20231202</v>
      </c>
      <c r="B337">
        <v>813</v>
      </c>
      <c r="C337">
        <v>639</v>
      </c>
      <c r="D337">
        <v>722</v>
      </c>
      <c r="E337">
        <v>685</v>
      </c>
      <c r="F337">
        <v>656</v>
      </c>
      <c r="G337">
        <v>641</v>
      </c>
      <c r="H337">
        <v>639</v>
      </c>
      <c r="I337">
        <v>653</v>
      </c>
      <c r="J337">
        <v>681</v>
      </c>
      <c r="K337">
        <v>700</v>
      </c>
      <c r="L337">
        <v>699</v>
      </c>
      <c r="M337">
        <v>697</v>
      </c>
      <c r="N337">
        <v>700</v>
      </c>
      <c r="O337">
        <v>696</v>
      </c>
      <c r="P337">
        <v>687</v>
      </c>
      <c r="Q337">
        <v>720</v>
      </c>
      <c r="R337">
        <v>716</v>
      </c>
      <c r="S337">
        <v>736</v>
      </c>
      <c r="T337">
        <v>767</v>
      </c>
      <c r="U337">
        <v>812</v>
      </c>
      <c r="V337">
        <v>813</v>
      </c>
      <c r="W337">
        <v>800</v>
      </c>
      <c r="X337">
        <v>781</v>
      </c>
      <c r="Y337">
        <v>766</v>
      </c>
      <c r="Z337">
        <v>749</v>
      </c>
      <c r="AA337">
        <v>737</v>
      </c>
      <c r="AB337">
        <v>4</v>
      </c>
      <c r="AC337">
        <v>1</v>
      </c>
      <c r="AD337">
        <v>6</v>
      </c>
      <c r="AF337">
        <v>3</v>
      </c>
      <c r="AG337">
        <v>2</v>
      </c>
      <c r="AH337">
        <v>2023</v>
      </c>
    </row>
    <row r="338" spans="1:34">
      <c r="A338">
        <v>20231203</v>
      </c>
      <c r="B338">
        <v>804</v>
      </c>
      <c r="C338">
        <v>561</v>
      </c>
      <c r="D338">
        <v>693</v>
      </c>
      <c r="E338">
        <v>658</v>
      </c>
      <c r="F338">
        <v>636</v>
      </c>
      <c r="G338">
        <v>622</v>
      </c>
      <c r="H338">
        <v>621</v>
      </c>
      <c r="I338">
        <v>633</v>
      </c>
      <c r="J338">
        <v>654</v>
      </c>
      <c r="K338">
        <v>667</v>
      </c>
      <c r="L338">
        <v>672</v>
      </c>
      <c r="M338">
        <v>672</v>
      </c>
      <c r="N338">
        <v>607</v>
      </c>
      <c r="O338">
        <v>581</v>
      </c>
      <c r="P338">
        <v>561</v>
      </c>
      <c r="Q338">
        <v>574</v>
      </c>
      <c r="R338">
        <v>607</v>
      </c>
      <c r="S338">
        <v>638</v>
      </c>
      <c r="T338">
        <v>701</v>
      </c>
      <c r="U338">
        <v>775</v>
      </c>
      <c r="V338">
        <v>804</v>
      </c>
      <c r="W338">
        <v>802</v>
      </c>
      <c r="X338">
        <v>788</v>
      </c>
      <c r="Y338">
        <v>765</v>
      </c>
      <c r="Z338">
        <v>750</v>
      </c>
      <c r="AA338">
        <v>728</v>
      </c>
      <c r="AB338">
        <v>4</v>
      </c>
      <c r="AC338">
        <v>2</v>
      </c>
      <c r="AD338">
        <v>7</v>
      </c>
      <c r="AF338">
        <v>3</v>
      </c>
      <c r="AG338">
        <v>3</v>
      </c>
      <c r="AH338">
        <v>2023</v>
      </c>
    </row>
    <row r="339" spans="1:34">
      <c r="A339">
        <v>20231204</v>
      </c>
      <c r="B339">
        <v>845</v>
      </c>
      <c r="C339">
        <v>621</v>
      </c>
      <c r="D339">
        <v>683</v>
      </c>
      <c r="E339">
        <v>651</v>
      </c>
      <c r="F339">
        <v>630</v>
      </c>
      <c r="G339">
        <v>621</v>
      </c>
      <c r="H339">
        <v>625</v>
      </c>
      <c r="I339">
        <v>646</v>
      </c>
      <c r="J339">
        <v>684</v>
      </c>
      <c r="K339">
        <v>734</v>
      </c>
      <c r="L339">
        <v>740</v>
      </c>
      <c r="M339">
        <v>688</v>
      </c>
      <c r="N339">
        <v>667</v>
      </c>
      <c r="O339">
        <v>656</v>
      </c>
      <c r="P339">
        <v>663</v>
      </c>
      <c r="Q339">
        <v>684</v>
      </c>
      <c r="R339">
        <v>738</v>
      </c>
      <c r="S339">
        <v>729</v>
      </c>
      <c r="T339">
        <v>783</v>
      </c>
      <c r="U339">
        <v>835</v>
      </c>
      <c r="V339">
        <v>845</v>
      </c>
      <c r="W339">
        <v>836</v>
      </c>
      <c r="X339">
        <v>817</v>
      </c>
      <c r="Y339">
        <v>782</v>
      </c>
      <c r="Z339">
        <v>755</v>
      </c>
      <c r="AA339">
        <v>729</v>
      </c>
      <c r="AB339">
        <v>4</v>
      </c>
      <c r="AC339">
        <v>0</v>
      </c>
      <c r="AD339">
        <v>1</v>
      </c>
      <c r="AF339">
        <v>3</v>
      </c>
      <c r="AG339">
        <v>6</v>
      </c>
      <c r="AH339">
        <v>2023</v>
      </c>
    </row>
    <row r="340" spans="1:34">
      <c r="A340">
        <v>20231205</v>
      </c>
      <c r="B340">
        <v>830</v>
      </c>
      <c r="C340">
        <v>590</v>
      </c>
      <c r="D340">
        <v>677</v>
      </c>
      <c r="E340">
        <v>638</v>
      </c>
      <c r="F340">
        <v>617</v>
      </c>
      <c r="G340">
        <v>602</v>
      </c>
      <c r="H340">
        <v>610</v>
      </c>
      <c r="I340">
        <v>629</v>
      </c>
      <c r="J340">
        <v>669</v>
      </c>
      <c r="K340">
        <v>726</v>
      </c>
      <c r="L340">
        <v>719</v>
      </c>
      <c r="M340">
        <v>656</v>
      </c>
      <c r="N340">
        <v>627</v>
      </c>
      <c r="O340">
        <v>606</v>
      </c>
      <c r="P340">
        <v>590</v>
      </c>
      <c r="Q340">
        <v>619</v>
      </c>
      <c r="R340">
        <v>644</v>
      </c>
      <c r="S340">
        <v>695</v>
      </c>
      <c r="T340">
        <v>748</v>
      </c>
      <c r="U340">
        <v>804</v>
      </c>
      <c r="V340">
        <v>830</v>
      </c>
      <c r="W340">
        <v>824</v>
      </c>
      <c r="X340">
        <v>806</v>
      </c>
      <c r="Y340">
        <v>781</v>
      </c>
      <c r="Z340">
        <v>762</v>
      </c>
      <c r="AA340">
        <v>740</v>
      </c>
      <c r="AB340">
        <v>4</v>
      </c>
      <c r="AC340">
        <v>0</v>
      </c>
      <c r="AD340">
        <v>2</v>
      </c>
      <c r="AF340">
        <v>4</v>
      </c>
      <c r="AG340">
        <v>7</v>
      </c>
      <c r="AH340">
        <v>2023</v>
      </c>
    </row>
    <row r="341" spans="1:34">
      <c r="A341">
        <v>20231206</v>
      </c>
      <c r="B341">
        <v>819</v>
      </c>
      <c r="C341">
        <v>602</v>
      </c>
      <c r="D341">
        <v>691</v>
      </c>
      <c r="E341">
        <v>654</v>
      </c>
      <c r="F341">
        <v>631</v>
      </c>
      <c r="G341">
        <v>621</v>
      </c>
      <c r="H341">
        <v>620</v>
      </c>
      <c r="I341">
        <v>635</v>
      </c>
      <c r="J341">
        <v>671</v>
      </c>
      <c r="K341">
        <v>726</v>
      </c>
      <c r="L341">
        <v>744</v>
      </c>
      <c r="M341">
        <v>679</v>
      </c>
      <c r="N341">
        <v>658</v>
      </c>
      <c r="O341">
        <v>687</v>
      </c>
      <c r="P341">
        <v>602</v>
      </c>
      <c r="Q341">
        <v>689</v>
      </c>
      <c r="R341">
        <v>716</v>
      </c>
      <c r="S341">
        <v>724</v>
      </c>
      <c r="T341">
        <v>726</v>
      </c>
      <c r="U341">
        <v>804</v>
      </c>
      <c r="V341">
        <v>819</v>
      </c>
      <c r="W341">
        <v>819</v>
      </c>
      <c r="X341">
        <v>800</v>
      </c>
      <c r="Y341">
        <v>776</v>
      </c>
      <c r="Z341">
        <v>756</v>
      </c>
      <c r="AA341">
        <v>735</v>
      </c>
      <c r="AB341">
        <v>4</v>
      </c>
      <c r="AC341">
        <v>0</v>
      </c>
      <c r="AD341">
        <v>3</v>
      </c>
      <c r="AF341">
        <v>4</v>
      </c>
      <c r="AG341">
        <v>3</v>
      </c>
      <c r="AH341">
        <v>2023</v>
      </c>
    </row>
    <row r="342" spans="1:34">
      <c r="A342">
        <v>20231207</v>
      </c>
      <c r="B342">
        <v>841</v>
      </c>
      <c r="C342">
        <v>598</v>
      </c>
      <c r="D342">
        <v>682</v>
      </c>
      <c r="E342">
        <v>650</v>
      </c>
      <c r="F342">
        <v>627</v>
      </c>
      <c r="G342">
        <v>624</v>
      </c>
      <c r="H342">
        <v>628</v>
      </c>
      <c r="I342">
        <v>648</v>
      </c>
      <c r="J342">
        <v>688</v>
      </c>
      <c r="K342">
        <v>728</v>
      </c>
      <c r="L342">
        <v>716</v>
      </c>
      <c r="M342">
        <v>661</v>
      </c>
      <c r="N342">
        <v>636</v>
      </c>
      <c r="O342">
        <v>614</v>
      </c>
      <c r="P342">
        <v>598</v>
      </c>
      <c r="Q342">
        <v>630</v>
      </c>
      <c r="R342">
        <v>655</v>
      </c>
      <c r="S342">
        <v>698</v>
      </c>
      <c r="T342">
        <v>754</v>
      </c>
      <c r="U342">
        <v>816</v>
      </c>
      <c r="V342">
        <v>841</v>
      </c>
      <c r="W342">
        <v>834</v>
      </c>
      <c r="X342">
        <v>813</v>
      </c>
      <c r="Y342">
        <v>783</v>
      </c>
      <c r="Z342">
        <v>760</v>
      </c>
      <c r="AA342">
        <v>734</v>
      </c>
      <c r="AB342">
        <v>4</v>
      </c>
      <c r="AC342">
        <v>0</v>
      </c>
      <c r="AD342">
        <v>4</v>
      </c>
      <c r="AF342">
        <v>4</v>
      </c>
      <c r="AG342">
        <v>8</v>
      </c>
      <c r="AH342">
        <v>2023</v>
      </c>
    </row>
    <row r="343" spans="1:34">
      <c r="A343">
        <v>20231208</v>
      </c>
      <c r="B343">
        <v>778</v>
      </c>
      <c r="C343">
        <v>602</v>
      </c>
      <c r="D343">
        <v>687</v>
      </c>
      <c r="E343">
        <v>647</v>
      </c>
      <c r="F343">
        <v>618</v>
      </c>
      <c r="G343">
        <v>603</v>
      </c>
      <c r="H343">
        <v>607</v>
      </c>
      <c r="I343">
        <v>625</v>
      </c>
      <c r="J343">
        <v>665</v>
      </c>
      <c r="K343">
        <v>709</v>
      </c>
      <c r="L343">
        <v>708</v>
      </c>
      <c r="M343">
        <v>660</v>
      </c>
      <c r="N343">
        <v>646</v>
      </c>
      <c r="O343">
        <v>617</v>
      </c>
      <c r="P343">
        <v>602</v>
      </c>
      <c r="Q343">
        <v>616</v>
      </c>
      <c r="R343">
        <v>650</v>
      </c>
      <c r="S343">
        <v>684</v>
      </c>
      <c r="T343">
        <v>729</v>
      </c>
      <c r="U343">
        <v>772</v>
      </c>
      <c r="V343">
        <v>778</v>
      </c>
      <c r="W343">
        <v>766</v>
      </c>
      <c r="X343">
        <v>754</v>
      </c>
      <c r="Y343">
        <v>729</v>
      </c>
      <c r="Z343">
        <v>713</v>
      </c>
      <c r="AA343">
        <v>697</v>
      </c>
      <c r="AB343">
        <v>4</v>
      </c>
      <c r="AC343">
        <v>0</v>
      </c>
      <c r="AD343">
        <v>5</v>
      </c>
      <c r="AF343">
        <v>4</v>
      </c>
      <c r="AG343">
        <v>7</v>
      </c>
      <c r="AH343">
        <v>2023</v>
      </c>
    </row>
    <row r="344" spans="1:34">
      <c r="A344">
        <v>20231209</v>
      </c>
      <c r="B344">
        <v>738</v>
      </c>
      <c r="C344">
        <v>586</v>
      </c>
      <c r="D344">
        <v>653</v>
      </c>
      <c r="E344">
        <v>622</v>
      </c>
      <c r="F344">
        <v>602</v>
      </c>
      <c r="G344">
        <v>588</v>
      </c>
      <c r="H344">
        <v>594</v>
      </c>
      <c r="I344">
        <v>611</v>
      </c>
      <c r="J344">
        <v>640</v>
      </c>
      <c r="K344">
        <v>662</v>
      </c>
      <c r="L344">
        <v>657</v>
      </c>
      <c r="M344">
        <v>637</v>
      </c>
      <c r="N344">
        <v>624</v>
      </c>
      <c r="O344">
        <v>611</v>
      </c>
      <c r="P344">
        <v>586</v>
      </c>
      <c r="Q344">
        <v>601</v>
      </c>
      <c r="R344">
        <v>632</v>
      </c>
      <c r="S344">
        <v>651</v>
      </c>
      <c r="T344">
        <v>682</v>
      </c>
      <c r="U344">
        <v>729</v>
      </c>
      <c r="V344">
        <v>738</v>
      </c>
      <c r="W344">
        <v>733</v>
      </c>
      <c r="X344">
        <v>721</v>
      </c>
      <c r="Y344">
        <v>704</v>
      </c>
      <c r="Z344">
        <v>691</v>
      </c>
      <c r="AA344">
        <v>673</v>
      </c>
      <c r="AB344">
        <v>4</v>
      </c>
      <c r="AC344">
        <v>1</v>
      </c>
      <c r="AD344">
        <v>6</v>
      </c>
      <c r="AF344">
        <v>6</v>
      </c>
      <c r="AG344">
        <v>4</v>
      </c>
      <c r="AH344">
        <v>2023</v>
      </c>
    </row>
    <row r="345" spans="1:34">
      <c r="A345">
        <v>20231210</v>
      </c>
      <c r="B345">
        <v>731</v>
      </c>
      <c r="C345">
        <v>540</v>
      </c>
      <c r="D345">
        <v>639</v>
      </c>
      <c r="E345">
        <v>608</v>
      </c>
      <c r="F345">
        <v>586</v>
      </c>
      <c r="G345">
        <v>579</v>
      </c>
      <c r="H345">
        <v>579</v>
      </c>
      <c r="I345">
        <v>592</v>
      </c>
      <c r="J345">
        <v>614</v>
      </c>
      <c r="K345">
        <v>627</v>
      </c>
      <c r="L345">
        <v>597</v>
      </c>
      <c r="M345">
        <v>575</v>
      </c>
      <c r="N345">
        <v>578</v>
      </c>
      <c r="O345">
        <v>540</v>
      </c>
      <c r="P345">
        <v>550</v>
      </c>
      <c r="Q345">
        <v>581</v>
      </c>
      <c r="R345">
        <v>609</v>
      </c>
      <c r="S345">
        <v>648</v>
      </c>
      <c r="T345">
        <v>674</v>
      </c>
      <c r="U345">
        <v>718</v>
      </c>
      <c r="V345">
        <v>731</v>
      </c>
      <c r="W345">
        <v>730</v>
      </c>
      <c r="X345">
        <v>718</v>
      </c>
      <c r="Y345">
        <v>698</v>
      </c>
      <c r="Z345">
        <v>681</v>
      </c>
      <c r="AA345">
        <v>657</v>
      </c>
      <c r="AB345">
        <v>4</v>
      </c>
      <c r="AC345">
        <v>2</v>
      </c>
      <c r="AD345">
        <v>7</v>
      </c>
      <c r="AF345">
        <v>7</v>
      </c>
      <c r="AG345">
        <v>4</v>
      </c>
      <c r="AH345">
        <v>2023</v>
      </c>
    </row>
    <row r="346" spans="1:34">
      <c r="A346">
        <v>20231211</v>
      </c>
      <c r="B346">
        <v>779</v>
      </c>
      <c r="C346">
        <v>563</v>
      </c>
      <c r="D346">
        <v>617</v>
      </c>
      <c r="E346">
        <v>591</v>
      </c>
      <c r="F346">
        <v>571</v>
      </c>
      <c r="G346">
        <v>563</v>
      </c>
      <c r="H346">
        <v>563</v>
      </c>
      <c r="I346">
        <v>581</v>
      </c>
      <c r="J346">
        <v>616</v>
      </c>
      <c r="K346">
        <v>670</v>
      </c>
      <c r="L346">
        <v>725</v>
      </c>
      <c r="M346">
        <v>740</v>
      </c>
      <c r="N346">
        <v>732</v>
      </c>
      <c r="O346">
        <v>730</v>
      </c>
      <c r="P346">
        <v>714</v>
      </c>
      <c r="Q346">
        <v>744</v>
      </c>
      <c r="R346">
        <v>726</v>
      </c>
      <c r="S346">
        <v>724</v>
      </c>
      <c r="T346">
        <v>747</v>
      </c>
      <c r="U346">
        <v>779</v>
      </c>
      <c r="V346">
        <v>772</v>
      </c>
      <c r="W346">
        <v>765</v>
      </c>
      <c r="X346">
        <v>752</v>
      </c>
      <c r="Y346">
        <v>731</v>
      </c>
      <c r="Z346">
        <v>710</v>
      </c>
      <c r="AA346">
        <v>690</v>
      </c>
      <c r="AB346">
        <v>4</v>
      </c>
      <c r="AC346">
        <v>0</v>
      </c>
      <c r="AD346">
        <v>1</v>
      </c>
      <c r="AF346">
        <v>7</v>
      </c>
      <c r="AG346">
        <v>2</v>
      </c>
      <c r="AH346">
        <v>2023</v>
      </c>
    </row>
    <row r="347" spans="1:34">
      <c r="A347">
        <v>20231212</v>
      </c>
      <c r="B347">
        <v>811</v>
      </c>
      <c r="C347">
        <v>584</v>
      </c>
      <c r="D347">
        <v>646</v>
      </c>
      <c r="E347">
        <v>617</v>
      </c>
      <c r="F347">
        <v>595</v>
      </c>
      <c r="G347">
        <v>584</v>
      </c>
      <c r="H347">
        <v>585</v>
      </c>
      <c r="I347">
        <v>599</v>
      </c>
      <c r="J347">
        <v>638</v>
      </c>
      <c r="K347">
        <v>694</v>
      </c>
      <c r="L347">
        <v>750</v>
      </c>
      <c r="M347">
        <v>766</v>
      </c>
      <c r="N347">
        <v>745</v>
      </c>
      <c r="O347">
        <v>748</v>
      </c>
      <c r="P347">
        <v>717</v>
      </c>
      <c r="Q347">
        <v>758</v>
      </c>
      <c r="R347">
        <v>735</v>
      </c>
      <c r="S347">
        <v>738</v>
      </c>
      <c r="T347">
        <v>770</v>
      </c>
      <c r="U347">
        <v>808</v>
      </c>
      <c r="V347">
        <v>811</v>
      </c>
      <c r="W347">
        <v>800</v>
      </c>
      <c r="X347">
        <v>779</v>
      </c>
      <c r="Y347">
        <v>749</v>
      </c>
      <c r="Z347">
        <v>729</v>
      </c>
      <c r="AA347">
        <v>709</v>
      </c>
      <c r="AB347">
        <v>4</v>
      </c>
      <c r="AC347">
        <v>0</v>
      </c>
      <c r="AD347">
        <v>2</v>
      </c>
      <c r="AF347">
        <v>5</v>
      </c>
      <c r="AG347">
        <v>1</v>
      </c>
      <c r="AH347">
        <v>2023</v>
      </c>
    </row>
    <row r="348" spans="1:34">
      <c r="A348">
        <v>20231213</v>
      </c>
      <c r="B348">
        <v>784</v>
      </c>
      <c r="C348">
        <v>597</v>
      </c>
      <c r="D348">
        <v>659</v>
      </c>
      <c r="E348">
        <v>627</v>
      </c>
      <c r="F348">
        <v>609</v>
      </c>
      <c r="G348">
        <v>597</v>
      </c>
      <c r="H348">
        <v>598</v>
      </c>
      <c r="I348">
        <v>614</v>
      </c>
      <c r="J348">
        <v>651</v>
      </c>
      <c r="K348">
        <v>700</v>
      </c>
      <c r="L348">
        <v>731</v>
      </c>
      <c r="M348">
        <v>728</v>
      </c>
      <c r="N348">
        <v>704</v>
      </c>
      <c r="O348">
        <v>677</v>
      </c>
      <c r="P348">
        <v>622</v>
      </c>
      <c r="Q348">
        <v>636</v>
      </c>
      <c r="R348">
        <v>665</v>
      </c>
      <c r="S348">
        <v>677</v>
      </c>
      <c r="T348">
        <v>737</v>
      </c>
      <c r="U348">
        <v>772</v>
      </c>
      <c r="V348">
        <v>784</v>
      </c>
      <c r="W348">
        <v>771</v>
      </c>
      <c r="X348">
        <v>757</v>
      </c>
      <c r="Y348">
        <v>732</v>
      </c>
      <c r="Z348">
        <v>714</v>
      </c>
      <c r="AA348">
        <v>694</v>
      </c>
      <c r="AB348">
        <v>4</v>
      </c>
      <c r="AC348">
        <v>0</v>
      </c>
      <c r="AD348">
        <v>3</v>
      </c>
      <c r="AF348">
        <v>6</v>
      </c>
      <c r="AG348">
        <v>4</v>
      </c>
      <c r="AH348">
        <v>2023</v>
      </c>
    </row>
    <row r="349" spans="1:34">
      <c r="A349">
        <v>20231214</v>
      </c>
      <c r="B349">
        <v>843</v>
      </c>
      <c r="C349">
        <v>569</v>
      </c>
      <c r="D349">
        <v>641</v>
      </c>
      <c r="E349">
        <v>604</v>
      </c>
      <c r="F349">
        <v>582</v>
      </c>
      <c r="G349">
        <v>569</v>
      </c>
      <c r="H349">
        <v>572</v>
      </c>
      <c r="I349">
        <v>576</v>
      </c>
      <c r="J349">
        <v>609</v>
      </c>
      <c r="K349">
        <v>662</v>
      </c>
      <c r="L349">
        <v>736</v>
      </c>
      <c r="M349">
        <v>764</v>
      </c>
      <c r="N349">
        <v>758</v>
      </c>
      <c r="O349">
        <v>762</v>
      </c>
      <c r="P349">
        <v>753</v>
      </c>
      <c r="Q349">
        <v>843</v>
      </c>
      <c r="R349">
        <v>755</v>
      </c>
      <c r="S349">
        <v>763</v>
      </c>
      <c r="T349">
        <v>765</v>
      </c>
      <c r="U349">
        <v>786</v>
      </c>
      <c r="V349">
        <v>779</v>
      </c>
      <c r="W349">
        <v>762</v>
      </c>
      <c r="X349">
        <v>744</v>
      </c>
      <c r="Y349">
        <v>718</v>
      </c>
      <c r="Z349">
        <v>697</v>
      </c>
      <c r="AA349">
        <v>675</v>
      </c>
      <c r="AB349">
        <v>4</v>
      </c>
      <c r="AC349">
        <v>0</v>
      </c>
      <c r="AD349">
        <v>4</v>
      </c>
      <c r="AF349">
        <v>7</v>
      </c>
      <c r="AG349">
        <v>1</v>
      </c>
      <c r="AH349">
        <v>2023</v>
      </c>
    </row>
    <row r="350" spans="1:34">
      <c r="A350">
        <v>20231215</v>
      </c>
      <c r="B350">
        <v>791</v>
      </c>
      <c r="C350">
        <v>560</v>
      </c>
      <c r="D350">
        <v>628</v>
      </c>
      <c r="E350">
        <v>592</v>
      </c>
      <c r="F350">
        <v>570</v>
      </c>
      <c r="G350">
        <v>560</v>
      </c>
      <c r="H350">
        <v>560</v>
      </c>
      <c r="I350">
        <v>575</v>
      </c>
      <c r="J350">
        <v>611</v>
      </c>
      <c r="K350">
        <v>659</v>
      </c>
      <c r="L350">
        <v>705</v>
      </c>
      <c r="M350">
        <v>724</v>
      </c>
      <c r="N350">
        <v>742</v>
      </c>
      <c r="O350">
        <v>746</v>
      </c>
      <c r="P350">
        <v>732</v>
      </c>
      <c r="Q350">
        <v>759</v>
      </c>
      <c r="R350">
        <v>747</v>
      </c>
      <c r="S350">
        <v>736</v>
      </c>
      <c r="T350">
        <v>758</v>
      </c>
      <c r="U350">
        <v>791</v>
      </c>
      <c r="V350">
        <v>784</v>
      </c>
      <c r="W350">
        <v>775</v>
      </c>
      <c r="X350">
        <v>763</v>
      </c>
      <c r="Y350">
        <v>744</v>
      </c>
      <c r="Z350">
        <v>729</v>
      </c>
      <c r="AA350">
        <v>714</v>
      </c>
      <c r="AB350">
        <v>4</v>
      </c>
      <c r="AC350">
        <v>0</v>
      </c>
      <c r="AD350">
        <v>5</v>
      </c>
      <c r="AF350">
        <v>5</v>
      </c>
      <c r="AG350">
        <v>1</v>
      </c>
      <c r="AH350">
        <v>2023</v>
      </c>
    </row>
    <row r="351" spans="1:34">
      <c r="A351">
        <v>20231216</v>
      </c>
      <c r="B351">
        <v>882</v>
      </c>
      <c r="C351">
        <v>611</v>
      </c>
      <c r="D351">
        <v>673</v>
      </c>
      <c r="E351">
        <v>644</v>
      </c>
      <c r="F351">
        <v>620</v>
      </c>
      <c r="G351">
        <v>611</v>
      </c>
      <c r="H351">
        <v>618</v>
      </c>
      <c r="I351">
        <v>632</v>
      </c>
      <c r="J351">
        <v>662</v>
      </c>
      <c r="K351">
        <v>694</v>
      </c>
      <c r="L351">
        <v>739</v>
      </c>
      <c r="M351">
        <v>771</v>
      </c>
      <c r="N351">
        <v>757</v>
      </c>
      <c r="O351">
        <v>746</v>
      </c>
      <c r="P351">
        <v>735</v>
      </c>
      <c r="Q351">
        <v>745</v>
      </c>
      <c r="R351">
        <v>776</v>
      </c>
      <c r="S351">
        <v>809</v>
      </c>
      <c r="T351">
        <v>841</v>
      </c>
      <c r="U351">
        <v>881</v>
      </c>
      <c r="V351">
        <v>882</v>
      </c>
      <c r="W351">
        <v>871</v>
      </c>
      <c r="X351">
        <v>854</v>
      </c>
      <c r="Y351">
        <v>832</v>
      </c>
      <c r="Z351">
        <v>818</v>
      </c>
      <c r="AA351">
        <v>806</v>
      </c>
      <c r="AB351">
        <v>4</v>
      </c>
      <c r="AC351">
        <v>1</v>
      </c>
      <c r="AD351">
        <v>6</v>
      </c>
      <c r="AF351">
        <v>1</v>
      </c>
      <c r="AG351">
        <v>1</v>
      </c>
      <c r="AH351">
        <v>2023</v>
      </c>
    </row>
    <row r="352" spans="1:34">
      <c r="A352">
        <v>20231217</v>
      </c>
      <c r="B352">
        <v>914</v>
      </c>
      <c r="C352">
        <v>691</v>
      </c>
      <c r="D352">
        <v>766</v>
      </c>
      <c r="E352">
        <v>729</v>
      </c>
      <c r="F352">
        <v>705</v>
      </c>
      <c r="G352">
        <v>691</v>
      </c>
      <c r="H352">
        <v>692</v>
      </c>
      <c r="I352">
        <v>702</v>
      </c>
      <c r="J352">
        <v>726</v>
      </c>
      <c r="K352">
        <v>749</v>
      </c>
      <c r="L352">
        <v>777</v>
      </c>
      <c r="M352">
        <v>798</v>
      </c>
      <c r="N352">
        <v>811</v>
      </c>
      <c r="O352">
        <v>783</v>
      </c>
      <c r="P352">
        <v>764</v>
      </c>
      <c r="Q352">
        <v>789</v>
      </c>
      <c r="R352">
        <v>808</v>
      </c>
      <c r="S352">
        <v>817</v>
      </c>
      <c r="T352">
        <v>854</v>
      </c>
      <c r="U352">
        <v>893</v>
      </c>
      <c r="V352">
        <v>914</v>
      </c>
      <c r="W352">
        <v>900</v>
      </c>
      <c r="X352">
        <v>875</v>
      </c>
      <c r="Y352">
        <v>847</v>
      </c>
      <c r="Z352">
        <v>830</v>
      </c>
      <c r="AA352">
        <v>811</v>
      </c>
      <c r="AB352">
        <v>4</v>
      </c>
      <c r="AC352">
        <v>2</v>
      </c>
      <c r="AD352">
        <v>7</v>
      </c>
      <c r="AF352">
        <v>1</v>
      </c>
      <c r="AG352">
        <v>1</v>
      </c>
      <c r="AH352">
        <v>2023</v>
      </c>
    </row>
    <row r="353" spans="1:34">
      <c r="A353">
        <v>20231218</v>
      </c>
      <c r="B353">
        <v>950</v>
      </c>
      <c r="C353">
        <v>698</v>
      </c>
      <c r="D353">
        <v>764</v>
      </c>
      <c r="E353">
        <v>731</v>
      </c>
      <c r="F353">
        <v>712</v>
      </c>
      <c r="G353">
        <v>698</v>
      </c>
      <c r="H353">
        <v>700</v>
      </c>
      <c r="I353">
        <v>713</v>
      </c>
      <c r="J353">
        <v>750</v>
      </c>
      <c r="K353">
        <v>813</v>
      </c>
      <c r="L353">
        <v>878</v>
      </c>
      <c r="M353">
        <v>871</v>
      </c>
      <c r="N353">
        <v>845</v>
      </c>
      <c r="O353">
        <v>818</v>
      </c>
      <c r="P353">
        <v>840</v>
      </c>
      <c r="Q353">
        <v>900</v>
      </c>
      <c r="R353">
        <v>899</v>
      </c>
      <c r="S353">
        <v>907</v>
      </c>
      <c r="T353">
        <v>929</v>
      </c>
      <c r="U353">
        <v>950</v>
      </c>
      <c r="V353">
        <v>948</v>
      </c>
      <c r="W353">
        <v>925</v>
      </c>
      <c r="X353">
        <v>898</v>
      </c>
      <c r="Y353">
        <v>861</v>
      </c>
      <c r="Z353">
        <v>835</v>
      </c>
      <c r="AA353">
        <v>811</v>
      </c>
      <c r="AB353">
        <v>4</v>
      </c>
      <c r="AC353">
        <v>0</v>
      </c>
      <c r="AD353">
        <v>1</v>
      </c>
      <c r="AF353">
        <v>2</v>
      </c>
      <c r="AG353">
        <v>2</v>
      </c>
      <c r="AH353">
        <v>2023</v>
      </c>
    </row>
    <row r="354" spans="1:34">
      <c r="A354">
        <v>20231219</v>
      </c>
      <c r="B354">
        <v>937</v>
      </c>
      <c r="C354">
        <v>686</v>
      </c>
      <c r="D354">
        <v>764</v>
      </c>
      <c r="E354">
        <v>729</v>
      </c>
      <c r="F354">
        <v>704</v>
      </c>
      <c r="G354">
        <v>688</v>
      </c>
      <c r="H354">
        <v>686</v>
      </c>
      <c r="I354">
        <v>703</v>
      </c>
      <c r="J354">
        <v>740</v>
      </c>
      <c r="K354">
        <v>799</v>
      </c>
      <c r="L354">
        <v>871</v>
      </c>
      <c r="M354">
        <v>903</v>
      </c>
      <c r="N354">
        <v>890</v>
      </c>
      <c r="O354">
        <v>901</v>
      </c>
      <c r="P354">
        <v>879</v>
      </c>
      <c r="Q354">
        <v>878</v>
      </c>
      <c r="R354">
        <v>856</v>
      </c>
      <c r="S354">
        <v>883</v>
      </c>
      <c r="T354">
        <v>917</v>
      </c>
      <c r="U354">
        <v>937</v>
      </c>
      <c r="V354">
        <v>935</v>
      </c>
      <c r="W354">
        <v>921</v>
      </c>
      <c r="X354">
        <v>898</v>
      </c>
      <c r="Y354">
        <v>862</v>
      </c>
      <c r="Z354">
        <v>837</v>
      </c>
      <c r="AA354">
        <v>813</v>
      </c>
      <c r="AB354">
        <v>4</v>
      </c>
      <c r="AC354">
        <v>0</v>
      </c>
      <c r="AD354">
        <v>2</v>
      </c>
      <c r="AF354">
        <v>2</v>
      </c>
      <c r="AG354">
        <v>2</v>
      </c>
      <c r="AH354">
        <v>2023</v>
      </c>
    </row>
    <row r="355" spans="1:34">
      <c r="A355">
        <v>20231220</v>
      </c>
      <c r="B355">
        <v>1002</v>
      </c>
      <c r="C355">
        <v>686</v>
      </c>
      <c r="D355">
        <v>759</v>
      </c>
      <c r="E355">
        <v>723</v>
      </c>
      <c r="F355">
        <v>702</v>
      </c>
      <c r="G355">
        <v>686</v>
      </c>
      <c r="H355">
        <v>687</v>
      </c>
      <c r="I355">
        <v>710</v>
      </c>
      <c r="J355">
        <v>750</v>
      </c>
      <c r="K355">
        <v>817</v>
      </c>
      <c r="L355">
        <v>898</v>
      </c>
      <c r="M355">
        <v>898</v>
      </c>
      <c r="N355">
        <v>869</v>
      </c>
      <c r="O355">
        <v>850</v>
      </c>
      <c r="P355">
        <v>835</v>
      </c>
      <c r="Q355">
        <v>869</v>
      </c>
      <c r="R355">
        <v>873</v>
      </c>
      <c r="S355">
        <v>896</v>
      </c>
      <c r="T355">
        <v>954</v>
      </c>
      <c r="U355">
        <v>1002</v>
      </c>
      <c r="V355">
        <v>997</v>
      </c>
      <c r="W355">
        <v>982</v>
      </c>
      <c r="X355">
        <v>953</v>
      </c>
      <c r="Y355">
        <v>916</v>
      </c>
      <c r="Z355">
        <v>889</v>
      </c>
      <c r="AA355">
        <v>864</v>
      </c>
      <c r="AB355">
        <v>4</v>
      </c>
      <c r="AC355">
        <v>0</v>
      </c>
      <c r="AD355">
        <v>3</v>
      </c>
      <c r="AF355">
        <v>1</v>
      </c>
      <c r="AG355">
        <v>2</v>
      </c>
      <c r="AH355">
        <v>2023</v>
      </c>
    </row>
    <row r="356" spans="1:34">
      <c r="A356">
        <v>20231221</v>
      </c>
      <c r="B356">
        <v>1011</v>
      </c>
      <c r="C356">
        <v>740</v>
      </c>
      <c r="D356">
        <v>814</v>
      </c>
      <c r="E356">
        <v>780</v>
      </c>
      <c r="F356">
        <v>756</v>
      </c>
      <c r="G356">
        <v>740</v>
      </c>
      <c r="H356">
        <v>742</v>
      </c>
      <c r="I356">
        <v>763</v>
      </c>
      <c r="J356">
        <v>802</v>
      </c>
      <c r="K356">
        <v>871</v>
      </c>
      <c r="L356">
        <v>943</v>
      </c>
      <c r="M356">
        <v>1000</v>
      </c>
      <c r="N356">
        <v>1011</v>
      </c>
      <c r="O356">
        <v>985</v>
      </c>
      <c r="P356">
        <v>948</v>
      </c>
      <c r="Q356">
        <v>940</v>
      </c>
      <c r="R356">
        <v>967</v>
      </c>
      <c r="S356">
        <v>1007</v>
      </c>
      <c r="T356">
        <v>1010</v>
      </c>
      <c r="U356">
        <v>1010</v>
      </c>
      <c r="V356">
        <v>1000</v>
      </c>
      <c r="W356">
        <v>974</v>
      </c>
      <c r="X356">
        <v>944</v>
      </c>
      <c r="Y356">
        <v>906</v>
      </c>
      <c r="Z356">
        <v>876</v>
      </c>
      <c r="AA356">
        <v>859</v>
      </c>
      <c r="AB356">
        <v>4</v>
      </c>
      <c r="AC356">
        <v>0</v>
      </c>
      <c r="AD356">
        <v>4</v>
      </c>
      <c r="AF356">
        <v>1</v>
      </c>
      <c r="AG356">
        <v>2</v>
      </c>
      <c r="AH356">
        <v>2023</v>
      </c>
    </row>
    <row r="357" spans="1:34">
      <c r="A357">
        <v>20231222</v>
      </c>
      <c r="B357">
        <v>992</v>
      </c>
      <c r="C357">
        <v>745</v>
      </c>
      <c r="D357">
        <v>812</v>
      </c>
      <c r="E357">
        <v>776</v>
      </c>
      <c r="F357">
        <v>756</v>
      </c>
      <c r="G357">
        <v>745</v>
      </c>
      <c r="H357">
        <v>747</v>
      </c>
      <c r="I357">
        <v>765</v>
      </c>
      <c r="J357">
        <v>802</v>
      </c>
      <c r="K357">
        <v>857</v>
      </c>
      <c r="L357">
        <v>939</v>
      </c>
      <c r="M357">
        <v>976</v>
      </c>
      <c r="N357">
        <v>992</v>
      </c>
      <c r="O357">
        <v>978</v>
      </c>
      <c r="P357">
        <v>972</v>
      </c>
      <c r="Q357">
        <v>965</v>
      </c>
      <c r="R357">
        <v>957</v>
      </c>
      <c r="S357">
        <v>949</v>
      </c>
      <c r="T357">
        <v>965</v>
      </c>
      <c r="U357">
        <v>992</v>
      </c>
      <c r="V357">
        <v>980</v>
      </c>
      <c r="W357">
        <v>955</v>
      </c>
      <c r="X357">
        <v>930</v>
      </c>
      <c r="Y357">
        <v>898</v>
      </c>
      <c r="Z357">
        <v>879</v>
      </c>
      <c r="AA357">
        <v>861</v>
      </c>
      <c r="AB357">
        <v>4</v>
      </c>
      <c r="AC357">
        <v>0</v>
      </c>
      <c r="AD357">
        <v>5</v>
      </c>
      <c r="AF357">
        <v>1</v>
      </c>
      <c r="AG357">
        <v>2</v>
      </c>
      <c r="AH357">
        <v>2023</v>
      </c>
    </row>
    <row r="358" spans="1:34">
      <c r="A358">
        <v>20231223</v>
      </c>
      <c r="B358">
        <v>947</v>
      </c>
      <c r="C358">
        <v>733</v>
      </c>
      <c r="D358">
        <v>812</v>
      </c>
      <c r="E358">
        <v>778</v>
      </c>
      <c r="F358">
        <v>752</v>
      </c>
      <c r="G358">
        <v>736</v>
      </c>
      <c r="H358">
        <v>733</v>
      </c>
      <c r="I358">
        <v>748</v>
      </c>
      <c r="J358">
        <v>776</v>
      </c>
      <c r="K358">
        <v>808</v>
      </c>
      <c r="L358">
        <v>850</v>
      </c>
      <c r="M358">
        <v>861</v>
      </c>
      <c r="N358">
        <v>844</v>
      </c>
      <c r="O358">
        <v>809</v>
      </c>
      <c r="P358">
        <v>807</v>
      </c>
      <c r="Q358">
        <v>822</v>
      </c>
      <c r="R358">
        <v>827</v>
      </c>
      <c r="S358">
        <v>831</v>
      </c>
      <c r="T358">
        <v>880</v>
      </c>
      <c r="U358">
        <v>934</v>
      </c>
      <c r="V358">
        <v>947</v>
      </c>
      <c r="W358">
        <v>938</v>
      </c>
      <c r="X358">
        <v>913</v>
      </c>
      <c r="Y358">
        <v>882</v>
      </c>
      <c r="Z358">
        <v>857</v>
      </c>
      <c r="AA358">
        <v>837</v>
      </c>
      <c r="AB358">
        <v>4</v>
      </c>
      <c r="AC358">
        <v>1</v>
      </c>
      <c r="AD358">
        <v>6</v>
      </c>
      <c r="AF358">
        <v>2</v>
      </c>
      <c r="AG358">
        <v>2</v>
      </c>
      <c r="AH358">
        <v>2023</v>
      </c>
    </row>
    <row r="359" spans="1:34">
      <c r="A359">
        <v>20231224</v>
      </c>
      <c r="B359">
        <v>919</v>
      </c>
      <c r="C359">
        <v>704</v>
      </c>
      <c r="D359">
        <v>791</v>
      </c>
      <c r="E359">
        <v>755</v>
      </c>
      <c r="F359">
        <v>738</v>
      </c>
      <c r="G359">
        <v>709</v>
      </c>
      <c r="H359">
        <v>704</v>
      </c>
      <c r="I359">
        <v>720</v>
      </c>
      <c r="J359">
        <v>743</v>
      </c>
      <c r="K359">
        <v>765</v>
      </c>
      <c r="L359">
        <v>768</v>
      </c>
      <c r="M359">
        <v>770</v>
      </c>
      <c r="N359">
        <v>776</v>
      </c>
      <c r="O359">
        <v>743</v>
      </c>
      <c r="P359">
        <v>772</v>
      </c>
      <c r="Q359">
        <v>792</v>
      </c>
      <c r="R359">
        <v>793</v>
      </c>
      <c r="S359">
        <v>825</v>
      </c>
      <c r="T359">
        <v>857</v>
      </c>
      <c r="U359">
        <v>911</v>
      </c>
      <c r="V359">
        <v>919</v>
      </c>
      <c r="W359">
        <v>910</v>
      </c>
      <c r="X359">
        <v>889</v>
      </c>
      <c r="Y359">
        <v>862</v>
      </c>
      <c r="Z359">
        <v>838</v>
      </c>
      <c r="AA359">
        <v>823</v>
      </c>
      <c r="AB359">
        <v>4</v>
      </c>
      <c r="AC359">
        <v>2</v>
      </c>
      <c r="AD359">
        <v>7</v>
      </c>
      <c r="AF359">
        <v>2</v>
      </c>
      <c r="AG359">
        <v>1</v>
      </c>
      <c r="AH359">
        <v>2023</v>
      </c>
    </row>
    <row r="360" spans="1:34">
      <c r="A360">
        <v>20231225</v>
      </c>
      <c r="B360">
        <v>920</v>
      </c>
      <c r="C360">
        <v>691</v>
      </c>
      <c r="D360">
        <v>774</v>
      </c>
      <c r="E360">
        <v>738</v>
      </c>
      <c r="F360">
        <v>717</v>
      </c>
      <c r="G360">
        <v>696</v>
      </c>
      <c r="H360">
        <v>691</v>
      </c>
      <c r="I360">
        <v>698</v>
      </c>
      <c r="J360">
        <v>728</v>
      </c>
      <c r="K360">
        <v>756</v>
      </c>
      <c r="L360">
        <v>770</v>
      </c>
      <c r="M360">
        <v>762</v>
      </c>
      <c r="N360">
        <v>757</v>
      </c>
      <c r="O360">
        <v>763</v>
      </c>
      <c r="P360">
        <v>774</v>
      </c>
      <c r="Q360">
        <v>756</v>
      </c>
      <c r="R360">
        <v>744</v>
      </c>
      <c r="S360">
        <v>778</v>
      </c>
      <c r="T360">
        <v>818</v>
      </c>
      <c r="U360">
        <v>894</v>
      </c>
      <c r="V360">
        <v>920</v>
      </c>
      <c r="W360">
        <v>910</v>
      </c>
      <c r="X360">
        <v>889</v>
      </c>
      <c r="Y360">
        <v>868</v>
      </c>
      <c r="Z360">
        <v>858</v>
      </c>
      <c r="AA360">
        <v>845</v>
      </c>
      <c r="AB360">
        <v>4</v>
      </c>
      <c r="AC360">
        <v>3</v>
      </c>
      <c r="AD360">
        <v>1</v>
      </c>
      <c r="AE360" t="s">
        <v>141</v>
      </c>
      <c r="AF360">
        <v>3</v>
      </c>
      <c r="AG360">
        <v>2</v>
      </c>
      <c r="AH360">
        <v>2023</v>
      </c>
    </row>
    <row r="361" spans="1:34">
      <c r="A361">
        <v>20231226</v>
      </c>
      <c r="B361">
        <v>929</v>
      </c>
      <c r="C361">
        <v>718</v>
      </c>
      <c r="D361">
        <v>797</v>
      </c>
      <c r="E361">
        <v>751</v>
      </c>
      <c r="F361">
        <v>733</v>
      </c>
      <c r="G361">
        <v>718</v>
      </c>
      <c r="H361">
        <v>719</v>
      </c>
      <c r="I361">
        <v>735</v>
      </c>
      <c r="J361">
        <v>775</v>
      </c>
      <c r="K361">
        <v>837</v>
      </c>
      <c r="L361">
        <v>876</v>
      </c>
      <c r="M361">
        <v>830</v>
      </c>
      <c r="N361">
        <v>798</v>
      </c>
      <c r="O361">
        <v>807</v>
      </c>
      <c r="P361">
        <v>787</v>
      </c>
      <c r="Q361">
        <v>802</v>
      </c>
      <c r="R361">
        <v>820</v>
      </c>
      <c r="S361">
        <v>827</v>
      </c>
      <c r="T361">
        <v>861</v>
      </c>
      <c r="U361">
        <v>912</v>
      </c>
      <c r="V361">
        <v>929</v>
      </c>
      <c r="W361">
        <v>920</v>
      </c>
      <c r="X361">
        <v>907</v>
      </c>
      <c r="Y361">
        <v>874</v>
      </c>
      <c r="Z361">
        <v>843</v>
      </c>
      <c r="AA361">
        <v>815</v>
      </c>
      <c r="AB361">
        <v>4</v>
      </c>
      <c r="AC361">
        <v>0</v>
      </c>
      <c r="AD361">
        <v>2</v>
      </c>
      <c r="AF361">
        <v>3</v>
      </c>
      <c r="AG361">
        <v>2</v>
      </c>
      <c r="AH361">
        <v>2023</v>
      </c>
    </row>
    <row r="362" spans="1:34">
      <c r="A362">
        <v>20231227</v>
      </c>
      <c r="B362">
        <v>896</v>
      </c>
      <c r="C362">
        <v>692</v>
      </c>
      <c r="D362">
        <v>760</v>
      </c>
      <c r="E362">
        <v>721</v>
      </c>
      <c r="F362">
        <v>699</v>
      </c>
      <c r="G362">
        <v>692</v>
      </c>
      <c r="H362">
        <v>692</v>
      </c>
      <c r="I362">
        <v>709</v>
      </c>
      <c r="J362">
        <v>752</v>
      </c>
      <c r="K362">
        <v>803</v>
      </c>
      <c r="L362">
        <v>849</v>
      </c>
      <c r="M362">
        <v>777</v>
      </c>
      <c r="N362">
        <v>742</v>
      </c>
      <c r="O362">
        <v>704</v>
      </c>
      <c r="P362">
        <v>723</v>
      </c>
      <c r="Q362">
        <v>721</v>
      </c>
      <c r="R362">
        <v>744</v>
      </c>
      <c r="S362">
        <v>786</v>
      </c>
      <c r="T362">
        <v>825</v>
      </c>
      <c r="U362">
        <v>872</v>
      </c>
      <c r="V362">
        <v>896</v>
      </c>
      <c r="W362">
        <v>894</v>
      </c>
      <c r="X362">
        <v>886</v>
      </c>
      <c r="Y362">
        <v>863</v>
      </c>
      <c r="Z362">
        <v>843</v>
      </c>
      <c r="AA362">
        <v>813</v>
      </c>
      <c r="AB362">
        <v>4</v>
      </c>
      <c r="AC362">
        <v>0</v>
      </c>
      <c r="AD362">
        <v>3</v>
      </c>
      <c r="AF362">
        <v>4</v>
      </c>
      <c r="AG362">
        <v>5</v>
      </c>
      <c r="AH362">
        <v>2023</v>
      </c>
    </row>
    <row r="363" spans="1:34">
      <c r="A363">
        <v>20231228</v>
      </c>
      <c r="B363">
        <v>882</v>
      </c>
      <c r="C363">
        <v>674</v>
      </c>
      <c r="D363">
        <v>759</v>
      </c>
      <c r="E363">
        <v>720</v>
      </c>
      <c r="F363">
        <v>704</v>
      </c>
      <c r="G363">
        <v>681</v>
      </c>
      <c r="H363">
        <v>674</v>
      </c>
      <c r="I363">
        <v>686</v>
      </c>
      <c r="J363">
        <v>724</v>
      </c>
      <c r="K363">
        <v>791</v>
      </c>
      <c r="L363">
        <v>836</v>
      </c>
      <c r="M363">
        <v>783</v>
      </c>
      <c r="N363">
        <v>748</v>
      </c>
      <c r="O363">
        <v>717</v>
      </c>
      <c r="P363">
        <v>707</v>
      </c>
      <c r="Q363">
        <v>733</v>
      </c>
      <c r="R363">
        <v>723</v>
      </c>
      <c r="S363">
        <v>748</v>
      </c>
      <c r="T363">
        <v>814</v>
      </c>
      <c r="U363">
        <v>864</v>
      </c>
      <c r="V363">
        <v>882</v>
      </c>
      <c r="W363">
        <v>878</v>
      </c>
      <c r="X363">
        <v>865</v>
      </c>
      <c r="Y363">
        <v>840</v>
      </c>
      <c r="Z363">
        <v>817</v>
      </c>
      <c r="AA363">
        <v>796</v>
      </c>
      <c r="AB363">
        <v>4</v>
      </c>
      <c r="AC363">
        <v>0</v>
      </c>
      <c r="AD363">
        <v>4</v>
      </c>
      <c r="AF363">
        <v>3</v>
      </c>
      <c r="AG363">
        <v>4</v>
      </c>
      <c r="AH363">
        <v>2023</v>
      </c>
    </row>
    <row r="364" spans="1:34">
      <c r="A364">
        <v>20231229</v>
      </c>
      <c r="B364">
        <v>907</v>
      </c>
      <c r="C364">
        <v>672</v>
      </c>
      <c r="D364">
        <v>751</v>
      </c>
      <c r="E364">
        <v>713</v>
      </c>
      <c r="F364">
        <v>690</v>
      </c>
      <c r="G364">
        <v>672</v>
      </c>
      <c r="H364">
        <v>674</v>
      </c>
      <c r="I364">
        <v>697</v>
      </c>
      <c r="J364">
        <v>727</v>
      </c>
      <c r="K364">
        <v>784</v>
      </c>
      <c r="L364">
        <v>828</v>
      </c>
      <c r="M364">
        <v>801</v>
      </c>
      <c r="N364">
        <v>754</v>
      </c>
      <c r="O364">
        <v>713</v>
      </c>
      <c r="P364">
        <v>684</v>
      </c>
      <c r="Q364">
        <v>740</v>
      </c>
      <c r="R364">
        <v>746</v>
      </c>
      <c r="S364">
        <v>755</v>
      </c>
      <c r="T364">
        <v>818</v>
      </c>
      <c r="U364">
        <v>876</v>
      </c>
      <c r="V364">
        <v>907</v>
      </c>
      <c r="W364">
        <v>898</v>
      </c>
      <c r="X364">
        <v>877</v>
      </c>
      <c r="Y364">
        <v>854</v>
      </c>
      <c r="Z364">
        <v>836</v>
      </c>
      <c r="AA364">
        <v>820</v>
      </c>
      <c r="AB364">
        <v>4</v>
      </c>
      <c r="AC364">
        <v>0</v>
      </c>
      <c r="AD364">
        <v>5</v>
      </c>
      <c r="AF364">
        <v>3</v>
      </c>
      <c r="AG364">
        <v>5</v>
      </c>
      <c r="AH364">
        <v>2023</v>
      </c>
    </row>
    <row r="365" spans="1:34">
      <c r="A365">
        <v>20231230</v>
      </c>
      <c r="B365">
        <v>800</v>
      </c>
      <c r="C365">
        <v>596</v>
      </c>
      <c r="D365">
        <v>771</v>
      </c>
      <c r="E365">
        <v>740</v>
      </c>
      <c r="F365">
        <v>712</v>
      </c>
      <c r="G365">
        <v>695</v>
      </c>
      <c r="H365">
        <v>685</v>
      </c>
      <c r="I365">
        <v>703</v>
      </c>
      <c r="J365">
        <v>729</v>
      </c>
      <c r="K365">
        <v>752</v>
      </c>
      <c r="L365">
        <v>756</v>
      </c>
      <c r="M365">
        <v>678</v>
      </c>
      <c r="N365">
        <v>644</v>
      </c>
      <c r="O365">
        <v>610</v>
      </c>
      <c r="P365">
        <v>596</v>
      </c>
      <c r="Q365">
        <v>617</v>
      </c>
      <c r="R365">
        <v>660</v>
      </c>
      <c r="S365">
        <v>722</v>
      </c>
      <c r="T365">
        <v>733</v>
      </c>
      <c r="U365">
        <v>781</v>
      </c>
      <c r="V365">
        <v>800</v>
      </c>
      <c r="W365">
        <v>795</v>
      </c>
      <c r="X365">
        <v>786</v>
      </c>
      <c r="Y365">
        <v>769</v>
      </c>
      <c r="Z365">
        <v>754</v>
      </c>
      <c r="AA365">
        <v>729</v>
      </c>
      <c r="AB365">
        <v>4</v>
      </c>
      <c r="AC365">
        <v>1</v>
      </c>
      <c r="AD365">
        <v>6</v>
      </c>
      <c r="AF365">
        <v>3</v>
      </c>
      <c r="AG365">
        <v>6</v>
      </c>
      <c r="AH365">
        <v>2023</v>
      </c>
    </row>
    <row r="366" spans="1:34">
      <c r="A366">
        <v>20231231</v>
      </c>
      <c r="B366">
        <v>845</v>
      </c>
      <c r="C366">
        <v>634</v>
      </c>
      <c r="D366">
        <v>686</v>
      </c>
      <c r="E366">
        <v>654</v>
      </c>
      <c r="F366">
        <v>644</v>
      </c>
      <c r="G366">
        <v>634</v>
      </c>
      <c r="H366">
        <v>639</v>
      </c>
      <c r="I366">
        <v>647</v>
      </c>
      <c r="J366">
        <v>665</v>
      </c>
      <c r="K366">
        <v>682</v>
      </c>
      <c r="L366">
        <v>700</v>
      </c>
      <c r="M366">
        <v>654</v>
      </c>
      <c r="N366">
        <v>644</v>
      </c>
      <c r="O366">
        <v>689</v>
      </c>
      <c r="P366">
        <v>704</v>
      </c>
      <c r="Q366">
        <v>721</v>
      </c>
      <c r="R366">
        <v>723</v>
      </c>
      <c r="S366">
        <v>748</v>
      </c>
      <c r="T366">
        <v>774</v>
      </c>
      <c r="U366">
        <v>830</v>
      </c>
      <c r="V366">
        <v>845</v>
      </c>
      <c r="W366">
        <v>845</v>
      </c>
      <c r="X366">
        <v>837</v>
      </c>
      <c r="Y366">
        <v>816</v>
      </c>
      <c r="Z366">
        <v>806</v>
      </c>
      <c r="AA366">
        <v>792</v>
      </c>
      <c r="AB366">
        <v>4</v>
      </c>
      <c r="AC366">
        <v>2</v>
      </c>
      <c r="AD366">
        <v>7</v>
      </c>
      <c r="AF366">
        <v>4</v>
      </c>
      <c r="AG366">
        <v>2</v>
      </c>
      <c r="AH366">
        <v>2023</v>
      </c>
    </row>
    <row r="367" spans="1:34">
      <c r="B367" s="73"/>
    </row>
    <row r="368" spans="1:34">
      <c r="A368" s="73" t="s">
        <v>149</v>
      </c>
      <c r="B368">
        <f>MAX($B$1:$B$366)</f>
        <v>1112</v>
      </c>
      <c r="C368">
        <f>MAX($C$1:$C$366)</f>
        <v>792</v>
      </c>
    </row>
    <row r="369" spans="1:3">
      <c r="A369" s="73" t="s">
        <v>150</v>
      </c>
      <c r="B369">
        <f>MIN($B$2:$B$367)</f>
        <v>699</v>
      </c>
      <c r="C369">
        <f>MIN($C$1:$C$366)</f>
        <v>415</v>
      </c>
    </row>
    <row r="370" spans="1:3">
      <c r="A370" s="73" t="s">
        <v>151</v>
      </c>
      <c r="B370">
        <f>AVERAGE(B2:B366)</f>
        <v>854.23835616438362</v>
      </c>
      <c r="C370">
        <f>AVERAGE(C2:C366)</f>
        <v>581.53698630136989</v>
      </c>
    </row>
  </sheetData>
  <autoFilter ref="A2:B366" xr:uid="{CDCB3D9D-95B5-4D21-84CA-27436FEA5282}"/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CC71E-BBF4-4E87-AE05-8F09634790B5}">
  <sheetPr codeName="Sheet9"/>
  <dimension ref="A1:AG193"/>
  <sheetViews>
    <sheetView topLeftCell="M1" workbookViewId="0">
      <selection activeCell="AF18" sqref="AF18"/>
    </sheetView>
  </sheetViews>
  <sheetFormatPr defaultRowHeight="17.399999999999999"/>
  <sheetData>
    <row r="1" spans="1:33">
      <c r="A1" t="s">
        <v>88</v>
      </c>
      <c r="B1" t="s">
        <v>118</v>
      </c>
      <c r="C1" t="s">
        <v>119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120</v>
      </c>
      <c r="AC1" t="s">
        <v>121</v>
      </c>
      <c r="AD1" t="s">
        <v>122</v>
      </c>
      <c r="AE1" t="s">
        <v>123</v>
      </c>
      <c r="AF1" t="s">
        <v>117</v>
      </c>
      <c r="AG1" t="s">
        <v>87</v>
      </c>
    </row>
    <row r="2" spans="1:33">
      <c r="A2">
        <v>20210601</v>
      </c>
      <c r="B2">
        <v>727</v>
      </c>
      <c r="C2">
        <v>508</v>
      </c>
      <c r="D2">
        <v>571</v>
      </c>
      <c r="E2">
        <v>541</v>
      </c>
      <c r="F2">
        <v>527</v>
      </c>
      <c r="G2">
        <v>519</v>
      </c>
      <c r="H2">
        <v>520</v>
      </c>
      <c r="I2">
        <v>526</v>
      </c>
      <c r="J2">
        <v>523</v>
      </c>
      <c r="K2">
        <v>508</v>
      </c>
      <c r="L2">
        <v>509</v>
      </c>
      <c r="M2">
        <v>523</v>
      </c>
      <c r="N2">
        <v>533</v>
      </c>
      <c r="O2">
        <v>542</v>
      </c>
      <c r="P2">
        <v>530</v>
      </c>
      <c r="Q2">
        <v>543</v>
      </c>
      <c r="R2">
        <v>611</v>
      </c>
      <c r="S2">
        <v>659</v>
      </c>
      <c r="T2">
        <v>727</v>
      </c>
      <c r="U2">
        <v>726</v>
      </c>
      <c r="V2">
        <v>712</v>
      </c>
      <c r="W2">
        <v>722</v>
      </c>
      <c r="X2">
        <v>713</v>
      </c>
      <c r="Y2">
        <v>685</v>
      </c>
      <c r="Z2">
        <v>648</v>
      </c>
      <c r="AA2">
        <v>615</v>
      </c>
      <c r="AB2">
        <v>2</v>
      </c>
      <c r="AC2">
        <v>0</v>
      </c>
      <c r="AD2">
        <v>2</v>
      </c>
      <c r="AF2">
        <v>14</v>
      </c>
      <c r="AG2">
        <v>15</v>
      </c>
    </row>
    <row r="3" spans="1:33">
      <c r="A3">
        <v>20210602</v>
      </c>
      <c r="B3">
        <v>708</v>
      </c>
      <c r="C3">
        <v>509</v>
      </c>
      <c r="D3">
        <v>569</v>
      </c>
      <c r="E3">
        <v>537</v>
      </c>
      <c r="F3">
        <v>519</v>
      </c>
      <c r="G3">
        <v>510</v>
      </c>
      <c r="H3">
        <v>509</v>
      </c>
      <c r="I3">
        <v>519</v>
      </c>
      <c r="J3">
        <v>540</v>
      </c>
      <c r="K3">
        <v>575</v>
      </c>
      <c r="L3">
        <v>601</v>
      </c>
      <c r="M3">
        <v>627</v>
      </c>
      <c r="N3">
        <v>623</v>
      </c>
      <c r="O3">
        <v>610</v>
      </c>
      <c r="P3">
        <v>652</v>
      </c>
      <c r="Q3">
        <v>631</v>
      </c>
      <c r="R3">
        <v>626</v>
      </c>
      <c r="S3">
        <v>658</v>
      </c>
      <c r="T3">
        <v>704</v>
      </c>
      <c r="U3">
        <v>692</v>
      </c>
      <c r="V3">
        <v>698</v>
      </c>
      <c r="W3">
        <v>708</v>
      </c>
      <c r="X3">
        <v>701</v>
      </c>
      <c r="Y3">
        <v>672</v>
      </c>
      <c r="Z3">
        <v>636</v>
      </c>
      <c r="AA3">
        <v>604</v>
      </c>
      <c r="AB3">
        <v>2</v>
      </c>
      <c r="AC3">
        <v>0</v>
      </c>
      <c r="AD3">
        <v>3</v>
      </c>
      <c r="AF3">
        <v>14</v>
      </c>
      <c r="AG3">
        <v>7</v>
      </c>
    </row>
    <row r="4" spans="1:33">
      <c r="A4">
        <v>20210603</v>
      </c>
      <c r="B4">
        <v>743</v>
      </c>
      <c r="C4">
        <v>503</v>
      </c>
      <c r="D4">
        <v>559</v>
      </c>
      <c r="E4">
        <v>529</v>
      </c>
      <c r="F4">
        <v>514</v>
      </c>
      <c r="G4">
        <v>505</v>
      </c>
      <c r="H4">
        <v>503</v>
      </c>
      <c r="I4">
        <v>512</v>
      </c>
      <c r="J4">
        <v>539</v>
      </c>
      <c r="K4">
        <v>567</v>
      </c>
      <c r="L4">
        <v>605</v>
      </c>
      <c r="M4">
        <v>639</v>
      </c>
      <c r="N4">
        <v>638</v>
      </c>
      <c r="O4">
        <v>576</v>
      </c>
      <c r="P4">
        <v>638</v>
      </c>
      <c r="Q4">
        <v>670</v>
      </c>
      <c r="R4">
        <v>668</v>
      </c>
      <c r="S4">
        <v>733</v>
      </c>
      <c r="T4">
        <v>719</v>
      </c>
      <c r="U4">
        <v>743</v>
      </c>
      <c r="V4">
        <v>741</v>
      </c>
      <c r="W4">
        <v>741</v>
      </c>
      <c r="X4">
        <v>719</v>
      </c>
      <c r="Y4">
        <v>696</v>
      </c>
      <c r="Z4">
        <v>675</v>
      </c>
      <c r="AA4">
        <v>616</v>
      </c>
      <c r="AB4">
        <v>2</v>
      </c>
      <c r="AC4">
        <v>0</v>
      </c>
      <c r="AD4">
        <v>4</v>
      </c>
      <c r="AF4">
        <v>15</v>
      </c>
      <c r="AG4">
        <v>11</v>
      </c>
    </row>
    <row r="5" spans="1:33">
      <c r="A5">
        <v>20210604</v>
      </c>
      <c r="B5">
        <v>700</v>
      </c>
      <c r="C5">
        <v>502</v>
      </c>
      <c r="D5">
        <v>567</v>
      </c>
      <c r="E5">
        <v>538</v>
      </c>
      <c r="F5">
        <v>520</v>
      </c>
      <c r="G5">
        <v>509</v>
      </c>
      <c r="H5">
        <v>512</v>
      </c>
      <c r="I5">
        <v>522</v>
      </c>
      <c r="J5">
        <v>534</v>
      </c>
      <c r="K5">
        <v>551</v>
      </c>
      <c r="L5">
        <v>572</v>
      </c>
      <c r="M5">
        <v>557</v>
      </c>
      <c r="N5">
        <v>571</v>
      </c>
      <c r="O5">
        <v>552</v>
      </c>
      <c r="P5">
        <v>502</v>
      </c>
      <c r="Q5">
        <v>505</v>
      </c>
      <c r="R5">
        <v>543</v>
      </c>
      <c r="S5">
        <v>607</v>
      </c>
      <c r="T5">
        <v>640</v>
      </c>
      <c r="U5">
        <v>685</v>
      </c>
      <c r="V5">
        <v>700</v>
      </c>
      <c r="W5">
        <v>698</v>
      </c>
      <c r="X5">
        <v>693</v>
      </c>
      <c r="Y5">
        <v>675</v>
      </c>
      <c r="Z5">
        <v>644</v>
      </c>
      <c r="AA5">
        <v>620</v>
      </c>
      <c r="AB5">
        <v>2</v>
      </c>
      <c r="AC5">
        <v>0</v>
      </c>
      <c r="AD5">
        <v>5</v>
      </c>
      <c r="AF5">
        <v>12</v>
      </c>
      <c r="AG5">
        <v>15</v>
      </c>
    </row>
    <row r="6" spans="1:33">
      <c r="A6">
        <v>20210607</v>
      </c>
      <c r="B6">
        <v>739</v>
      </c>
      <c r="C6">
        <v>511</v>
      </c>
      <c r="D6">
        <v>565</v>
      </c>
      <c r="E6">
        <v>536</v>
      </c>
      <c r="F6">
        <v>519</v>
      </c>
      <c r="G6">
        <v>511</v>
      </c>
      <c r="H6">
        <v>511</v>
      </c>
      <c r="I6">
        <v>517</v>
      </c>
      <c r="J6">
        <v>518</v>
      </c>
      <c r="K6">
        <v>512</v>
      </c>
      <c r="L6">
        <v>517</v>
      </c>
      <c r="M6">
        <v>561</v>
      </c>
      <c r="N6">
        <v>594</v>
      </c>
      <c r="O6">
        <v>557</v>
      </c>
      <c r="P6">
        <v>536</v>
      </c>
      <c r="Q6">
        <v>564</v>
      </c>
      <c r="R6">
        <v>593</v>
      </c>
      <c r="S6">
        <v>642</v>
      </c>
      <c r="T6">
        <v>682</v>
      </c>
      <c r="U6">
        <v>724</v>
      </c>
      <c r="V6">
        <v>739</v>
      </c>
      <c r="W6">
        <v>733</v>
      </c>
      <c r="X6">
        <v>722</v>
      </c>
      <c r="Y6">
        <v>695</v>
      </c>
      <c r="Z6">
        <v>654</v>
      </c>
      <c r="AA6">
        <v>618</v>
      </c>
      <c r="AB6">
        <v>2</v>
      </c>
      <c r="AC6">
        <v>0</v>
      </c>
      <c r="AD6">
        <v>1</v>
      </c>
      <c r="AF6">
        <v>13</v>
      </c>
      <c r="AG6">
        <v>16</v>
      </c>
    </row>
    <row r="7" spans="1:33">
      <c r="A7">
        <v>20210608</v>
      </c>
      <c r="B7">
        <v>772</v>
      </c>
      <c r="C7">
        <v>513</v>
      </c>
      <c r="D7">
        <v>566</v>
      </c>
      <c r="E7">
        <v>535</v>
      </c>
      <c r="F7">
        <v>520</v>
      </c>
      <c r="G7">
        <v>513</v>
      </c>
      <c r="H7">
        <v>514</v>
      </c>
      <c r="I7">
        <v>521</v>
      </c>
      <c r="J7">
        <v>529</v>
      </c>
      <c r="K7">
        <v>534</v>
      </c>
      <c r="L7">
        <v>544</v>
      </c>
      <c r="M7">
        <v>571</v>
      </c>
      <c r="N7">
        <v>574</v>
      </c>
      <c r="O7">
        <v>567</v>
      </c>
      <c r="P7">
        <v>578</v>
      </c>
      <c r="Q7">
        <v>659</v>
      </c>
      <c r="R7">
        <v>705</v>
      </c>
      <c r="S7">
        <v>719</v>
      </c>
      <c r="T7">
        <v>743</v>
      </c>
      <c r="U7">
        <v>752</v>
      </c>
      <c r="V7">
        <v>766</v>
      </c>
      <c r="W7">
        <v>772</v>
      </c>
      <c r="X7">
        <v>762</v>
      </c>
      <c r="Y7">
        <v>728</v>
      </c>
      <c r="Z7">
        <v>683</v>
      </c>
      <c r="AA7">
        <v>644</v>
      </c>
      <c r="AB7">
        <v>2</v>
      </c>
      <c r="AC7">
        <v>0</v>
      </c>
      <c r="AD7">
        <v>2</v>
      </c>
      <c r="AF7">
        <v>15</v>
      </c>
      <c r="AG7">
        <v>16</v>
      </c>
    </row>
    <row r="8" spans="1:33">
      <c r="A8">
        <v>20210609</v>
      </c>
      <c r="B8">
        <v>808</v>
      </c>
      <c r="C8">
        <v>523</v>
      </c>
      <c r="D8">
        <v>592</v>
      </c>
      <c r="E8">
        <v>559</v>
      </c>
      <c r="F8">
        <v>541</v>
      </c>
      <c r="G8">
        <v>526</v>
      </c>
      <c r="H8">
        <v>523</v>
      </c>
      <c r="I8">
        <v>533</v>
      </c>
      <c r="J8">
        <v>550</v>
      </c>
      <c r="K8">
        <v>582</v>
      </c>
      <c r="L8">
        <v>632</v>
      </c>
      <c r="M8">
        <v>668</v>
      </c>
      <c r="N8">
        <v>697</v>
      </c>
      <c r="O8">
        <v>716</v>
      </c>
      <c r="P8">
        <v>685</v>
      </c>
      <c r="Q8">
        <v>726</v>
      </c>
      <c r="R8">
        <v>690</v>
      </c>
      <c r="S8">
        <v>707</v>
      </c>
      <c r="T8">
        <v>751</v>
      </c>
      <c r="U8">
        <v>795</v>
      </c>
      <c r="V8">
        <v>808</v>
      </c>
      <c r="W8">
        <v>802</v>
      </c>
      <c r="X8">
        <v>784</v>
      </c>
      <c r="Y8">
        <v>747</v>
      </c>
      <c r="Z8">
        <v>698</v>
      </c>
      <c r="AA8">
        <v>656</v>
      </c>
      <c r="AB8">
        <v>2</v>
      </c>
      <c r="AC8">
        <v>0</v>
      </c>
      <c r="AD8">
        <v>3</v>
      </c>
      <c r="AF8">
        <v>15</v>
      </c>
      <c r="AG8">
        <v>16</v>
      </c>
    </row>
    <row r="9" spans="1:33">
      <c r="A9">
        <v>20210610</v>
      </c>
      <c r="B9">
        <v>775</v>
      </c>
      <c r="C9">
        <v>533</v>
      </c>
      <c r="D9">
        <v>604</v>
      </c>
      <c r="E9">
        <v>567</v>
      </c>
      <c r="F9">
        <v>545</v>
      </c>
      <c r="G9">
        <v>533</v>
      </c>
      <c r="H9">
        <v>533</v>
      </c>
      <c r="I9">
        <v>542</v>
      </c>
      <c r="J9">
        <v>538</v>
      </c>
      <c r="K9">
        <v>580</v>
      </c>
      <c r="L9">
        <v>668</v>
      </c>
      <c r="M9">
        <v>693</v>
      </c>
      <c r="N9">
        <v>723</v>
      </c>
      <c r="O9">
        <v>706</v>
      </c>
      <c r="P9">
        <v>715</v>
      </c>
      <c r="Q9">
        <v>753</v>
      </c>
      <c r="R9">
        <v>759</v>
      </c>
      <c r="S9">
        <v>750</v>
      </c>
      <c r="T9">
        <v>769</v>
      </c>
      <c r="U9">
        <v>775</v>
      </c>
      <c r="V9">
        <v>770</v>
      </c>
      <c r="W9">
        <v>770</v>
      </c>
      <c r="X9">
        <v>754</v>
      </c>
      <c r="Y9">
        <v>719</v>
      </c>
      <c r="Z9">
        <v>671</v>
      </c>
      <c r="AA9">
        <v>639</v>
      </c>
      <c r="AB9">
        <v>2</v>
      </c>
      <c r="AC9">
        <v>0</v>
      </c>
      <c r="AD9">
        <v>4</v>
      </c>
      <c r="AF9">
        <v>14</v>
      </c>
      <c r="AG9">
        <v>5</v>
      </c>
    </row>
    <row r="10" spans="1:33">
      <c r="A10">
        <v>20210611</v>
      </c>
      <c r="B10">
        <v>758</v>
      </c>
      <c r="C10">
        <v>528</v>
      </c>
      <c r="D10">
        <v>594</v>
      </c>
      <c r="E10">
        <v>562</v>
      </c>
      <c r="F10">
        <v>542</v>
      </c>
      <c r="G10">
        <v>530</v>
      </c>
      <c r="H10">
        <v>528</v>
      </c>
      <c r="I10">
        <v>537</v>
      </c>
      <c r="J10">
        <v>571</v>
      </c>
      <c r="K10">
        <v>625</v>
      </c>
      <c r="L10">
        <v>695</v>
      </c>
      <c r="M10">
        <v>742</v>
      </c>
      <c r="N10">
        <v>743</v>
      </c>
      <c r="O10">
        <v>736</v>
      </c>
      <c r="P10">
        <v>719</v>
      </c>
      <c r="Q10">
        <v>704</v>
      </c>
      <c r="R10">
        <v>727</v>
      </c>
      <c r="S10">
        <v>727</v>
      </c>
      <c r="T10">
        <v>733</v>
      </c>
      <c r="U10">
        <v>732</v>
      </c>
      <c r="V10">
        <v>747</v>
      </c>
      <c r="W10">
        <v>758</v>
      </c>
      <c r="X10">
        <v>750</v>
      </c>
      <c r="Y10">
        <v>718</v>
      </c>
      <c r="Z10">
        <v>674</v>
      </c>
      <c r="AA10">
        <v>645</v>
      </c>
      <c r="AB10">
        <v>2</v>
      </c>
      <c r="AC10">
        <v>0</v>
      </c>
      <c r="AD10">
        <v>5</v>
      </c>
      <c r="AF10">
        <v>14</v>
      </c>
      <c r="AG10">
        <v>4</v>
      </c>
    </row>
    <row r="11" spans="1:33">
      <c r="A11">
        <v>20210614</v>
      </c>
      <c r="B11">
        <v>734</v>
      </c>
      <c r="C11">
        <v>502</v>
      </c>
      <c r="D11">
        <v>568</v>
      </c>
      <c r="E11">
        <v>537</v>
      </c>
      <c r="F11">
        <v>518</v>
      </c>
      <c r="G11">
        <v>505</v>
      </c>
      <c r="H11">
        <v>502</v>
      </c>
      <c r="I11">
        <v>513</v>
      </c>
      <c r="J11">
        <v>522</v>
      </c>
      <c r="K11">
        <v>526</v>
      </c>
      <c r="L11">
        <v>559</v>
      </c>
      <c r="M11">
        <v>581</v>
      </c>
      <c r="N11">
        <v>589</v>
      </c>
      <c r="O11">
        <v>568</v>
      </c>
      <c r="P11">
        <v>541</v>
      </c>
      <c r="Q11">
        <v>631</v>
      </c>
      <c r="R11">
        <v>661</v>
      </c>
      <c r="S11">
        <v>679</v>
      </c>
      <c r="T11">
        <v>666</v>
      </c>
      <c r="U11">
        <v>730</v>
      </c>
      <c r="V11">
        <v>731</v>
      </c>
      <c r="W11">
        <v>734</v>
      </c>
      <c r="X11">
        <v>729</v>
      </c>
      <c r="Y11">
        <v>698</v>
      </c>
      <c r="Z11">
        <v>652</v>
      </c>
      <c r="AA11">
        <v>617</v>
      </c>
      <c r="AB11">
        <v>2</v>
      </c>
      <c r="AC11">
        <v>0</v>
      </c>
      <c r="AD11">
        <v>1</v>
      </c>
      <c r="AF11">
        <v>13</v>
      </c>
      <c r="AG11">
        <v>12</v>
      </c>
    </row>
    <row r="12" spans="1:33">
      <c r="A12">
        <v>20210615</v>
      </c>
      <c r="B12">
        <v>757</v>
      </c>
      <c r="C12">
        <v>508</v>
      </c>
      <c r="D12">
        <v>573</v>
      </c>
      <c r="E12">
        <v>540</v>
      </c>
      <c r="F12">
        <v>521</v>
      </c>
      <c r="G12">
        <v>510</v>
      </c>
      <c r="H12">
        <v>508</v>
      </c>
      <c r="I12">
        <v>517</v>
      </c>
      <c r="J12">
        <v>536</v>
      </c>
      <c r="K12">
        <v>589</v>
      </c>
      <c r="L12">
        <v>666</v>
      </c>
      <c r="M12">
        <v>706</v>
      </c>
      <c r="N12">
        <v>736</v>
      </c>
      <c r="O12">
        <v>730</v>
      </c>
      <c r="P12">
        <v>746</v>
      </c>
      <c r="Q12">
        <v>757</v>
      </c>
      <c r="R12">
        <v>747</v>
      </c>
      <c r="S12">
        <v>750</v>
      </c>
      <c r="T12">
        <v>756</v>
      </c>
      <c r="U12">
        <v>742</v>
      </c>
      <c r="V12">
        <v>747</v>
      </c>
      <c r="W12">
        <v>754</v>
      </c>
      <c r="X12">
        <v>746</v>
      </c>
      <c r="Y12">
        <v>709</v>
      </c>
      <c r="Z12">
        <v>661</v>
      </c>
      <c r="AA12">
        <v>633</v>
      </c>
      <c r="AB12">
        <v>2</v>
      </c>
      <c r="AC12">
        <v>0</v>
      </c>
      <c r="AD12">
        <v>2</v>
      </c>
      <c r="AF12">
        <v>14</v>
      </c>
      <c r="AG12">
        <v>3</v>
      </c>
    </row>
    <row r="13" spans="1:33">
      <c r="A13">
        <v>20210616</v>
      </c>
      <c r="B13">
        <v>717</v>
      </c>
      <c r="C13">
        <v>519</v>
      </c>
      <c r="D13">
        <v>586</v>
      </c>
      <c r="E13">
        <v>553</v>
      </c>
      <c r="F13">
        <v>531</v>
      </c>
      <c r="G13">
        <v>520</v>
      </c>
      <c r="H13">
        <v>519</v>
      </c>
      <c r="I13">
        <v>525</v>
      </c>
      <c r="J13">
        <v>545</v>
      </c>
      <c r="K13">
        <v>574</v>
      </c>
      <c r="L13">
        <v>606</v>
      </c>
      <c r="M13">
        <v>635</v>
      </c>
      <c r="N13">
        <v>656</v>
      </c>
      <c r="O13">
        <v>645</v>
      </c>
      <c r="P13">
        <v>604</v>
      </c>
      <c r="Q13">
        <v>660</v>
      </c>
      <c r="R13">
        <v>672</v>
      </c>
      <c r="S13">
        <v>688</v>
      </c>
      <c r="T13">
        <v>697</v>
      </c>
      <c r="U13">
        <v>691</v>
      </c>
      <c r="V13">
        <v>715</v>
      </c>
      <c r="W13">
        <v>717</v>
      </c>
      <c r="X13">
        <v>712</v>
      </c>
      <c r="Y13">
        <v>681</v>
      </c>
      <c r="Z13">
        <v>642</v>
      </c>
      <c r="AA13">
        <v>612</v>
      </c>
      <c r="AB13">
        <v>2</v>
      </c>
      <c r="AC13">
        <v>0</v>
      </c>
      <c r="AD13">
        <v>3</v>
      </c>
      <c r="AF13">
        <v>13</v>
      </c>
      <c r="AG13">
        <v>3</v>
      </c>
    </row>
    <row r="14" spans="1:33">
      <c r="A14">
        <v>20210617</v>
      </c>
      <c r="B14">
        <v>720</v>
      </c>
      <c r="C14">
        <v>507</v>
      </c>
      <c r="D14">
        <v>567</v>
      </c>
      <c r="E14">
        <v>540</v>
      </c>
      <c r="F14">
        <v>521</v>
      </c>
      <c r="G14">
        <v>507</v>
      </c>
      <c r="H14">
        <v>509</v>
      </c>
      <c r="I14">
        <v>516</v>
      </c>
      <c r="J14">
        <v>541</v>
      </c>
      <c r="K14">
        <v>564</v>
      </c>
      <c r="L14">
        <v>607</v>
      </c>
      <c r="M14">
        <v>659</v>
      </c>
      <c r="N14">
        <v>674</v>
      </c>
      <c r="O14">
        <v>666</v>
      </c>
      <c r="P14">
        <v>639</v>
      </c>
      <c r="Q14">
        <v>655</v>
      </c>
      <c r="R14">
        <v>671</v>
      </c>
      <c r="S14">
        <v>679</v>
      </c>
      <c r="T14">
        <v>695</v>
      </c>
      <c r="U14">
        <v>704</v>
      </c>
      <c r="V14">
        <v>711</v>
      </c>
      <c r="W14">
        <v>720</v>
      </c>
      <c r="X14">
        <v>720</v>
      </c>
      <c r="Y14">
        <v>689</v>
      </c>
      <c r="Z14">
        <v>648</v>
      </c>
      <c r="AA14">
        <v>618</v>
      </c>
      <c r="AB14">
        <v>2</v>
      </c>
      <c r="AC14">
        <v>0</v>
      </c>
      <c r="AD14">
        <v>4</v>
      </c>
      <c r="AF14">
        <v>13</v>
      </c>
      <c r="AG14">
        <v>3</v>
      </c>
    </row>
    <row r="15" spans="1:33">
      <c r="A15">
        <v>20210618</v>
      </c>
      <c r="B15">
        <v>739</v>
      </c>
      <c r="C15">
        <v>514</v>
      </c>
      <c r="D15">
        <v>575</v>
      </c>
      <c r="E15">
        <v>545</v>
      </c>
      <c r="F15">
        <v>528</v>
      </c>
      <c r="G15">
        <v>516</v>
      </c>
      <c r="H15">
        <v>514</v>
      </c>
      <c r="I15">
        <v>523</v>
      </c>
      <c r="J15">
        <v>554</v>
      </c>
      <c r="K15">
        <v>598</v>
      </c>
      <c r="L15">
        <v>642</v>
      </c>
      <c r="M15">
        <v>682</v>
      </c>
      <c r="N15">
        <v>653</v>
      </c>
      <c r="O15">
        <v>636</v>
      </c>
      <c r="P15">
        <v>673</v>
      </c>
      <c r="Q15">
        <v>692</v>
      </c>
      <c r="R15">
        <v>702</v>
      </c>
      <c r="S15">
        <v>711</v>
      </c>
      <c r="T15">
        <v>707</v>
      </c>
      <c r="U15">
        <v>721</v>
      </c>
      <c r="V15">
        <v>739</v>
      </c>
      <c r="W15">
        <v>739</v>
      </c>
      <c r="X15">
        <v>731</v>
      </c>
      <c r="Y15">
        <v>701</v>
      </c>
      <c r="Z15">
        <v>658</v>
      </c>
      <c r="AA15">
        <v>628</v>
      </c>
      <c r="AB15">
        <v>2</v>
      </c>
      <c r="AC15">
        <v>0</v>
      </c>
      <c r="AD15">
        <v>5</v>
      </c>
      <c r="AF15">
        <v>13</v>
      </c>
      <c r="AG15">
        <v>7</v>
      </c>
    </row>
    <row r="16" spans="1:33">
      <c r="A16">
        <v>20210621</v>
      </c>
      <c r="B16">
        <v>794</v>
      </c>
      <c r="C16">
        <v>509</v>
      </c>
      <c r="D16">
        <v>569</v>
      </c>
      <c r="E16">
        <v>539</v>
      </c>
      <c r="F16">
        <v>519</v>
      </c>
      <c r="G16">
        <v>509</v>
      </c>
      <c r="H16">
        <v>509</v>
      </c>
      <c r="I16">
        <v>518</v>
      </c>
      <c r="J16">
        <v>524</v>
      </c>
      <c r="K16">
        <v>520</v>
      </c>
      <c r="L16">
        <v>541</v>
      </c>
      <c r="M16">
        <v>570</v>
      </c>
      <c r="N16">
        <v>591</v>
      </c>
      <c r="O16">
        <v>592</v>
      </c>
      <c r="P16">
        <v>586</v>
      </c>
      <c r="Q16">
        <v>616</v>
      </c>
      <c r="R16">
        <v>650</v>
      </c>
      <c r="S16">
        <v>682</v>
      </c>
      <c r="T16">
        <v>722</v>
      </c>
      <c r="U16">
        <v>794</v>
      </c>
      <c r="V16">
        <v>789</v>
      </c>
      <c r="W16">
        <v>774</v>
      </c>
      <c r="X16">
        <v>762</v>
      </c>
      <c r="Y16">
        <v>726</v>
      </c>
      <c r="Z16">
        <v>674</v>
      </c>
      <c r="AA16">
        <v>642</v>
      </c>
      <c r="AB16">
        <v>2</v>
      </c>
      <c r="AC16">
        <v>0</v>
      </c>
      <c r="AD16">
        <v>1</v>
      </c>
      <c r="AF16">
        <v>14</v>
      </c>
      <c r="AG16">
        <v>16</v>
      </c>
    </row>
    <row r="17" spans="1:33">
      <c r="A17">
        <v>20210622</v>
      </c>
      <c r="B17">
        <v>789</v>
      </c>
      <c r="C17">
        <v>526</v>
      </c>
      <c r="D17">
        <v>591</v>
      </c>
      <c r="E17">
        <v>558</v>
      </c>
      <c r="F17">
        <v>538</v>
      </c>
      <c r="G17">
        <v>527</v>
      </c>
      <c r="H17">
        <v>526</v>
      </c>
      <c r="I17">
        <v>536</v>
      </c>
      <c r="J17">
        <v>550</v>
      </c>
      <c r="K17">
        <v>564</v>
      </c>
      <c r="L17">
        <v>601</v>
      </c>
      <c r="M17">
        <v>604</v>
      </c>
      <c r="N17">
        <v>610</v>
      </c>
      <c r="O17">
        <v>602</v>
      </c>
      <c r="P17">
        <v>594</v>
      </c>
      <c r="Q17">
        <v>626</v>
      </c>
      <c r="R17">
        <v>646</v>
      </c>
      <c r="S17">
        <v>655</v>
      </c>
      <c r="T17">
        <v>732</v>
      </c>
      <c r="U17">
        <v>789</v>
      </c>
      <c r="V17">
        <v>785</v>
      </c>
      <c r="W17">
        <v>789</v>
      </c>
      <c r="X17">
        <v>777</v>
      </c>
      <c r="Y17">
        <v>744</v>
      </c>
      <c r="Z17">
        <v>692</v>
      </c>
      <c r="AA17">
        <v>658</v>
      </c>
      <c r="AB17">
        <v>2</v>
      </c>
      <c r="AC17">
        <v>0</v>
      </c>
      <c r="AD17">
        <v>2</v>
      </c>
      <c r="AF17">
        <v>14</v>
      </c>
      <c r="AG17">
        <v>16</v>
      </c>
    </row>
    <row r="18" spans="1:33">
      <c r="A18">
        <v>20210623</v>
      </c>
      <c r="B18">
        <v>773</v>
      </c>
      <c r="C18">
        <v>529</v>
      </c>
      <c r="D18">
        <v>607</v>
      </c>
      <c r="E18">
        <v>569</v>
      </c>
      <c r="F18">
        <v>547</v>
      </c>
      <c r="G18">
        <v>532</v>
      </c>
      <c r="H18">
        <v>529</v>
      </c>
      <c r="I18">
        <v>537</v>
      </c>
      <c r="J18">
        <v>546</v>
      </c>
      <c r="K18">
        <v>559</v>
      </c>
      <c r="L18">
        <v>583</v>
      </c>
      <c r="M18">
        <v>609</v>
      </c>
      <c r="N18">
        <v>632</v>
      </c>
      <c r="O18">
        <v>661</v>
      </c>
      <c r="P18">
        <v>721</v>
      </c>
      <c r="Q18">
        <v>720</v>
      </c>
      <c r="R18">
        <v>670</v>
      </c>
      <c r="S18">
        <v>705</v>
      </c>
      <c r="T18">
        <v>735</v>
      </c>
      <c r="U18">
        <v>763</v>
      </c>
      <c r="V18">
        <v>766</v>
      </c>
      <c r="W18">
        <v>773</v>
      </c>
      <c r="X18">
        <v>766</v>
      </c>
      <c r="Y18">
        <v>737</v>
      </c>
      <c r="Z18">
        <v>682</v>
      </c>
      <c r="AA18">
        <v>648</v>
      </c>
      <c r="AB18">
        <v>2</v>
      </c>
      <c r="AC18">
        <v>0</v>
      </c>
      <c r="AD18">
        <v>3</v>
      </c>
      <c r="AF18">
        <v>14</v>
      </c>
      <c r="AG18">
        <v>15</v>
      </c>
    </row>
    <row r="19" spans="1:33">
      <c r="A19">
        <v>20210624</v>
      </c>
      <c r="B19">
        <v>776</v>
      </c>
      <c r="C19">
        <v>530</v>
      </c>
      <c r="D19">
        <v>598</v>
      </c>
      <c r="E19">
        <v>568</v>
      </c>
      <c r="F19">
        <v>543</v>
      </c>
      <c r="G19">
        <v>532</v>
      </c>
      <c r="H19">
        <v>530</v>
      </c>
      <c r="I19">
        <v>538</v>
      </c>
      <c r="J19">
        <v>544</v>
      </c>
      <c r="K19">
        <v>555</v>
      </c>
      <c r="L19">
        <v>602</v>
      </c>
      <c r="M19">
        <v>642</v>
      </c>
      <c r="N19">
        <v>654</v>
      </c>
      <c r="O19">
        <v>695</v>
      </c>
      <c r="P19">
        <v>685</v>
      </c>
      <c r="Q19">
        <v>722</v>
      </c>
      <c r="R19">
        <v>715</v>
      </c>
      <c r="S19">
        <v>760</v>
      </c>
      <c r="T19">
        <v>776</v>
      </c>
      <c r="U19">
        <v>764</v>
      </c>
      <c r="V19">
        <v>766</v>
      </c>
      <c r="W19">
        <v>774</v>
      </c>
      <c r="X19">
        <v>768</v>
      </c>
      <c r="Y19">
        <v>736</v>
      </c>
      <c r="Z19">
        <v>684</v>
      </c>
      <c r="AA19">
        <v>653</v>
      </c>
      <c r="AB19">
        <v>2</v>
      </c>
      <c r="AC19">
        <v>0</v>
      </c>
      <c r="AD19">
        <v>4</v>
      </c>
      <c r="AF19">
        <v>14</v>
      </c>
      <c r="AG19">
        <v>14</v>
      </c>
    </row>
    <row r="20" spans="1:33">
      <c r="A20">
        <v>20210625</v>
      </c>
      <c r="B20">
        <v>802</v>
      </c>
      <c r="C20">
        <v>533</v>
      </c>
      <c r="D20">
        <v>604</v>
      </c>
      <c r="E20">
        <v>569</v>
      </c>
      <c r="F20">
        <v>545</v>
      </c>
      <c r="G20">
        <v>533</v>
      </c>
      <c r="H20">
        <v>534</v>
      </c>
      <c r="I20">
        <v>542</v>
      </c>
      <c r="J20">
        <v>553</v>
      </c>
      <c r="K20">
        <v>559</v>
      </c>
      <c r="L20">
        <v>614</v>
      </c>
      <c r="M20">
        <v>625</v>
      </c>
      <c r="N20">
        <v>654</v>
      </c>
      <c r="O20">
        <v>656</v>
      </c>
      <c r="P20">
        <v>679</v>
      </c>
      <c r="Q20">
        <v>681</v>
      </c>
      <c r="R20">
        <v>708</v>
      </c>
      <c r="S20">
        <v>725</v>
      </c>
      <c r="T20">
        <v>768</v>
      </c>
      <c r="U20">
        <v>802</v>
      </c>
      <c r="V20">
        <v>780</v>
      </c>
      <c r="W20">
        <v>773</v>
      </c>
      <c r="X20">
        <v>767</v>
      </c>
      <c r="Y20">
        <v>735</v>
      </c>
      <c r="Z20">
        <v>685</v>
      </c>
      <c r="AA20">
        <v>659</v>
      </c>
      <c r="AB20">
        <v>2</v>
      </c>
      <c r="AC20">
        <v>0</v>
      </c>
      <c r="AD20">
        <v>5</v>
      </c>
      <c r="AF20">
        <v>14</v>
      </c>
      <c r="AG20">
        <v>11</v>
      </c>
    </row>
    <row r="21" spans="1:33">
      <c r="A21">
        <v>20210628</v>
      </c>
      <c r="B21">
        <v>802</v>
      </c>
      <c r="C21">
        <v>526</v>
      </c>
      <c r="D21">
        <v>595</v>
      </c>
      <c r="E21">
        <v>563</v>
      </c>
      <c r="F21">
        <v>544</v>
      </c>
      <c r="G21">
        <v>529</v>
      </c>
      <c r="H21">
        <v>526</v>
      </c>
      <c r="I21">
        <v>538</v>
      </c>
      <c r="J21">
        <v>555</v>
      </c>
      <c r="K21">
        <v>578</v>
      </c>
      <c r="L21">
        <v>613</v>
      </c>
      <c r="M21">
        <v>628</v>
      </c>
      <c r="N21">
        <v>674</v>
      </c>
      <c r="O21">
        <v>668</v>
      </c>
      <c r="P21">
        <v>684</v>
      </c>
      <c r="Q21">
        <v>722</v>
      </c>
      <c r="R21">
        <v>699</v>
      </c>
      <c r="S21">
        <v>716</v>
      </c>
      <c r="T21">
        <v>748</v>
      </c>
      <c r="U21">
        <v>784</v>
      </c>
      <c r="V21">
        <v>802</v>
      </c>
      <c r="W21">
        <v>797</v>
      </c>
      <c r="X21">
        <v>784</v>
      </c>
      <c r="Y21">
        <v>746</v>
      </c>
      <c r="Z21">
        <v>691</v>
      </c>
      <c r="AA21">
        <v>659</v>
      </c>
      <c r="AB21">
        <v>2</v>
      </c>
      <c r="AC21">
        <v>0</v>
      </c>
      <c r="AD21">
        <v>1</v>
      </c>
      <c r="AF21">
        <v>14</v>
      </c>
      <c r="AG21">
        <v>15</v>
      </c>
    </row>
    <row r="22" spans="1:33">
      <c r="A22">
        <v>20210629</v>
      </c>
      <c r="B22">
        <v>799</v>
      </c>
      <c r="C22">
        <v>534</v>
      </c>
      <c r="D22">
        <v>608</v>
      </c>
      <c r="E22">
        <v>574</v>
      </c>
      <c r="F22">
        <v>551</v>
      </c>
      <c r="G22">
        <v>540</v>
      </c>
      <c r="H22">
        <v>534</v>
      </c>
      <c r="I22">
        <v>547</v>
      </c>
      <c r="J22">
        <v>561</v>
      </c>
      <c r="K22">
        <v>576</v>
      </c>
      <c r="L22">
        <v>617</v>
      </c>
      <c r="M22">
        <v>652</v>
      </c>
      <c r="N22">
        <v>672</v>
      </c>
      <c r="O22">
        <v>667</v>
      </c>
      <c r="P22">
        <v>713</v>
      </c>
      <c r="Q22">
        <v>747</v>
      </c>
      <c r="R22">
        <v>701</v>
      </c>
      <c r="S22">
        <v>732</v>
      </c>
      <c r="T22">
        <v>743</v>
      </c>
      <c r="U22">
        <v>786</v>
      </c>
      <c r="V22">
        <v>799</v>
      </c>
      <c r="W22">
        <v>799</v>
      </c>
      <c r="X22">
        <v>790</v>
      </c>
      <c r="Y22">
        <v>753</v>
      </c>
      <c r="Z22">
        <v>700</v>
      </c>
      <c r="AA22">
        <v>664</v>
      </c>
      <c r="AB22">
        <v>2</v>
      </c>
      <c r="AC22">
        <v>0</v>
      </c>
      <c r="AD22">
        <v>2</v>
      </c>
      <c r="AF22">
        <v>14</v>
      </c>
      <c r="AG22">
        <v>15</v>
      </c>
    </row>
    <row r="23" spans="1:33">
      <c r="A23">
        <v>20210630</v>
      </c>
      <c r="B23">
        <v>807</v>
      </c>
      <c r="C23">
        <v>540</v>
      </c>
      <c r="D23">
        <v>614</v>
      </c>
      <c r="E23">
        <v>579</v>
      </c>
      <c r="F23">
        <v>556</v>
      </c>
      <c r="G23">
        <v>542</v>
      </c>
      <c r="H23">
        <v>540</v>
      </c>
      <c r="I23">
        <v>550</v>
      </c>
      <c r="J23">
        <v>561</v>
      </c>
      <c r="K23">
        <v>578</v>
      </c>
      <c r="L23">
        <v>656</v>
      </c>
      <c r="M23">
        <v>704</v>
      </c>
      <c r="N23">
        <v>649</v>
      </c>
      <c r="O23">
        <v>691</v>
      </c>
      <c r="P23">
        <v>730</v>
      </c>
      <c r="Q23">
        <v>703</v>
      </c>
      <c r="R23">
        <v>727</v>
      </c>
      <c r="S23">
        <v>722</v>
      </c>
      <c r="T23">
        <v>769</v>
      </c>
      <c r="U23">
        <v>796</v>
      </c>
      <c r="V23">
        <v>807</v>
      </c>
      <c r="W23">
        <v>803</v>
      </c>
      <c r="X23">
        <v>791</v>
      </c>
      <c r="Y23">
        <v>756</v>
      </c>
      <c r="Z23">
        <v>701</v>
      </c>
      <c r="AA23">
        <v>666</v>
      </c>
      <c r="AB23">
        <v>2</v>
      </c>
      <c r="AC23">
        <v>0</v>
      </c>
      <c r="AD23">
        <v>3</v>
      </c>
      <c r="AF23">
        <v>14</v>
      </c>
      <c r="AG23">
        <v>13</v>
      </c>
    </row>
    <row r="24" spans="1:33">
      <c r="A24">
        <v>20210701</v>
      </c>
      <c r="B24">
        <v>833</v>
      </c>
      <c r="C24">
        <v>543</v>
      </c>
      <c r="D24">
        <v>618</v>
      </c>
      <c r="E24">
        <v>584</v>
      </c>
      <c r="F24">
        <v>558</v>
      </c>
      <c r="G24">
        <v>545</v>
      </c>
      <c r="H24">
        <v>543</v>
      </c>
      <c r="I24">
        <v>553</v>
      </c>
      <c r="J24">
        <v>569</v>
      </c>
      <c r="K24">
        <v>593</v>
      </c>
      <c r="L24">
        <v>632</v>
      </c>
      <c r="M24">
        <v>690</v>
      </c>
      <c r="N24">
        <v>660</v>
      </c>
      <c r="O24">
        <v>685</v>
      </c>
      <c r="P24">
        <v>700</v>
      </c>
      <c r="Q24">
        <v>723</v>
      </c>
      <c r="R24">
        <v>724</v>
      </c>
      <c r="S24">
        <v>735</v>
      </c>
      <c r="T24">
        <v>768</v>
      </c>
      <c r="U24">
        <v>815</v>
      </c>
      <c r="V24">
        <v>833</v>
      </c>
      <c r="W24">
        <v>827</v>
      </c>
      <c r="X24">
        <v>810</v>
      </c>
      <c r="Y24">
        <v>776</v>
      </c>
      <c r="Z24">
        <v>724</v>
      </c>
      <c r="AA24">
        <v>683</v>
      </c>
      <c r="AB24">
        <v>2</v>
      </c>
      <c r="AC24">
        <v>0</v>
      </c>
      <c r="AD24">
        <v>4</v>
      </c>
      <c r="AF24">
        <v>14</v>
      </c>
      <c r="AG24">
        <v>15</v>
      </c>
    </row>
    <row r="25" spans="1:33">
      <c r="A25">
        <v>20210702</v>
      </c>
      <c r="B25">
        <v>804</v>
      </c>
      <c r="C25">
        <v>549</v>
      </c>
      <c r="D25">
        <v>629</v>
      </c>
      <c r="E25">
        <v>591</v>
      </c>
      <c r="F25">
        <v>564</v>
      </c>
      <c r="G25">
        <v>551</v>
      </c>
      <c r="H25">
        <v>549</v>
      </c>
      <c r="I25">
        <v>559</v>
      </c>
      <c r="J25">
        <v>583</v>
      </c>
      <c r="K25">
        <v>631</v>
      </c>
      <c r="L25">
        <v>677</v>
      </c>
      <c r="M25">
        <v>741</v>
      </c>
      <c r="N25">
        <v>774</v>
      </c>
      <c r="O25">
        <v>782</v>
      </c>
      <c r="P25">
        <v>779</v>
      </c>
      <c r="Q25">
        <v>777</v>
      </c>
      <c r="R25">
        <v>781</v>
      </c>
      <c r="S25">
        <v>743</v>
      </c>
      <c r="T25">
        <v>785</v>
      </c>
      <c r="U25">
        <v>804</v>
      </c>
      <c r="V25">
        <v>793</v>
      </c>
      <c r="W25">
        <v>801</v>
      </c>
      <c r="X25">
        <v>792</v>
      </c>
      <c r="Y25">
        <v>755</v>
      </c>
      <c r="Z25">
        <v>710</v>
      </c>
      <c r="AA25">
        <v>678</v>
      </c>
      <c r="AB25">
        <v>2</v>
      </c>
      <c r="AC25">
        <v>0</v>
      </c>
      <c r="AD25">
        <v>5</v>
      </c>
      <c r="AF25">
        <v>14</v>
      </c>
      <c r="AG25">
        <v>5</v>
      </c>
    </row>
    <row r="26" spans="1:33">
      <c r="A26">
        <v>20210705</v>
      </c>
      <c r="B26">
        <v>857</v>
      </c>
      <c r="C26">
        <v>543</v>
      </c>
      <c r="D26">
        <v>609</v>
      </c>
      <c r="E26">
        <v>579</v>
      </c>
      <c r="F26">
        <v>557</v>
      </c>
      <c r="G26">
        <v>544</v>
      </c>
      <c r="H26">
        <v>543</v>
      </c>
      <c r="I26">
        <v>554</v>
      </c>
      <c r="J26">
        <v>588</v>
      </c>
      <c r="K26">
        <v>644</v>
      </c>
      <c r="L26">
        <v>693</v>
      </c>
      <c r="M26">
        <v>766</v>
      </c>
      <c r="N26">
        <v>815</v>
      </c>
      <c r="O26">
        <v>806</v>
      </c>
      <c r="P26">
        <v>801</v>
      </c>
      <c r="Q26">
        <v>852</v>
      </c>
      <c r="R26">
        <v>843</v>
      </c>
      <c r="S26">
        <v>845</v>
      </c>
      <c r="T26">
        <v>856</v>
      </c>
      <c r="U26">
        <v>856</v>
      </c>
      <c r="V26">
        <v>852</v>
      </c>
      <c r="W26">
        <v>857</v>
      </c>
      <c r="X26">
        <v>846</v>
      </c>
      <c r="Y26">
        <v>807</v>
      </c>
      <c r="Z26">
        <v>756</v>
      </c>
      <c r="AA26">
        <v>713</v>
      </c>
      <c r="AB26">
        <v>2</v>
      </c>
      <c r="AC26">
        <v>0</v>
      </c>
      <c r="AD26">
        <v>1</v>
      </c>
      <c r="AF26">
        <v>15</v>
      </c>
      <c r="AG26">
        <v>9</v>
      </c>
    </row>
    <row r="27" spans="1:33">
      <c r="A27">
        <v>20210706</v>
      </c>
      <c r="B27">
        <v>926</v>
      </c>
      <c r="C27">
        <v>569</v>
      </c>
      <c r="D27">
        <v>660</v>
      </c>
      <c r="E27">
        <v>620</v>
      </c>
      <c r="F27">
        <v>590</v>
      </c>
      <c r="G27">
        <v>573</v>
      </c>
      <c r="H27">
        <v>569</v>
      </c>
      <c r="I27">
        <v>581</v>
      </c>
      <c r="J27">
        <v>603</v>
      </c>
      <c r="K27">
        <v>648</v>
      </c>
      <c r="L27">
        <v>725</v>
      </c>
      <c r="M27">
        <v>803</v>
      </c>
      <c r="N27">
        <v>802</v>
      </c>
      <c r="O27">
        <v>782</v>
      </c>
      <c r="P27">
        <v>792</v>
      </c>
      <c r="Q27">
        <v>840</v>
      </c>
      <c r="R27">
        <v>846</v>
      </c>
      <c r="S27">
        <v>877</v>
      </c>
      <c r="T27">
        <v>889</v>
      </c>
      <c r="U27">
        <v>926</v>
      </c>
      <c r="V27">
        <v>889</v>
      </c>
      <c r="W27">
        <v>889</v>
      </c>
      <c r="X27">
        <v>882</v>
      </c>
      <c r="Y27">
        <v>839</v>
      </c>
      <c r="Z27">
        <v>783</v>
      </c>
      <c r="AA27">
        <v>740</v>
      </c>
      <c r="AB27">
        <v>2</v>
      </c>
      <c r="AC27">
        <v>0</v>
      </c>
      <c r="AD27">
        <v>2</v>
      </c>
      <c r="AF27">
        <v>15</v>
      </c>
      <c r="AG27">
        <v>11</v>
      </c>
    </row>
    <row r="28" spans="1:33">
      <c r="A28">
        <v>20210707</v>
      </c>
      <c r="B28">
        <v>924</v>
      </c>
      <c r="C28">
        <v>587</v>
      </c>
      <c r="D28">
        <v>679</v>
      </c>
      <c r="E28">
        <v>636</v>
      </c>
      <c r="F28">
        <v>607</v>
      </c>
      <c r="G28">
        <v>588</v>
      </c>
      <c r="H28">
        <v>587</v>
      </c>
      <c r="I28">
        <v>594</v>
      </c>
      <c r="J28">
        <v>630</v>
      </c>
      <c r="K28">
        <v>682</v>
      </c>
      <c r="L28">
        <v>775</v>
      </c>
      <c r="M28">
        <v>836</v>
      </c>
      <c r="N28">
        <v>906</v>
      </c>
      <c r="O28">
        <v>840</v>
      </c>
      <c r="P28">
        <v>830</v>
      </c>
      <c r="Q28">
        <v>913</v>
      </c>
      <c r="R28">
        <v>924</v>
      </c>
      <c r="S28">
        <v>919</v>
      </c>
      <c r="T28">
        <v>877</v>
      </c>
      <c r="U28">
        <v>887</v>
      </c>
      <c r="V28">
        <v>883</v>
      </c>
      <c r="W28">
        <v>898</v>
      </c>
      <c r="X28">
        <v>884</v>
      </c>
      <c r="Y28">
        <v>836</v>
      </c>
      <c r="Z28">
        <v>782</v>
      </c>
      <c r="AA28">
        <v>736</v>
      </c>
      <c r="AB28">
        <v>2</v>
      </c>
      <c r="AC28">
        <v>0</v>
      </c>
      <c r="AD28">
        <v>3</v>
      </c>
      <c r="AF28">
        <v>15</v>
      </c>
      <c r="AG28">
        <v>6</v>
      </c>
    </row>
    <row r="29" spans="1:33">
      <c r="A29">
        <v>20210708</v>
      </c>
      <c r="B29">
        <v>888</v>
      </c>
      <c r="C29">
        <v>589</v>
      </c>
      <c r="D29">
        <v>677</v>
      </c>
      <c r="E29">
        <v>635</v>
      </c>
      <c r="F29">
        <v>607</v>
      </c>
      <c r="G29">
        <v>593</v>
      </c>
      <c r="H29">
        <v>589</v>
      </c>
      <c r="I29">
        <v>598</v>
      </c>
      <c r="J29">
        <v>633</v>
      </c>
      <c r="K29">
        <v>683</v>
      </c>
      <c r="L29">
        <v>779</v>
      </c>
      <c r="M29">
        <v>842</v>
      </c>
      <c r="N29">
        <v>883</v>
      </c>
      <c r="O29">
        <v>877</v>
      </c>
      <c r="P29">
        <v>696</v>
      </c>
      <c r="Q29">
        <v>825</v>
      </c>
      <c r="R29">
        <v>883</v>
      </c>
      <c r="S29">
        <v>888</v>
      </c>
      <c r="T29">
        <v>865</v>
      </c>
      <c r="U29">
        <v>861</v>
      </c>
      <c r="V29">
        <v>860</v>
      </c>
      <c r="W29">
        <v>864</v>
      </c>
      <c r="X29">
        <v>854</v>
      </c>
      <c r="Y29">
        <v>811</v>
      </c>
      <c r="Z29">
        <v>759</v>
      </c>
      <c r="AA29">
        <v>724</v>
      </c>
      <c r="AB29">
        <v>2</v>
      </c>
      <c r="AC29">
        <v>0</v>
      </c>
      <c r="AD29">
        <v>4</v>
      </c>
      <c r="AF29">
        <v>15</v>
      </c>
      <c r="AG29">
        <v>7</v>
      </c>
    </row>
    <row r="30" spans="1:33">
      <c r="A30">
        <v>20210709</v>
      </c>
      <c r="B30">
        <v>866</v>
      </c>
      <c r="C30">
        <v>572</v>
      </c>
      <c r="D30">
        <v>664</v>
      </c>
      <c r="E30">
        <v>620</v>
      </c>
      <c r="F30">
        <v>594</v>
      </c>
      <c r="G30">
        <v>576</v>
      </c>
      <c r="H30">
        <v>572</v>
      </c>
      <c r="I30">
        <v>580</v>
      </c>
      <c r="J30">
        <v>607</v>
      </c>
      <c r="K30">
        <v>667</v>
      </c>
      <c r="L30">
        <v>715</v>
      </c>
      <c r="M30">
        <v>735</v>
      </c>
      <c r="N30">
        <v>764</v>
      </c>
      <c r="O30">
        <v>759</v>
      </c>
      <c r="P30">
        <v>760</v>
      </c>
      <c r="Q30">
        <v>759</v>
      </c>
      <c r="R30">
        <v>784</v>
      </c>
      <c r="S30">
        <v>835</v>
      </c>
      <c r="T30">
        <v>848</v>
      </c>
      <c r="U30">
        <v>860</v>
      </c>
      <c r="V30">
        <v>848</v>
      </c>
      <c r="W30">
        <v>866</v>
      </c>
      <c r="X30">
        <v>854</v>
      </c>
      <c r="Y30">
        <v>816</v>
      </c>
      <c r="Z30">
        <v>762</v>
      </c>
      <c r="AA30">
        <v>721</v>
      </c>
      <c r="AB30">
        <v>2</v>
      </c>
      <c r="AC30">
        <v>0</v>
      </c>
      <c r="AD30">
        <v>5</v>
      </c>
      <c r="AF30">
        <v>15</v>
      </c>
      <c r="AG30">
        <v>13</v>
      </c>
    </row>
    <row r="31" spans="1:33">
      <c r="A31">
        <v>20210712</v>
      </c>
      <c r="B31">
        <v>961</v>
      </c>
      <c r="C31">
        <v>583</v>
      </c>
      <c r="D31">
        <v>678</v>
      </c>
      <c r="E31">
        <v>634</v>
      </c>
      <c r="F31">
        <v>604</v>
      </c>
      <c r="G31">
        <v>586</v>
      </c>
      <c r="H31">
        <v>583</v>
      </c>
      <c r="I31">
        <v>593</v>
      </c>
      <c r="J31">
        <v>614</v>
      </c>
      <c r="K31">
        <v>668</v>
      </c>
      <c r="L31">
        <v>717</v>
      </c>
      <c r="M31">
        <v>788</v>
      </c>
      <c r="N31">
        <v>818</v>
      </c>
      <c r="O31">
        <v>826</v>
      </c>
      <c r="P31">
        <v>819</v>
      </c>
      <c r="Q31">
        <v>868</v>
      </c>
      <c r="R31">
        <v>869</v>
      </c>
      <c r="S31">
        <v>891</v>
      </c>
      <c r="T31">
        <v>923</v>
      </c>
      <c r="U31">
        <v>935</v>
      </c>
      <c r="V31">
        <v>961</v>
      </c>
      <c r="W31">
        <v>959</v>
      </c>
      <c r="X31">
        <v>937</v>
      </c>
      <c r="Y31">
        <v>891</v>
      </c>
      <c r="Z31">
        <v>825</v>
      </c>
      <c r="AA31">
        <v>768</v>
      </c>
      <c r="AB31">
        <v>2</v>
      </c>
      <c r="AC31">
        <v>0</v>
      </c>
      <c r="AD31">
        <v>1</v>
      </c>
      <c r="AF31">
        <v>15</v>
      </c>
      <c r="AG31">
        <v>14</v>
      </c>
    </row>
    <row r="32" spans="1:33">
      <c r="A32">
        <v>20210713</v>
      </c>
      <c r="B32">
        <v>963</v>
      </c>
      <c r="C32">
        <v>604</v>
      </c>
      <c r="D32">
        <v>698</v>
      </c>
      <c r="E32">
        <v>653</v>
      </c>
      <c r="F32">
        <v>625</v>
      </c>
      <c r="G32">
        <v>608</v>
      </c>
      <c r="H32">
        <v>604</v>
      </c>
      <c r="I32">
        <v>612</v>
      </c>
      <c r="J32">
        <v>634</v>
      </c>
      <c r="K32">
        <v>682</v>
      </c>
      <c r="L32">
        <v>757</v>
      </c>
      <c r="M32">
        <v>795</v>
      </c>
      <c r="N32">
        <v>817</v>
      </c>
      <c r="O32">
        <v>885</v>
      </c>
      <c r="P32">
        <v>866</v>
      </c>
      <c r="Q32">
        <v>866</v>
      </c>
      <c r="R32">
        <v>929</v>
      </c>
      <c r="S32">
        <v>939</v>
      </c>
      <c r="T32">
        <v>940</v>
      </c>
      <c r="U32">
        <v>959</v>
      </c>
      <c r="V32">
        <v>961</v>
      </c>
      <c r="W32">
        <v>963</v>
      </c>
      <c r="X32">
        <v>946</v>
      </c>
      <c r="Y32">
        <v>899</v>
      </c>
      <c r="Z32">
        <v>826</v>
      </c>
      <c r="AA32">
        <v>775</v>
      </c>
      <c r="AB32">
        <v>2</v>
      </c>
      <c r="AC32">
        <v>0</v>
      </c>
      <c r="AD32">
        <v>2</v>
      </c>
      <c r="AF32">
        <v>15</v>
      </c>
      <c r="AG32">
        <v>14</v>
      </c>
    </row>
    <row r="33" spans="1:33">
      <c r="A33">
        <v>20210714</v>
      </c>
      <c r="B33">
        <v>962</v>
      </c>
      <c r="C33">
        <v>610</v>
      </c>
      <c r="D33">
        <v>707</v>
      </c>
      <c r="E33">
        <v>660</v>
      </c>
      <c r="F33">
        <v>635</v>
      </c>
      <c r="G33">
        <v>615</v>
      </c>
      <c r="H33">
        <v>610</v>
      </c>
      <c r="I33">
        <v>620</v>
      </c>
      <c r="J33">
        <v>635</v>
      </c>
      <c r="K33">
        <v>681</v>
      </c>
      <c r="L33">
        <v>754</v>
      </c>
      <c r="M33">
        <v>838</v>
      </c>
      <c r="N33">
        <v>883</v>
      </c>
      <c r="O33">
        <v>863</v>
      </c>
      <c r="P33">
        <v>866</v>
      </c>
      <c r="Q33">
        <v>891</v>
      </c>
      <c r="R33">
        <v>881</v>
      </c>
      <c r="S33">
        <v>880</v>
      </c>
      <c r="T33">
        <v>926</v>
      </c>
      <c r="U33">
        <v>951</v>
      </c>
      <c r="V33">
        <v>953</v>
      </c>
      <c r="W33">
        <v>962</v>
      </c>
      <c r="X33">
        <v>945</v>
      </c>
      <c r="Y33">
        <v>892</v>
      </c>
      <c r="Z33">
        <v>822</v>
      </c>
      <c r="AA33">
        <v>770</v>
      </c>
      <c r="AB33">
        <v>2</v>
      </c>
      <c r="AC33">
        <v>0</v>
      </c>
      <c r="AD33">
        <v>3</v>
      </c>
      <c r="AF33">
        <v>15</v>
      </c>
      <c r="AG33">
        <v>11</v>
      </c>
    </row>
    <row r="34" spans="1:33">
      <c r="A34">
        <v>20210715</v>
      </c>
      <c r="B34">
        <v>994</v>
      </c>
      <c r="C34">
        <v>598</v>
      </c>
      <c r="D34">
        <v>703</v>
      </c>
      <c r="E34">
        <v>653</v>
      </c>
      <c r="F34">
        <v>623</v>
      </c>
      <c r="G34">
        <v>608</v>
      </c>
      <c r="H34">
        <v>598</v>
      </c>
      <c r="I34">
        <v>608</v>
      </c>
      <c r="J34">
        <v>629</v>
      </c>
      <c r="K34">
        <v>665</v>
      </c>
      <c r="L34">
        <v>722</v>
      </c>
      <c r="M34">
        <v>764</v>
      </c>
      <c r="N34">
        <v>788</v>
      </c>
      <c r="O34">
        <v>793</v>
      </c>
      <c r="P34">
        <v>808</v>
      </c>
      <c r="Q34">
        <v>819</v>
      </c>
      <c r="R34">
        <v>835</v>
      </c>
      <c r="S34">
        <v>882</v>
      </c>
      <c r="T34">
        <v>936</v>
      </c>
      <c r="U34">
        <v>994</v>
      </c>
      <c r="V34">
        <v>990</v>
      </c>
      <c r="W34">
        <v>986</v>
      </c>
      <c r="X34">
        <v>964</v>
      </c>
      <c r="Y34">
        <v>916</v>
      </c>
      <c r="Z34">
        <v>845</v>
      </c>
      <c r="AA34">
        <v>786</v>
      </c>
      <c r="AB34">
        <v>2</v>
      </c>
      <c r="AC34">
        <v>0</v>
      </c>
      <c r="AD34">
        <v>4</v>
      </c>
      <c r="AF34">
        <v>15</v>
      </c>
      <c r="AG34">
        <v>15</v>
      </c>
    </row>
    <row r="35" spans="1:33">
      <c r="A35">
        <v>20210716</v>
      </c>
      <c r="B35">
        <v>954</v>
      </c>
      <c r="C35">
        <v>613</v>
      </c>
      <c r="D35">
        <v>713</v>
      </c>
      <c r="E35">
        <v>665</v>
      </c>
      <c r="F35">
        <v>634</v>
      </c>
      <c r="G35">
        <v>616</v>
      </c>
      <c r="H35">
        <v>613</v>
      </c>
      <c r="I35">
        <v>620</v>
      </c>
      <c r="J35">
        <v>641</v>
      </c>
      <c r="K35">
        <v>679</v>
      </c>
      <c r="L35">
        <v>739</v>
      </c>
      <c r="M35">
        <v>811</v>
      </c>
      <c r="N35">
        <v>889</v>
      </c>
      <c r="O35">
        <v>900</v>
      </c>
      <c r="P35">
        <v>886</v>
      </c>
      <c r="Q35">
        <v>852</v>
      </c>
      <c r="R35">
        <v>882</v>
      </c>
      <c r="S35">
        <v>923</v>
      </c>
      <c r="T35">
        <v>926</v>
      </c>
      <c r="U35">
        <v>948</v>
      </c>
      <c r="V35">
        <v>953</v>
      </c>
      <c r="W35">
        <v>954</v>
      </c>
      <c r="X35">
        <v>935</v>
      </c>
      <c r="Y35">
        <v>889</v>
      </c>
      <c r="Z35">
        <v>820</v>
      </c>
      <c r="AA35">
        <v>772</v>
      </c>
      <c r="AB35">
        <v>2</v>
      </c>
      <c r="AC35">
        <v>0</v>
      </c>
      <c r="AD35">
        <v>5</v>
      </c>
      <c r="AF35">
        <v>15</v>
      </c>
      <c r="AG35">
        <v>15</v>
      </c>
    </row>
    <row r="36" spans="1:33">
      <c r="A36">
        <v>20210719</v>
      </c>
      <c r="B36">
        <v>962</v>
      </c>
      <c r="C36">
        <v>569</v>
      </c>
      <c r="D36">
        <v>647</v>
      </c>
      <c r="E36">
        <v>609</v>
      </c>
      <c r="F36">
        <v>587</v>
      </c>
      <c r="G36">
        <v>573</v>
      </c>
      <c r="H36">
        <v>569</v>
      </c>
      <c r="I36">
        <v>580</v>
      </c>
      <c r="J36">
        <v>608</v>
      </c>
      <c r="K36">
        <v>631</v>
      </c>
      <c r="L36">
        <v>682</v>
      </c>
      <c r="M36">
        <v>724</v>
      </c>
      <c r="N36">
        <v>778</v>
      </c>
      <c r="O36">
        <v>782</v>
      </c>
      <c r="P36">
        <v>754</v>
      </c>
      <c r="Q36">
        <v>801</v>
      </c>
      <c r="R36">
        <v>834</v>
      </c>
      <c r="S36">
        <v>846</v>
      </c>
      <c r="T36">
        <v>899</v>
      </c>
      <c r="U36">
        <v>944</v>
      </c>
      <c r="V36">
        <v>962</v>
      </c>
      <c r="W36">
        <v>944</v>
      </c>
      <c r="X36">
        <v>918</v>
      </c>
      <c r="Y36">
        <v>871</v>
      </c>
      <c r="Z36">
        <v>802</v>
      </c>
      <c r="AA36">
        <v>748</v>
      </c>
      <c r="AB36">
        <v>2</v>
      </c>
      <c r="AC36">
        <v>0</v>
      </c>
      <c r="AD36">
        <v>1</v>
      </c>
      <c r="AF36">
        <v>15</v>
      </c>
      <c r="AG36">
        <v>16</v>
      </c>
    </row>
    <row r="37" spans="1:33">
      <c r="A37">
        <v>20210720</v>
      </c>
      <c r="B37">
        <v>958</v>
      </c>
      <c r="C37">
        <v>597</v>
      </c>
      <c r="D37">
        <v>688</v>
      </c>
      <c r="E37">
        <v>643</v>
      </c>
      <c r="F37">
        <v>616</v>
      </c>
      <c r="G37">
        <v>601</v>
      </c>
      <c r="H37">
        <v>597</v>
      </c>
      <c r="I37">
        <v>606</v>
      </c>
      <c r="J37">
        <v>633</v>
      </c>
      <c r="K37">
        <v>684</v>
      </c>
      <c r="L37">
        <v>747</v>
      </c>
      <c r="M37">
        <v>794</v>
      </c>
      <c r="N37">
        <v>806</v>
      </c>
      <c r="O37">
        <v>813</v>
      </c>
      <c r="P37">
        <v>826</v>
      </c>
      <c r="Q37">
        <v>868</v>
      </c>
      <c r="R37">
        <v>862</v>
      </c>
      <c r="S37">
        <v>884</v>
      </c>
      <c r="T37">
        <v>913</v>
      </c>
      <c r="U37">
        <v>936</v>
      </c>
      <c r="V37">
        <v>958</v>
      </c>
      <c r="W37">
        <v>946</v>
      </c>
      <c r="X37">
        <v>917</v>
      </c>
      <c r="Y37">
        <v>868</v>
      </c>
      <c r="Z37">
        <v>797</v>
      </c>
      <c r="AA37">
        <v>742</v>
      </c>
      <c r="AB37">
        <v>2</v>
      </c>
      <c r="AC37">
        <v>0</v>
      </c>
      <c r="AD37">
        <v>2</v>
      </c>
      <c r="AF37">
        <v>15</v>
      </c>
      <c r="AG37">
        <v>14</v>
      </c>
    </row>
    <row r="38" spans="1:33">
      <c r="A38">
        <v>20210721</v>
      </c>
      <c r="B38">
        <v>952</v>
      </c>
      <c r="C38">
        <v>591</v>
      </c>
      <c r="D38">
        <v>680</v>
      </c>
      <c r="E38">
        <v>635</v>
      </c>
      <c r="F38">
        <v>609</v>
      </c>
      <c r="G38">
        <v>593</v>
      </c>
      <c r="H38">
        <v>591</v>
      </c>
      <c r="I38">
        <v>603</v>
      </c>
      <c r="J38">
        <v>630</v>
      </c>
      <c r="K38">
        <v>663</v>
      </c>
      <c r="L38">
        <v>717</v>
      </c>
      <c r="M38">
        <v>761</v>
      </c>
      <c r="N38">
        <v>793</v>
      </c>
      <c r="O38">
        <v>783</v>
      </c>
      <c r="P38">
        <v>791</v>
      </c>
      <c r="Q38">
        <v>824</v>
      </c>
      <c r="R38">
        <v>851</v>
      </c>
      <c r="S38">
        <v>884</v>
      </c>
      <c r="T38">
        <v>897</v>
      </c>
      <c r="U38">
        <v>941</v>
      </c>
      <c r="V38">
        <v>952</v>
      </c>
      <c r="W38">
        <v>940</v>
      </c>
      <c r="X38">
        <v>915</v>
      </c>
      <c r="Y38">
        <v>870</v>
      </c>
      <c r="Z38">
        <v>803</v>
      </c>
      <c r="AA38">
        <v>753</v>
      </c>
      <c r="AB38">
        <v>2</v>
      </c>
      <c r="AC38">
        <v>0</v>
      </c>
      <c r="AD38">
        <v>3</v>
      </c>
      <c r="AF38">
        <v>15</v>
      </c>
      <c r="AG38">
        <v>14</v>
      </c>
    </row>
    <row r="39" spans="1:33">
      <c r="A39">
        <v>20210722</v>
      </c>
      <c r="B39">
        <v>947</v>
      </c>
      <c r="C39">
        <v>601</v>
      </c>
      <c r="D39">
        <v>691</v>
      </c>
      <c r="E39">
        <v>646</v>
      </c>
      <c r="F39">
        <v>620</v>
      </c>
      <c r="G39">
        <v>604</v>
      </c>
      <c r="H39">
        <v>601</v>
      </c>
      <c r="I39">
        <v>610</v>
      </c>
      <c r="J39">
        <v>632</v>
      </c>
      <c r="K39">
        <v>664</v>
      </c>
      <c r="L39">
        <v>720</v>
      </c>
      <c r="M39">
        <v>776</v>
      </c>
      <c r="N39">
        <v>825</v>
      </c>
      <c r="O39">
        <v>823</v>
      </c>
      <c r="P39">
        <v>802</v>
      </c>
      <c r="Q39">
        <v>826</v>
      </c>
      <c r="R39">
        <v>853</v>
      </c>
      <c r="S39">
        <v>865</v>
      </c>
      <c r="T39">
        <v>889</v>
      </c>
      <c r="U39">
        <v>945</v>
      </c>
      <c r="V39">
        <v>940</v>
      </c>
      <c r="W39">
        <v>947</v>
      </c>
      <c r="X39">
        <v>927</v>
      </c>
      <c r="Y39">
        <v>875</v>
      </c>
      <c r="Z39">
        <v>806</v>
      </c>
      <c r="AA39">
        <v>754</v>
      </c>
      <c r="AB39">
        <v>2</v>
      </c>
      <c r="AC39">
        <v>0</v>
      </c>
      <c r="AD39">
        <v>4</v>
      </c>
      <c r="AF39">
        <v>15</v>
      </c>
      <c r="AG39">
        <v>11</v>
      </c>
    </row>
    <row r="40" spans="1:33">
      <c r="A40">
        <v>20210723</v>
      </c>
      <c r="B40">
        <v>899</v>
      </c>
      <c r="C40">
        <v>600</v>
      </c>
      <c r="D40">
        <v>694</v>
      </c>
      <c r="E40">
        <v>649</v>
      </c>
      <c r="F40">
        <v>623</v>
      </c>
      <c r="G40">
        <v>605</v>
      </c>
      <c r="H40">
        <v>600</v>
      </c>
      <c r="I40">
        <v>612</v>
      </c>
      <c r="J40">
        <v>633</v>
      </c>
      <c r="K40">
        <v>676</v>
      </c>
      <c r="L40">
        <v>754</v>
      </c>
      <c r="M40">
        <v>827</v>
      </c>
      <c r="N40">
        <v>842</v>
      </c>
      <c r="O40">
        <v>860</v>
      </c>
      <c r="P40">
        <v>851</v>
      </c>
      <c r="Q40">
        <v>894</v>
      </c>
      <c r="R40">
        <v>840</v>
      </c>
      <c r="S40">
        <v>860</v>
      </c>
      <c r="T40">
        <v>885</v>
      </c>
      <c r="U40">
        <v>897</v>
      </c>
      <c r="V40">
        <v>896</v>
      </c>
      <c r="W40">
        <v>899</v>
      </c>
      <c r="X40">
        <v>885</v>
      </c>
      <c r="Y40">
        <v>844</v>
      </c>
      <c r="Z40">
        <v>784</v>
      </c>
      <c r="AA40">
        <v>742</v>
      </c>
      <c r="AB40">
        <v>2</v>
      </c>
      <c r="AC40">
        <v>0</v>
      </c>
      <c r="AD40">
        <v>5</v>
      </c>
      <c r="AF40">
        <v>15</v>
      </c>
      <c r="AG40">
        <v>5</v>
      </c>
    </row>
    <row r="41" spans="1:33">
      <c r="A41">
        <v>20210726</v>
      </c>
      <c r="B41">
        <v>866</v>
      </c>
      <c r="C41">
        <v>570</v>
      </c>
      <c r="D41">
        <v>650</v>
      </c>
      <c r="E41">
        <v>610</v>
      </c>
      <c r="F41">
        <v>586</v>
      </c>
      <c r="G41">
        <v>572</v>
      </c>
      <c r="H41">
        <v>570</v>
      </c>
      <c r="I41">
        <v>582</v>
      </c>
      <c r="J41">
        <v>609</v>
      </c>
      <c r="K41">
        <v>659</v>
      </c>
      <c r="L41">
        <v>730</v>
      </c>
      <c r="M41">
        <v>791</v>
      </c>
      <c r="N41">
        <v>828</v>
      </c>
      <c r="O41">
        <v>845</v>
      </c>
      <c r="P41">
        <v>831</v>
      </c>
      <c r="Q41">
        <v>841</v>
      </c>
      <c r="R41">
        <v>838</v>
      </c>
      <c r="S41">
        <v>830</v>
      </c>
      <c r="T41">
        <v>840</v>
      </c>
      <c r="U41">
        <v>844</v>
      </c>
      <c r="V41">
        <v>851</v>
      </c>
      <c r="W41">
        <v>866</v>
      </c>
      <c r="X41">
        <v>852</v>
      </c>
      <c r="Y41">
        <v>808</v>
      </c>
      <c r="Z41">
        <v>751</v>
      </c>
      <c r="AA41">
        <v>708</v>
      </c>
      <c r="AB41">
        <v>2</v>
      </c>
      <c r="AC41">
        <v>0</v>
      </c>
      <c r="AD41">
        <v>1</v>
      </c>
      <c r="AF41">
        <v>15</v>
      </c>
      <c r="AG41">
        <v>7</v>
      </c>
    </row>
    <row r="42" spans="1:33">
      <c r="A42">
        <v>20210727</v>
      </c>
      <c r="B42">
        <v>943</v>
      </c>
      <c r="C42">
        <v>569</v>
      </c>
      <c r="D42">
        <v>651</v>
      </c>
      <c r="E42">
        <v>608</v>
      </c>
      <c r="F42">
        <v>586</v>
      </c>
      <c r="G42">
        <v>571</v>
      </c>
      <c r="H42">
        <v>569</v>
      </c>
      <c r="I42">
        <v>579</v>
      </c>
      <c r="J42">
        <v>603</v>
      </c>
      <c r="K42">
        <v>630</v>
      </c>
      <c r="L42">
        <v>678</v>
      </c>
      <c r="M42">
        <v>727</v>
      </c>
      <c r="N42">
        <v>757</v>
      </c>
      <c r="O42">
        <v>774</v>
      </c>
      <c r="P42">
        <v>768</v>
      </c>
      <c r="Q42">
        <v>799</v>
      </c>
      <c r="R42">
        <v>819</v>
      </c>
      <c r="S42">
        <v>835</v>
      </c>
      <c r="T42">
        <v>883</v>
      </c>
      <c r="U42">
        <v>936</v>
      </c>
      <c r="V42">
        <v>943</v>
      </c>
      <c r="W42">
        <v>930</v>
      </c>
      <c r="X42">
        <v>899</v>
      </c>
      <c r="Y42">
        <v>848</v>
      </c>
      <c r="Z42">
        <v>781</v>
      </c>
      <c r="AA42">
        <v>734</v>
      </c>
      <c r="AB42">
        <v>2</v>
      </c>
      <c r="AC42">
        <v>0</v>
      </c>
      <c r="AD42">
        <v>2</v>
      </c>
      <c r="AF42">
        <v>15</v>
      </c>
      <c r="AG42">
        <v>16</v>
      </c>
    </row>
    <row r="43" spans="1:33">
      <c r="A43">
        <v>20210728</v>
      </c>
      <c r="B43">
        <v>982</v>
      </c>
      <c r="C43">
        <v>582</v>
      </c>
      <c r="D43">
        <v>673</v>
      </c>
      <c r="E43">
        <v>629</v>
      </c>
      <c r="F43">
        <v>604</v>
      </c>
      <c r="G43">
        <v>587</v>
      </c>
      <c r="H43">
        <v>582</v>
      </c>
      <c r="I43">
        <v>593</v>
      </c>
      <c r="J43">
        <v>618</v>
      </c>
      <c r="K43">
        <v>633</v>
      </c>
      <c r="L43">
        <v>684</v>
      </c>
      <c r="M43">
        <v>728</v>
      </c>
      <c r="N43">
        <v>762</v>
      </c>
      <c r="O43">
        <v>776</v>
      </c>
      <c r="P43">
        <v>787</v>
      </c>
      <c r="Q43">
        <v>818</v>
      </c>
      <c r="R43">
        <v>834</v>
      </c>
      <c r="S43">
        <v>873</v>
      </c>
      <c r="T43">
        <v>927</v>
      </c>
      <c r="U43">
        <v>981</v>
      </c>
      <c r="V43">
        <v>982</v>
      </c>
      <c r="W43">
        <v>958</v>
      </c>
      <c r="X43">
        <v>923</v>
      </c>
      <c r="Y43">
        <v>869</v>
      </c>
      <c r="Z43">
        <v>797</v>
      </c>
      <c r="AA43">
        <v>744</v>
      </c>
      <c r="AB43">
        <v>2</v>
      </c>
      <c r="AC43">
        <v>0</v>
      </c>
      <c r="AD43">
        <v>3</v>
      </c>
      <c r="AF43">
        <v>15</v>
      </c>
      <c r="AG43">
        <v>16</v>
      </c>
    </row>
    <row r="44" spans="1:33">
      <c r="A44">
        <v>20210729</v>
      </c>
      <c r="B44">
        <v>972</v>
      </c>
      <c r="C44">
        <v>585</v>
      </c>
      <c r="D44">
        <v>684</v>
      </c>
      <c r="E44">
        <v>639</v>
      </c>
      <c r="F44">
        <v>611</v>
      </c>
      <c r="G44">
        <v>592</v>
      </c>
      <c r="H44">
        <v>585</v>
      </c>
      <c r="I44">
        <v>597</v>
      </c>
      <c r="J44">
        <v>616</v>
      </c>
      <c r="K44">
        <v>637</v>
      </c>
      <c r="L44">
        <v>695</v>
      </c>
      <c r="M44">
        <v>742</v>
      </c>
      <c r="N44">
        <v>780</v>
      </c>
      <c r="O44">
        <v>777</v>
      </c>
      <c r="P44">
        <v>787</v>
      </c>
      <c r="Q44">
        <v>810</v>
      </c>
      <c r="R44">
        <v>839</v>
      </c>
      <c r="S44">
        <v>852</v>
      </c>
      <c r="T44">
        <v>914</v>
      </c>
      <c r="U44">
        <v>972</v>
      </c>
      <c r="V44">
        <v>962</v>
      </c>
      <c r="W44">
        <v>956</v>
      </c>
      <c r="X44">
        <v>934</v>
      </c>
      <c r="Y44">
        <v>882</v>
      </c>
      <c r="Z44">
        <v>804</v>
      </c>
      <c r="AA44">
        <v>748</v>
      </c>
      <c r="AB44">
        <v>2</v>
      </c>
      <c r="AC44">
        <v>0</v>
      </c>
      <c r="AD44">
        <v>4</v>
      </c>
      <c r="AF44">
        <v>15</v>
      </c>
      <c r="AG44">
        <v>15</v>
      </c>
    </row>
    <row r="45" spans="1:33">
      <c r="A45">
        <v>20210730</v>
      </c>
      <c r="B45">
        <v>963</v>
      </c>
      <c r="C45">
        <v>591</v>
      </c>
      <c r="D45">
        <v>682</v>
      </c>
      <c r="E45">
        <v>635</v>
      </c>
      <c r="F45">
        <v>610</v>
      </c>
      <c r="G45">
        <v>595</v>
      </c>
      <c r="H45">
        <v>591</v>
      </c>
      <c r="I45">
        <v>602</v>
      </c>
      <c r="J45">
        <v>624</v>
      </c>
      <c r="K45">
        <v>643</v>
      </c>
      <c r="L45">
        <v>699</v>
      </c>
      <c r="M45">
        <v>771</v>
      </c>
      <c r="N45">
        <v>826</v>
      </c>
      <c r="O45">
        <v>893</v>
      </c>
      <c r="P45">
        <v>930</v>
      </c>
      <c r="Q45">
        <v>940</v>
      </c>
      <c r="R45">
        <v>931</v>
      </c>
      <c r="S45">
        <v>928</v>
      </c>
      <c r="T45">
        <v>925</v>
      </c>
      <c r="U45">
        <v>963</v>
      </c>
      <c r="V45">
        <v>953</v>
      </c>
      <c r="W45">
        <v>960</v>
      </c>
      <c r="X45">
        <v>941</v>
      </c>
      <c r="Y45">
        <v>890</v>
      </c>
      <c r="Z45">
        <v>821</v>
      </c>
      <c r="AA45">
        <v>774</v>
      </c>
      <c r="AB45">
        <v>2</v>
      </c>
      <c r="AC45">
        <v>0</v>
      </c>
      <c r="AD45">
        <v>5</v>
      </c>
      <c r="AF45">
        <v>15</v>
      </c>
      <c r="AG45">
        <v>11</v>
      </c>
    </row>
    <row r="46" spans="1:33">
      <c r="A46">
        <v>20210802</v>
      </c>
      <c r="B46">
        <v>1131</v>
      </c>
      <c r="C46">
        <v>594</v>
      </c>
      <c r="D46">
        <v>697</v>
      </c>
      <c r="E46">
        <v>647</v>
      </c>
      <c r="F46">
        <v>617</v>
      </c>
      <c r="G46">
        <v>600</v>
      </c>
      <c r="H46">
        <v>594</v>
      </c>
      <c r="I46">
        <v>607</v>
      </c>
      <c r="J46">
        <v>633</v>
      </c>
      <c r="K46">
        <v>673</v>
      </c>
      <c r="L46">
        <v>743</v>
      </c>
      <c r="M46">
        <v>819</v>
      </c>
      <c r="N46">
        <v>868</v>
      </c>
      <c r="O46">
        <v>862</v>
      </c>
      <c r="P46">
        <v>856</v>
      </c>
      <c r="Q46">
        <v>893</v>
      </c>
      <c r="R46">
        <v>925</v>
      </c>
      <c r="S46">
        <v>904</v>
      </c>
      <c r="T46">
        <v>933</v>
      </c>
      <c r="U46">
        <v>985</v>
      </c>
      <c r="V46">
        <v>1131</v>
      </c>
      <c r="W46">
        <v>1032</v>
      </c>
      <c r="X46">
        <v>948</v>
      </c>
      <c r="Y46">
        <v>899</v>
      </c>
      <c r="Z46">
        <v>831</v>
      </c>
      <c r="AA46">
        <v>779</v>
      </c>
      <c r="AB46">
        <v>2</v>
      </c>
      <c r="AC46">
        <v>0</v>
      </c>
      <c r="AD46">
        <v>1</v>
      </c>
      <c r="AF46">
        <v>15</v>
      </c>
      <c r="AG46">
        <v>9</v>
      </c>
    </row>
    <row r="47" spans="1:33">
      <c r="A47">
        <v>20210803</v>
      </c>
      <c r="B47">
        <v>969</v>
      </c>
      <c r="C47">
        <v>600</v>
      </c>
      <c r="D47">
        <v>700</v>
      </c>
      <c r="E47">
        <v>656</v>
      </c>
      <c r="F47">
        <v>631</v>
      </c>
      <c r="G47">
        <v>607</v>
      </c>
      <c r="H47">
        <v>600</v>
      </c>
      <c r="I47">
        <v>614</v>
      </c>
      <c r="J47">
        <v>636</v>
      </c>
      <c r="K47">
        <v>674</v>
      </c>
      <c r="L47">
        <v>753</v>
      </c>
      <c r="M47">
        <v>806</v>
      </c>
      <c r="N47">
        <v>803</v>
      </c>
      <c r="O47">
        <v>829</v>
      </c>
      <c r="P47">
        <v>849</v>
      </c>
      <c r="Q47">
        <v>891</v>
      </c>
      <c r="R47">
        <v>885</v>
      </c>
      <c r="S47">
        <v>880</v>
      </c>
      <c r="T47">
        <v>910</v>
      </c>
      <c r="U47">
        <v>958</v>
      </c>
      <c r="V47">
        <v>969</v>
      </c>
      <c r="W47">
        <v>968</v>
      </c>
      <c r="X47">
        <v>940</v>
      </c>
      <c r="Y47">
        <v>890</v>
      </c>
      <c r="Z47">
        <v>814</v>
      </c>
      <c r="AA47">
        <v>752</v>
      </c>
      <c r="AB47">
        <v>2</v>
      </c>
      <c r="AC47">
        <v>0</v>
      </c>
      <c r="AD47">
        <v>2</v>
      </c>
      <c r="AF47">
        <v>15</v>
      </c>
      <c r="AG47">
        <v>14</v>
      </c>
    </row>
    <row r="48" spans="1:33">
      <c r="A48">
        <v>20210804</v>
      </c>
      <c r="B48">
        <v>992</v>
      </c>
      <c r="C48">
        <v>599</v>
      </c>
      <c r="D48">
        <v>689</v>
      </c>
      <c r="E48">
        <v>645</v>
      </c>
      <c r="F48">
        <v>618</v>
      </c>
      <c r="G48">
        <v>602</v>
      </c>
      <c r="H48">
        <v>599</v>
      </c>
      <c r="I48">
        <v>608</v>
      </c>
      <c r="J48">
        <v>630</v>
      </c>
      <c r="K48">
        <v>656</v>
      </c>
      <c r="L48">
        <v>705</v>
      </c>
      <c r="M48">
        <v>762</v>
      </c>
      <c r="N48">
        <v>800</v>
      </c>
      <c r="O48">
        <v>813</v>
      </c>
      <c r="P48">
        <v>834</v>
      </c>
      <c r="Q48">
        <v>888</v>
      </c>
      <c r="R48">
        <v>901</v>
      </c>
      <c r="S48">
        <v>901</v>
      </c>
      <c r="T48">
        <v>961</v>
      </c>
      <c r="U48">
        <v>990</v>
      </c>
      <c r="V48">
        <v>989</v>
      </c>
      <c r="W48">
        <v>992</v>
      </c>
      <c r="X48">
        <v>968</v>
      </c>
      <c r="Y48">
        <v>912</v>
      </c>
      <c r="Z48">
        <v>835</v>
      </c>
      <c r="AA48">
        <v>776</v>
      </c>
      <c r="AB48">
        <v>2</v>
      </c>
      <c r="AC48">
        <v>0</v>
      </c>
      <c r="AD48">
        <v>3</v>
      </c>
      <c r="AF48">
        <v>15</v>
      </c>
      <c r="AG48">
        <v>15</v>
      </c>
    </row>
    <row r="49" spans="1:33">
      <c r="A49">
        <v>20210805</v>
      </c>
      <c r="B49">
        <v>1015</v>
      </c>
      <c r="C49">
        <v>609</v>
      </c>
      <c r="D49">
        <v>711</v>
      </c>
      <c r="E49">
        <v>662</v>
      </c>
      <c r="F49">
        <v>633</v>
      </c>
      <c r="G49">
        <v>612</v>
      </c>
      <c r="H49">
        <v>609</v>
      </c>
      <c r="I49">
        <v>621</v>
      </c>
      <c r="J49">
        <v>650</v>
      </c>
      <c r="K49">
        <v>682</v>
      </c>
      <c r="L49">
        <v>741</v>
      </c>
      <c r="M49">
        <v>802</v>
      </c>
      <c r="N49">
        <v>832</v>
      </c>
      <c r="O49">
        <v>868</v>
      </c>
      <c r="P49">
        <v>884</v>
      </c>
      <c r="Q49">
        <v>896</v>
      </c>
      <c r="R49">
        <v>889</v>
      </c>
      <c r="S49">
        <v>923</v>
      </c>
      <c r="T49">
        <v>984</v>
      </c>
      <c r="U49">
        <v>1008</v>
      </c>
      <c r="V49">
        <v>1015</v>
      </c>
      <c r="W49">
        <v>1008</v>
      </c>
      <c r="X49">
        <v>972</v>
      </c>
      <c r="Y49">
        <v>912</v>
      </c>
      <c r="Z49">
        <v>834</v>
      </c>
      <c r="AA49">
        <v>773</v>
      </c>
      <c r="AB49">
        <v>2</v>
      </c>
      <c r="AC49">
        <v>0</v>
      </c>
      <c r="AD49">
        <v>4</v>
      </c>
      <c r="AF49">
        <v>15</v>
      </c>
      <c r="AG49">
        <v>14</v>
      </c>
    </row>
    <row r="50" spans="1:33">
      <c r="A50">
        <v>20210806</v>
      </c>
      <c r="B50">
        <v>1044</v>
      </c>
      <c r="C50">
        <v>603</v>
      </c>
      <c r="D50">
        <v>704</v>
      </c>
      <c r="E50">
        <v>659</v>
      </c>
      <c r="F50">
        <v>629</v>
      </c>
      <c r="G50">
        <v>610</v>
      </c>
      <c r="H50">
        <v>603</v>
      </c>
      <c r="I50">
        <v>609</v>
      </c>
      <c r="J50">
        <v>633</v>
      </c>
      <c r="K50">
        <v>658</v>
      </c>
      <c r="L50">
        <v>724</v>
      </c>
      <c r="M50">
        <v>775</v>
      </c>
      <c r="N50">
        <v>813</v>
      </c>
      <c r="O50">
        <v>844</v>
      </c>
      <c r="P50">
        <v>859</v>
      </c>
      <c r="Q50">
        <v>881</v>
      </c>
      <c r="R50">
        <v>899</v>
      </c>
      <c r="S50">
        <v>937</v>
      </c>
      <c r="T50">
        <v>983</v>
      </c>
      <c r="U50">
        <v>1044</v>
      </c>
      <c r="V50">
        <v>1037</v>
      </c>
      <c r="W50">
        <v>1014</v>
      </c>
      <c r="X50">
        <v>983</v>
      </c>
      <c r="Y50">
        <v>929</v>
      </c>
      <c r="Z50">
        <v>850</v>
      </c>
      <c r="AA50">
        <v>788</v>
      </c>
      <c r="AB50">
        <v>2</v>
      </c>
      <c r="AC50">
        <v>0</v>
      </c>
      <c r="AD50">
        <v>5</v>
      </c>
      <c r="AF50">
        <v>15</v>
      </c>
      <c r="AG50">
        <v>15</v>
      </c>
    </row>
    <row r="51" spans="1:33">
      <c r="A51">
        <v>20210809</v>
      </c>
      <c r="B51">
        <v>968</v>
      </c>
      <c r="C51">
        <v>585</v>
      </c>
      <c r="D51">
        <v>670</v>
      </c>
      <c r="E51">
        <v>630</v>
      </c>
      <c r="F51">
        <v>608</v>
      </c>
      <c r="G51">
        <v>592</v>
      </c>
      <c r="H51">
        <v>585</v>
      </c>
      <c r="I51">
        <v>601</v>
      </c>
      <c r="J51">
        <v>627</v>
      </c>
      <c r="K51">
        <v>659</v>
      </c>
      <c r="L51">
        <v>714</v>
      </c>
      <c r="M51">
        <v>764</v>
      </c>
      <c r="N51">
        <v>810</v>
      </c>
      <c r="O51">
        <v>815</v>
      </c>
      <c r="P51">
        <v>811</v>
      </c>
      <c r="Q51">
        <v>851</v>
      </c>
      <c r="R51">
        <v>882</v>
      </c>
      <c r="S51">
        <v>876</v>
      </c>
      <c r="T51">
        <v>930</v>
      </c>
      <c r="U51">
        <v>968</v>
      </c>
      <c r="V51">
        <v>964</v>
      </c>
      <c r="W51">
        <v>961</v>
      </c>
      <c r="X51">
        <v>930</v>
      </c>
      <c r="Y51">
        <v>874</v>
      </c>
      <c r="Z51">
        <v>798</v>
      </c>
      <c r="AA51">
        <v>745</v>
      </c>
      <c r="AB51">
        <v>2</v>
      </c>
      <c r="AC51">
        <v>0</v>
      </c>
      <c r="AD51">
        <v>1</v>
      </c>
      <c r="AF51">
        <v>15</v>
      </c>
      <c r="AG51">
        <v>14</v>
      </c>
    </row>
    <row r="52" spans="1:33">
      <c r="A52">
        <v>20210810</v>
      </c>
      <c r="B52">
        <v>948</v>
      </c>
      <c r="C52">
        <v>595</v>
      </c>
      <c r="D52">
        <v>685</v>
      </c>
      <c r="E52">
        <v>644</v>
      </c>
      <c r="F52">
        <v>615</v>
      </c>
      <c r="G52">
        <v>599</v>
      </c>
      <c r="H52">
        <v>595</v>
      </c>
      <c r="I52">
        <v>608</v>
      </c>
      <c r="J52">
        <v>632</v>
      </c>
      <c r="K52">
        <v>654</v>
      </c>
      <c r="L52">
        <v>700</v>
      </c>
      <c r="M52">
        <v>766</v>
      </c>
      <c r="N52">
        <v>818</v>
      </c>
      <c r="O52">
        <v>899</v>
      </c>
      <c r="P52">
        <v>809</v>
      </c>
      <c r="Q52">
        <v>838</v>
      </c>
      <c r="R52">
        <v>837</v>
      </c>
      <c r="S52">
        <v>853</v>
      </c>
      <c r="T52">
        <v>898</v>
      </c>
      <c r="U52">
        <v>948</v>
      </c>
      <c r="V52">
        <v>946</v>
      </c>
      <c r="W52">
        <v>947</v>
      </c>
      <c r="X52">
        <v>917</v>
      </c>
      <c r="Y52">
        <v>866</v>
      </c>
      <c r="Z52">
        <v>798</v>
      </c>
      <c r="AA52">
        <v>746</v>
      </c>
      <c r="AB52">
        <v>2</v>
      </c>
      <c r="AC52">
        <v>0</v>
      </c>
      <c r="AD52">
        <v>2</v>
      </c>
      <c r="AF52">
        <v>15</v>
      </c>
      <c r="AG52">
        <v>12</v>
      </c>
    </row>
    <row r="53" spans="1:33">
      <c r="A53">
        <v>20210811</v>
      </c>
      <c r="B53">
        <v>913</v>
      </c>
      <c r="C53">
        <v>591</v>
      </c>
      <c r="D53">
        <v>683</v>
      </c>
      <c r="E53">
        <v>642</v>
      </c>
      <c r="F53">
        <v>612</v>
      </c>
      <c r="G53">
        <v>594</v>
      </c>
      <c r="H53">
        <v>591</v>
      </c>
      <c r="I53">
        <v>600</v>
      </c>
      <c r="J53">
        <v>624</v>
      </c>
      <c r="K53">
        <v>683</v>
      </c>
      <c r="L53">
        <v>745</v>
      </c>
      <c r="M53">
        <v>806</v>
      </c>
      <c r="N53">
        <v>829</v>
      </c>
      <c r="O53">
        <v>834</v>
      </c>
      <c r="P53">
        <v>850</v>
      </c>
      <c r="Q53">
        <v>846</v>
      </c>
      <c r="R53">
        <v>799</v>
      </c>
      <c r="S53">
        <v>852</v>
      </c>
      <c r="T53">
        <v>881</v>
      </c>
      <c r="U53">
        <v>903</v>
      </c>
      <c r="V53">
        <v>906</v>
      </c>
      <c r="W53">
        <v>913</v>
      </c>
      <c r="X53">
        <v>883</v>
      </c>
      <c r="Y53">
        <v>834</v>
      </c>
      <c r="Z53">
        <v>772</v>
      </c>
      <c r="AA53">
        <v>727</v>
      </c>
      <c r="AB53">
        <v>2</v>
      </c>
      <c r="AC53">
        <v>0</v>
      </c>
      <c r="AD53">
        <v>3</v>
      </c>
      <c r="AF53">
        <v>14</v>
      </c>
      <c r="AG53">
        <v>4</v>
      </c>
    </row>
    <row r="54" spans="1:33">
      <c r="A54">
        <v>20210812</v>
      </c>
      <c r="B54">
        <v>876</v>
      </c>
      <c r="C54">
        <v>589</v>
      </c>
      <c r="D54">
        <v>673</v>
      </c>
      <c r="E54">
        <v>632</v>
      </c>
      <c r="F54">
        <v>609</v>
      </c>
      <c r="G54">
        <v>596</v>
      </c>
      <c r="H54">
        <v>589</v>
      </c>
      <c r="I54">
        <v>599</v>
      </c>
      <c r="J54">
        <v>627</v>
      </c>
      <c r="K54">
        <v>690</v>
      </c>
      <c r="L54">
        <v>771</v>
      </c>
      <c r="M54">
        <v>832</v>
      </c>
      <c r="N54">
        <v>838</v>
      </c>
      <c r="O54">
        <v>802</v>
      </c>
      <c r="P54">
        <v>810</v>
      </c>
      <c r="Q54">
        <v>850</v>
      </c>
      <c r="R54">
        <v>869</v>
      </c>
      <c r="S54">
        <v>876</v>
      </c>
      <c r="T54">
        <v>863</v>
      </c>
      <c r="U54">
        <v>869</v>
      </c>
      <c r="V54">
        <v>858</v>
      </c>
      <c r="W54">
        <v>865</v>
      </c>
      <c r="X54">
        <v>848</v>
      </c>
      <c r="Y54">
        <v>802</v>
      </c>
      <c r="Z54">
        <v>749</v>
      </c>
      <c r="AA54">
        <v>714</v>
      </c>
      <c r="AB54">
        <v>2</v>
      </c>
      <c r="AC54">
        <v>0</v>
      </c>
      <c r="AD54">
        <v>4</v>
      </c>
      <c r="AF54">
        <v>15</v>
      </c>
      <c r="AG54">
        <v>4</v>
      </c>
    </row>
    <row r="55" spans="1:33">
      <c r="A55">
        <v>20210813</v>
      </c>
      <c r="B55">
        <v>823</v>
      </c>
      <c r="C55">
        <v>575</v>
      </c>
      <c r="D55">
        <v>660</v>
      </c>
      <c r="E55">
        <v>619</v>
      </c>
      <c r="F55">
        <v>594</v>
      </c>
      <c r="G55">
        <v>581</v>
      </c>
      <c r="H55">
        <v>575</v>
      </c>
      <c r="I55">
        <v>583</v>
      </c>
      <c r="J55">
        <v>604</v>
      </c>
      <c r="K55">
        <v>651</v>
      </c>
      <c r="L55">
        <v>717</v>
      </c>
      <c r="M55">
        <v>774</v>
      </c>
      <c r="N55">
        <v>797</v>
      </c>
      <c r="O55">
        <v>810</v>
      </c>
      <c r="P55">
        <v>751</v>
      </c>
      <c r="Q55">
        <v>790</v>
      </c>
      <c r="R55">
        <v>788</v>
      </c>
      <c r="S55">
        <v>768</v>
      </c>
      <c r="T55">
        <v>811</v>
      </c>
      <c r="U55">
        <v>823</v>
      </c>
      <c r="V55">
        <v>812</v>
      </c>
      <c r="W55">
        <v>816</v>
      </c>
      <c r="X55">
        <v>798</v>
      </c>
      <c r="Y55">
        <v>759</v>
      </c>
      <c r="Z55">
        <v>709</v>
      </c>
      <c r="AA55">
        <v>684</v>
      </c>
      <c r="AB55">
        <v>2</v>
      </c>
      <c r="AC55">
        <v>0</v>
      </c>
      <c r="AD55">
        <v>5</v>
      </c>
      <c r="AF55">
        <v>14</v>
      </c>
      <c r="AG55">
        <v>4</v>
      </c>
    </row>
    <row r="56" spans="1:33">
      <c r="A56">
        <v>20210817</v>
      </c>
      <c r="B56">
        <v>842</v>
      </c>
      <c r="C56">
        <v>543</v>
      </c>
      <c r="D56">
        <v>614</v>
      </c>
      <c r="E56">
        <v>579</v>
      </c>
      <c r="F56">
        <v>558</v>
      </c>
      <c r="G56">
        <v>547</v>
      </c>
      <c r="H56">
        <v>543</v>
      </c>
      <c r="I56">
        <v>555</v>
      </c>
      <c r="J56">
        <v>580</v>
      </c>
      <c r="K56">
        <v>601</v>
      </c>
      <c r="L56">
        <v>629</v>
      </c>
      <c r="M56">
        <v>698</v>
      </c>
      <c r="N56">
        <v>658</v>
      </c>
      <c r="O56">
        <v>695</v>
      </c>
      <c r="P56">
        <v>712</v>
      </c>
      <c r="Q56">
        <v>650</v>
      </c>
      <c r="R56">
        <v>677</v>
      </c>
      <c r="S56">
        <v>742</v>
      </c>
      <c r="T56">
        <v>780</v>
      </c>
      <c r="U56">
        <v>829</v>
      </c>
      <c r="V56">
        <v>842</v>
      </c>
      <c r="W56">
        <v>836</v>
      </c>
      <c r="X56">
        <v>805</v>
      </c>
      <c r="Y56">
        <v>762</v>
      </c>
      <c r="Z56">
        <v>707</v>
      </c>
      <c r="AA56">
        <v>673</v>
      </c>
      <c r="AB56">
        <v>2</v>
      </c>
      <c r="AC56">
        <v>0</v>
      </c>
      <c r="AD56">
        <v>2</v>
      </c>
      <c r="AF56">
        <v>14</v>
      </c>
      <c r="AG56">
        <v>12</v>
      </c>
    </row>
    <row r="57" spans="1:33">
      <c r="A57">
        <v>20210818</v>
      </c>
      <c r="B57">
        <v>845</v>
      </c>
      <c r="C57">
        <v>548</v>
      </c>
      <c r="D57">
        <v>623</v>
      </c>
      <c r="E57">
        <v>587</v>
      </c>
      <c r="F57">
        <v>565</v>
      </c>
      <c r="G57">
        <v>550</v>
      </c>
      <c r="H57">
        <v>548</v>
      </c>
      <c r="I57">
        <v>560</v>
      </c>
      <c r="J57">
        <v>580</v>
      </c>
      <c r="K57">
        <v>594</v>
      </c>
      <c r="L57">
        <v>629</v>
      </c>
      <c r="M57">
        <v>662</v>
      </c>
      <c r="N57">
        <v>683</v>
      </c>
      <c r="O57">
        <v>702</v>
      </c>
      <c r="P57">
        <v>717</v>
      </c>
      <c r="Q57">
        <v>765</v>
      </c>
      <c r="R57">
        <v>758</v>
      </c>
      <c r="S57">
        <v>745</v>
      </c>
      <c r="T57">
        <v>793</v>
      </c>
      <c r="U57">
        <v>840</v>
      </c>
      <c r="V57">
        <v>845</v>
      </c>
      <c r="W57">
        <v>844</v>
      </c>
      <c r="X57">
        <v>810</v>
      </c>
      <c r="Y57">
        <v>761</v>
      </c>
      <c r="Z57">
        <v>700</v>
      </c>
      <c r="AA57">
        <v>663</v>
      </c>
      <c r="AB57">
        <v>2</v>
      </c>
      <c r="AC57">
        <v>0</v>
      </c>
      <c r="AD57">
        <v>3</v>
      </c>
      <c r="AF57">
        <v>14</v>
      </c>
      <c r="AG57">
        <v>15</v>
      </c>
    </row>
    <row r="58" spans="1:33">
      <c r="A58">
        <v>20210819</v>
      </c>
      <c r="B58">
        <v>834</v>
      </c>
      <c r="C58">
        <v>544</v>
      </c>
      <c r="D58">
        <v>614</v>
      </c>
      <c r="E58">
        <v>578</v>
      </c>
      <c r="F58">
        <v>558</v>
      </c>
      <c r="G58">
        <v>545</v>
      </c>
      <c r="H58">
        <v>544</v>
      </c>
      <c r="I58">
        <v>559</v>
      </c>
      <c r="J58">
        <v>574</v>
      </c>
      <c r="K58">
        <v>575</v>
      </c>
      <c r="L58">
        <v>626</v>
      </c>
      <c r="M58">
        <v>656</v>
      </c>
      <c r="N58">
        <v>713</v>
      </c>
      <c r="O58">
        <v>735</v>
      </c>
      <c r="P58">
        <v>773</v>
      </c>
      <c r="Q58">
        <v>704</v>
      </c>
      <c r="R58">
        <v>771</v>
      </c>
      <c r="S58">
        <v>822</v>
      </c>
      <c r="T58">
        <v>816</v>
      </c>
      <c r="U58">
        <v>812</v>
      </c>
      <c r="V58">
        <v>816</v>
      </c>
      <c r="W58">
        <v>834</v>
      </c>
      <c r="X58">
        <v>805</v>
      </c>
      <c r="Y58">
        <v>753</v>
      </c>
      <c r="Z58">
        <v>695</v>
      </c>
      <c r="AA58">
        <v>661</v>
      </c>
      <c r="AB58">
        <v>2</v>
      </c>
      <c r="AC58">
        <v>0</v>
      </c>
      <c r="AD58">
        <v>4</v>
      </c>
      <c r="AF58">
        <v>14</v>
      </c>
      <c r="AG58">
        <v>11</v>
      </c>
    </row>
    <row r="59" spans="1:33">
      <c r="A59">
        <v>20210820</v>
      </c>
      <c r="B59">
        <v>880</v>
      </c>
      <c r="C59">
        <v>548</v>
      </c>
      <c r="D59">
        <v>614</v>
      </c>
      <c r="E59">
        <v>579</v>
      </c>
      <c r="F59">
        <v>560</v>
      </c>
      <c r="G59">
        <v>549</v>
      </c>
      <c r="H59">
        <v>548</v>
      </c>
      <c r="I59">
        <v>564</v>
      </c>
      <c r="J59">
        <v>580</v>
      </c>
      <c r="K59">
        <v>597</v>
      </c>
      <c r="L59">
        <v>643</v>
      </c>
      <c r="M59">
        <v>683</v>
      </c>
      <c r="N59">
        <v>695</v>
      </c>
      <c r="O59">
        <v>701</v>
      </c>
      <c r="P59">
        <v>723</v>
      </c>
      <c r="Q59">
        <v>757</v>
      </c>
      <c r="R59">
        <v>839</v>
      </c>
      <c r="S59">
        <v>794</v>
      </c>
      <c r="T59">
        <v>856</v>
      </c>
      <c r="U59">
        <v>880</v>
      </c>
      <c r="V59">
        <v>869</v>
      </c>
      <c r="W59">
        <v>873</v>
      </c>
      <c r="X59">
        <v>840</v>
      </c>
      <c r="Y59">
        <v>793</v>
      </c>
      <c r="Z59">
        <v>733</v>
      </c>
      <c r="AA59">
        <v>696</v>
      </c>
      <c r="AB59">
        <v>2</v>
      </c>
      <c r="AC59">
        <v>0</v>
      </c>
      <c r="AD59">
        <v>5</v>
      </c>
      <c r="AF59">
        <v>15</v>
      </c>
      <c r="AG59">
        <v>15</v>
      </c>
    </row>
    <row r="60" spans="1:33">
      <c r="A60">
        <v>20210823</v>
      </c>
      <c r="B60">
        <v>889</v>
      </c>
      <c r="C60">
        <v>552</v>
      </c>
      <c r="D60">
        <v>624</v>
      </c>
      <c r="E60">
        <v>588</v>
      </c>
      <c r="F60">
        <v>567</v>
      </c>
      <c r="G60">
        <v>554</v>
      </c>
      <c r="H60">
        <v>552</v>
      </c>
      <c r="I60">
        <v>568</v>
      </c>
      <c r="J60">
        <v>595</v>
      </c>
      <c r="K60">
        <v>649</v>
      </c>
      <c r="L60">
        <v>709</v>
      </c>
      <c r="M60">
        <v>774</v>
      </c>
      <c r="N60">
        <v>772</v>
      </c>
      <c r="O60">
        <v>768</v>
      </c>
      <c r="P60">
        <v>841</v>
      </c>
      <c r="Q60">
        <v>865</v>
      </c>
      <c r="R60">
        <v>889</v>
      </c>
      <c r="S60">
        <v>839</v>
      </c>
      <c r="T60">
        <v>847</v>
      </c>
      <c r="U60">
        <v>864</v>
      </c>
      <c r="V60">
        <v>867</v>
      </c>
      <c r="W60">
        <v>870</v>
      </c>
      <c r="X60">
        <v>841</v>
      </c>
      <c r="Y60">
        <v>783</v>
      </c>
      <c r="Z60">
        <v>723</v>
      </c>
      <c r="AA60">
        <v>690</v>
      </c>
      <c r="AB60">
        <v>2</v>
      </c>
      <c r="AC60">
        <v>0</v>
      </c>
      <c r="AD60">
        <v>1</v>
      </c>
      <c r="AF60">
        <v>15</v>
      </c>
      <c r="AG60">
        <v>7</v>
      </c>
    </row>
    <row r="61" spans="1:33">
      <c r="A61">
        <v>20210824</v>
      </c>
      <c r="B61">
        <v>907</v>
      </c>
      <c r="C61">
        <v>578</v>
      </c>
      <c r="D61">
        <v>641</v>
      </c>
      <c r="E61">
        <v>612</v>
      </c>
      <c r="F61">
        <v>590</v>
      </c>
      <c r="G61">
        <v>579</v>
      </c>
      <c r="H61">
        <v>578</v>
      </c>
      <c r="I61">
        <v>591</v>
      </c>
      <c r="J61">
        <v>620</v>
      </c>
      <c r="K61">
        <v>688</v>
      </c>
      <c r="L61">
        <v>781</v>
      </c>
      <c r="M61">
        <v>852</v>
      </c>
      <c r="N61">
        <v>873</v>
      </c>
      <c r="O61">
        <v>866</v>
      </c>
      <c r="P61">
        <v>859</v>
      </c>
      <c r="Q61">
        <v>903</v>
      </c>
      <c r="R61">
        <v>896</v>
      </c>
      <c r="S61">
        <v>882</v>
      </c>
      <c r="T61">
        <v>904</v>
      </c>
      <c r="U61">
        <v>907</v>
      </c>
      <c r="V61">
        <v>894</v>
      </c>
      <c r="W61">
        <v>897</v>
      </c>
      <c r="X61">
        <v>863</v>
      </c>
      <c r="Y61">
        <v>805</v>
      </c>
      <c r="Z61">
        <v>747</v>
      </c>
      <c r="AA61">
        <v>706</v>
      </c>
      <c r="AB61">
        <v>2</v>
      </c>
      <c r="AC61">
        <v>0</v>
      </c>
      <c r="AD61">
        <v>2</v>
      </c>
      <c r="AF61">
        <v>15</v>
      </c>
      <c r="AG61">
        <v>6</v>
      </c>
    </row>
    <row r="62" spans="1:33">
      <c r="A62">
        <v>20210825</v>
      </c>
      <c r="B62">
        <v>923</v>
      </c>
      <c r="C62">
        <v>575</v>
      </c>
      <c r="D62">
        <v>651</v>
      </c>
      <c r="E62">
        <v>615</v>
      </c>
      <c r="F62">
        <v>591</v>
      </c>
      <c r="G62">
        <v>576</v>
      </c>
      <c r="H62">
        <v>575</v>
      </c>
      <c r="I62">
        <v>588</v>
      </c>
      <c r="J62">
        <v>611</v>
      </c>
      <c r="K62">
        <v>667</v>
      </c>
      <c r="L62">
        <v>742</v>
      </c>
      <c r="M62">
        <v>832</v>
      </c>
      <c r="N62">
        <v>875</v>
      </c>
      <c r="O62">
        <v>897</v>
      </c>
      <c r="P62">
        <v>910</v>
      </c>
      <c r="Q62">
        <v>923</v>
      </c>
      <c r="R62">
        <v>890</v>
      </c>
      <c r="S62">
        <v>883</v>
      </c>
      <c r="T62">
        <v>906</v>
      </c>
      <c r="U62">
        <v>913</v>
      </c>
      <c r="V62">
        <v>911</v>
      </c>
      <c r="W62">
        <v>910</v>
      </c>
      <c r="X62">
        <v>875</v>
      </c>
      <c r="Y62">
        <v>810</v>
      </c>
      <c r="Z62">
        <v>751</v>
      </c>
      <c r="AA62">
        <v>711</v>
      </c>
      <c r="AB62">
        <v>2</v>
      </c>
      <c r="AC62">
        <v>0</v>
      </c>
      <c r="AD62">
        <v>3</v>
      </c>
      <c r="AF62">
        <v>15</v>
      </c>
      <c r="AG62">
        <v>6</v>
      </c>
    </row>
    <row r="63" spans="1:33">
      <c r="A63">
        <v>20210826</v>
      </c>
      <c r="B63">
        <v>922</v>
      </c>
      <c r="C63">
        <v>574</v>
      </c>
      <c r="D63">
        <v>658</v>
      </c>
      <c r="E63">
        <v>619</v>
      </c>
      <c r="F63">
        <v>593</v>
      </c>
      <c r="G63">
        <v>577</v>
      </c>
      <c r="H63">
        <v>574</v>
      </c>
      <c r="I63">
        <v>590</v>
      </c>
      <c r="J63">
        <v>610</v>
      </c>
      <c r="K63">
        <v>624</v>
      </c>
      <c r="L63">
        <v>674</v>
      </c>
      <c r="M63">
        <v>714</v>
      </c>
      <c r="N63">
        <v>757</v>
      </c>
      <c r="O63">
        <v>761</v>
      </c>
      <c r="P63">
        <v>779</v>
      </c>
      <c r="Q63">
        <v>855</v>
      </c>
      <c r="R63">
        <v>813</v>
      </c>
      <c r="S63">
        <v>806</v>
      </c>
      <c r="T63">
        <v>903</v>
      </c>
      <c r="U63">
        <v>922</v>
      </c>
      <c r="V63">
        <v>917</v>
      </c>
      <c r="W63">
        <v>921</v>
      </c>
      <c r="X63">
        <v>890</v>
      </c>
      <c r="Y63">
        <v>830</v>
      </c>
      <c r="Z63">
        <v>765</v>
      </c>
      <c r="AA63">
        <v>720</v>
      </c>
      <c r="AB63">
        <v>2</v>
      </c>
      <c r="AC63">
        <v>0</v>
      </c>
      <c r="AD63">
        <v>4</v>
      </c>
      <c r="AF63">
        <v>15</v>
      </c>
      <c r="AG63">
        <v>13</v>
      </c>
    </row>
    <row r="64" spans="1:33">
      <c r="A64">
        <v>20210827</v>
      </c>
      <c r="B64">
        <v>945</v>
      </c>
      <c r="C64">
        <v>580</v>
      </c>
      <c r="D64">
        <v>664</v>
      </c>
      <c r="E64">
        <v>624</v>
      </c>
      <c r="F64">
        <v>601</v>
      </c>
      <c r="G64">
        <v>586</v>
      </c>
      <c r="H64">
        <v>580</v>
      </c>
      <c r="I64">
        <v>595</v>
      </c>
      <c r="J64">
        <v>623</v>
      </c>
      <c r="K64">
        <v>661</v>
      </c>
      <c r="L64">
        <v>718</v>
      </c>
      <c r="M64">
        <v>762</v>
      </c>
      <c r="N64">
        <v>775</v>
      </c>
      <c r="O64">
        <v>800</v>
      </c>
      <c r="P64">
        <v>784</v>
      </c>
      <c r="Q64">
        <v>822</v>
      </c>
      <c r="R64">
        <v>842</v>
      </c>
      <c r="S64">
        <v>859</v>
      </c>
      <c r="T64">
        <v>908</v>
      </c>
      <c r="U64">
        <v>945</v>
      </c>
      <c r="V64">
        <v>933</v>
      </c>
      <c r="W64">
        <v>919</v>
      </c>
      <c r="X64">
        <v>880</v>
      </c>
      <c r="Y64">
        <v>820</v>
      </c>
      <c r="Z64">
        <v>765</v>
      </c>
      <c r="AA64">
        <v>727</v>
      </c>
      <c r="AB64">
        <v>2</v>
      </c>
      <c r="AC64">
        <v>0</v>
      </c>
      <c r="AD64">
        <v>5</v>
      </c>
      <c r="AF64">
        <v>15</v>
      </c>
      <c r="AG64">
        <v>15</v>
      </c>
    </row>
    <row r="65" spans="1:33">
      <c r="A65">
        <v>20210830</v>
      </c>
      <c r="B65">
        <v>953</v>
      </c>
      <c r="C65">
        <v>585</v>
      </c>
      <c r="D65">
        <v>668</v>
      </c>
      <c r="E65">
        <v>627</v>
      </c>
      <c r="F65">
        <v>604</v>
      </c>
      <c r="G65">
        <v>590</v>
      </c>
      <c r="H65">
        <v>585</v>
      </c>
      <c r="I65">
        <v>600</v>
      </c>
      <c r="J65">
        <v>626</v>
      </c>
      <c r="K65">
        <v>669</v>
      </c>
      <c r="L65">
        <v>728</v>
      </c>
      <c r="M65">
        <v>793</v>
      </c>
      <c r="N65">
        <v>835</v>
      </c>
      <c r="O65">
        <v>813</v>
      </c>
      <c r="P65">
        <v>824</v>
      </c>
      <c r="Q65">
        <v>850</v>
      </c>
      <c r="R65">
        <v>875</v>
      </c>
      <c r="S65">
        <v>900</v>
      </c>
      <c r="T65">
        <v>945</v>
      </c>
      <c r="U65">
        <v>949</v>
      </c>
      <c r="V65">
        <v>953</v>
      </c>
      <c r="W65">
        <v>950</v>
      </c>
      <c r="X65">
        <v>909</v>
      </c>
      <c r="Y65">
        <v>841</v>
      </c>
      <c r="Z65">
        <v>772</v>
      </c>
      <c r="AA65">
        <v>720</v>
      </c>
      <c r="AB65">
        <v>2</v>
      </c>
      <c r="AC65">
        <v>0</v>
      </c>
      <c r="AD65">
        <v>1</v>
      </c>
      <c r="AF65">
        <v>15</v>
      </c>
      <c r="AG65">
        <v>10</v>
      </c>
    </row>
    <row r="66" spans="1:33">
      <c r="A66">
        <v>20210831</v>
      </c>
      <c r="B66">
        <v>955</v>
      </c>
      <c r="C66">
        <v>582</v>
      </c>
      <c r="D66">
        <v>664</v>
      </c>
      <c r="E66">
        <v>622</v>
      </c>
      <c r="F66">
        <v>597</v>
      </c>
      <c r="G66">
        <v>584</v>
      </c>
      <c r="H66">
        <v>582</v>
      </c>
      <c r="I66">
        <v>596</v>
      </c>
      <c r="J66">
        <v>619</v>
      </c>
      <c r="K66">
        <v>641</v>
      </c>
      <c r="L66">
        <v>687</v>
      </c>
      <c r="M66">
        <v>747</v>
      </c>
      <c r="N66">
        <v>775</v>
      </c>
      <c r="O66">
        <v>787</v>
      </c>
      <c r="P66">
        <v>790</v>
      </c>
      <c r="Q66">
        <v>825</v>
      </c>
      <c r="R66">
        <v>818</v>
      </c>
      <c r="S66">
        <v>870</v>
      </c>
      <c r="T66">
        <v>939</v>
      </c>
      <c r="U66">
        <v>955</v>
      </c>
      <c r="V66">
        <v>948</v>
      </c>
      <c r="W66">
        <v>940</v>
      </c>
      <c r="X66">
        <v>901</v>
      </c>
      <c r="Y66">
        <v>836</v>
      </c>
      <c r="Z66">
        <v>767</v>
      </c>
      <c r="AA66">
        <v>719</v>
      </c>
      <c r="AB66">
        <v>2</v>
      </c>
      <c r="AC66">
        <v>0</v>
      </c>
      <c r="AD66">
        <v>2</v>
      </c>
      <c r="AF66">
        <v>15</v>
      </c>
      <c r="AG66">
        <v>14</v>
      </c>
    </row>
    <row r="67" spans="1:33">
      <c r="A67">
        <v>20220602</v>
      </c>
      <c r="B67">
        <v>757</v>
      </c>
      <c r="C67">
        <v>529</v>
      </c>
      <c r="D67">
        <v>600</v>
      </c>
      <c r="E67">
        <v>566</v>
      </c>
      <c r="F67">
        <v>549</v>
      </c>
      <c r="G67">
        <v>534</v>
      </c>
      <c r="H67">
        <v>529</v>
      </c>
      <c r="I67">
        <v>538</v>
      </c>
      <c r="J67">
        <v>545</v>
      </c>
      <c r="K67">
        <v>552</v>
      </c>
      <c r="L67">
        <v>557</v>
      </c>
      <c r="M67">
        <v>542</v>
      </c>
      <c r="N67">
        <v>534</v>
      </c>
      <c r="O67">
        <v>532</v>
      </c>
      <c r="P67">
        <v>543</v>
      </c>
      <c r="Q67">
        <v>585</v>
      </c>
      <c r="R67">
        <v>632</v>
      </c>
      <c r="S67">
        <v>637</v>
      </c>
      <c r="T67">
        <v>690</v>
      </c>
      <c r="U67">
        <v>740</v>
      </c>
      <c r="V67">
        <v>747</v>
      </c>
      <c r="W67">
        <v>757</v>
      </c>
      <c r="X67">
        <v>754</v>
      </c>
      <c r="Y67">
        <v>729</v>
      </c>
      <c r="Z67">
        <v>698</v>
      </c>
      <c r="AA67">
        <v>663</v>
      </c>
      <c r="AB67">
        <v>2</v>
      </c>
      <c r="AC67">
        <v>0</v>
      </c>
      <c r="AD67">
        <v>4</v>
      </c>
      <c r="AF67">
        <v>13</v>
      </c>
      <c r="AG67">
        <v>15</v>
      </c>
    </row>
    <row r="68" spans="1:33">
      <c r="A68">
        <v>20220603</v>
      </c>
      <c r="B68">
        <v>762</v>
      </c>
      <c r="C68">
        <v>532</v>
      </c>
      <c r="D68">
        <v>618</v>
      </c>
      <c r="E68">
        <v>587</v>
      </c>
      <c r="F68">
        <v>567</v>
      </c>
      <c r="G68">
        <v>553</v>
      </c>
      <c r="H68">
        <v>550</v>
      </c>
      <c r="I68">
        <v>550</v>
      </c>
      <c r="J68">
        <v>541</v>
      </c>
      <c r="K68">
        <v>553</v>
      </c>
      <c r="L68">
        <v>563</v>
      </c>
      <c r="M68">
        <v>548</v>
      </c>
      <c r="N68">
        <v>541</v>
      </c>
      <c r="O68">
        <v>537</v>
      </c>
      <c r="P68">
        <v>532</v>
      </c>
      <c r="Q68">
        <v>562</v>
      </c>
      <c r="R68">
        <v>590</v>
      </c>
      <c r="S68">
        <v>632</v>
      </c>
      <c r="T68">
        <v>715</v>
      </c>
      <c r="U68">
        <v>739</v>
      </c>
      <c r="V68">
        <v>749</v>
      </c>
      <c r="W68">
        <v>762</v>
      </c>
      <c r="X68">
        <v>756</v>
      </c>
      <c r="Y68">
        <v>729</v>
      </c>
      <c r="Z68">
        <v>696</v>
      </c>
      <c r="AA68">
        <v>661</v>
      </c>
      <c r="AB68">
        <v>2</v>
      </c>
      <c r="AC68">
        <v>0</v>
      </c>
      <c r="AD68">
        <v>5</v>
      </c>
      <c r="AF68">
        <v>13</v>
      </c>
      <c r="AG68">
        <v>16</v>
      </c>
    </row>
    <row r="69" spans="1:33">
      <c r="A69">
        <v>20220607</v>
      </c>
      <c r="B69">
        <v>736</v>
      </c>
      <c r="C69">
        <v>529</v>
      </c>
      <c r="D69">
        <v>588</v>
      </c>
      <c r="E69">
        <v>559</v>
      </c>
      <c r="F69">
        <v>541</v>
      </c>
      <c r="G69">
        <v>532</v>
      </c>
      <c r="H69">
        <v>529</v>
      </c>
      <c r="I69">
        <v>535</v>
      </c>
      <c r="J69">
        <v>538</v>
      </c>
      <c r="K69">
        <v>570</v>
      </c>
      <c r="L69">
        <v>620</v>
      </c>
      <c r="M69">
        <v>652</v>
      </c>
      <c r="N69">
        <v>657</v>
      </c>
      <c r="O69">
        <v>665</v>
      </c>
      <c r="P69">
        <v>648</v>
      </c>
      <c r="Q69">
        <v>695</v>
      </c>
      <c r="R69">
        <v>682</v>
      </c>
      <c r="S69">
        <v>689</v>
      </c>
      <c r="T69">
        <v>705</v>
      </c>
      <c r="U69">
        <v>726</v>
      </c>
      <c r="V69">
        <v>730</v>
      </c>
      <c r="W69">
        <v>736</v>
      </c>
      <c r="X69">
        <v>735</v>
      </c>
      <c r="Y69">
        <v>706</v>
      </c>
      <c r="Z69">
        <v>673</v>
      </c>
      <c r="AA69">
        <v>642</v>
      </c>
      <c r="AB69">
        <v>2</v>
      </c>
      <c r="AC69">
        <v>0</v>
      </c>
      <c r="AD69">
        <v>2</v>
      </c>
      <c r="AF69">
        <v>13</v>
      </c>
      <c r="AG69">
        <v>8</v>
      </c>
    </row>
    <row r="70" spans="1:33">
      <c r="A70">
        <v>20220608</v>
      </c>
      <c r="B70">
        <v>732</v>
      </c>
      <c r="C70">
        <v>528</v>
      </c>
      <c r="D70">
        <v>594</v>
      </c>
      <c r="E70">
        <v>560</v>
      </c>
      <c r="F70">
        <v>538</v>
      </c>
      <c r="G70">
        <v>529</v>
      </c>
      <c r="H70">
        <v>528</v>
      </c>
      <c r="I70">
        <v>538</v>
      </c>
      <c r="J70">
        <v>547</v>
      </c>
      <c r="K70">
        <v>551</v>
      </c>
      <c r="L70">
        <v>578</v>
      </c>
      <c r="M70">
        <v>597</v>
      </c>
      <c r="N70">
        <v>536</v>
      </c>
      <c r="O70">
        <v>544</v>
      </c>
      <c r="P70">
        <v>565</v>
      </c>
      <c r="Q70">
        <v>600</v>
      </c>
      <c r="R70">
        <v>607</v>
      </c>
      <c r="S70">
        <v>627</v>
      </c>
      <c r="T70">
        <v>634</v>
      </c>
      <c r="U70">
        <v>692</v>
      </c>
      <c r="V70">
        <v>721</v>
      </c>
      <c r="W70">
        <v>732</v>
      </c>
      <c r="X70">
        <v>729</v>
      </c>
      <c r="Y70">
        <v>706</v>
      </c>
      <c r="Z70">
        <v>676</v>
      </c>
      <c r="AA70">
        <v>642</v>
      </c>
      <c r="AB70">
        <v>2</v>
      </c>
      <c r="AC70">
        <v>0</v>
      </c>
      <c r="AD70">
        <v>3</v>
      </c>
      <c r="AF70">
        <v>13</v>
      </c>
      <c r="AG70">
        <v>16</v>
      </c>
    </row>
    <row r="71" spans="1:33">
      <c r="A71">
        <v>20220609</v>
      </c>
      <c r="B71">
        <v>745</v>
      </c>
      <c r="C71">
        <v>509</v>
      </c>
      <c r="D71">
        <v>598</v>
      </c>
      <c r="E71">
        <v>566</v>
      </c>
      <c r="F71">
        <v>543</v>
      </c>
      <c r="G71">
        <v>531</v>
      </c>
      <c r="H71">
        <v>533</v>
      </c>
      <c r="I71">
        <v>543</v>
      </c>
      <c r="J71">
        <v>543</v>
      </c>
      <c r="K71">
        <v>546</v>
      </c>
      <c r="L71">
        <v>558</v>
      </c>
      <c r="M71">
        <v>546</v>
      </c>
      <c r="N71">
        <v>532</v>
      </c>
      <c r="O71">
        <v>525</v>
      </c>
      <c r="P71">
        <v>509</v>
      </c>
      <c r="Q71">
        <v>551</v>
      </c>
      <c r="R71">
        <v>603</v>
      </c>
      <c r="S71">
        <v>617</v>
      </c>
      <c r="T71">
        <v>654</v>
      </c>
      <c r="U71">
        <v>707</v>
      </c>
      <c r="V71">
        <v>741</v>
      </c>
      <c r="W71">
        <v>745</v>
      </c>
      <c r="X71">
        <v>738</v>
      </c>
      <c r="Y71">
        <v>712</v>
      </c>
      <c r="Z71">
        <v>678</v>
      </c>
      <c r="AA71">
        <v>644</v>
      </c>
      <c r="AB71">
        <v>2</v>
      </c>
      <c r="AC71">
        <v>0</v>
      </c>
      <c r="AD71">
        <v>4</v>
      </c>
      <c r="AF71">
        <v>13</v>
      </c>
      <c r="AG71">
        <v>16</v>
      </c>
    </row>
    <row r="72" spans="1:33">
      <c r="A72">
        <v>20220610</v>
      </c>
      <c r="B72">
        <v>747</v>
      </c>
      <c r="C72">
        <v>526</v>
      </c>
      <c r="D72">
        <v>600</v>
      </c>
      <c r="E72">
        <v>566</v>
      </c>
      <c r="F72">
        <v>546</v>
      </c>
      <c r="G72">
        <v>535</v>
      </c>
      <c r="H72">
        <v>536</v>
      </c>
      <c r="I72">
        <v>541</v>
      </c>
      <c r="J72">
        <v>526</v>
      </c>
      <c r="K72">
        <v>561</v>
      </c>
      <c r="L72">
        <v>601</v>
      </c>
      <c r="M72">
        <v>651</v>
      </c>
      <c r="N72">
        <v>657</v>
      </c>
      <c r="O72">
        <v>688</v>
      </c>
      <c r="P72">
        <v>688</v>
      </c>
      <c r="Q72">
        <v>684</v>
      </c>
      <c r="R72">
        <v>668</v>
      </c>
      <c r="S72">
        <v>701</v>
      </c>
      <c r="T72">
        <v>727</v>
      </c>
      <c r="U72">
        <v>731</v>
      </c>
      <c r="V72">
        <v>738</v>
      </c>
      <c r="W72">
        <v>747</v>
      </c>
      <c r="X72">
        <v>741</v>
      </c>
      <c r="Y72">
        <v>715</v>
      </c>
      <c r="Z72">
        <v>682</v>
      </c>
      <c r="AA72">
        <v>651</v>
      </c>
      <c r="AB72">
        <v>2</v>
      </c>
      <c r="AC72">
        <v>0</v>
      </c>
      <c r="AD72">
        <v>5</v>
      </c>
      <c r="AF72">
        <v>14</v>
      </c>
      <c r="AG72">
        <v>8</v>
      </c>
    </row>
    <row r="73" spans="1:33">
      <c r="A73">
        <v>20220613</v>
      </c>
      <c r="B73">
        <v>723</v>
      </c>
      <c r="C73">
        <v>513</v>
      </c>
      <c r="D73">
        <v>579</v>
      </c>
      <c r="E73">
        <v>549</v>
      </c>
      <c r="F73">
        <v>526</v>
      </c>
      <c r="G73">
        <v>513</v>
      </c>
      <c r="H73">
        <v>515</v>
      </c>
      <c r="I73">
        <v>528</v>
      </c>
      <c r="J73">
        <v>563</v>
      </c>
      <c r="K73">
        <v>621</v>
      </c>
      <c r="L73">
        <v>670</v>
      </c>
      <c r="M73">
        <v>703</v>
      </c>
      <c r="N73">
        <v>703</v>
      </c>
      <c r="O73">
        <v>694</v>
      </c>
      <c r="P73">
        <v>661</v>
      </c>
      <c r="Q73">
        <v>691</v>
      </c>
      <c r="R73">
        <v>689</v>
      </c>
      <c r="S73">
        <v>681</v>
      </c>
      <c r="T73">
        <v>682</v>
      </c>
      <c r="U73">
        <v>702</v>
      </c>
      <c r="V73">
        <v>723</v>
      </c>
      <c r="W73">
        <v>722</v>
      </c>
      <c r="X73">
        <v>723</v>
      </c>
      <c r="Y73">
        <v>697</v>
      </c>
      <c r="Z73">
        <v>668</v>
      </c>
      <c r="AA73">
        <v>638</v>
      </c>
      <c r="AB73">
        <v>2</v>
      </c>
      <c r="AC73">
        <v>0</v>
      </c>
      <c r="AD73">
        <v>1</v>
      </c>
      <c r="AF73">
        <v>13</v>
      </c>
      <c r="AG73">
        <v>3</v>
      </c>
    </row>
    <row r="74" spans="1:33">
      <c r="A74">
        <v>20220614</v>
      </c>
      <c r="B74">
        <v>733</v>
      </c>
      <c r="C74">
        <v>526</v>
      </c>
      <c r="D74">
        <v>595</v>
      </c>
      <c r="E74">
        <v>564</v>
      </c>
      <c r="F74">
        <v>540</v>
      </c>
      <c r="G74">
        <v>526</v>
      </c>
      <c r="H74">
        <v>528</v>
      </c>
      <c r="I74">
        <v>536</v>
      </c>
      <c r="J74">
        <v>562</v>
      </c>
      <c r="K74">
        <v>594</v>
      </c>
      <c r="L74">
        <v>615</v>
      </c>
      <c r="M74">
        <v>657</v>
      </c>
      <c r="N74">
        <v>677</v>
      </c>
      <c r="O74">
        <v>643</v>
      </c>
      <c r="P74">
        <v>672</v>
      </c>
      <c r="Q74">
        <v>688</v>
      </c>
      <c r="R74">
        <v>664</v>
      </c>
      <c r="S74">
        <v>690</v>
      </c>
      <c r="T74">
        <v>707</v>
      </c>
      <c r="U74">
        <v>721</v>
      </c>
      <c r="V74">
        <v>724</v>
      </c>
      <c r="W74">
        <v>733</v>
      </c>
      <c r="X74">
        <v>731</v>
      </c>
      <c r="Y74">
        <v>704</v>
      </c>
      <c r="Z74">
        <v>675</v>
      </c>
      <c r="AA74">
        <v>644</v>
      </c>
      <c r="AB74">
        <v>2</v>
      </c>
      <c r="AC74">
        <v>0</v>
      </c>
      <c r="AD74">
        <v>2</v>
      </c>
      <c r="AF74">
        <v>12</v>
      </c>
      <c r="AG74">
        <v>2</v>
      </c>
    </row>
    <row r="75" spans="1:33">
      <c r="A75">
        <v>20220615</v>
      </c>
      <c r="B75">
        <v>763</v>
      </c>
      <c r="C75">
        <v>526</v>
      </c>
      <c r="D75">
        <v>597</v>
      </c>
      <c r="E75">
        <v>567</v>
      </c>
      <c r="F75">
        <v>544</v>
      </c>
      <c r="G75">
        <v>529</v>
      </c>
      <c r="H75">
        <v>526</v>
      </c>
      <c r="I75">
        <v>535</v>
      </c>
      <c r="J75">
        <v>545</v>
      </c>
      <c r="K75">
        <v>567</v>
      </c>
      <c r="L75">
        <v>604</v>
      </c>
      <c r="M75">
        <v>611</v>
      </c>
      <c r="N75">
        <v>640</v>
      </c>
      <c r="O75">
        <v>608</v>
      </c>
      <c r="P75">
        <v>595</v>
      </c>
      <c r="Q75">
        <v>626</v>
      </c>
      <c r="R75">
        <v>646</v>
      </c>
      <c r="S75">
        <v>655</v>
      </c>
      <c r="T75">
        <v>684</v>
      </c>
      <c r="U75">
        <v>726</v>
      </c>
      <c r="V75">
        <v>753</v>
      </c>
      <c r="W75">
        <v>763</v>
      </c>
      <c r="X75">
        <v>756</v>
      </c>
      <c r="Y75">
        <v>725</v>
      </c>
      <c r="Z75">
        <v>690</v>
      </c>
      <c r="AA75">
        <v>657</v>
      </c>
      <c r="AB75">
        <v>2</v>
      </c>
      <c r="AC75">
        <v>0</v>
      </c>
      <c r="AD75">
        <v>3</v>
      </c>
      <c r="AF75">
        <v>14</v>
      </c>
      <c r="AG75">
        <v>15</v>
      </c>
    </row>
    <row r="76" spans="1:33">
      <c r="A76">
        <v>20220616</v>
      </c>
      <c r="B76">
        <v>763</v>
      </c>
      <c r="C76">
        <v>533</v>
      </c>
      <c r="D76">
        <v>610</v>
      </c>
      <c r="E76">
        <v>576</v>
      </c>
      <c r="F76">
        <v>548</v>
      </c>
      <c r="G76">
        <v>536</v>
      </c>
      <c r="H76">
        <v>533</v>
      </c>
      <c r="I76">
        <v>543</v>
      </c>
      <c r="J76">
        <v>554</v>
      </c>
      <c r="K76">
        <v>574</v>
      </c>
      <c r="L76">
        <v>601</v>
      </c>
      <c r="M76">
        <v>566</v>
      </c>
      <c r="N76">
        <v>563</v>
      </c>
      <c r="O76">
        <v>572</v>
      </c>
      <c r="P76">
        <v>631</v>
      </c>
      <c r="Q76">
        <v>656</v>
      </c>
      <c r="R76">
        <v>581</v>
      </c>
      <c r="S76">
        <v>665</v>
      </c>
      <c r="T76">
        <v>726</v>
      </c>
      <c r="U76">
        <v>761</v>
      </c>
      <c r="V76">
        <v>762</v>
      </c>
      <c r="W76">
        <v>763</v>
      </c>
      <c r="X76">
        <v>755</v>
      </c>
      <c r="Y76">
        <v>725</v>
      </c>
      <c r="Z76">
        <v>692</v>
      </c>
      <c r="AA76">
        <v>658</v>
      </c>
      <c r="AB76">
        <v>2</v>
      </c>
      <c r="AC76">
        <v>0</v>
      </c>
      <c r="AD76">
        <v>4</v>
      </c>
      <c r="AF76">
        <v>13</v>
      </c>
      <c r="AG76">
        <v>14</v>
      </c>
    </row>
    <row r="77" spans="1:33">
      <c r="A77">
        <v>20220617</v>
      </c>
      <c r="B77">
        <v>773</v>
      </c>
      <c r="C77">
        <v>537</v>
      </c>
      <c r="D77">
        <v>612</v>
      </c>
      <c r="E77">
        <v>579</v>
      </c>
      <c r="F77">
        <v>554</v>
      </c>
      <c r="G77">
        <v>541</v>
      </c>
      <c r="H77">
        <v>537</v>
      </c>
      <c r="I77">
        <v>548</v>
      </c>
      <c r="J77">
        <v>575</v>
      </c>
      <c r="K77">
        <v>611</v>
      </c>
      <c r="L77">
        <v>647</v>
      </c>
      <c r="M77">
        <v>667</v>
      </c>
      <c r="N77">
        <v>672</v>
      </c>
      <c r="O77">
        <v>699</v>
      </c>
      <c r="P77">
        <v>610</v>
      </c>
      <c r="Q77">
        <v>604</v>
      </c>
      <c r="R77">
        <v>638</v>
      </c>
      <c r="S77">
        <v>665</v>
      </c>
      <c r="T77">
        <v>712</v>
      </c>
      <c r="U77">
        <v>753</v>
      </c>
      <c r="V77">
        <v>766</v>
      </c>
      <c r="W77">
        <v>773</v>
      </c>
      <c r="X77">
        <v>767</v>
      </c>
      <c r="Y77">
        <v>737</v>
      </c>
      <c r="Z77">
        <v>705</v>
      </c>
      <c r="AA77">
        <v>674</v>
      </c>
      <c r="AB77">
        <v>2</v>
      </c>
      <c r="AC77">
        <v>0</v>
      </c>
      <c r="AD77">
        <v>5</v>
      </c>
      <c r="AF77">
        <v>14</v>
      </c>
      <c r="AG77">
        <v>15</v>
      </c>
    </row>
    <row r="78" spans="1:33">
      <c r="A78">
        <v>20220620</v>
      </c>
      <c r="B78">
        <v>791</v>
      </c>
      <c r="C78">
        <v>543</v>
      </c>
      <c r="D78">
        <v>617</v>
      </c>
      <c r="E78">
        <v>583</v>
      </c>
      <c r="F78">
        <v>561</v>
      </c>
      <c r="G78">
        <v>548</v>
      </c>
      <c r="H78">
        <v>543</v>
      </c>
      <c r="I78">
        <v>550</v>
      </c>
      <c r="J78">
        <v>563</v>
      </c>
      <c r="K78">
        <v>601</v>
      </c>
      <c r="L78">
        <v>665</v>
      </c>
      <c r="M78">
        <v>707</v>
      </c>
      <c r="N78">
        <v>733</v>
      </c>
      <c r="O78">
        <v>744</v>
      </c>
      <c r="P78">
        <v>737</v>
      </c>
      <c r="Q78">
        <v>737</v>
      </c>
      <c r="R78">
        <v>741</v>
      </c>
      <c r="S78">
        <v>765</v>
      </c>
      <c r="T78">
        <v>763</v>
      </c>
      <c r="U78">
        <v>767</v>
      </c>
      <c r="V78">
        <v>760</v>
      </c>
      <c r="W78">
        <v>791</v>
      </c>
      <c r="X78">
        <v>791</v>
      </c>
      <c r="Y78">
        <v>694</v>
      </c>
      <c r="Z78">
        <v>714</v>
      </c>
      <c r="AA78">
        <v>677</v>
      </c>
      <c r="AB78">
        <v>2</v>
      </c>
      <c r="AC78">
        <v>0</v>
      </c>
      <c r="AD78">
        <v>1</v>
      </c>
      <c r="AF78">
        <v>14</v>
      </c>
      <c r="AG78">
        <v>9</v>
      </c>
    </row>
    <row r="79" spans="1:33">
      <c r="A79">
        <v>20220621</v>
      </c>
      <c r="B79">
        <v>826</v>
      </c>
      <c r="C79">
        <v>546</v>
      </c>
      <c r="D79">
        <v>622</v>
      </c>
      <c r="E79">
        <v>585</v>
      </c>
      <c r="F79">
        <v>562</v>
      </c>
      <c r="G79">
        <v>550</v>
      </c>
      <c r="H79">
        <v>546</v>
      </c>
      <c r="I79">
        <v>556</v>
      </c>
      <c r="J79">
        <v>579</v>
      </c>
      <c r="K79">
        <v>604</v>
      </c>
      <c r="L79">
        <v>631</v>
      </c>
      <c r="M79">
        <v>636</v>
      </c>
      <c r="N79">
        <v>642</v>
      </c>
      <c r="O79">
        <v>680</v>
      </c>
      <c r="P79">
        <v>704</v>
      </c>
      <c r="Q79">
        <v>685</v>
      </c>
      <c r="R79">
        <v>654</v>
      </c>
      <c r="S79">
        <v>704</v>
      </c>
      <c r="T79">
        <v>737</v>
      </c>
      <c r="U79">
        <v>800</v>
      </c>
      <c r="V79">
        <v>826</v>
      </c>
      <c r="W79">
        <v>816</v>
      </c>
      <c r="X79">
        <v>808</v>
      </c>
      <c r="Y79">
        <v>771</v>
      </c>
      <c r="Z79">
        <v>729</v>
      </c>
      <c r="AA79">
        <v>686</v>
      </c>
      <c r="AB79">
        <v>2</v>
      </c>
      <c r="AC79">
        <v>0</v>
      </c>
      <c r="AD79">
        <v>2</v>
      </c>
      <c r="AF79">
        <v>14</v>
      </c>
      <c r="AG79">
        <v>14</v>
      </c>
    </row>
    <row r="80" spans="1:33">
      <c r="A80">
        <v>20220622</v>
      </c>
      <c r="B80">
        <v>834</v>
      </c>
      <c r="C80">
        <v>554</v>
      </c>
      <c r="D80">
        <v>632</v>
      </c>
      <c r="E80">
        <v>594</v>
      </c>
      <c r="F80">
        <v>571</v>
      </c>
      <c r="G80">
        <v>557</v>
      </c>
      <c r="H80">
        <v>554</v>
      </c>
      <c r="I80">
        <v>560</v>
      </c>
      <c r="J80">
        <v>574</v>
      </c>
      <c r="K80">
        <v>607</v>
      </c>
      <c r="L80">
        <v>620</v>
      </c>
      <c r="M80">
        <v>674</v>
      </c>
      <c r="N80">
        <v>663</v>
      </c>
      <c r="O80">
        <v>585</v>
      </c>
      <c r="P80">
        <v>611</v>
      </c>
      <c r="Q80">
        <v>654</v>
      </c>
      <c r="R80">
        <v>668</v>
      </c>
      <c r="S80">
        <v>757</v>
      </c>
      <c r="T80">
        <v>788</v>
      </c>
      <c r="U80">
        <v>811</v>
      </c>
      <c r="V80">
        <v>834</v>
      </c>
      <c r="W80">
        <v>833</v>
      </c>
      <c r="X80">
        <v>825</v>
      </c>
      <c r="Y80">
        <v>790</v>
      </c>
      <c r="Z80">
        <v>748</v>
      </c>
      <c r="AA80">
        <v>706</v>
      </c>
      <c r="AB80">
        <v>2</v>
      </c>
      <c r="AC80">
        <v>0</v>
      </c>
      <c r="AD80">
        <v>3</v>
      </c>
      <c r="AF80">
        <v>14</v>
      </c>
      <c r="AG80">
        <v>16</v>
      </c>
    </row>
    <row r="81" spans="1:33">
      <c r="A81">
        <v>20220623</v>
      </c>
      <c r="B81">
        <v>895</v>
      </c>
      <c r="C81">
        <v>565</v>
      </c>
      <c r="D81">
        <v>650</v>
      </c>
      <c r="E81">
        <v>611</v>
      </c>
      <c r="F81">
        <v>585</v>
      </c>
      <c r="G81">
        <v>570</v>
      </c>
      <c r="H81">
        <v>565</v>
      </c>
      <c r="I81">
        <v>574</v>
      </c>
      <c r="J81">
        <v>602</v>
      </c>
      <c r="K81">
        <v>643</v>
      </c>
      <c r="L81">
        <v>697</v>
      </c>
      <c r="M81">
        <v>763</v>
      </c>
      <c r="N81">
        <v>799</v>
      </c>
      <c r="O81">
        <v>796</v>
      </c>
      <c r="P81">
        <v>765</v>
      </c>
      <c r="Q81">
        <v>842</v>
      </c>
      <c r="R81">
        <v>828</v>
      </c>
      <c r="S81">
        <v>838</v>
      </c>
      <c r="T81">
        <v>848</v>
      </c>
      <c r="U81">
        <v>895</v>
      </c>
      <c r="V81">
        <v>883</v>
      </c>
      <c r="W81">
        <v>885</v>
      </c>
      <c r="X81">
        <v>873</v>
      </c>
      <c r="Y81">
        <v>830</v>
      </c>
      <c r="Z81">
        <v>781</v>
      </c>
      <c r="AA81">
        <v>736</v>
      </c>
      <c r="AB81">
        <v>2</v>
      </c>
      <c r="AC81">
        <v>0</v>
      </c>
      <c r="AD81">
        <v>4</v>
      </c>
      <c r="AF81">
        <v>15</v>
      </c>
      <c r="AG81">
        <v>15</v>
      </c>
    </row>
    <row r="82" spans="1:33">
      <c r="A82">
        <v>20220624</v>
      </c>
      <c r="B82">
        <v>857</v>
      </c>
      <c r="C82">
        <v>584</v>
      </c>
      <c r="D82">
        <v>681</v>
      </c>
      <c r="E82">
        <v>635</v>
      </c>
      <c r="F82">
        <v>605</v>
      </c>
      <c r="G82">
        <v>591</v>
      </c>
      <c r="H82">
        <v>584</v>
      </c>
      <c r="I82">
        <v>591</v>
      </c>
      <c r="J82">
        <v>629</v>
      </c>
      <c r="K82">
        <v>690</v>
      </c>
      <c r="L82">
        <v>770</v>
      </c>
      <c r="M82">
        <v>829</v>
      </c>
      <c r="N82">
        <v>843</v>
      </c>
      <c r="O82">
        <v>810</v>
      </c>
      <c r="P82">
        <v>815</v>
      </c>
      <c r="Q82">
        <v>696</v>
      </c>
      <c r="R82">
        <v>678</v>
      </c>
      <c r="S82">
        <v>805</v>
      </c>
      <c r="T82">
        <v>799</v>
      </c>
      <c r="U82">
        <v>838</v>
      </c>
      <c r="V82">
        <v>857</v>
      </c>
      <c r="W82">
        <v>842</v>
      </c>
      <c r="X82">
        <v>834</v>
      </c>
      <c r="Y82">
        <v>798</v>
      </c>
      <c r="Z82">
        <v>757</v>
      </c>
      <c r="AA82">
        <v>719</v>
      </c>
      <c r="AB82">
        <v>2</v>
      </c>
      <c r="AC82">
        <v>0</v>
      </c>
      <c r="AD82">
        <v>5</v>
      </c>
      <c r="AF82">
        <v>15</v>
      </c>
      <c r="AG82">
        <v>7</v>
      </c>
    </row>
    <row r="83" spans="1:33">
      <c r="A83">
        <v>20220627</v>
      </c>
      <c r="B83">
        <v>915</v>
      </c>
      <c r="C83">
        <v>583</v>
      </c>
      <c r="D83">
        <v>675</v>
      </c>
      <c r="E83">
        <v>633</v>
      </c>
      <c r="F83">
        <v>607</v>
      </c>
      <c r="G83">
        <v>594</v>
      </c>
      <c r="H83">
        <v>583</v>
      </c>
      <c r="I83">
        <v>589</v>
      </c>
      <c r="J83">
        <v>627</v>
      </c>
      <c r="K83">
        <v>690</v>
      </c>
      <c r="L83">
        <v>772</v>
      </c>
      <c r="M83">
        <v>839</v>
      </c>
      <c r="N83">
        <v>861</v>
      </c>
      <c r="O83">
        <v>857</v>
      </c>
      <c r="P83">
        <v>829</v>
      </c>
      <c r="Q83">
        <v>852</v>
      </c>
      <c r="R83">
        <v>876</v>
      </c>
      <c r="S83">
        <v>896</v>
      </c>
      <c r="T83">
        <v>896</v>
      </c>
      <c r="U83">
        <v>904</v>
      </c>
      <c r="V83">
        <v>913</v>
      </c>
      <c r="W83">
        <v>915</v>
      </c>
      <c r="X83">
        <v>902</v>
      </c>
      <c r="Y83">
        <v>860</v>
      </c>
      <c r="Z83">
        <v>812</v>
      </c>
      <c r="AA83">
        <v>763</v>
      </c>
      <c r="AB83">
        <v>2</v>
      </c>
      <c r="AC83">
        <v>0</v>
      </c>
      <c r="AD83">
        <v>1</v>
      </c>
      <c r="AF83">
        <v>15</v>
      </c>
      <c r="AG83">
        <v>10</v>
      </c>
    </row>
    <row r="84" spans="1:33">
      <c r="A84">
        <v>20220628</v>
      </c>
      <c r="B84">
        <v>922</v>
      </c>
      <c r="C84">
        <v>604</v>
      </c>
      <c r="D84">
        <v>700</v>
      </c>
      <c r="E84">
        <v>656</v>
      </c>
      <c r="F84">
        <v>626</v>
      </c>
      <c r="G84">
        <v>608</v>
      </c>
      <c r="H84">
        <v>604</v>
      </c>
      <c r="I84">
        <v>612</v>
      </c>
      <c r="J84">
        <v>642</v>
      </c>
      <c r="K84">
        <v>700</v>
      </c>
      <c r="L84">
        <v>767</v>
      </c>
      <c r="M84">
        <v>825</v>
      </c>
      <c r="N84">
        <v>841</v>
      </c>
      <c r="O84">
        <v>852</v>
      </c>
      <c r="P84">
        <v>862</v>
      </c>
      <c r="Q84">
        <v>869</v>
      </c>
      <c r="R84">
        <v>880</v>
      </c>
      <c r="S84">
        <v>900</v>
      </c>
      <c r="T84">
        <v>907</v>
      </c>
      <c r="U84">
        <v>922</v>
      </c>
      <c r="V84">
        <v>916</v>
      </c>
      <c r="W84">
        <v>919</v>
      </c>
      <c r="X84">
        <v>908</v>
      </c>
      <c r="Y84">
        <v>868</v>
      </c>
      <c r="Z84">
        <v>817</v>
      </c>
      <c r="AA84">
        <v>770</v>
      </c>
      <c r="AB84">
        <v>2</v>
      </c>
      <c r="AC84">
        <v>0</v>
      </c>
      <c r="AD84">
        <v>2</v>
      </c>
      <c r="AF84">
        <v>15</v>
      </c>
      <c r="AG84">
        <v>12</v>
      </c>
    </row>
    <row r="85" spans="1:33">
      <c r="A85">
        <v>20220629</v>
      </c>
      <c r="B85">
        <v>953</v>
      </c>
      <c r="C85">
        <v>603</v>
      </c>
      <c r="D85">
        <v>710</v>
      </c>
      <c r="E85">
        <v>665</v>
      </c>
      <c r="F85">
        <v>629</v>
      </c>
      <c r="G85">
        <v>611</v>
      </c>
      <c r="H85">
        <v>603</v>
      </c>
      <c r="I85">
        <v>616</v>
      </c>
      <c r="J85">
        <v>646</v>
      </c>
      <c r="K85">
        <v>689</v>
      </c>
      <c r="L85">
        <v>777</v>
      </c>
      <c r="M85">
        <v>828</v>
      </c>
      <c r="N85">
        <v>842</v>
      </c>
      <c r="O85">
        <v>859</v>
      </c>
      <c r="P85">
        <v>860</v>
      </c>
      <c r="Q85">
        <v>875</v>
      </c>
      <c r="R85">
        <v>856</v>
      </c>
      <c r="S85">
        <v>875</v>
      </c>
      <c r="T85">
        <v>914</v>
      </c>
      <c r="U85">
        <v>953</v>
      </c>
      <c r="V85">
        <v>947</v>
      </c>
      <c r="W85">
        <v>942</v>
      </c>
      <c r="X85">
        <v>927</v>
      </c>
      <c r="Y85">
        <v>881</v>
      </c>
      <c r="Z85">
        <v>825</v>
      </c>
      <c r="AA85">
        <v>779</v>
      </c>
      <c r="AB85">
        <v>2</v>
      </c>
      <c r="AC85">
        <v>0</v>
      </c>
      <c r="AD85">
        <v>3</v>
      </c>
      <c r="AF85">
        <v>15</v>
      </c>
      <c r="AG85">
        <v>15</v>
      </c>
    </row>
    <row r="86" spans="1:33">
      <c r="A86">
        <v>20220630</v>
      </c>
      <c r="B86">
        <v>962</v>
      </c>
      <c r="C86">
        <v>608</v>
      </c>
      <c r="D86">
        <v>716</v>
      </c>
      <c r="E86">
        <v>669</v>
      </c>
      <c r="F86">
        <v>637</v>
      </c>
      <c r="G86">
        <v>617</v>
      </c>
      <c r="H86">
        <v>608</v>
      </c>
      <c r="I86">
        <v>617</v>
      </c>
      <c r="J86">
        <v>647</v>
      </c>
      <c r="K86">
        <v>687</v>
      </c>
      <c r="L86">
        <v>762</v>
      </c>
      <c r="M86">
        <v>800</v>
      </c>
      <c r="N86">
        <v>833</v>
      </c>
      <c r="O86">
        <v>796</v>
      </c>
      <c r="P86">
        <v>795</v>
      </c>
      <c r="Q86">
        <v>820</v>
      </c>
      <c r="R86">
        <v>829</v>
      </c>
      <c r="S86">
        <v>927</v>
      </c>
      <c r="T86">
        <v>937</v>
      </c>
      <c r="U86">
        <v>956</v>
      </c>
      <c r="V86">
        <v>962</v>
      </c>
      <c r="W86">
        <v>953</v>
      </c>
      <c r="X86">
        <v>940</v>
      </c>
      <c r="Y86">
        <v>897</v>
      </c>
      <c r="Z86">
        <v>837</v>
      </c>
      <c r="AA86">
        <v>788</v>
      </c>
      <c r="AB86">
        <v>2</v>
      </c>
      <c r="AC86">
        <v>0</v>
      </c>
      <c r="AD86">
        <v>4</v>
      </c>
      <c r="AF86">
        <v>15</v>
      </c>
      <c r="AG86">
        <v>16</v>
      </c>
    </row>
    <row r="87" spans="1:33">
      <c r="A87">
        <v>20220701</v>
      </c>
      <c r="B87">
        <v>961</v>
      </c>
      <c r="C87">
        <v>611</v>
      </c>
      <c r="D87">
        <v>723</v>
      </c>
      <c r="E87">
        <v>675</v>
      </c>
      <c r="F87">
        <v>643</v>
      </c>
      <c r="G87">
        <v>620</v>
      </c>
      <c r="H87">
        <v>611</v>
      </c>
      <c r="I87">
        <v>622</v>
      </c>
      <c r="J87">
        <v>655</v>
      </c>
      <c r="K87">
        <v>691</v>
      </c>
      <c r="L87">
        <v>733</v>
      </c>
      <c r="M87">
        <v>782</v>
      </c>
      <c r="N87">
        <v>777</v>
      </c>
      <c r="O87">
        <v>749</v>
      </c>
      <c r="P87">
        <v>754</v>
      </c>
      <c r="Q87">
        <v>786</v>
      </c>
      <c r="R87">
        <v>811</v>
      </c>
      <c r="S87">
        <v>838</v>
      </c>
      <c r="T87">
        <v>893</v>
      </c>
      <c r="U87">
        <v>943</v>
      </c>
      <c r="V87">
        <v>961</v>
      </c>
      <c r="W87">
        <v>945</v>
      </c>
      <c r="X87">
        <v>926</v>
      </c>
      <c r="Y87">
        <v>881</v>
      </c>
      <c r="Z87">
        <v>821</v>
      </c>
      <c r="AA87">
        <v>773</v>
      </c>
      <c r="AB87">
        <v>2</v>
      </c>
      <c r="AC87">
        <v>0</v>
      </c>
      <c r="AD87">
        <v>5</v>
      </c>
      <c r="AF87">
        <v>15</v>
      </c>
      <c r="AG87">
        <v>16</v>
      </c>
    </row>
    <row r="88" spans="1:33">
      <c r="A88">
        <v>20220704</v>
      </c>
      <c r="B88">
        <v>959</v>
      </c>
      <c r="C88">
        <v>600</v>
      </c>
      <c r="D88">
        <v>694</v>
      </c>
      <c r="E88">
        <v>652</v>
      </c>
      <c r="F88">
        <v>624</v>
      </c>
      <c r="G88">
        <v>608</v>
      </c>
      <c r="H88">
        <v>600</v>
      </c>
      <c r="I88">
        <v>609</v>
      </c>
      <c r="J88">
        <v>638</v>
      </c>
      <c r="K88">
        <v>687</v>
      </c>
      <c r="L88">
        <v>764</v>
      </c>
      <c r="M88">
        <v>832</v>
      </c>
      <c r="N88">
        <v>847</v>
      </c>
      <c r="O88">
        <v>849</v>
      </c>
      <c r="P88">
        <v>839</v>
      </c>
      <c r="Q88">
        <v>887</v>
      </c>
      <c r="R88">
        <v>891</v>
      </c>
      <c r="S88">
        <v>889</v>
      </c>
      <c r="T88">
        <v>938</v>
      </c>
      <c r="U88">
        <v>930</v>
      </c>
      <c r="V88">
        <v>959</v>
      </c>
      <c r="W88">
        <v>942</v>
      </c>
      <c r="X88">
        <v>930</v>
      </c>
      <c r="Y88">
        <v>884</v>
      </c>
      <c r="Z88">
        <v>829</v>
      </c>
      <c r="AA88">
        <v>778</v>
      </c>
      <c r="AB88">
        <v>2</v>
      </c>
      <c r="AC88">
        <v>0</v>
      </c>
      <c r="AD88">
        <v>1</v>
      </c>
      <c r="AF88">
        <v>15</v>
      </c>
      <c r="AG88">
        <v>15</v>
      </c>
    </row>
    <row r="89" spans="1:33">
      <c r="A89">
        <v>20220705</v>
      </c>
      <c r="B89">
        <v>992</v>
      </c>
      <c r="C89">
        <v>616</v>
      </c>
      <c r="D89">
        <v>715</v>
      </c>
      <c r="E89">
        <v>673</v>
      </c>
      <c r="F89">
        <v>641</v>
      </c>
      <c r="G89">
        <v>624</v>
      </c>
      <c r="H89">
        <v>616</v>
      </c>
      <c r="I89">
        <v>625</v>
      </c>
      <c r="J89">
        <v>650</v>
      </c>
      <c r="K89">
        <v>688</v>
      </c>
      <c r="L89">
        <v>747</v>
      </c>
      <c r="M89">
        <v>830</v>
      </c>
      <c r="N89">
        <v>870</v>
      </c>
      <c r="O89">
        <v>877</v>
      </c>
      <c r="P89">
        <v>840</v>
      </c>
      <c r="Q89">
        <v>901</v>
      </c>
      <c r="R89">
        <v>897</v>
      </c>
      <c r="S89">
        <v>883</v>
      </c>
      <c r="T89">
        <v>895</v>
      </c>
      <c r="U89">
        <v>960</v>
      </c>
      <c r="V89">
        <v>992</v>
      </c>
      <c r="W89">
        <v>981</v>
      </c>
      <c r="X89">
        <v>962</v>
      </c>
      <c r="Y89">
        <v>917</v>
      </c>
      <c r="Z89">
        <v>854</v>
      </c>
      <c r="AA89">
        <v>798</v>
      </c>
      <c r="AB89">
        <v>2</v>
      </c>
      <c r="AC89">
        <v>0</v>
      </c>
      <c r="AD89">
        <v>2</v>
      </c>
      <c r="AF89">
        <v>15</v>
      </c>
      <c r="AG89">
        <v>14</v>
      </c>
    </row>
    <row r="90" spans="1:33">
      <c r="A90">
        <v>20220706</v>
      </c>
      <c r="B90">
        <v>1047</v>
      </c>
      <c r="C90">
        <v>631</v>
      </c>
      <c r="D90">
        <v>735</v>
      </c>
      <c r="E90">
        <v>687</v>
      </c>
      <c r="F90">
        <v>658</v>
      </c>
      <c r="G90">
        <v>640</v>
      </c>
      <c r="H90">
        <v>631</v>
      </c>
      <c r="I90">
        <v>640</v>
      </c>
      <c r="J90">
        <v>669</v>
      </c>
      <c r="K90">
        <v>702</v>
      </c>
      <c r="L90">
        <v>780</v>
      </c>
      <c r="M90">
        <v>813</v>
      </c>
      <c r="N90">
        <v>853</v>
      </c>
      <c r="O90">
        <v>863</v>
      </c>
      <c r="P90">
        <v>872</v>
      </c>
      <c r="Q90">
        <v>889</v>
      </c>
      <c r="R90">
        <v>898</v>
      </c>
      <c r="S90">
        <v>935</v>
      </c>
      <c r="T90">
        <v>979</v>
      </c>
      <c r="U90">
        <v>1036</v>
      </c>
      <c r="V90">
        <v>1047</v>
      </c>
      <c r="W90">
        <v>1028</v>
      </c>
      <c r="X90">
        <v>1009</v>
      </c>
      <c r="Y90">
        <v>960</v>
      </c>
      <c r="Z90">
        <v>895</v>
      </c>
      <c r="AA90">
        <v>838</v>
      </c>
      <c r="AB90">
        <v>2</v>
      </c>
      <c r="AC90">
        <v>0</v>
      </c>
      <c r="AD90">
        <v>3</v>
      </c>
      <c r="AF90">
        <v>15</v>
      </c>
      <c r="AG90">
        <v>15</v>
      </c>
    </row>
    <row r="91" spans="1:33">
      <c r="A91">
        <v>20220707</v>
      </c>
      <c r="B91">
        <v>1063</v>
      </c>
      <c r="C91">
        <v>656</v>
      </c>
      <c r="D91">
        <v>767</v>
      </c>
      <c r="E91">
        <v>718</v>
      </c>
      <c r="F91">
        <v>684</v>
      </c>
      <c r="G91">
        <v>664</v>
      </c>
      <c r="H91">
        <v>656</v>
      </c>
      <c r="I91">
        <v>661</v>
      </c>
      <c r="J91">
        <v>692</v>
      </c>
      <c r="K91">
        <v>746</v>
      </c>
      <c r="L91">
        <v>813</v>
      </c>
      <c r="M91">
        <v>875</v>
      </c>
      <c r="N91">
        <v>919</v>
      </c>
      <c r="O91">
        <v>969</v>
      </c>
      <c r="P91">
        <v>963</v>
      </c>
      <c r="Q91">
        <v>954</v>
      </c>
      <c r="R91">
        <v>983</v>
      </c>
      <c r="S91">
        <v>991</v>
      </c>
      <c r="T91">
        <v>1015</v>
      </c>
      <c r="U91">
        <v>1056</v>
      </c>
      <c r="V91">
        <v>1063</v>
      </c>
      <c r="W91">
        <v>1052</v>
      </c>
      <c r="X91">
        <v>1025</v>
      </c>
      <c r="Y91">
        <v>976</v>
      </c>
      <c r="Z91">
        <v>912</v>
      </c>
      <c r="AA91">
        <v>847</v>
      </c>
      <c r="AB91">
        <v>2</v>
      </c>
      <c r="AC91">
        <v>0</v>
      </c>
      <c r="AD91">
        <v>4</v>
      </c>
      <c r="AF91">
        <v>16</v>
      </c>
      <c r="AG91">
        <v>16</v>
      </c>
    </row>
    <row r="92" spans="1:33">
      <c r="A92">
        <v>20220708</v>
      </c>
      <c r="B92">
        <v>1057</v>
      </c>
      <c r="C92">
        <v>659</v>
      </c>
      <c r="D92">
        <v>778</v>
      </c>
      <c r="E92">
        <v>727</v>
      </c>
      <c r="F92">
        <v>690</v>
      </c>
      <c r="G92">
        <v>667</v>
      </c>
      <c r="H92">
        <v>659</v>
      </c>
      <c r="I92">
        <v>668</v>
      </c>
      <c r="J92">
        <v>692</v>
      </c>
      <c r="K92">
        <v>742</v>
      </c>
      <c r="L92">
        <v>863</v>
      </c>
      <c r="M92">
        <v>882</v>
      </c>
      <c r="N92">
        <v>923</v>
      </c>
      <c r="O92">
        <v>968</v>
      </c>
      <c r="P92">
        <v>906</v>
      </c>
      <c r="Q92">
        <v>934</v>
      </c>
      <c r="R92">
        <v>953</v>
      </c>
      <c r="S92">
        <v>982</v>
      </c>
      <c r="T92">
        <v>989</v>
      </c>
      <c r="U92">
        <v>1057</v>
      </c>
      <c r="V92">
        <v>1026</v>
      </c>
      <c r="W92">
        <v>1021</v>
      </c>
      <c r="X92">
        <v>1005</v>
      </c>
      <c r="Y92">
        <v>951</v>
      </c>
      <c r="Z92">
        <v>887</v>
      </c>
      <c r="AA92">
        <v>833</v>
      </c>
      <c r="AB92">
        <v>2</v>
      </c>
      <c r="AC92">
        <v>0</v>
      </c>
      <c r="AD92">
        <v>5</v>
      </c>
      <c r="AF92">
        <v>15</v>
      </c>
      <c r="AG92">
        <v>12</v>
      </c>
    </row>
    <row r="93" spans="1:33">
      <c r="A93">
        <v>20220711</v>
      </c>
      <c r="B93">
        <v>961</v>
      </c>
      <c r="C93">
        <v>630</v>
      </c>
      <c r="D93">
        <v>724</v>
      </c>
      <c r="E93">
        <v>681</v>
      </c>
      <c r="F93">
        <v>653</v>
      </c>
      <c r="G93">
        <v>637</v>
      </c>
      <c r="H93">
        <v>630</v>
      </c>
      <c r="I93">
        <v>630</v>
      </c>
      <c r="J93">
        <v>654</v>
      </c>
      <c r="K93">
        <v>735</v>
      </c>
      <c r="L93">
        <v>845</v>
      </c>
      <c r="M93">
        <v>899</v>
      </c>
      <c r="N93">
        <v>894</v>
      </c>
      <c r="O93">
        <v>853</v>
      </c>
      <c r="P93">
        <v>782</v>
      </c>
      <c r="Q93">
        <v>857</v>
      </c>
      <c r="R93">
        <v>903</v>
      </c>
      <c r="S93">
        <v>911</v>
      </c>
      <c r="T93">
        <v>912</v>
      </c>
      <c r="U93">
        <v>926</v>
      </c>
      <c r="V93">
        <v>961</v>
      </c>
      <c r="W93">
        <v>959</v>
      </c>
      <c r="X93">
        <v>944</v>
      </c>
      <c r="Y93">
        <v>896</v>
      </c>
      <c r="Z93">
        <v>835</v>
      </c>
      <c r="AA93">
        <v>779</v>
      </c>
      <c r="AB93">
        <v>2</v>
      </c>
      <c r="AC93">
        <v>0</v>
      </c>
      <c r="AD93">
        <v>1</v>
      </c>
      <c r="AF93">
        <v>15</v>
      </c>
      <c r="AG93">
        <v>7</v>
      </c>
    </row>
    <row r="94" spans="1:33">
      <c r="A94">
        <v>20220712</v>
      </c>
      <c r="B94">
        <v>1001</v>
      </c>
      <c r="C94">
        <v>611</v>
      </c>
      <c r="D94">
        <v>713</v>
      </c>
      <c r="E94">
        <v>668</v>
      </c>
      <c r="F94">
        <v>636</v>
      </c>
      <c r="G94">
        <v>617</v>
      </c>
      <c r="H94">
        <v>611</v>
      </c>
      <c r="I94">
        <v>620</v>
      </c>
      <c r="J94">
        <v>637</v>
      </c>
      <c r="K94">
        <v>692</v>
      </c>
      <c r="L94">
        <v>775</v>
      </c>
      <c r="M94">
        <v>847</v>
      </c>
      <c r="N94">
        <v>917</v>
      </c>
      <c r="O94">
        <v>871</v>
      </c>
      <c r="P94">
        <v>883</v>
      </c>
      <c r="Q94">
        <v>952</v>
      </c>
      <c r="R94">
        <v>958</v>
      </c>
      <c r="S94">
        <v>973</v>
      </c>
      <c r="T94">
        <v>961</v>
      </c>
      <c r="U94">
        <v>999</v>
      </c>
      <c r="V94">
        <v>998</v>
      </c>
      <c r="W94">
        <v>1001</v>
      </c>
      <c r="X94">
        <v>980</v>
      </c>
      <c r="Y94">
        <v>927</v>
      </c>
      <c r="Z94">
        <v>862</v>
      </c>
      <c r="AA94">
        <v>805</v>
      </c>
      <c r="AB94">
        <v>2</v>
      </c>
      <c r="AC94">
        <v>0</v>
      </c>
      <c r="AD94">
        <v>2</v>
      </c>
      <c r="AF94">
        <v>15</v>
      </c>
      <c r="AG94">
        <v>14</v>
      </c>
    </row>
    <row r="95" spans="1:33">
      <c r="A95">
        <v>20220713</v>
      </c>
      <c r="B95">
        <v>1019</v>
      </c>
      <c r="C95">
        <v>633</v>
      </c>
      <c r="D95">
        <v>739</v>
      </c>
      <c r="E95">
        <v>692</v>
      </c>
      <c r="F95">
        <v>659</v>
      </c>
      <c r="G95">
        <v>639</v>
      </c>
      <c r="H95">
        <v>633</v>
      </c>
      <c r="I95">
        <v>641</v>
      </c>
      <c r="J95">
        <v>671</v>
      </c>
      <c r="K95">
        <v>726</v>
      </c>
      <c r="L95">
        <v>807</v>
      </c>
      <c r="M95">
        <v>908</v>
      </c>
      <c r="N95">
        <v>925</v>
      </c>
      <c r="O95">
        <v>925</v>
      </c>
      <c r="P95">
        <v>896</v>
      </c>
      <c r="Q95">
        <v>904</v>
      </c>
      <c r="R95">
        <v>971</v>
      </c>
      <c r="S95">
        <v>908</v>
      </c>
      <c r="T95">
        <v>958</v>
      </c>
      <c r="U95">
        <v>995</v>
      </c>
      <c r="V95">
        <v>1019</v>
      </c>
      <c r="W95">
        <v>1019</v>
      </c>
      <c r="X95">
        <v>996</v>
      </c>
      <c r="Y95">
        <v>942</v>
      </c>
      <c r="Z95">
        <v>878</v>
      </c>
      <c r="AA95">
        <v>819</v>
      </c>
      <c r="AB95">
        <v>2</v>
      </c>
      <c r="AC95">
        <v>0</v>
      </c>
      <c r="AD95">
        <v>3</v>
      </c>
      <c r="AF95">
        <v>15</v>
      </c>
      <c r="AG95">
        <v>10</v>
      </c>
    </row>
    <row r="96" spans="1:33">
      <c r="A96">
        <v>20220714</v>
      </c>
      <c r="B96">
        <v>1003</v>
      </c>
      <c r="C96">
        <v>641</v>
      </c>
      <c r="D96">
        <v>751</v>
      </c>
      <c r="E96">
        <v>699</v>
      </c>
      <c r="F96">
        <v>668</v>
      </c>
      <c r="G96">
        <v>646</v>
      </c>
      <c r="H96">
        <v>641</v>
      </c>
      <c r="I96">
        <v>653</v>
      </c>
      <c r="J96">
        <v>693</v>
      </c>
      <c r="K96">
        <v>754</v>
      </c>
      <c r="L96">
        <v>918</v>
      </c>
      <c r="M96">
        <v>953</v>
      </c>
      <c r="N96">
        <v>954</v>
      </c>
      <c r="O96">
        <v>912</v>
      </c>
      <c r="P96">
        <v>889</v>
      </c>
      <c r="Q96">
        <v>1001</v>
      </c>
      <c r="R96">
        <v>985</v>
      </c>
      <c r="S96">
        <v>948</v>
      </c>
      <c r="T96">
        <v>1003</v>
      </c>
      <c r="U96">
        <v>1002</v>
      </c>
      <c r="V96">
        <v>989</v>
      </c>
      <c r="W96">
        <v>993</v>
      </c>
      <c r="X96">
        <v>967</v>
      </c>
      <c r="Y96">
        <v>911</v>
      </c>
      <c r="Z96">
        <v>848</v>
      </c>
      <c r="AA96">
        <v>792</v>
      </c>
      <c r="AB96">
        <v>2</v>
      </c>
      <c r="AC96">
        <v>0</v>
      </c>
      <c r="AD96">
        <v>4</v>
      </c>
      <c r="AF96">
        <v>15</v>
      </c>
      <c r="AG96">
        <v>8</v>
      </c>
    </row>
    <row r="97" spans="1:33">
      <c r="A97">
        <v>20220715</v>
      </c>
      <c r="B97">
        <v>942</v>
      </c>
      <c r="C97">
        <v>623</v>
      </c>
      <c r="D97">
        <v>725</v>
      </c>
      <c r="E97">
        <v>679</v>
      </c>
      <c r="F97">
        <v>649</v>
      </c>
      <c r="G97">
        <v>630</v>
      </c>
      <c r="H97">
        <v>623</v>
      </c>
      <c r="I97">
        <v>633</v>
      </c>
      <c r="J97">
        <v>661</v>
      </c>
      <c r="K97">
        <v>702</v>
      </c>
      <c r="L97">
        <v>826</v>
      </c>
      <c r="M97">
        <v>935</v>
      </c>
      <c r="N97">
        <v>934</v>
      </c>
      <c r="O97">
        <v>942</v>
      </c>
      <c r="P97">
        <v>903</v>
      </c>
      <c r="Q97">
        <v>847</v>
      </c>
      <c r="R97">
        <v>845</v>
      </c>
      <c r="S97">
        <v>931</v>
      </c>
      <c r="T97">
        <v>934</v>
      </c>
      <c r="U97">
        <v>917</v>
      </c>
      <c r="V97">
        <v>920</v>
      </c>
      <c r="W97">
        <v>915</v>
      </c>
      <c r="X97">
        <v>899</v>
      </c>
      <c r="Y97">
        <v>849</v>
      </c>
      <c r="Z97">
        <v>799</v>
      </c>
      <c r="AA97">
        <v>755</v>
      </c>
      <c r="AB97">
        <v>2</v>
      </c>
      <c r="AC97">
        <v>0</v>
      </c>
      <c r="AD97">
        <v>5</v>
      </c>
      <c r="AF97">
        <v>15</v>
      </c>
      <c r="AG97">
        <v>4</v>
      </c>
    </row>
    <row r="98" spans="1:33">
      <c r="A98">
        <v>20220718</v>
      </c>
      <c r="B98">
        <v>985</v>
      </c>
      <c r="C98">
        <v>614</v>
      </c>
      <c r="D98">
        <v>687</v>
      </c>
      <c r="E98">
        <v>651</v>
      </c>
      <c r="F98">
        <v>630</v>
      </c>
      <c r="G98">
        <v>615</v>
      </c>
      <c r="H98">
        <v>614</v>
      </c>
      <c r="I98">
        <v>624</v>
      </c>
      <c r="J98">
        <v>668</v>
      </c>
      <c r="K98">
        <v>747</v>
      </c>
      <c r="L98">
        <v>832</v>
      </c>
      <c r="M98">
        <v>914</v>
      </c>
      <c r="N98">
        <v>954</v>
      </c>
      <c r="O98">
        <v>985</v>
      </c>
      <c r="P98">
        <v>941</v>
      </c>
      <c r="Q98">
        <v>903</v>
      </c>
      <c r="R98">
        <v>937</v>
      </c>
      <c r="S98">
        <v>925</v>
      </c>
      <c r="T98">
        <v>967</v>
      </c>
      <c r="U98">
        <v>980</v>
      </c>
      <c r="V98">
        <v>964</v>
      </c>
      <c r="W98">
        <v>974</v>
      </c>
      <c r="X98">
        <v>956</v>
      </c>
      <c r="Y98">
        <v>904</v>
      </c>
      <c r="Z98">
        <v>841</v>
      </c>
      <c r="AA98">
        <v>785</v>
      </c>
      <c r="AB98">
        <v>2</v>
      </c>
      <c r="AC98">
        <v>0</v>
      </c>
      <c r="AD98">
        <v>1</v>
      </c>
      <c r="AF98">
        <v>15</v>
      </c>
      <c r="AG98">
        <v>6</v>
      </c>
    </row>
    <row r="99" spans="1:33">
      <c r="A99">
        <v>20220719</v>
      </c>
      <c r="B99">
        <v>961</v>
      </c>
      <c r="C99">
        <v>617</v>
      </c>
      <c r="D99">
        <v>723</v>
      </c>
      <c r="E99">
        <v>678</v>
      </c>
      <c r="F99">
        <v>647</v>
      </c>
      <c r="G99">
        <v>628</v>
      </c>
      <c r="H99">
        <v>617</v>
      </c>
      <c r="I99">
        <v>622</v>
      </c>
      <c r="J99">
        <v>646</v>
      </c>
      <c r="K99">
        <v>669</v>
      </c>
      <c r="L99">
        <v>693</v>
      </c>
      <c r="M99">
        <v>714</v>
      </c>
      <c r="N99">
        <v>745</v>
      </c>
      <c r="O99">
        <v>744</v>
      </c>
      <c r="P99">
        <v>737</v>
      </c>
      <c r="Q99">
        <v>769</v>
      </c>
      <c r="R99">
        <v>788</v>
      </c>
      <c r="S99">
        <v>828</v>
      </c>
      <c r="T99">
        <v>882</v>
      </c>
      <c r="U99">
        <v>939</v>
      </c>
      <c r="V99">
        <v>961</v>
      </c>
      <c r="W99">
        <v>948</v>
      </c>
      <c r="X99">
        <v>925</v>
      </c>
      <c r="Y99">
        <v>873</v>
      </c>
      <c r="Z99">
        <v>807</v>
      </c>
      <c r="AA99">
        <v>761</v>
      </c>
      <c r="AB99">
        <v>2</v>
      </c>
      <c r="AC99">
        <v>0</v>
      </c>
      <c r="AD99">
        <v>2</v>
      </c>
      <c r="AF99">
        <v>15</v>
      </c>
      <c r="AG99">
        <v>15</v>
      </c>
    </row>
    <row r="100" spans="1:33">
      <c r="A100">
        <v>20220720</v>
      </c>
      <c r="B100">
        <v>958</v>
      </c>
      <c r="C100">
        <v>594</v>
      </c>
      <c r="D100">
        <v>697</v>
      </c>
      <c r="E100">
        <v>649</v>
      </c>
      <c r="F100">
        <v>618</v>
      </c>
      <c r="G100">
        <v>600</v>
      </c>
      <c r="H100">
        <v>594</v>
      </c>
      <c r="I100">
        <v>603</v>
      </c>
      <c r="J100">
        <v>630</v>
      </c>
      <c r="K100">
        <v>656</v>
      </c>
      <c r="L100">
        <v>727</v>
      </c>
      <c r="M100">
        <v>732</v>
      </c>
      <c r="N100">
        <v>739</v>
      </c>
      <c r="O100">
        <v>773</v>
      </c>
      <c r="P100">
        <v>796</v>
      </c>
      <c r="Q100">
        <v>791</v>
      </c>
      <c r="R100">
        <v>831</v>
      </c>
      <c r="S100">
        <v>944</v>
      </c>
      <c r="T100">
        <v>942</v>
      </c>
      <c r="U100">
        <v>919</v>
      </c>
      <c r="V100">
        <v>939</v>
      </c>
      <c r="W100">
        <v>958</v>
      </c>
      <c r="X100">
        <v>935</v>
      </c>
      <c r="Y100">
        <v>892</v>
      </c>
      <c r="Z100">
        <v>836</v>
      </c>
      <c r="AA100">
        <v>788</v>
      </c>
      <c r="AB100">
        <v>2</v>
      </c>
      <c r="AC100">
        <v>0</v>
      </c>
      <c r="AD100">
        <v>3</v>
      </c>
      <c r="AF100">
        <v>15</v>
      </c>
      <c r="AG100">
        <v>14</v>
      </c>
    </row>
    <row r="101" spans="1:33">
      <c r="A101">
        <v>20220721</v>
      </c>
      <c r="B101">
        <v>917</v>
      </c>
      <c r="C101">
        <v>636</v>
      </c>
      <c r="D101">
        <v>728</v>
      </c>
      <c r="E101">
        <v>684</v>
      </c>
      <c r="F101">
        <v>655</v>
      </c>
      <c r="G101">
        <v>638</v>
      </c>
      <c r="H101">
        <v>636</v>
      </c>
      <c r="I101">
        <v>649</v>
      </c>
      <c r="J101">
        <v>674</v>
      </c>
      <c r="K101">
        <v>714</v>
      </c>
      <c r="L101">
        <v>759</v>
      </c>
      <c r="M101">
        <v>800</v>
      </c>
      <c r="N101">
        <v>795</v>
      </c>
      <c r="O101">
        <v>794</v>
      </c>
      <c r="P101">
        <v>784</v>
      </c>
      <c r="Q101">
        <v>859</v>
      </c>
      <c r="R101">
        <v>811</v>
      </c>
      <c r="S101">
        <v>826</v>
      </c>
      <c r="T101">
        <v>893</v>
      </c>
      <c r="U101">
        <v>917</v>
      </c>
      <c r="V101">
        <v>910</v>
      </c>
      <c r="W101">
        <v>907</v>
      </c>
      <c r="X101">
        <v>887</v>
      </c>
      <c r="Y101">
        <v>840</v>
      </c>
      <c r="Z101">
        <v>789</v>
      </c>
      <c r="AA101">
        <v>743</v>
      </c>
      <c r="AB101">
        <v>2</v>
      </c>
      <c r="AC101">
        <v>0</v>
      </c>
      <c r="AD101">
        <v>4</v>
      </c>
      <c r="AF101">
        <v>15</v>
      </c>
      <c r="AG101">
        <v>11</v>
      </c>
    </row>
    <row r="102" spans="1:33">
      <c r="A102">
        <v>20220722</v>
      </c>
      <c r="B102">
        <v>941</v>
      </c>
      <c r="C102">
        <v>593</v>
      </c>
      <c r="D102">
        <v>683</v>
      </c>
      <c r="E102">
        <v>642</v>
      </c>
      <c r="F102">
        <v>613</v>
      </c>
      <c r="G102">
        <v>596</v>
      </c>
      <c r="H102">
        <v>593</v>
      </c>
      <c r="I102">
        <v>605</v>
      </c>
      <c r="J102">
        <v>627</v>
      </c>
      <c r="K102">
        <v>655</v>
      </c>
      <c r="L102">
        <v>686</v>
      </c>
      <c r="M102">
        <v>707</v>
      </c>
      <c r="N102">
        <v>728</v>
      </c>
      <c r="O102">
        <v>724</v>
      </c>
      <c r="P102">
        <v>714</v>
      </c>
      <c r="Q102">
        <v>750</v>
      </c>
      <c r="R102">
        <v>795</v>
      </c>
      <c r="S102">
        <v>813</v>
      </c>
      <c r="T102">
        <v>869</v>
      </c>
      <c r="U102">
        <v>925</v>
      </c>
      <c r="V102">
        <v>938</v>
      </c>
      <c r="W102">
        <v>941</v>
      </c>
      <c r="X102">
        <v>920</v>
      </c>
      <c r="Y102">
        <v>872</v>
      </c>
      <c r="Z102">
        <v>812</v>
      </c>
      <c r="AA102">
        <v>763</v>
      </c>
      <c r="AB102">
        <v>2</v>
      </c>
      <c r="AC102">
        <v>0</v>
      </c>
      <c r="AD102">
        <v>5</v>
      </c>
      <c r="AF102">
        <v>15</v>
      </c>
      <c r="AG102">
        <v>15</v>
      </c>
    </row>
    <row r="103" spans="1:33">
      <c r="A103">
        <v>20220725</v>
      </c>
      <c r="B103">
        <v>932</v>
      </c>
      <c r="C103">
        <v>588</v>
      </c>
      <c r="D103">
        <v>674</v>
      </c>
      <c r="E103">
        <v>632</v>
      </c>
      <c r="F103">
        <v>607</v>
      </c>
      <c r="G103">
        <v>591</v>
      </c>
      <c r="H103">
        <v>588</v>
      </c>
      <c r="I103">
        <v>602</v>
      </c>
      <c r="J103">
        <v>629</v>
      </c>
      <c r="K103">
        <v>650</v>
      </c>
      <c r="L103">
        <v>696</v>
      </c>
      <c r="M103">
        <v>724</v>
      </c>
      <c r="N103">
        <v>768</v>
      </c>
      <c r="O103">
        <v>744</v>
      </c>
      <c r="P103">
        <v>746</v>
      </c>
      <c r="Q103">
        <v>761</v>
      </c>
      <c r="R103">
        <v>784</v>
      </c>
      <c r="S103">
        <v>813</v>
      </c>
      <c r="T103">
        <v>848</v>
      </c>
      <c r="U103">
        <v>896</v>
      </c>
      <c r="V103">
        <v>932</v>
      </c>
      <c r="W103">
        <v>923</v>
      </c>
      <c r="X103">
        <v>902</v>
      </c>
      <c r="Y103">
        <v>852</v>
      </c>
      <c r="Z103">
        <v>792</v>
      </c>
      <c r="AA103">
        <v>741</v>
      </c>
      <c r="AB103">
        <v>2</v>
      </c>
      <c r="AC103">
        <v>0</v>
      </c>
      <c r="AD103">
        <v>1</v>
      </c>
      <c r="AF103">
        <v>15</v>
      </c>
      <c r="AG103">
        <v>16</v>
      </c>
    </row>
    <row r="104" spans="1:33">
      <c r="A104">
        <v>20220726</v>
      </c>
      <c r="B104">
        <v>973</v>
      </c>
      <c r="C104">
        <v>588</v>
      </c>
      <c r="D104">
        <v>681</v>
      </c>
      <c r="E104">
        <v>637</v>
      </c>
      <c r="F104">
        <v>613</v>
      </c>
      <c r="G104">
        <v>595</v>
      </c>
      <c r="H104">
        <v>588</v>
      </c>
      <c r="I104">
        <v>596</v>
      </c>
      <c r="J104">
        <v>618</v>
      </c>
      <c r="K104">
        <v>634</v>
      </c>
      <c r="L104">
        <v>678</v>
      </c>
      <c r="M104">
        <v>719</v>
      </c>
      <c r="N104">
        <v>739</v>
      </c>
      <c r="O104">
        <v>733</v>
      </c>
      <c r="P104">
        <v>749</v>
      </c>
      <c r="Q104">
        <v>833</v>
      </c>
      <c r="R104">
        <v>836</v>
      </c>
      <c r="S104">
        <v>869</v>
      </c>
      <c r="T104">
        <v>915</v>
      </c>
      <c r="U104">
        <v>959</v>
      </c>
      <c r="V104">
        <v>973</v>
      </c>
      <c r="W104">
        <v>971</v>
      </c>
      <c r="X104">
        <v>948</v>
      </c>
      <c r="Y104">
        <v>896</v>
      </c>
      <c r="Z104">
        <v>830</v>
      </c>
      <c r="AA104">
        <v>778</v>
      </c>
      <c r="AB104">
        <v>2</v>
      </c>
      <c r="AC104">
        <v>0</v>
      </c>
      <c r="AD104">
        <v>2</v>
      </c>
      <c r="AF104">
        <v>15</v>
      </c>
      <c r="AG104">
        <v>16</v>
      </c>
    </row>
    <row r="105" spans="1:33">
      <c r="A105">
        <v>20220727</v>
      </c>
      <c r="B105">
        <v>1004</v>
      </c>
      <c r="C105">
        <v>613</v>
      </c>
      <c r="D105">
        <v>713</v>
      </c>
      <c r="E105">
        <v>669</v>
      </c>
      <c r="F105">
        <v>638</v>
      </c>
      <c r="G105">
        <v>618</v>
      </c>
      <c r="H105">
        <v>613</v>
      </c>
      <c r="I105">
        <v>624</v>
      </c>
      <c r="J105">
        <v>647</v>
      </c>
      <c r="K105">
        <v>693</v>
      </c>
      <c r="L105">
        <v>769</v>
      </c>
      <c r="M105">
        <v>823</v>
      </c>
      <c r="N105">
        <v>867</v>
      </c>
      <c r="O105">
        <v>852</v>
      </c>
      <c r="P105">
        <v>837</v>
      </c>
      <c r="Q105">
        <v>843</v>
      </c>
      <c r="R105">
        <v>871</v>
      </c>
      <c r="S105">
        <v>896</v>
      </c>
      <c r="T105">
        <v>959</v>
      </c>
      <c r="U105">
        <v>1004</v>
      </c>
      <c r="V105">
        <v>1004</v>
      </c>
      <c r="W105">
        <v>995</v>
      </c>
      <c r="X105">
        <v>975</v>
      </c>
      <c r="Y105">
        <v>920</v>
      </c>
      <c r="Z105">
        <v>856</v>
      </c>
      <c r="AA105">
        <v>802</v>
      </c>
      <c r="AB105">
        <v>2</v>
      </c>
      <c r="AC105">
        <v>0</v>
      </c>
      <c r="AD105">
        <v>3</v>
      </c>
      <c r="AF105">
        <v>15</v>
      </c>
      <c r="AG105">
        <v>15</v>
      </c>
    </row>
    <row r="106" spans="1:33">
      <c r="A106">
        <v>20220728</v>
      </c>
      <c r="B106">
        <v>1046</v>
      </c>
      <c r="C106">
        <v>628</v>
      </c>
      <c r="D106">
        <v>735</v>
      </c>
      <c r="E106">
        <v>687</v>
      </c>
      <c r="F106">
        <v>655</v>
      </c>
      <c r="G106">
        <v>635</v>
      </c>
      <c r="H106">
        <v>628</v>
      </c>
      <c r="I106">
        <v>639</v>
      </c>
      <c r="J106">
        <v>661</v>
      </c>
      <c r="K106">
        <v>698</v>
      </c>
      <c r="L106">
        <v>768</v>
      </c>
      <c r="M106">
        <v>823</v>
      </c>
      <c r="N106">
        <v>855</v>
      </c>
      <c r="O106">
        <v>857</v>
      </c>
      <c r="P106">
        <v>853</v>
      </c>
      <c r="Q106">
        <v>900</v>
      </c>
      <c r="R106">
        <v>939</v>
      </c>
      <c r="S106">
        <v>992</v>
      </c>
      <c r="T106">
        <v>994</v>
      </c>
      <c r="U106">
        <v>1035</v>
      </c>
      <c r="V106">
        <v>1046</v>
      </c>
      <c r="W106">
        <v>1042</v>
      </c>
      <c r="X106">
        <v>1021</v>
      </c>
      <c r="Y106">
        <v>969</v>
      </c>
      <c r="Z106">
        <v>902</v>
      </c>
      <c r="AA106">
        <v>841</v>
      </c>
      <c r="AB106">
        <v>2</v>
      </c>
      <c r="AC106">
        <v>0</v>
      </c>
      <c r="AD106">
        <v>4</v>
      </c>
      <c r="AF106">
        <v>16</v>
      </c>
      <c r="AG106">
        <v>15</v>
      </c>
    </row>
    <row r="107" spans="1:33">
      <c r="A107">
        <v>20220729</v>
      </c>
      <c r="B107">
        <v>1050</v>
      </c>
      <c r="C107">
        <v>655</v>
      </c>
      <c r="D107">
        <v>772</v>
      </c>
      <c r="E107">
        <v>719</v>
      </c>
      <c r="F107">
        <v>685</v>
      </c>
      <c r="G107">
        <v>664</v>
      </c>
      <c r="H107">
        <v>655</v>
      </c>
      <c r="I107">
        <v>666</v>
      </c>
      <c r="J107">
        <v>693</v>
      </c>
      <c r="K107">
        <v>732</v>
      </c>
      <c r="L107">
        <v>813</v>
      </c>
      <c r="M107">
        <v>840</v>
      </c>
      <c r="N107">
        <v>886</v>
      </c>
      <c r="O107">
        <v>877</v>
      </c>
      <c r="P107">
        <v>910</v>
      </c>
      <c r="Q107">
        <v>932</v>
      </c>
      <c r="R107">
        <v>948</v>
      </c>
      <c r="S107">
        <v>970</v>
      </c>
      <c r="T107">
        <v>1008</v>
      </c>
      <c r="U107">
        <v>1042</v>
      </c>
      <c r="V107">
        <v>1050</v>
      </c>
      <c r="W107">
        <v>1036</v>
      </c>
      <c r="X107">
        <v>1016</v>
      </c>
      <c r="Y107">
        <v>967</v>
      </c>
      <c r="Z107">
        <v>903</v>
      </c>
      <c r="AA107">
        <v>846</v>
      </c>
      <c r="AB107">
        <v>2</v>
      </c>
      <c r="AC107">
        <v>0</v>
      </c>
      <c r="AD107">
        <v>5</v>
      </c>
      <c r="AF107">
        <v>15</v>
      </c>
      <c r="AG107">
        <v>15</v>
      </c>
    </row>
    <row r="108" spans="1:33">
      <c r="A108">
        <v>20220801</v>
      </c>
      <c r="B108">
        <v>975</v>
      </c>
      <c r="C108">
        <v>621</v>
      </c>
      <c r="D108">
        <v>717</v>
      </c>
      <c r="E108">
        <v>675</v>
      </c>
      <c r="F108">
        <v>645</v>
      </c>
      <c r="G108">
        <v>627</v>
      </c>
      <c r="H108">
        <v>621</v>
      </c>
      <c r="I108">
        <v>632</v>
      </c>
      <c r="J108">
        <v>663</v>
      </c>
      <c r="K108">
        <v>735</v>
      </c>
      <c r="L108">
        <v>799</v>
      </c>
      <c r="M108">
        <v>886</v>
      </c>
      <c r="N108">
        <v>964</v>
      </c>
      <c r="O108">
        <v>933</v>
      </c>
      <c r="P108">
        <v>883</v>
      </c>
      <c r="Q108">
        <v>960</v>
      </c>
      <c r="R108">
        <v>937</v>
      </c>
      <c r="S108">
        <v>940</v>
      </c>
      <c r="T108">
        <v>972</v>
      </c>
      <c r="U108">
        <v>974</v>
      </c>
      <c r="V108">
        <v>967</v>
      </c>
      <c r="W108">
        <v>975</v>
      </c>
      <c r="X108">
        <v>958</v>
      </c>
      <c r="Y108">
        <v>909</v>
      </c>
      <c r="Z108">
        <v>854</v>
      </c>
      <c r="AA108">
        <v>801</v>
      </c>
      <c r="AB108">
        <v>2</v>
      </c>
      <c r="AC108">
        <v>0</v>
      </c>
      <c r="AD108">
        <v>1</v>
      </c>
      <c r="AF108">
        <v>15</v>
      </c>
      <c r="AG108">
        <v>9</v>
      </c>
    </row>
    <row r="109" spans="1:33">
      <c r="A109">
        <v>20220802</v>
      </c>
      <c r="B109">
        <v>1037</v>
      </c>
      <c r="C109">
        <v>631</v>
      </c>
      <c r="D109">
        <v>734</v>
      </c>
      <c r="E109">
        <v>687</v>
      </c>
      <c r="F109">
        <v>658</v>
      </c>
      <c r="G109">
        <v>638</v>
      </c>
      <c r="H109">
        <v>631</v>
      </c>
      <c r="I109">
        <v>641</v>
      </c>
      <c r="J109">
        <v>666</v>
      </c>
      <c r="K109">
        <v>718</v>
      </c>
      <c r="L109">
        <v>806</v>
      </c>
      <c r="M109">
        <v>864</v>
      </c>
      <c r="N109">
        <v>868</v>
      </c>
      <c r="O109">
        <v>908</v>
      </c>
      <c r="P109">
        <v>934</v>
      </c>
      <c r="Q109">
        <v>947</v>
      </c>
      <c r="R109">
        <v>927</v>
      </c>
      <c r="S109">
        <v>946</v>
      </c>
      <c r="T109">
        <v>974</v>
      </c>
      <c r="U109">
        <v>1024</v>
      </c>
      <c r="V109">
        <v>1027</v>
      </c>
      <c r="W109">
        <v>1037</v>
      </c>
      <c r="X109">
        <v>1015</v>
      </c>
      <c r="Y109">
        <v>962</v>
      </c>
      <c r="Z109">
        <v>892</v>
      </c>
      <c r="AA109">
        <v>834</v>
      </c>
      <c r="AB109">
        <v>2</v>
      </c>
      <c r="AC109">
        <v>0</v>
      </c>
      <c r="AD109">
        <v>2</v>
      </c>
      <c r="AF109">
        <v>15</v>
      </c>
      <c r="AG109">
        <v>13</v>
      </c>
    </row>
    <row r="110" spans="1:33">
      <c r="A110">
        <v>20220803</v>
      </c>
      <c r="B110">
        <v>1071</v>
      </c>
      <c r="C110">
        <v>646</v>
      </c>
      <c r="D110">
        <v>760</v>
      </c>
      <c r="E110">
        <v>707</v>
      </c>
      <c r="F110">
        <v>673</v>
      </c>
      <c r="G110">
        <v>653</v>
      </c>
      <c r="H110">
        <v>646</v>
      </c>
      <c r="I110">
        <v>655</v>
      </c>
      <c r="J110">
        <v>680</v>
      </c>
      <c r="K110">
        <v>720</v>
      </c>
      <c r="L110">
        <v>784</v>
      </c>
      <c r="M110">
        <v>840</v>
      </c>
      <c r="N110">
        <v>872</v>
      </c>
      <c r="O110">
        <v>889</v>
      </c>
      <c r="P110">
        <v>894</v>
      </c>
      <c r="Q110">
        <v>914</v>
      </c>
      <c r="R110">
        <v>928</v>
      </c>
      <c r="S110">
        <v>977</v>
      </c>
      <c r="T110">
        <v>1017</v>
      </c>
      <c r="U110">
        <v>1070</v>
      </c>
      <c r="V110">
        <v>1071</v>
      </c>
      <c r="W110">
        <v>1062</v>
      </c>
      <c r="X110">
        <v>1037</v>
      </c>
      <c r="Y110">
        <v>982</v>
      </c>
      <c r="Z110">
        <v>912</v>
      </c>
      <c r="AA110">
        <v>850</v>
      </c>
      <c r="AB110">
        <v>2</v>
      </c>
      <c r="AC110">
        <v>0</v>
      </c>
      <c r="AD110">
        <v>3</v>
      </c>
      <c r="AF110">
        <v>15</v>
      </c>
      <c r="AG110">
        <v>15</v>
      </c>
    </row>
    <row r="111" spans="1:33">
      <c r="A111">
        <v>20220804</v>
      </c>
      <c r="B111">
        <v>1100</v>
      </c>
      <c r="C111">
        <v>652</v>
      </c>
      <c r="D111">
        <v>776</v>
      </c>
      <c r="E111">
        <v>721</v>
      </c>
      <c r="F111">
        <v>687</v>
      </c>
      <c r="G111">
        <v>662</v>
      </c>
      <c r="H111">
        <v>652</v>
      </c>
      <c r="I111">
        <v>665</v>
      </c>
      <c r="J111">
        <v>696</v>
      </c>
      <c r="K111">
        <v>727</v>
      </c>
      <c r="L111">
        <v>795</v>
      </c>
      <c r="M111">
        <v>861</v>
      </c>
      <c r="N111">
        <v>911</v>
      </c>
      <c r="O111">
        <v>930</v>
      </c>
      <c r="P111">
        <v>932</v>
      </c>
      <c r="Q111">
        <v>975</v>
      </c>
      <c r="R111">
        <v>1002</v>
      </c>
      <c r="S111">
        <v>1012</v>
      </c>
      <c r="T111">
        <v>1044</v>
      </c>
      <c r="U111">
        <v>1090</v>
      </c>
      <c r="V111">
        <v>1100</v>
      </c>
      <c r="W111">
        <v>1093</v>
      </c>
      <c r="X111">
        <v>1065</v>
      </c>
      <c r="Y111">
        <v>1003</v>
      </c>
      <c r="Z111">
        <v>928</v>
      </c>
      <c r="AA111">
        <v>863</v>
      </c>
      <c r="AB111">
        <v>2</v>
      </c>
      <c r="AC111">
        <v>0</v>
      </c>
      <c r="AD111">
        <v>4</v>
      </c>
      <c r="AF111">
        <v>15</v>
      </c>
      <c r="AG111">
        <v>16</v>
      </c>
    </row>
    <row r="112" spans="1:33">
      <c r="A112">
        <v>20220805</v>
      </c>
      <c r="B112">
        <v>1108</v>
      </c>
      <c r="C112">
        <v>665</v>
      </c>
      <c r="D112">
        <v>787</v>
      </c>
      <c r="E112">
        <v>732</v>
      </c>
      <c r="F112">
        <v>697</v>
      </c>
      <c r="G112">
        <v>674</v>
      </c>
      <c r="H112">
        <v>665</v>
      </c>
      <c r="I112">
        <v>676</v>
      </c>
      <c r="J112">
        <v>705</v>
      </c>
      <c r="K112">
        <v>741</v>
      </c>
      <c r="L112">
        <v>821</v>
      </c>
      <c r="M112">
        <v>891</v>
      </c>
      <c r="N112">
        <v>948</v>
      </c>
      <c r="O112">
        <v>935</v>
      </c>
      <c r="P112">
        <v>934</v>
      </c>
      <c r="Q112">
        <v>961</v>
      </c>
      <c r="R112">
        <v>991</v>
      </c>
      <c r="S112">
        <v>1022</v>
      </c>
      <c r="T112">
        <v>1065</v>
      </c>
      <c r="U112">
        <v>1093</v>
      </c>
      <c r="V112">
        <v>1108</v>
      </c>
      <c r="W112">
        <v>1092</v>
      </c>
      <c r="X112">
        <v>1063</v>
      </c>
      <c r="Y112">
        <v>1006</v>
      </c>
      <c r="Z112">
        <v>934</v>
      </c>
      <c r="AA112">
        <v>872</v>
      </c>
      <c r="AB112">
        <v>2</v>
      </c>
      <c r="AC112">
        <v>0</v>
      </c>
      <c r="AD112">
        <v>5</v>
      </c>
      <c r="AF112">
        <v>16</v>
      </c>
      <c r="AG112">
        <v>15</v>
      </c>
    </row>
    <row r="113" spans="1:33">
      <c r="A113">
        <v>20220808</v>
      </c>
      <c r="B113">
        <v>1117</v>
      </c>
      <c r="C113">
        <v>674</v>
      </c>
      <c r="D113">
        <v>786</v>
      </c>
      <c r="E113">
        <v>736</v>
      </c>
      <c r="F113">
        <v>704</v>
      </c>
      <c r="G113">
        <v>683</v>
      </c>
      <c r="H113">
        <v>674</v>
      </c>
      <c r="I113">
        <v>684</v>
      </c>
      <c r="J113">
        <v>711</v>
      </c>
      <c r="K113">
        <v>747</v>
      </c>
      <c r="L113">
        <v>818</v>
      </c>
      <c r="M113">
        <v>878</v>
      </c>
      <c r="N113">
        <v>943</v>
      </c>
      <c r="O113">
        <v>934</v>
      </c>
      <c r="P113">
        <v>920</v>
      </c>
      <c r="Q113">
        <v>957</v>
      </c>
      <c r="R113">
        <v>980</v>
      </c>
      <c r="S113">
        <v>1032</v>
      </c>
      <c r="T113">
        <v>1062</v>
      </c>
      <c r="U113">
        <v>1117</v>
      </c>
      <c r="V113">
        <v>1110</v>
      </c>
      <c r="W113">
        <v>1101</v>
      </c>
      <c r="X113">
        <v>1071</v>
      </c>
      <c r="Y113">
        <v>1010</v>
      </c>
      <c r="Z113">
        <v>935</v>
      </c>
      <c r="AA113">
        <v>867</v>
      </c>
      <c r="AB113">
        <v>2</v>
      </c>
      <c r="AC113">
        <v>0</v>
      </c>
      <c r="AD113">
        <v>1</v>
      </c>
      <c r="AF113">
        <v>16</v>
      </c>
      <c r="AG113">
        <v>15</v>
      </c>
    </row>
    <row r="114" spans="1:33">
      <c r="A114">
        <v>20220809</v>
      </c>
      <c r="B114">
        <v>1088</v>
      </c>
      <c r="C114">
        <v>628</v>
      </c>
      <c r="D114">
        <v>791</v>
      </c>
      <c r="E114">
        <v>740</v>
      </c>
      <c r="F114">
        <v>707</v>
      </c>
      <c r="G114">
        <v>628</v>
      </c>
      <c r="H114">
        <v>676</v>
      </c>
      <c r="I114">
        <v>685</v>
      </c>
      <c r="J114">
        <v>705</v>
      </c>
      <c r="K114">
        <v>745</v>
      </c>
      <c r="L114">
        <v>816</v>
      </c>
      <c r="M114">
        <v>868</v>
      </c>
      <c r="N114">
        <v>915</v>
      </c>
      <c r="O114">
        <v>924</v>
      </c>
      <c r="P114">
        <v>897</v>
      </c>
      <c r="Q114">
        <v>947</v>
      </c>
      <c r="R114">
        <v>970</v>
      </c>
      <c r="S114">
        <v>1033</v>
      </c>
      <c r="T114">
        <v>1088</v>
      </c>
      <c r="U114">
        <v>1071</v>
      </c>
      <c r="V114">
        <v>1078</v>
      </c>
      <c r="W114">
        <v>1086</v>
      </c>
      <c r="X114">
        <v>1055</v>
      </c>
      <c r="Y114">
        <v>999</v>
      </c>
      <c r="Z114">
        <v>929</v>
      </c>
      <c r="AA114">
        <v>866</v>
      </c>
      <c r="AB114">
        <v>2</v>
      </c>
      <c r="AC114">
        <v>0</v>
      </c>
      <c r="AD114">
        <v>2</v>
      </c>
      <c r="AF114">
        <v>15</v>
      </c>
      <c r="AG114">
        <v>14</v>
      </c>
    </row>
    <row r="115" spans="1:33">
      <c r="A115">
        <v>20220810</v>
      </c>
      <c r="B115">
        <v>1114</v>
      </c>
      <c r="C115">
        <v>680</v>
      </c>
      <c r="D115">
        <v>795</v>
      </c>
      <c r="E115">
        <v>742</v>
      </c>
      <c r="F115">
        <v>710</v>
      </c>
      <c r="G115">
        <v>689</v>
      </c>
      <c r="H115">
        <v>680</v>
      </c>
      <c r="I115">
        <v>689</v>
      </c>
      <c r="J115">
        <v>710</v>
      </c>
      <c r="K115">
        <v>762</v>
      </c>
      <c r="L115">
        <v>844</v>
      </c>
      <c r="M115">
        <v>867</v>
      </c>
      <c r="N115">
        <v>930</v>
      </c>
      <c r="O115">
        <v>946</v>
      </c>
      <c r="P115">
        <v>961</v>
      </c>
      <c r="Q115">
        <v>991</v>
      </c>
      <c r="R115">
        <v>1021</v>
      </c>
      <c r="S115">
        <v>1037</v>
      </c>
      <c r="T115">
        <v>1092</v>
      </c>
      <c r="U115">
        <v>1114</v>
      </c>
      <c r="V115">
        <v>1106</v>
      </c>
      <c r="W115">
        <v>1104</v>
      </c>
      <c r="X115">
        <v>1076</v>
      </c>
      <c r="Y115">
        <v>1016</v>
      </c>
      <c r="Z115">
        <v>944</v>
      </c>
      <c r="AA115">
        <v>881</v>
      </c>
      <c r="AB115">
        <v>2</v>
      </c>
      <c r="AC115">
        <v>0</v>
      </c>
      <c r="AD115">
        <v>3</v>
      </c>
      <c r="AF115">
        <v>16</v>
      </c>
      <c r="AG115">
        <v>13</v>
      </c>
    </row>
    <row r="116" spans="1:33">
      <c r="A116">
        <v>20220811</v>
      </c>
      <c r="B116">
        <v>1110</v>
      </c>
      <c r="C116">
        <v>688</v>
      </c>
      <c r="D116">
        <v>804</v>
      </c>
      <c r="E116">
        <v>752</v>
      </c>
      <c r="F116">
        <v>718</v>
      </c>
      <c r="G116">
        <v>697</v>
      </c>
      <c r="H116">
        <v>688</v>
      </c>
      <c r="I116">
        <v>696</v>
      </c>
      <c r="J116">
        <v>724</v>
      </c>
      <c r="K116">
        <v>763</v>
      </c>
      <c r="L116">
        <v>843</v>
      </c>
      <c r="M116">
        <v>960</v>
      </c>
      <c r="N116">
        <v>963</v>
      </c>
      <c r="O116">
        <v>966</v>
      </c>
      <c r="P116">
        <v>962</v>
      </c>
      <c r="Q116">
        <v>1022</v>
      </c>
      <c r="R116">
        <v>1023</v>
      </c>
      <c r="S116">
        <v>1029</v>
      </c>
      <c r="T116">
        <v>1087</v>
      </c>
      <c r="U116">
        <v>1108</v>
      </c>
      <c r="V116">
        <v>1100</v>
      </c>
      <c r="W116">
        <v>1110</v>
      </c>
      <c r="X116">
        <v>1085</v>
      </c>
      <c r="Y116">
        <v>1024</v>
      </c>
      <c r="Z116">
        <v>949</v>
      </c>
      <c r="AA116">
        <v>884</v>
      </c>
      <c r="AB116">
        <v>2</v>
      </c>
      <c r="AC116">
        <v>0</v>
      </c>
      <c r="AD116">
        <v>4</v>
      </c>
      <c r="AF116">
        <v>16</v>
      </c>
      <c r="AG116">
        <v>11</v>
      </c>
    </row>
    <row r="117" spans="1:33">
      <c r="A117">
        <v>20220812</v>
      </c>
      <c r="B117">
        <v>1097</v>
      </c>
      <c r="C117">
        <v>690</v>
      </c>
      <c r="D117">
        <v>809</v>
      </c>
      <c r="E117">
        <v>758</v>
      </c>
      <c r="F117">
        <v>723</v>
      </c>
      <c r="G117">
        <v>700</v>
      </c>
      <c r="H117">
        <v>690</v>
      </c>
      <c r="I117">
        <v>700</v>
      </c>
      <c r="J117">
        <v>723</v>
      </c>
      <c r="K117">
        <v>790</v>
      </c>
      <c r="L117">
        <v>900</v>
      </c>
      <c r="M117">
        <v>964</v>
      </c>
      <c r="N117">
        <v>1043</v>
      </c>
      <c r="O117">
        <v>942</v>
      </c>
      <c r="P117">
        <v>894</v>
      </c>
      <c r="Q117">
        <v>970</v>
      </c>
      <c r="R117">
        <v>965</v>
      </c>
      <c r="S117">
        <v>966</v>
      </c>
      <c r="T117">
        <v>1042</v>
      </c>
      <c r="U117">
        <v>1087</v>
      </c>
      <c r="V117">
        <v>1097</v>
      </c>
      <c r="W117">
        <v>1087</v>
      </c>
      <c r="X117">
        <v>1059</v>
      </c>
      <c r="Y117">
        <v>1000</v>
      </c>
      <c r="Z117">
        <v>936</v>
      </c>
      <c r="AA117">
        <v>880</v>
      </c>
      <c r="AB117">
        <v>2</v>
      </c>
      <c r="AC117">
        <v>0</v>
      </c>
      <c r="AD117">
        <v>5</v>
      </c>
      <c r="AF117">
        <v>15</v>
      </c>
      <c r="AG117">
        <v>8</v>
      </c>
    </row>
    <row r="118" spans="1:33">
      <c r="A118">
        <v>20220816</v>
      </c>
      <c r="B118">
        <v>1096</v>
      </c>
      <c r="C118">
        <v>748</v>
      </c>
      <c r="D118">
        <v>816</v>
      </c>
      <c r="E118">
        <v>797</v>
      </c>
      <c r="F118">
        <v>766</v>
      </c>
      <c r="G118">
        <v>756</v>
      </c>
      <c r="H118">
        <v>748</v>
      </c>
      <c r="I118">
        <v>759</v>
      </c>
      <c r="J118">
        <v>784</v>
      </c>
      <c r="K118">
        <v>826</v>
      </c>
      <c r="L118">
        <v>946</v>
      </c>
      <c r="M118">
        <v>998</v>
      </c>
      <c r="N118">
        <v>996</v>
      </c>
      <c r="O118">
        <v>980</v>
      </c>
      <c r="P118">
        <v>1023</v>
      </c>
      <c r="Q118">
        <v>1051</v>
      </c>
      <c r="R118">
        <v>1037</v>
      </c>
      <c r="S118">
        <v>1095</v>
      </c>
      <c r="T118">
        <v>1078</v>
      </c>
      <c r="U118">
        <v>1078</v>
      </c>
      <c r="V118">
        <v>1096</v>
      </c>
      <c r="W118">
        <v>1082</v>
      </c>
      <c r="X118">
        <v>1051</v>
      </c>
      <c r="Y118">
        <v>981</v>
      </c>
      <c r="Z118">
        <v>908</v>
      </c>
      <c r="AA118">
        <v>833</v>
      </c>
      <c r="AB118">
        <v>2</v>
      </c>
      <c r="AC118">
        <v>0</v>
      </c>
      <c r="AD118">
        <v>2</v>
      </c>
      <c r="AF118">
        <v>15</v>
      </c>
      <c r="AG118">
        <v>11</v>
      </c>
    </row>
    <row r="119" spans="1:33">
      <c r="A119">
        <v>20220817</v>
      </c>
      <c r="B119">
        <v>997</v>
      </c>
      <c r="C119">
        <v>718</v>
      </c>
      <c r="D119">
        <v>802</v>
      </c>
      <c r="E119">
        <v>765</v>
      </c>
      <c r="F119">
        <v>745</v>
      </c>
      <c r="G119">
        <v>723</v>
      </c>
      <c r="H119">
        <v>718</v>
      </c>
      <c r="I119">
        <v>725</v>
      </c>
      <c r="J119">
        <v>760</v>
      </c>
      <c r="K119">
        <v>847</v>
      </c>
      <c r="L119">
        <v>945</v>
      </c>
      <c r="M119">
        <v>990</v>
      </c>
      <c r="N119">
        <v>986</v>
      </c>
      <c r="O119">
        <v>997</v>
      </c>
      <c r="P119">
        <v>974</v>
      </c>
      <c r="Q119">
        <v>955</v>
      </c>
      <c r="R119">
        <v>921</v>
      </c>
      <c r="S119">
        <v>923</v>
      </c>
      <c r="T119">
        <v>950</v>
      </c>
      <c r="U119">
        <v>968</v>
      </c>
      <c r="V119">
        <v>949</v>
      </c>
      <c r="W119">
        <v>963</v>
      </c>
      <c r="X119">
        <v>931</v>
      </c>
      <c r="Y119">
        <v>876</v>
      </c>
      <c r="Z119">
        <v>815</v>
      </c>
      <c r="AA119">
        <v>764</v>
      </c>
      <c r="AB119">
        <v>2</v>
      </c>
      <c r="AC119">
        <v>0</v>
      </c>
      <c r="AD119">
        <v>3</v>
      </c>
      <c r="AF119">
        <v>15</v>
      </c>
      <c r="AG119">
        <v>2</v>
      </c>
    </row>
    <row r="120" spans="1:33">
      <c r="A120">
        <v>20220818</v>
      </c>
      <c r="B120">
        <v>985</v>
      </c>
      <c r="C120">
        <v>652</v>
      </c>
      <c r="D120">
        <v>729</v>
      </c>
      <c r="E120">
        <v>704</v>
      </c>
      <c r="F120">
        <v>678</v>
      </c>
      <c r="G120">
        <v>659</v>
      </c>
      <c r="H120">
        <v>652</v>
      </c>
      <c r="I120">
        <v>665</v>
      </c>
      <c r="J120">
        <v>680</v>
      </c>
      <c r="K120">
        <v>695</v>
      </c>
      <c r="L120">
        <v>714</v>
      </c>
      <c r="M120">
        <v>753</v>
      </c>
      <c r="N120">
        <v>804</v>
      </c>
      <c r="O120">
        <v>869</v>
      </c>
      <c r="P120">
        <v>819</v>
      </c>
      <c r="Q120">
        <v>851</v>
      </c>
      <c r="R120">
        <v>920</v>
      </c>
      <c r="S120">
        <v>884</v>
      </c>
      <c r="T120">
        <v>927</v>
      </c>
      <c r="U120">
        <v>972</v>
      </c>
      <c r="V120">
        <v>985</v>
      </c>
      <c r="W120">
        <v>976</v>
      </c>
      <c r="X120">
        <v>948</v>
      </c>
      <c r="Y120">
        <v>890</v>
      </c>
      <c r="Z120">
        <v>833</v>
      </c>
      <c r="AA120">
        <v>788</v>
      </c>
      <c r="AB120">
        <v>2</v>
      </c>
      <c r="AC120">
        <v>0</v>
      </c>
      <c r="AD120">
        <v>4</v>
      </c>
      <c r="AF120">
        <v>15</v>
      </c>
      <c r="AG120">
        <v>15</v>
      </c>
    </row>
    <row r="121" spans="1:33">
      <c r="A121">
        <v>20220819</v>
      </c>
      <c r="B121">
        <v>1082</v>
      </c>
      <c r="C121">
        <v>671</v>
      </c>
      <c r="D121">
        <v>723</v>
      </c>
      <c r="E121">
        <v>691</v>
      </c>
      <c r="F121">
        <v>693</v>
      </c>
      <c r="G121">
        <v>675</v>
      </c>
      <c r="H121">
        <v>671</v>
      </c>
      <c r="I121">
        <v>686</v>
      </c>
      <c r="J121">
        <v>719</v>
      </c>
      <c r="K121">
        <v>771</v>
      </c>
      <c r="L121">
        <v>831</v>
      </c>
      <c r="M121">
        <v>894</v>
      </c>
      <c r="N121">
        <v>943</v>
      </c>
      <c r="O121">
        <v>978</v>
      </c>
      <c r="P121">
        <v>970</v>
      </c>
      <c r="Q121">
        <v>1015</v>
      </c>
      <c r="R121">
        <v>1032</v>
      </c>
      <c r="S121">
        <v>1034</v>
      </c>
      <c r="T121">
        <v>1050</v>
      </c>
      <c r="U121">
        <v>1082</v>
      </c>
      <c r="V121">
        <v>1077</v>
      </c>
      <c r="W121">
        <v>1061</v>
      </c>
      <c r="X121">
        <v>1030</v>
      </c>
      <c r="Y121">
        <v>977</v>
      </c>
      <c r="Z121">
        <v>910</v>
      </c>
      <c r="AA121">
        <v>851</v>
      </c>
      <c r="AB121">
        <v>2</v>
      </c>
      <c r="AC121">
        <v>0</v>
      </c>
      <c r="AD121">
        <v>5</v>
      </c>
      <c r="AF121">
        <v>16</v>
      </c>
      <c r="AG121">
        <v>15</v>
      </c>
    </row>
    <row r="122" spans="1:33">
      <c r="A122">
        <v>20220822</v>
      </c>
      <c r="B122">
        <v>1021</v>
      </c>
      <c r="C122">
        <v>666</v>
      </c>
      <c r="D122">
        <v>727</v>
      </c>
      <c r="E122">
        <v>707</v>
      </c>
      <c r="F122">
        <v>686</v>
      </c>
      <c r="G122">
        <v>670</v>
      </c>
      <c r="H122">
        <v>666</v>
      </c>
      <c r="I122">
        <v>680</v>
      </c>
      <c r="J122">
        <v>707</v>
      </c>
      <c r="K122">
        <v>726</v>
      </c>
      <c r="L122">
        <v>812</v>
      </c>
      <c r="M122">
        <v>846</v>
      </c>
      <c r="N122">
        <v>835</v>
      </c>
      <c r="O122">
        <v>841</v>
      </c>
      <c r="P122">
        <v>861</v>
      </c>
      <c r="Q122">
        <v>900</v>
      </c>
      <c r="R122">
        <v>920</v>
      </c>
      <c r="S122">
        <v>942</v>
      </c>
      <c r="T122">
        <v>973</v>
      </c>
      <c r="U122">
        <v>1020</v>
      </c>
      <c r="V122">
        <v>1021</v>
      </c>
      <c r="W122">
        <v>1012</v>
      </c>
      <c r="X122">
        <v>973</v>
      </c>
      <c r="Y122">
        <v>909</v>
      </c>
      <c r="Z122">
        <v>840</v>
      </c>
      <c r="AA122">
        <v>791</v>
      </c>
      <c r="AB122">
        <v>2</v>
      </c>
      <c r="AC122">
        <v>0</v>
      </c>
      <c r="AD122">
        <v>1</v>
      </c>
      <c r="AF122">
        <v>15</v>
      </c>
      <c r="AG122">
        <v>14</v>
      </c>
    </row>
    <row r="123" spans="1:33">
      <c r="A123">
        <v>20220823</v>
      </c>
      <c r="B123">
        <v>1099</v>
      </c>
      <c r="C123">
        <v>671</v>
      </c>
      <c r="D123">
        <v>767</v>
      </c>
      <c r="E123">
        <v>726</v>
      </c>
      <c r="F123">
        <v>694</v>
      </c>
      <c r="G123">
        <v>675</v>
      </c>
      <c r="H123">
        <v>671</v>
      </c>
      <c r="I123">
        <v>683</v>
      </c>
      <c r="J123">
        <v>704</v>
      </c>
      <c r="K123">
        <v>742</v>
      </c>
      <c r="L123">
        <v>788</v>
      </c>
      <c r="M123">
        <v>860</v>
      </c>
      <c r="N123">
        <v>909</v>
      </c>
      <c r="O123">
        <v>950</v>
      </c>
      <c r="P123">
        <v>980</v>
      </c>
      <c r="Q123">
        <v>1035</v>
      </c>
      <c r="R123">
        <v>1054</v>
      </c>
      <c r="S123">
        <v>1048</v>
      </c>
      <c r="T123">
        <v>1064</v>
      </c>
      <c r="U123">
        <v>1079</v>
      </c>
      <c r="V123">
        <v>1094</v>
      </c>
      <c r="W123">
        <v>1099</v>
      </c>
      <c r="X123">
        <v>1062</v>
      </c>
      <c r="Y123">
        <v>998</v>
      </c>
      <c r="Z123">
        <v>925</v>
      </c>
      <c r="AA123">
        <v>860</v>
      </c>
      <c r="AB123">
        <v>2</v>
      </c>
      <c r="AC123">
        <v>0</v>
      </c>
      <c r="AD123">
        <v>2</v>
      </c>
      <c r="AF123">
        <v>15</v>
      </c>
      <c r="AG123">
        <v>13</v>
      </c>
    </row>
    <row r="124" spans="1:33">
      <c r="A124">
        <v>20220824</v>
      </c>
      <c r="B124">
        <v>1002</v>
      </c>
      <c r="C124">
        <v>657</v>
      </c>
      <c r="D124">
        <v>787</v>
      </c>
      <c r="E124">
        <v>733</v>
      </c>
      <c r="F124">
        <v>695</v>
      </c>
      <c r="G124">
        <v>668</v>
      </c>
      <c r="H124">
        <v>657</v>
      </c>
      <c r="I124">
        <v>665</v>
      </c>
      <c r="J124">
        <v>696</v>
      </c>
      <c r="K124">
        <v>760</v>
      </c>
      <c r="L124">
        <v>791</v>
      </c>
      <c r="M124">
        <v>825</v>
      </c>
      <c r="N124">
        <v>860</v>
      </c>
      <c r="O124">
        <v>889</v>
      </c>
      <c r="P124">
        <v>810</v>
      </c>
      <c r="Q124">
        <v>904</v>
      </c>
      <c r="R124">
        <v>857</v>
      </c>
      <c r="S124">
        <v>883</v>
      </c>
      <c r="T124">
        <v>955</v>
      </c>
      <c r="U124">
        <v>1002</v>
      </c>
      <c r="V124">
        <v>955</v>
      </c>
      <c r="W124">
        <v>943</v>
      </c>
      <c r="X124">
        <v>910</v>
      </c>
      <c r="Y124">
        <v>855</v>
      </c>
      <c r="Z124">
        <v>795</v>
      </c>
      <c r="AA124">
        <v>749</v>
      </c>
      <c r="AB124">
        <v>2</v>
      </c>
      <c r="AC124">
        <v>0</v>
      </c>
      <c r="AD124">
        <v>3</v>
      </c>
      <c r="AF124">
        <v>15</v>
      </c>
      <c r="AG124">
        <v>12</v>
      </c>
    </row>
    <row r="125" spans="1:33">
      <c r="A125">
        <v>20220825</v>
      </c>
      <c r="B125">
        <v>979</v>
      </c>
      <c r="C125">
        <v>648</v>
      </c>
      <c r="D125">
        <v>721</v>
      </c>
      <c r="E125">
        <v>701</v>
      </c>
      <c r="F125">
        <v>670</v>
      </c>
      <c r="G125">
        <v>654</v>
      </c>
      <c r="H125">
        <v>648</v>
      </c>
      <c r="I125">
        <v>662</v>
      </c>
      <c r="J125">
        <v>684</v>
      </c>
      <c r="K125">
        <v>697</v>
      </c>
      <c r="L125">
        <v>739</v>
      </c>
      <c r="M125">
        <v>789</v>
      </c>
      <c r="N125">
        <v>782</v>
      </c>
      <c r="O125">
        <v>787</v>
      </c>
      <c r="P125">
        <v>804</v>
      </c>
      <c r="Q125">
        <v>847</v>
      </c>
      <c r="R125">
        <v>872</v>
      </c>
      <c r="S125">
        <v>905</v>
      </c>
      <c r="T125">
        <v>954</v>
      </c>
      <c r="U125">
        <v>979</v>
      </c>
      <c r="V125">
        <v>959</v>
      </c>
      <c r="W125">
        <v>928</v>
      </c>
      <c r="X125">
        <v>897</v>
      </c>
      <c r="Y125">
        <v>845</v>
      </c>
      <c r="Z125">
        <v>786</v>
      </c>
      <c r="AA125">
        <v>734</v>
      </c>
      <c r="AB125">
        <v>2</v>
      </c>
      <c r="AC125">
        <v>0</v>
      </c>
      <c r="AD125">
        <v>4</v>
      </c>
      <c r="AF125">
        <v>15</v>
      </c>
      <c r="AG125">
        <v>15</v>
      </c>
    </row>
    <row r="126" spans="1:33">
      <c r="A126">
        <v>20220826</v>
      </c>
      <c r="B126">
        <v>928</v>
      </c>
      <c r="C126">
        <v>650</v>
      </c>
      <c r="D126">
        <v>711</v>
      </c>
      <c r="E126">
        <v>695</v>
      </c>
      <c r="F126">
        <v>669</v>
      </c>
      <c r="G126">
        <v>652</v>
      </c>
      <c r="H126">
        <v>650</v>
      </c>
      <c r="I126">
        <v>665</v>
      </c>
      <c r="J126">
        <v>698</v>
      </c>
      <c r="K126">
        <v>755</v>
      </c>
      <c r="L126">
        <v>844</v>
      </c>
      <c r="M126">
        <v>845</v>
      </c>
      <c r="N126">
        <v>844</v>
      </c>
      <c r="O126">
        <v>800</v>
      </c>
      <c r="P126">
        <v>793</v>
      </c>
      <c r="Q126">
        <v>841</v>
      </c>
      <c r="R126">
        <v>850</v>
      </c>
      <c r="S126">
        <v>769</v>
      </c>
      <c r="T126">
        <v>827</v>
      </c>
      <c r="U126">
        <v>924</v>
      </c>
      <c r="V126">
        <v>928</v>
      </c>
      <c r="W126">
        <v>918</v>
      </c>
      <c r="X126">
        <v>890</v>
      </c>
      <c r="Y126">
        <v>844</v>
      </c>
      <c r="Z126">
        <v>798</v>
      </c>
      <c r="AA126">
        <v>762</v>
      </c>
      <c r="AB126">
        <v>2</v>
      </c>
      <c r="AC126">
        <v>0</v>
      </c>
      <c r="AD126">
        <v>5</v>
      </c>
      <c r="AF126">
        <v>14</v>
      </c>
      <c r="AG126">
        <v>6</v>
      </c>
    </row>
    <row r="127" spans="1:33">
      <c r="A127">
        <v>20220829</v>
      </c>
      <c r="B127">
        <v>926</v>
      </c>
      <c r="C127">
        <v>605</v>
      </c>
      <c r="D127">
        <v>662</v>
      </c>
      <c r="E127">
        <v>640</v>
      </c>
      <c r="F127">
        <v>618</v>
      </c>
      <c r="G127">
        <v>605</v>
      </c>
      <c r="H127">
        <v>605</v>
      </c>
      <c r="I127">
        <v>621</v>
      </c>
      <c r="J127">
        <v>652</v>
      </c>
      <c r="K127">
        <v>673</v>
      </c>
      <c r="L127">
        <v>723</v>
      </c>
      <c r="M127">
        <v>756</v>
      </c>
      <c r="N127">
        <v>801</v>
      </c>
      <c r="O127">
        <v>807</v>
      </c>
      <c r="P127">
        <v>818</v>
      </c>
      <c r="Q127">
        <v>856</v>
      </c>
      <c r="R127">
        <v>878</v>
      </c>
      <c r="S127">
        <v>876</v>
      </c>
      <c r="T127">
        <v>926</v>
      </c>
      <c r="U127">
        <v>920</v>
      </c>
      <c r="V127">
        <v>897</v>
      </c>
      <c r="W127">
        <v>894</v>
      </c>
      <c r="X127">
        <v>868</v>
      </c>
      <c r="Y127">
        <v>815</v>
      </c>
      <c r="Z127">
        <v>760</v>
      </c>
      <c r="AA127">
        <v>722</v>
      </c>
      <c r="AB127">
        <v>2</v>
      </c>
      <c r="AC127">
        <v>0</v>
      </c>
      <c r="AD127">
        <v>1</v>
      </c>
      <c r="AF127">
        <v>14</v>
      </c>
      <c r="AG127">
        <v>12</v>
      </c>
    </row>
    <row r="128" spans="1:33">
      <c r="A128">
        <v>20220830</v>
      </c>
      <c r="B128">
        <v>953</v>
      </c>
      <c r="C128">
        <v>636</v>
      </c>
      <c r="D128">
        <v>707</v>
      </c>
      <c r="E128">
        <v>680</v>
      </c>
      <c r="F128">
        <v>654</v>
      </c>
      <c r="G128">
        <v>638</v>
      </c>
      <c r="H128">
        <v>636</v>
      </c>
      <c r="I128">
        <v>653</v>
      </c>
      <c r="J128">
        <v>682</v>
      </c>
      <c r="K128">
        <v>734</v>
      </c>
      <c r="L128">
        <v>790</v>
      </c>
      <c r="M128">
        <v>830</v>
      </c>
      <c r="N128">
        <v>863</v>
      </c>
      <c r="O128">
        <v>895</v>
      </c>
      <c r="P128">
        <v>896</v>
      </c>
      <c r="Q128">
        <v>940</v>
      </c>
      <c r="R128">
        <v>930</v>
      </c>
      <c r="S128">
        <v>928</v>
      </c>
      <c r="T128">
        <v>934</v>
      </c>
      <c r="U128">
        <v>953</v>
      </c>
      <c r="V128">
        <v>942</v>
      </c>
      <c r="W128">
        <v>938</v>
      </c>
      <c r="X128">
        <v>902</v>
      </c>
      <c r="Y128">
        <v>846</v>
      </c>
      <c r="Z128">
        <v>788</v>
      </c>
      <c r="AA128">
        <v>760</v>
      </c>
      <c r="AB128">
        <v>2</v>
      </c>
      <c r="AC128">
        <v>0</v>
      </c>
      <c r="AD128">
        <v>2</v>
      </c>
      <c r="AF128">
        <v>15</v>
      </c>
      <c r="AG128">
        <v>12</v>
      </c>
    </row>
    <row r="129" spans="1:33">
      <c r="A129">
        <v>20220831</v>
      </c>
      <c r="B129">
        <v>888</v>
      </c>
      <c r="C129">
        <v>658</v>
      </c>
      <c r="D129">
        <v>739</v>
      </c>
      <c r="E129">
        <v>706</v>
      </c>
      <c r="F129">
        <v>681</v>
      </c>
      <c r="G129">
        <v>663</v>
      </c>
      <c r="H129">
        <v>658</v>
      </c>
      <c r="I129">
        <v>666</v>
      </c>
      <c r="J129">
        <v>697</v>
      </c>
      <c r="K129">
        <v>733</v>
      </c>
      <c r="L129">
        <v>785</v>
      </c>
      <c r="M129">
        <v>801</v>
      </c>
      <c r="N129">
        <v>852</v>
      </c>
      <c r="O129">
        <v>778</v>
      </c>
      <c r="P129">
        <v>774</v>
      </c>
      <c r="Q129">
        <v>888</v>
      </c>
      <c r="R129">
        <v>882</v>
      </c>
      <c r="S129">
        <v>860</v>
      </c>
      <c r="T129">
        <v>882</v>
      </c>
      <c r="U129">
        <v>873</v>
      </c>
      <c r="V129">
        <v>876</v>
      </c>
      <c r="W129">
        <v>871</v>
      </c>
      <c r="X129">
        <v>846</v>
      </c>
      <c r="Y129">
        <v>798</v>
      </c>
      <c r="Z129">
        <v>753</v>
      </c>
      <c r="AA129">
        <v>739</v>
      </c>
      <c r="AB129">
        <v>2</v>
      </c>
      <c r="AC129">
        <v>0</v>
      </c>
      <c r="AD129">
        <v>3</v>
      </c>
      <c r="AF129">
        <v>14</v>
      </c>
      <c r="AG129">
        <v>9</v>
      </c>
    </row>
    <row r="130" spans="1:33">
      <c r="A130">
        <v>20230601</v>
      </c>
      <c r="B130">
        <v>778</v>
      </c>
      <c r="C130">
        <v>531</v>
      </c>
      <c r="D130">
        <v>607</v>
      </c>
      <c r="E130">
        <v>572</v>
      </c>
      <c r="F130">
        <v>549</v>
      </c>
      <c r="G130">
        <v>533</v>
      </c>
      <c r="H130">
        <v>531</v>
      </c>
      <c r="I130">
        <v>540</v>
      </c>
      <c r="J130">
        <v>559</v>
      </c>
      <c r="K130">
        <v>598</v>
      </c>
      <c r="L130">
        <v>653</v>
      </c>
      <c r="M130">
        <v>675</v>
      </c>
      <c r="N130">
        <v>761</v>
      </c>
      <c r="O130">
        <v>752</v>
      </c>
      <c r="P130">
        <v>763</v>
      </c>
      <c r="Q130">
        <v>767</v>
      </c>
      <c r="R130">
        <v>759</v>
      </c>
      <c r="S130">
        <v>749</v>
      </c>
      <c r="T130">
        <v>735</v>
      </c>
      <c r="U130">
        <v>778</v>
      </c>
      <c r="V130">
        <v>773</v>
      </c>
      <c r="W130">
        <v>773</v>
      </c>
      <c r="X130">
        <v>762</v>
      </c>
      <c r="Y130">
        <v>728</v>
      </c>
      <c r="Z130">
        <v>694</v>
      </c>
      <c r="AA130">
        <v>662</v>
      </c>
      <c r="AB130">
        <v>2</v>
      </c>
      <c r="AC130">
        <v>0</v>
      </c>
      <c r="AD130">
        <v>4</v>
      </c>
      <c r="AF130">
        <v>13</v>
      </c>
      <c r="AG130">
        <v>6</v>
      </c>
    </row>
    <row r="131" spans="1:33">
      <c r="A131">
        <v>20230602</v>
      </c>
      <c r="B131">
        <v>771</v>
      </c>
      <c r="C131">
        <v>539</v>
      </c>
      <c r="D131">
        <v>618</v>
      </c>
      <c r="E131">
        <v>579</v>
      </c>
      <c r="F131">
        <v>557</v>
      </c>
      <c r="G131">
        <v>543</v>
      </c>
      <c r="H131">
        <v>539</v>
      </c>
      <c r="I131">
        <v>549</v>
      </c>
      <c r="J131">
        <v>572</v>
      </c>
      <c r="K131">
        <v>624</v>
      </c>
      <c r="L131">
        <v>668</v>
      </c>
      <c r="M131">
        <v>608</v>
      </c>
      <c r="N131">
        <v>644</v>
      </c>
      <c r="O131">
        <v>632</v>
      </c>
      <c r="P131">
        <v>580</v>
      </c>
      <c r="Q131">
        <v>627</v>
      </c>
      <c r="R131">
        <v>677</v>
      </c>
      <c r="S131">
        <v>698</v>
      </c>
      <c r="T131">
        <v>720</v>
      </c>
      <c r="U131">
        <v>760</v>
      </c>
      <c r="V131">
        <v>771</v>
      </c>
      <c r="W131">
        <v>762</v>
      </c>
      <c r="X131">
        <v>749</v>
      </c>
      <c r="Y131">
        <v>722</v>
      </c>
      <c r="Z131">
        <v>699</v>
      </c>
      <c r="AA131">
        <v>671</v>
      </c>
      <c r="AB131">
        <v>2</v>
      </c>
      <c r="AC131">
        <v>0</v>
      </c>
      <c r="AD131">
        <v>5</v>
      </c>
      <c r="AF131">
        <v>13</v>
      </c>
      <c r="AG131">
        <v>14</v>
      </c>
    </row>
    <row r="132" spans="1:33">
      <c r="A132">
        <v>20230605</v>
      </c>
      <c r="B132">
        <v>725</v>
      </c>
      <c r="C132">
        <v>525</v>
      </c>
      <c r="D132">
        <v>594</v>
      </c>
      <c r="E132">
        <v>563</v>
      </c>
      <c r="F132">
        <v>543</v>
      </c>
      <c r="G132">
        <v>526</v>
      </c>
      <c r="H132">
        <v>525</v>
      </c>
      <c r="I132">
        <v>532</v>
      </c>
      <c r="J132">
        <v>555</v>
      </c>
      <c r="K132">
        <v>589</v>
      </c>
      <c r="L132">
        <v>639</v>
      </c>
      <c r="M132">
        <v>670</v>
      </c>
      <c r="N132">
        <v>683</v>
      </c>
      <c r="O132">
        <v>708</v>
      </c>
      <c r="P132">
        <v>694</v>
      </c>
      <c r="Q132">
        <v>699</v>
      </c>
      <c r="R132">
        <v>708</v>
      </c>
      <c r="S132">
        <v>702</v>
      </c>
      <c r="T132">
        <v>713</v>
      </c>
      <c r="U132">
        <v>724</v>
      </c>
      <c r="V132">
        <v>724</v>
      </c>
      <c r="W132">
        <v>725</v>
      </c>
      <c r="X132">
        <v>718</v>
      </c>
      <c r="Y132">
        <v>691</v>
      </c>
      <c r="Z132">
        <v>668</v>
      </c>
      <c r="AA132">
        <v>643</v>
      </c>
      <c r="AB132">
        <v>2</v>
      </c>
      <c r="AC132">
        <v>0</v>
      </c>
      <c r="AD132">
        <v>1</v>
      </c>
      <c r="AF132">
        <v>12</v>
      </c>
      <c r="AG132">
        <v>3</v>
      </c>
    </row>
    <row r="133" spans="1:33">
      <c r="A133">
        <v>20230607</v>
      </c>
      <c r="B133">
        <v>744</v>
      </c>
      <c r="C133">
        <v>530</v>
      </c>
      <c r="D133">
        <v>602</v>
      </c>
      <c r="E133">
        <v>569</v>
      </c>
      <c r="F133">
        <v>547</v>
      </c>
      <c r="G133">
        <v>532</v>
      </c>
      <c r="H133">
        <v>530</v>
      </c>
      <c r="I133">
        <v>535</v>
      </c>
      <c r="J133">
        <v>534</v>
      </c>
      <c r="K133">
        <v>540</v>
      </c>
      <c r="L133">
        <v>554</v>
      </c>
      <c r="M133">
        <v>641</v>
      </c>
      <c r="N133">
        <v>633</v>
      </c>
      <c r="O133">
        <v>543</v>
      </c>
      <c r="P133">
        <v>547</v>
      </c>
      <c r="Q133">
        <v>597</v>
      </c>
      <c r="R133">
        <v>645</v>
      </c>
      <c r="S133">
        <v>643</v>
      </c>
      <c r="T133">
        <v>708</v>
      </c>
      <c r="U133">
        <v>738</v>
      </c>
      <c r="V133">
        <v>732</v>
      </c>
      <c r="W133">
        <v>744</v>
      </c>
      <c r="X133">
        <v>733</v>
      </c>
      <c r="Y133">
        <v>704</v>
      </c>
      <c r="Z133">
        <v>676</v>
      </c>
      <c r="AA133">
        <v>645</v>
      </c>
      <c r="AB133">
        <v>2</v>
      </c>
      <c r="AC133">
        <v>0</v>
      </c>
      <c r="AD133">
        <v>3</v>
      </c>
      <c r="AF133">
        <v>13</v>
      </c>
      <c r="AG133">
        <v>15</v>
      </c>
    </row>
    <row r="134" spans="1:33">
      <c r="A134">
        <v>20230608</v>
      </c>
      <c r="B134">
        <v>756</v>
      </c>
      <c r="C134">
        <v>531</v>
      </c>
      <c r="D134">
        <v>603</v>
      </c>
      <c r="E134">
        <v>570</v>
      </c>
      <c r="F134">
        <v>549</v>
      </c>
      <c r="G134">
        <v>535</v>
      </c>
      <c r="H134">
        <v>531</v>
      </c>
      <c r="I134">
        <v>539</v>
      </c>
      <c r="J134">
        <v>571</v>
      </c>
      <c r="K134">
        <v>602</v>
      </c>
      <c r="L134">
        <v>663</v>
      </c>
      <c r="M134">
        <v>695</v>
      </c>
      <c r="N134">
        <v>709</v>
      </c>
      <c r="O134">
        <v>658</v>
      </c>
      <c r="P134">
        <v>606</v>
      </c>
      <c r="Q134">
        <v>661</v>
      </c>
      <c r="R134">
        <v>687</v>
      </c>
      <c r="S134">
        <v>692</v>
      </c>
      <c r="T134">
        <v>719</v>
      </c>
      <c r="U134">
        <v>728</v>
      </c>
      <c r="V134">
        <v>752</v>
      </c>
      <c r="W134">
        <v>756</v>
      </c>
      <c r="X134">
        <v>747</v>
      </c>
      <c r="Y134">
        <v>720</v>
      </c>
      <c r="Z134">
        <v>688</v>
      </c>
      <c r="AA134">
        <v>659</v>
      </c>
      <c r="AB134">
        <v>2</v>
      </c>
      <c r="AC134">
        <v>0</v>
      </c>
      <c r="AD134">
        <v>4</v>
      </c>
      <c r="AF134">
        <v>14</v>
      </c>
      <c r="AG134">
        <v>11</v>
      </c>
    </row>
    <row r="135" spans="1:33">
      <c r="A135">
        <v>20230609</v>
      </c>
      <c r="B135">
        <v>766</v>
      </c>
      <c r="C135">
        <v>539</v>
      </c>
      <c r="D135">
        <v>613</v>
      </c>
      <c r="E135">
        <v>575</v>
      </c>
      <c r="F135">
        <v>555</v>
      </c>
      <c r="G135">
        <v>541</v>
      </c>
      <c r="H135">
        <v>539</v>
      </c>
      <c r="I135">
        <v>551</v>
      </c>
      <c r="J135">
        <v>562</v>
      </c>
      <c r="K135">
        <v>569</v>
      </c>
      <c r="L135">
        <v>614</v>
      </c>
      <c r="M135">
        <v>621</v>
      </c>
      <c r="N135">
        <v>614</v>
      </c>
      <c r="O135">
        <v>613</v>
      </c>
      <c r="P135">
        <v>627</v>
      </c>
      <c r="Q135">
        <v>688</v>
      </c>
      <c r="R135">
        <v>685</v>
      </c>
      <c r="S135">
        <v>654</v>
      </c>
      <c r="T135">
        <v>711</v>
      </c>
      <c r="U135">
        <v>759</v>
      </c>
      <c r="V135">
        <v>766</v>
      </c>
      <c r="W135">
        <v>763</v>
      </c>
      <c r="X135">
        <v>746</v>
      </c>
      <c r="Y135">
        <v>717</v>
      </c>
      <c r="Z135">
        <v>689</v>
      </c>
      <c r="AA135">
        <v>661</v>
      </c>
      <c r="AB135">
        <v>2</v>
      </c>
      <c r="AC135">
        <v>0</v>
      </c>
      <c r="AD135">
        <v>5</v>
      </c>
      <c r="AF135">
        <v>14</v>
      </c>
      <c r="AG135">
        <v>15</v>
      </c>
    </row>
    <row r="136" spans="1:33">
      <c r="A136">
        <v>20230612</v>
      </c>
      <c r="B136">
        <v>790</v>
      </c>
      <c r="C136">
        <v>531</v>
      </c>
      <c r="D136">
        <v>599</v>
      </c>
      <c r="E136">
        <v>567</v>
      </c>
      <c r="F136">
        <v>548</v>
      </c>
      <c r="G136">
        <v>534</v>
      </c>
      <c r="H136">
        <v>531</v>
      </c>
      <c r="I136">
        <v>539</v>
      </c>
      <c r="J136">
        <v>561</v>
      </c>
      <c r="K136">
        <v>593</v>
      </c>
      <c r="L136">
        <v>669</v>
      </c>
      <c r="M136">
        <v>628</v>
      </c>
      <c r="N136">
        <v>682</v>
      </c>
      <c r="O136">
        <v>736</v>
      </c>
      <c r="P136">
        <v>686</v>
      </c>
      <c r="Q136">
        <v>732</v>
      </c>
      <c r="R136">
        <v>730</v>
      </c>
      <c r="S136">
        <v>771</v>
      </c>
      <c r="T136">
        <v>786</v>
      </c>
      <c r="U136">
        <v>759</v>
      </c>
      <c r="V136">
        <v>781</v>
      </c>
      <c r="W136">
        <v>790</v>
      </c>
      <c r="X136">
        <v>774</v>
      </c>
      <c r="Y136">
        <v>735</v>
      </c>
      <c r="Z136">
        <v>699</v>
      </c>
      <c r="AA136">
        <v>665</v>
      </c>
      <c r="AB136">
        <v>2</v>
      </c>
      <c r="AC136">
        <v>0</v>
      </c>
      <c r="AD136">
        <v>1</v>
      </c>
      <c r="AF136">
        <v>13</v>
      </c>
      <c r="AG136">
        <v>13</v>
      </c>
    </row>
    <row r="137" spans="1:33">
      <c r="A137">
        <v>20230613</v>
      </c>
      <c r="B137">
        <v>787</v>
      </c>
      <c r="C137">
        <v>541</v>
      </c>
      <c r="D137">
        <v>620</v>
      </c>
      <c r="E137">
        <v>583</v>
      </c>
      <c r="F137">
        <v>557</v>
      </c>
      <c r="G137">
        <v>544</v>
      </c>
      <c r="H137">
        <v>541</v>
      </c>
      <c r="I137">
        <v>548</v>
      </c>
      <c r="J137">
        <v>568</v>
      </c>
      <c r="K137">
        <v>595</v>
      </c>
      <c r="L137">
        <v>653</v>
      </c>
      <c r="M137">
        <v>650</v>
      </c>
      <c r="N137">
        <v>627</v>
      </c>
      <c r="O137">
        <v>708</v>
      </c>
      <c r="P137">
        <v>728</v>
      </c>
      <c r="Q137">
        <v>645</v>
      </c>
      <c r="R137">
        <v>748</v>
      </c>
      <c r="S137">
        <v>733</v>
      </c>
      <c r="T137">
        <v>787</v>
      </c>
      <c r="U137">
        <v>780</v>
      </c>
      <c r="V137">
        <v>778</v>
      </c>
      <c r="W137">
        <v>784</v>
      </c>
      <c r="X137">
        <v>769</v>
      </c>
      <c r="Y137">
        <v>733</v>
      </c>
      <c r="Z137">
        <v>697</v>
      </c>
      <c r="AA137">
        <v>660</v>
      </c>
      <c r="AB137">
        <v>2</v>
      </c>
      <c r="AC137">
        <v>0</v>
      </c>
      <c r="AD137">
        <v>2</v>
      </c>
      <c r="AF137">
        <v>13</v>
      </c>
      <c r="AG137">
        <v>7</v>
      </c>
    </row>
    <row r="138" spans="1:33">
      <c r="A138">
        <v>20230614</v>
      </c>
      <c r="B138">
        <v>798</v>
      </c>
      <c r="C138">
        <v>537</v>
      </c>
      <c r="D138">
        <v>616</v>
      </c>
      <c r="E138">
        <v>581</v>
      </c>
      <c r="F138">
        <v>559</v>
      </c>
      <c r="G138">
        <v>543</v>
      </c>
      <c r="H138">
        <v>537</v>
      </c>
      <c r="I138">
        <v>547</v>
      </c>
      <c r="J138">
        <v>575</v>
      </c>
      <c r="K138">
        <v>604</v>
      </c>
      <c r="L138">
        <v>639</v>
      </c>
      <c r="M138">
        <v>636</v>
      </c>
      <c r="N138">
        <v>586</v>
      </c>
      <c r="O138">
        <v>582</v>
      </c>
      <c r="P138">
        <v>639</v>
      </c>
      <c r="Q138">
        <v>649</v>
      </c>
      <c r="R138">
        <v>719</v>
      </c>
      <c r="S138">
        <v>709</v>
      </c>
      <c r="T138">
        <v>749</v>
      </c>
      <c r="U138">
        <v>798</v>
      </c>
      <c r="V138">
        <v>790</v>
      </c>
      <c r="W138">
        <v>794</v>
      </c>
      <c r="X138">
        <v>776</v>
      </c>
      <c r="Y138">
        <v>741</v>
      </c>
      <c r="Z138">
        <v>704</v>
      </c>
      <c r="AA138">
        <v>671</v>
      </c>
      <c r="AB138">
        <v>2</v>
      </c>
      <c r="AC138">
        <v>0</v>
      </c>
      <c r="AD138">
        <v>3</v>
      </c>
      <c r="AF138">
        <v>13</v>
      </c>
      <c r="AG138">
        <v>3</v>
      </c>
    </row>
    <row r="139" spans="1:33">
      <c r="A139">
        <v>20230615</v>
      </c>
      <c r="B139">
        <v>790</v>
      </c>
      <c r="C139">
        <v>545</v>
      </c>
      <c r="D139">
        <v>624</v>
      </c>
      <c r="E139">
        <v>585</v>
      </c>
      <c r="F139">
        <v>562</v>
      </c>
      <c r="G139">
        <v>547</v>
      </c>
      <c r="H139">
        <v>545</v>
      </c>
      <c r="I139">
        <v>551</v>
      </c>
      <c r="J139">
        <v>562</v>
      </c>
      <c r="K139">
        <v>578</v>
      </c>
      <c r="L139">
        <v>599</v>
      </c>
      <c r="M139">
        <v>622</v>
      </c>
      <c r="N139">
        <v>628</v>
      </c>
      <c r="O139">
        <v>642</v>
      </c>
      <c r="P139">
        <v>650</v>
      </c>
      <c r="Q139">
        <v>674</v>
      </c>
      <c r="R139">
        <v>686</v>
      </c>
      <c r="S139">
        <v>706</v>
      </c>
      <c r="T139">
        <v>736</v>
      </c>
      <c r="U139">
        <v>782</v>
      </c>
      <c r="V139">
        <v>790</v>
      </c>
      <c r="W139">
        <v>783</v>
      </c>
      <c r="X139">
        <v>771</v>
      </c>
      <c r="Y139">
        <v>736</v>
      </c>
      <c r="Z139">
        <v>701</v>
      </c>
      <c r="AA139">
        <v>669</v>
      </c>
      <c r="AB139">
        <v>2</v>
      </c>
      <c r="AC139">
        <v>0</v>
      </c>
      <c r="AD139">
        <v>4</v>
      </c>
      <c r="AF139">
        <v>13</v>
      </c>
      <c r="AG139">
        <v>16</v>
      </c>
    </row>
    <row r="140" spans="1:33">
      <c r="A140">
        <v>20230616</v>
      </c>
      <c r="B140">
        <v>766</v>
      </c>
      <c r="C140">
        <v>546</v>
      </c>
      <c r="D140">
        <v>625</v>
      </c>
      <c r="E140">
        <v>588</v>
      </c>
      <c r="F140">
        <v>563</v>
      </c>
      <c r="G140">
        <v>546</v>
      </c>
      <c r="H140">
        <v>546</v>
      </c>
      <c r="I140">
        <v>553</v>
      </c>
      <c r="J140">
        <v>562</v>
      </c>
      <c r="K140">
        <v>565</v>
      </c>
      <c r="L140">
        <v>595</v>
      </c>
      <c r="M140">
        <v>652</v>
      </c>
      <c r="N140">
        <v>628</v>
      </c>
      <c r="O140">
        <v>633</v>
      </c>
      <c r="P140">
        <v>647</v>
      </c>
      <c r="Q140">
        <v>688</v>
      </c>
      <c r="R140">
        <v>707</v>
      </c>
      <c r="S140">
        <v>737</v>
      </c>
      <c r="T140">
        <v>765</v>
      </c>
      <c r="U140">
        <v>763</v>
      </c>
      <c r="V140">
        <v>764</v>
      </c>
      <c r="W140">
        <v>766</v>
      </c>
      <c r="X140">
        <v>762</v>
      </c>
      <c r="Y140">
        <v>730</v>
      </c>
      <c r="Z140">
        <v>700</v>
      </c>
      <c r="AA140">
        <v>673</v>
      </c>
      <c r="AB140">
        <v>2</v>
      </c>
      <c r="AC140">
        <v>0</v>
      </c>
      <c r="AD140">
        <v>5</v>
      </c>
      <c r="AF140">
        <v>13</v>
      </c>
      <c r="AG140">
        <v>15</v>
      </c>
    </row>
    <row r="141" spans="1:33">
      <c r="A141">
        <v>20230619</v>
      </c>
      <c r="B141">
        <v>810</v>
      </c>
      <c r="C141">
        <v>534</v>
      </c>
      <c r="D141">
        <v>601</v>
      </c>
      <c r="E141">
        <v>570</v>
      </c>
      <c r="F141">
        <v>549</v>
      </c>
      <c r="G141">
        <v>535</v>
      </c>
      <c r="H141">
        <v>534</v>
      </c>
      <c r="I141">
        <v>543</v>
      </c>
      <c r="J141">
        <v>558</v>
      </c>
      <c r="K141">
        <v>568</v>
      </c>
      <c r="L141">
        <v>599</v>
      </c>
      <c r="M141">
        <v>630</v>
      </c>
      <c r="N141">
        <v>647</v>
      </c>
      <c r="O141">
        <v>669</v>
      </c>
      <c r="P141">
        <v>686</v>
      </c>
      <c r="Q141">
        <v>691</v>
      </c>
      <c r="R141">
        <v>746</v>
      </c>
      <c r="S141">
        <v>775</v>
      </c>
      <c r="T141">
        <v>771</v>
      </c>
      <c r="U141">
        <v>810</v>
      </c>
      <c r="V141">
        <v>809</v>
      </c>
      <c r="W141">
        <v>807</v>
      </c>
      <c r="X141">
        <v>789</v>
      </c>
      <c r="Y141">
        <v>748</v>
      </c>
      <c r="Z141">
        <v>712</v>
      </c>
      <c r="AA141">
        <v>675</v>
      </c>
      <c r="AB141">
        <v>2</v>
      </c>
      <c r="AC141">
        <v>0</v>
      </c>
      <c r="AD141">
        <v>1</v>
      </c>
      <c r="AF141">
        <v>14</v>
      </c>
      <c r="AG141">
        <v>15</v>
      </c>
    </row>
    <row r="142" spans="1:33">
      <c r="A142">
        <v>20230620</v>
      </c>
      <c r="B142">
        <v>815</v>
      </c>
      <c r="C142">
        <v>545</v>
      </c>
      <c r="D142">
        <v>628</v>
      </c>
      <c r="E142">
        <v>593</v>
      </c>
      <c r="F142">
        <v>569</v>
      </c>
      <c r="G142">
        <v>551</v>
      </c>
      <c r="H142">
        <v>545</v>
      </c>
      <c r="I142">
        <v>553</v>
      </c>
      <c r="J142">
        <v>571</v>
      </c>
      <c r="K142">
        <v>611</v>
      </c>
      <c r="L142">
        <v>684</v>
      </c>
      <c r="M142">
        <v>763</v>
      </c>
      <c r="N142">
        <v>788</v>
      </c>
      <c r="O142">
        <v>784</v>
      </c>
      <c r="P142">
        <v>787</v>
      </c>
      <c r="Q142">
        <v>803</v>
      </c>
      <c r="R142">
        <v>811</v>
      </c>
      <c r="S142">
        <v>806</v>
      </c>
      <c r="T142">
        <v>793</v>
      </c>
      <c r="U142">
        <v>812</v>
      </c>
      <c r="V142">
        <v>811</v>
      </c>
      <c r="W142">
        <v>815</v>
      </c>
      <c r="X142">
        <v>804</v>
      </c>
      <c r="Y142">
        <v>762</v>
      </c>
      <c r="Z142">
        <v>721</v>
      </c>
      <c r="AA142">
        <v>684</v>
      </c>
      <c r="AB142">
        <v>2</v>
      </c>
      <c r="AC142">
        <v>0</v>
      </c>
      <c r="AD142">
        <v>2</v>
      </c>
      <c r="AF142">
        <v>14</v>
      </c>
      <c r="AG142">
        <v>6</v>
      </c>
    </row>
    <row r="143" spans="1:33">
      <c r="A143">
        <v>20230621</v>
      </c>
      <c r="B143">
        <v>784</v>
      </c>
      <c r="C143">
        <v>552</v>
      </c>
      <c r="D143">
        <v>635</v>
      </c>
      <c r="E143">
        <v>596</v>
      </c>
      <c r="F143">
        <v>573</v>
      </c>
      <c r="G143">
        <v>557</v>
      </c>
      <c r="H143">
        <v>552</v>
      </c>
      <c r="I143">
        <v>558</v>
      </c>
      <c r="J143">
        <v>586</v>
      </c>
      <c r="K143">
        <v>637</v>
      </c>
      <c r="L143">
        <v>692</v>
      </c>
      <c r="M143">
        <v>706</v>
      </c>
      <c r="N143">
        <v>784</v>
      </c>
      <c r="O143">
        <v>768</v>
      </c>
      <c r="P143">
        <v>751</v>
      </c>
      <c r="Q143">
        <v>767</v>
      </c>
      <c r="R143">
        <v>775</v>
      </c>
      <c r="S143">
        <v>758</v>
      </c>
      <c r="T143">
        <v>755</v>
      </c>
      <c r="U143">
        <v>777</v>
      </c>
      <c r="V143">
        <v>781</v>
      </c>
      <c r="W143">
        <v>781</v>
      </c>
      <c r="X143">
        <v>771</v>
      </c>
      <c r="Y143">
        <v>735</v>
      </c>
      <c r="Z143">
        <v>705</v>
      </c>
      <c r="AA143">
        <v>668</v>
      </c>
      <c r="AB143">
        <v>2</v>
      </c>
      <c r="AC143">
        <v>0</v>
      </c>
      <c r="AD143">
        <v>3</v>
      </c>
      <c r="AF143">
        <v>13</v>
      </c>
      <c r="AG143">
        <v>3</v>
      </c>
    </row>
    <row r="144" spans="1:33">
      <c r="A144">
        <v>20230622</v>
      </c>
      <c r="B144">
        <v>780</v>
      </c>
      <c r="C144">
        <v>547</v>
      </c>
      <c r="D144">
        <v>623</v>
      </c>
      <c r="E144">
        <v>591</v>
      </c>
      <c r="F144">
        <v>566</v>
      </c>
      <c r="G144">
        <v>549</v>
      </c>
      <c r="H144">
        <v>547</v>
      </c>
      <c r="I144">
        <v>556</v>
      </c>
      <c r="J144">
        <v>583</v>
      </c>
      <c r="K144">
        <v>589</v>
      </c>
      <c r="L144">
        <v>619</v>
      </c>
      <c r="M144">
        <v>622</v>
      </c>
      <c r="N144">
        <v>625</v>
      </c>
      <c r="O144">
        <v>656</v>
      </c>
      <c r="P144">
        <v>662</v>
      </c>
      <c r="Q144">
        <v>705</v>
      </c>
      <c r="R144">
        <v>744</v>
      </c>
      <c r="S144">
        <v>766</v>
      </c>
      <c r="T144">
        <v>756</v>
      </c>
      <c r="U144">
        <v>777</v>
      </c>
      <c r="V144">
        <v>769</v>
      </c>
      <c r="W144">
        <v>780</v>
      </c>
      <c r="X144">
        <v>775</v>
      </c>
      <c r="Y144">
        <v>739</v>
      </c>
      <c r="Z144">
        <v>710</v>
      </c>
      <c r="AA144">
        <v>679</v>
      </c>
      <c r="AB144">
        <v>2</v>
      </c>
      <c r="AC144">
        <v>0</v>
      </c>
      <c r="AD144">
        <v>4</v>
      </c>
      <c r="AF144">
        <v>13</v>
      </c>
      <c r="AG144">
        <v>15</v>
      </c>
    </row>
    <row r="145" spans="1:33">
      <c r="A145">
        <v>20230623</v>
      </c>
      <c r="B145">
        <v>811</v>
      </c>
      <c r="C145">
        <v>550</v>
      </c>
      <c r="D145">
        <v>627</v>
      </c>
      <c r="E145">
        <v>593</v>
      </c>
      <c r="F145">
        <v>568</v>
      </c>
      <c r="G145">
        <v>552</v>
      </c>
      <c r="H145">
        <v>550</v>
      </c>
      <c r="I145">
        <v>561</v>
      </c>
      <c r="J145">
        <v>571</v>
      </c>
      <c r="K145">
        <v>587</v>
      </c>
      <c r="L145">
        <v>608</v>
      </c>
      <c r="M145">
        <v>643</v>
      </c>
      <c r="N145">
        <v>660</v>
      </c>
      <c r="O145">
        <v>640</v>
      </c>
      <c r="P145">
        <v>663</v>
      </c>
      <c r="Q145">
        <v>675</v>
      </c>
      <c r="R145">
        <v>710</v>
      </c>
      <c r="S145">
        <v>736</v>
      </c>
      <c r="T145">
        <v>753</v>
      </c>
      <c r="U145">
        <v>811</v>
      </c>
      <c r="V145">
        <v>793</v>
      </c>
      <c r="W145">
        <v>800</v>
      </c>
      <c r="X145">
        <v>788</v>
      </c>
      <c r="Y145">
        <v>748</v>
      </c>
      <c r="Z145">
        <v>715</v>
      </c>
      <c r="AA145">
        <v>684</v>
      </c>
      <c r="AB145">
        <v>2</v>
      </c>
      <c r="AC145">
        <v>0</v>
      </c>
      <c r="AD145">
        <v>5</v>
      </c>
      <c r="AF145">
        <v>13</v>
      </c>
      <c r="AG145">
        <v>16</v>
      </c>
    </row>
    <row r="146" spans="1:33">
      <c r="A146">
        <v>20230626</v>
      </c>
      <c r="B146">
        <v>857</v>
      </c>
      <c r="C146">
        <v>546</v>
      </c>
      <c r="D146">
        <v>612</v>
      </c>
      <c r="E146">
        <v>579</v>
      </c>
      <c r="F146">
        <v>556</v>
      </c>
      <c r="G146">
        <v>547</v>
      </c>
      <c r="H146">
        <v>546</v>
      </c>
      <c r="I146">
        <v>556</v>
      </c>
      <c r="J146">
        <v>593</v>
      </c>
      <c r="K146">
        <v>658</v>
      </c>
      <c r="L146">
        <v>732</v>
      </c>
      <c r="M146">
        <v>787</v>
      </c>
      <c r="N146">
        <v>819</v>
      </c>
      <c r="O146">
        <v>846</v>
      </c>
      <c r="P146">
        <v>825</v>
      </c>
      <c r="Q146">
        <v>842</v>
      </c>
      <c r="R146">
        <v>851</v>
      </c>
      <c r="S146">
        <v>848</v>
      </c>
      <c r="T146">
        <v>851</v>
      </c>
      <c r="U146">
        <v>856</v>
      </c>
      <c r="V146">
        <v>857</v>
      </c>
      <c r="W146">
        <v>855</v>
      </c>
      <c r="X146">
        <v>845</v>
      </c>
      <c r="Y146">
        <v>803</v>
      </c>
      <c r="Z146">
        <v>759</v>
      </c>
      <c r="AA146">
        <v>721</v>
      </c>
      <c r="AB146">
        <v>2</v>
      </c>
      <c r="AC146">
        <v>0</v>
      </c>
      <c r="AD146">
        <v>1</v>
      </c>
      <c r="AF146">
        <v>15</v>
      </c>
      <c r="AG146">
        <v>10</v>
      </c>
    </row>
    <row r="147" spans="1:33">
      <c r="A147">
        <v>20230627</v>
      </c>
      <c r="B147">
        <v>871</v>
      </c>
      <c r="C147">
        <v>577</v>
      </c>
      <c r="D147">
        <v>666</v>
      </c>
      <c r="E147">
        <v>625</v>
      </c>
      <c r="F147">
        <v>602</v>
      </c>
      <c r="G147">
        <v>581</v>
      </c>
      <c r="H147">
        <v>577</v>
      </c>
      <c r="I147">
        <v>587</v>
      </c>
      <c r="J147">
        <v>620</v>
      </c>
      <c r="K147">
        <v>683</v>
      </c>
      <c r="L147">
        <v>769</v>
      </c>
      <c r="M147">
        <v>834</v>
      </c>
      <c r="N147">
        <v>871</v>
      </c>
      <c r="O147">
        <v>869</v>
      </c>
      <c r="P147">
        <v>866</v>
      </c>
      <c r="Q147">
        <v>869</v>
      </c>
      <c r="R147">
        <v>859</v>
      </c>
      <c r="S147">
        <v>848</v>
      </c>
      <c r="T147">
        <v>849</v>
      </c>
      <c r="U147">
        <v>864</v>
      </c>
      <c r="V147">
        <v>866</v>
      </c>
      <c r="W147">
        <v>868</v>
      </c>
      <c r="X147">
        <v>850</v>
      </c>
      <c r="Y147">
        <v>805</v>
      </c>
      <c r="Z147">
        <v>759</v>
      </c>
      <c r="AA147">
        <v>718</v>
      </c>
      <c r="AB147">
        <v>2</v>
      </c>
      <c r="AC147">
        <v>0</v>
      </c>
      <c r="AD147">
        <v>2</v>
      </c>
      <c r="AF147">
        <v>15</v>
      </c>
      <c r="AG147">
        <v>5</v>
      </c>
    </row>
    <row r="148" spans="1:33">
      <c r="A148">
        <v>20230628</v>
      </c>
      <c r="B148">
        <v>905</v>
      </c>
      <c r="C148">
        <v>584</v>
      </c>
      <c r="D148">
        <v>669</v>
      </c>
      <c r="E148">
        <v>632</v>
      </c>
      <c r="F148">
        <v>604</v>
      </c>
      <c r="G148">
        <v>586</v>
      </c>
      <c r="H148">
        <v>584</v>
      </c>
      <c r="I148">
        <v>593</v>
      </c>
      <c r="J148">
        <v>625</v>
      </c>
      <c r="K148">
        <v>696</v>
      </c>
      <c r="L148">
        <v>756</v>
      </c>
      <c r="M148">
        <v>801</v>
      </c>
      <c r="N148">
        <v>822</v>
      </c>
      <c r="O148">
        <v>834</v>
      </c>
      <c r="P148">
        <v>836</v>
      </c>
      <c r="Q148">
        <v>843</v>
      </c>
      <c r="R148">
        <v>837</v>
      </c>
      <c r="S148">
        <v>877</v>
      </c>
      <c r="T148">
        <v>897</v>
      </c>
      <c r="U148">
        <v>899</v>
      </c>
      <c r="V148">
        <v>903</v>
      </c>
      <c r="W148">
        <v>905</v>
      </c>
      <c r="X148">
        <v>887</v>
      </c>
      <c r="Y148">
        <v>843</v>
      </c>
      <c r="Z148">
        <v>794</v>
      </c>
      <c r="AA148">
        <v>751</v>
      </c>
      <c r="AB148">
        <v>2</v>
      </c>
      <c r="AC148">
        <v>0</v>
      </c>
      <c r="AD148">
        <v>3</v>
      </c>
      <c r="AF148">
        <v>15</v>
      </c>
      <c r="AG148">
        <v>15</v>
      </c>
    </row>
    <row r="149" spans="1:33">
      <c r="A149">
        <v>20230629</v>
      </c>
      <c r="B149">
        <v>914</v>
      </c>
      <c r="C149">
        <v>590</v>
      </c>
      <c r="D149">
        <v>690</v>
      </c>
      <c r="E149">
        <v>644</v>
      </c>
      <c r="F149">
        <v>615</v>
      </c>
      <c r="G149">
        <v>595</v>
      </c>
      <c r="H149">
        <v>590</v>
      </c>
      <c r="I149">
        <v>598</v>
      </c>
      <c r="J149">
        <v>631</v>
      </c>
      <c r="K149">
        <v>698</v>
      </c>
      <c r="L149">
        <v>774</v>
      </c>
      <c r="M149">
        <v>845</v>
      </c>
      <c r="N149">
        <v>872</v>
      </c>
      <c r="O149">
        <v>897</v>
      </c>
      <c r="P149">
        <v>876</v>
      </c>
      <c r="Q149">
        <v>860</v>
      </c>
      <c r="R149">
        <v>912</v>
      </c>
      <c r="S149">
        <v>893</v>
      </c>
      <c r="T149">
        <v>898</v>
      </c>
      <c r="U149">
        <v>914</v>
      </c>
      <c r="V149">
        <v>909</v>
      </c>
      <c r="W149">
        <v>914</v>
      </c>
      <c r="X149">
        <v>898</v>
      </c>
      <c r="Y149">
        <v>855</v>
      </c>
      <c r="Z149">
        <v>804</v>
      </c>
      <c r="AA149">
        <v>751</v>
      </c>
      <c r="AB149">
        <v>2</v>
      </c>
      <c r="AC149">
        <v>0</v>
      </c>
      <c r="AD149">
        <v>4</v>
      </c>
      <c r="AF149">
        <v>15</v>
      </c>
      <c r="AG149">
        <v>12</v>
      </c>
    </row>
    <row r="150" spans="1:33">
      <c r="A150">
        <v>20230630</v>
      </c>
      <c r="B150">
        <v>888</v>
      </c>
      <c r="C150">
        <v>597</v>
      </c>
      <c r="D150">
        <v>693</v>
      </c>
      <c r="E150">
        <v>648</v>
      </c>
      <c r="F150">
        <v>619</v>
      </c>
      <c r="G150">
        <v>603</v>
      </c>
      <c r="H150">
        <v>597</v>
      </c>
      <c r="I150">
        <v>608</v>
      </c>
      <c r="J150">
        <v>651</v>
      </c>
      <c r="K150">
        <v>723</v>
      </c>
      <c r="L150">
        <v>795</v>
      </c>
      <c r="M150">
        <v>848</v>
      </c>
      <c r="N150">
        <v>880</v>
      </c>
      <c r="O150">
        <v>882</v>
      </c>
      <c r="P150">
        <v>875</v>
      </c>
      <c r="Q150">
        <v>888</v>
      </c>
      <c r="R150">
        <v>866</v>
      </c>
      <c r="S150">
        <v>862</v>
      </c>
      <c r="T150">
        <v>854</v>
      </c>
      <c r="U150">
        <v>862</v>
      </c>
      <c r="V150">
        <v>863</v>
      </c>
      <c r="W150">
        <v>860</v>
      </c>
      <c r="X150">
        <v>845</v>
      </c>
      <c r="Y150">
        <v>807</v>
      </c>
      <c r="Z150">
        <v>768</v>
      </c>
      <c r="AA150">
        <v>733</v>
      </c>
      <c r="AB150">
        <v>2</v>
      </c>
      <c r="AC150">
        <v>0</v>
      </c>
      <c r="AD150">
        <v>5</v>
      </c>
      <c r="AF150">
        <v>14</v>
      </c>
      <c r="AG150">
        <v>2</v>
      </c>
    </row>
    <row r="151" spans="1:33">
      <c r="A151">
        <v>20230703</v>
      </c>
      <c r="B151">
        <v>898</v>
      </c>
      <c r="C151">
        <v>584</v>
      </c>
      <c r="D151">
        <v>677</v>
      </c>
      <c r="E151">
        <v>634</v>
      </c>
      <c r="F151">
        <v>605</v>
      </c>
      <c r="G151">
        <v>592</v>
      </c>
      <c r="H151">
        <v>584</v>
      </c>
      <c r="I151">
        <v>594</v>
      </c>
      <c r="J151">
        <v>634</v>
      </c>
      <c r="K151">
        <v>710</v>
      </c>
      <c r="L151">
        <v>784</v>
      </c>
      <c r="M151">
        <v>819</v>
      </c>
      <c r="N151">
        <v>866</v>
      </c>
      <c r="O151">
        <v>893</v>
      </c>
      <c r="P151">
        <v>893</v>
      </c>
      <c r="Q151">
        <v>898</v>
      </c>
      <c r="R151">
        <v>875</v>
      </c>
      <c r="S151">
        <v>876</v>
      </c>
      <c r="T151">
        <v>877</v>
      </c>
      <c r="U151">
        <v>882</v>
      </c>
      <c r="V151">
        <v>874</v>
      </c>
      <c r="W151">
        <v>875</v>
      </c>
      <c r="X151">
        <v>862</v>
      </c>
      <c r="Y151">
        <v>820</v>
      </c>
      <c r="Z151">
        <v>778</v>
      </c>
      <c r="AA151">
        <v>733</v>
      </c>
      <c r="AB151">
        <v>2</v>
      </c>
      <c r="AC151">
        <v>0</v>
      </c>
      <c r="AD151">
        <v>1</v>
      </c>
      <c r="AF151">
        <v>14</v>
      </c>
      <c r="AG151">
        <v>2</v>
      </c>
    </row>
    <row r="152" spans="1:33">
      <c r="A152">
        <v>20230704</v>
      </c>
      <c r="B152">
        <v>927</v>
      </c>
      <c r="C152">
        <v>581</v>
      </c>
      <c r="D152">
        <v>680</v>
      </c>
      <c r="E152">
        <v>635</v>
      </c>
      <c r="F152">
        <v>606</v>
      </c>
      <c r="G152">
        <v>587</v>
      </c>
      <c r="H152">
        <v>581</v>
      </c>
      <c r="I152">
        <v>591</v>
      </c>
      <c r="J152">
        <v>629</v>
      </c>
      <c r="K152">
        <v>679</v>
      </c>
      <c r="L152">
        <v>768</v>
      </c>
      <c r="M152">
        <v>808</v>
      </c>
      <c r="N152">
        <v>859</v>
      </c>
      <c r="O152">
        <v>850</v>
      </c>
      <c r="P152">
        <v>855</v>
      </c>
      <c r="Q152">
        <v>900</v>
      </c>
      <c r="R152">
        <v>877</v>
      </c>
      <c r="S152">
        <v>888</v>
      </c>
      <c r="T152">
        <v>905</v>
      </c>
      <c r="U152">
        <v>901</v>
      </c>
      <c r="V152">
        <v>927</v>
      </c>
      <c r="W152">
        <v>926</v>
      </c>
      <c r="X152">
        <v>902</v>
      </c>
      <c r="Y152">
        <v>856</v>
      </c>
      <c r="Z152">
        <v>812</v>
      </c>
      <c r="AA152">
        <v>766</v>
      </c>
      <c r="AB152">
        <v>2</v>
      </c>
      <c r="AC152">
        <v>0</v>
      </c>
      <c r="AD152">
        <v>2</v>
      </c>
      <c r="AF152">
        <v>15</v>
      </c>
      <c r="AG152">
        <v>9</v>
      </c>
    </row>
    <row r="153" spans="1:33">
      <c r="A153">
        <v>20230705</v>
      </c>
      <c r="B153">
        <v>908</v>
      </c>
      <c r="C153">
        <v>603</v>
      </c>
      <c r="D153">
        <v>708</v>
      </c>
      <c r="E153">
        <v>667</v>
      </c>
      <c r="F153">
        <v>632</v>
      </c>
      <c r="G153">
        <v>613</v>
      </c>
      <c r="H153">
        <v>603</v>
      </c>
      <c r="I153">
        <v>609</v>
      </c>
      <c r="J153">
        <v>650</v>
      </c>
      <c r="K153">
        <v>709</v>
      </c>
      <c r="L153">
        <v>772</v>
      </c>
      <c r="M153">
        <v>806</v>
      </c>
      <c r="N153">
        <v>794</v>
      </c>
      <c r="O153">
        <v>754</v>
      </c>
      <c r="P153">
        <v>779</v>
      </c>
      <c r="Q153">
        <v>790</v>
      </c>
      <c r="R153">
        <v>796</v>
      </c>
      <c r="S153">
        <v>823</v>
      </c>
      <c r="T153">
        <v>862</v>
      </c>
      <c r="U153">
        <v>905</v>
      </c>
      <c r="V153">
        <v>908</v>
      </c>
      <c r="W153">
        <v>889</v>
      </c>
      <c r="X153">
        <v>866</v>
      </c>
      <c r="Y153">
        <v>824</v>
      </c>
      <c r="Z153">
        <v>775</v>
      </c>
      <c r="AA153">
        <v>730</v>
      </c>
      <c r="AB153">
        <v>2</v>
      </c>
      <c r="AC153">
        <v>0</v>
      </c>
      <c r="AD153">
        <v>3</v>
      </c>
      <c r="AF153">
        <v>15</v>
      </c>
      <c r="AG153">
        <v>14</v>
      </c>
    </row>
    <row r="154" spans="1:33">
      <c r="A154">
        <v>20230706</v>
      </c>
      <c r="B154">
        <v>900</v>
      </c>
      <c r="C154">
        <v>576</v>
      </c>
      <c r="D154">
        <v>674</v>
      </c>
      <c r="E154">
        <v>630</v>
      </c>
      <c r="F154">
        <v>602</v>
      </c>
      <c r="G154">
        <v>583</v>
      </c>
      <c r="H154">
        <v>576</v>
      </c>
      <c r="I154">
        <v>589</v>
      </c>
      <c r="J154">
        <v>615</v>
      </c>
      <c r="K154">
        <v>639</v>
      </c>
      <c r="L154">
        <v>676</v>
      </c>
      <c r="M154">
        <v>766</v>
      </c>
      <c r="N154">
        <v>734</v>
      </c>
      <c r="O154">
        <v>759</v>
      </c>
      <c r="P154">
        <v>745</v>
      </c>
      <c r="Q154">
        <v>789</v>
      </c>
      <c r="R154">
        <v>783</v>
      </c>
      <c r="S154">
        <v>816</v>
      </c>
      <c r="T154">
        <v>876</v>
      </c>
      <c r="U154">
        <v>900</v>
      </c>
      <c r="V154">
        <v>887</v>
      </c>
      <c r="W154">
        <v>890</v>
      </c>
      <c r="X154">
        <v>873</v>
      </c>
      <c r="Y154">
        <v>829</v>
      </c>
      <c r="Z154">
        <v>784</v>
      </c>
      <c r="AA154">
        <v>742</v>
      </c>
      <c r="AB154">
        <v>2</v>
      </c>
      <c r="AC154">
        <v>0</v>
      </c>
      <c r="AD154">
        <v>4</v>
      </c>
      <c r="AF154">
        <v>14</v>
      </c>
      <c r="AG154">
        <v>16</v>
      </c>
    </row>
    <row r="155" spans="1:33">
      <c r="A155">
        <v>20230707</v>
      </c>
      <c r="B155">
        <v>928</v>
      </c>
      <c r="C155">
        <v>592</v>
      </c>
      <c r="D155">
        <v>683</v>
      </c>
      <c r="E155">
        <v>639</v>
      </c>
      <c r="F155">
        <v>614</v>
      </c>
      <c r="G155">
        <v>599</v>
      </c>
      <c r="H155">
        <v>592</v>
      </c>
      <c r="I155">
        <v>601</v>
      </c>
      <c r="J155">
        <v>639</v>
      </c>
      <c r="K155">
        <v>707</v>
      </c>
      <c r="L155">
        <v>791</v>
      </c>
      <c r="M155">
        <v>845</v>
      </c>
      <c r="N155">
        <v>889</v>
      </c>
      <c r="O155">
        <v>904</v>
      </c>
      <c r="P155">
        <v>903</v>
      </c>
      <c r="Q155">
        <v>925</v>
      </c>
      <c r="R155">
        <v>928</v>
      </c>
      <c r="S155">
        <v>921</v>
      </c>
      <c r="T155">
        <v>915</v>
      </c>
      <c r="U155">
        <v>907</v>
      </c>
      <c r="V155">
        <v>917</v>
      </c>
      <c r="W155">
        <v>917</v>
      </c>
      <c r="X155">
        <v>903</v>
      </c>
      <c r="Y155">
        <v>860</v>
      </c>
      <c r="Z155">
        <v>815</v>
      </c>
      <c r="AA155">
        <v>773</v>
      </c>
      <c r="AB155">
        <v>2</v>
      </c>
      <c r="AC155">
        <v>0</v>
      </c>
      <c r="AD155">
        <v>5</v>
      </c>
      <c r="AF155">
        <v>15</v>
      </c>
      <c r="AG155">
        <v>5</v>
      </c>
    </row>
    <row r="156" spans="1:33">
      <c r="A156">
        <v>20230710</v>
      </c>
      <c r="B156">
        <v>976</v>
      </c>
      <c r="C156">
        <v>597</v>
      </c>
      <c r="D156">
        <v>688</v>
      </c>
      <c r="E156">
        <v>647</v>
      </c>
      <c r="F156">
        <v>617</v>
      </c>
      <c r="G156">
        <v>602</v>
      </c>
      <c r="H156">
        <v>597</v>
      </c>
      <c r="I156">
        <v>607</v>
      </c>
      <c r="J156">
        <v>639</v>
      </c>
      <c r="K156">
        <v>712</v>
      </c>
      <c r="L156">
        <v>802</v>
      </c>
      <c r="M156">
        <v>860</v>
      </c>
      <c r="N156">
        <v>878</v>
      </c>
      <c r="O156">
        <v>907</v>
      </c>
      <c r="P156">
        <v>896</v>
      </c>
      <c r="Q156">
        <v>898</v>
      </c>
      <c r="R156">
        <v>899</v>
      </c>
      <c r="S156">
        <v>954</v>
      </c>
      <c r="T156">
        <v>960</v>
      </c>
      <c r="U156">
        <v>976</v>
      </c>
      <c r="V156">
        <v>974</v>
      </c>
      <c r="W156">
        <v>960</v>
      </c>
      <c r="X156">
        <v>934</v>
      </c>
      <c r="Y156">
        <v>884</v>
      </c>
      <c r="Z156">
        <v>831</v>
      </c>
      <c r="AA156">
        <v>780</v>
      </c>
      <c r="AB156">
        <v>2</v>
      </c>
      <c r="AC156">
        <v>0</v>
      </c>
      <c r="AD156">
        <v>1</v>
      </c>
      <c r="AF156">
        <v>16</v>
      </c>
      <c r="AG156">
        <v>15</v>
      </c>
    </row>
    <row r="157" spans="1:33">
      <c r="A157">
        <v>20230711</v>
      </c>
      <c r="B157">
        <v>993</v>
      </c>
      <c r="C157">
        <v>618</v>
      </c>
      <c r="D157">
        <v>717</v>
      </c>
      <c r="E157">
        <v>672</v>
      </c>
      <c r="F157">
        <v>642</v>
      </c>
      <c r="G157">
        <v>625</v>
      </c>
      <c r="H157">
        <v>618</v>
      </c>
      <c r="I157">
        <v>627</v>
      </c>
      <c r="J157">
        <v>667</v>
      </c>
      <c r="K157">
        <v>736</v>
      </c>
      <c r="L157">
        <v>818</v>
      </c>
      <c r="M157">
        <v>850</v>
      </c>
      <c r="N157">
        <v>889</v>
      </c>
      <c r="O157">
        <v>902</v>
      </c>
      <c r="P157">
        <v>911</v>
      </c>
      <c r="Q157">
        <v>921</v>
      </c>
      <c r="R157">
        <v>928</v>
      </c>
      <c r="S157">
        <v>956</v>
      </c>
      <c r="T157">
        <v>984</v>
      </c>
      <c r="U157">
        <v>993</v>
      </c>
      <c r="V157">
        <v>981</v>
      </c>
      <c r="W157">
        <v>976</v>
      </c>
      <c r="X157">
        <v>960</v>
      </c>
      <c r="Y157">
        <v>911</v>
      </c>
      <c r="Z157">
        <v>857</v>
      </c>
      <c r="AA157">
        <v>803</v>
      </c>
      <c r="AB157">
        <v>2</v>
      </c>
      <c r="AC157">
        <v>0</v>
      </c>
      <c r="AD157">
        <v>2</v>
      </c>
      <c r="AF157">
        <v>15</v>
      </c>
      <c r="AG157">
        <v>15</v>
      </c>
    </row>
    <row r="158" spans="1:33">
      <c r="A158">
        <v>20230712</v>
      </c>
      <c r="B158">
        <v>1016</v>
      </c>
      <c r="C158">
        <v>635</v>
      </c>
      <c r="D158">
        <v>735</v>
      </c>
      <c r="E158">
        <v>692</v>
      </c>
      <c r="F158">
        <v>662</v>
      </c>
      <c r="G158">
        <v>643</v>
      </c>
      <c r="H158">
        <v>635</v>
      </c>
      <c r="I158">
        <v>647</v>
      </c>
      <c r="J158">
        <v>682</v>
      </c>
      <c r="K158">
        <v>751</v>
      </c>
      <c r="L158">
        <v>806</v>
      </c>
      <c r="M158">
        <v>890</v>
      </c>
      <c r="N158">
        <v>919</v>
      </c>
      <c r="O158">
        <v>919</v>
      </c>
      <c r="P158">
        <v>908</v>
      </c>
      <c r="Q158">
        <v>935</v>
      </c>
      <c r="R158">
        <v>966</v>
      </c>
      <c r="S158">
        <v>977</v>
      </c>
      <c r="T158">
        <v>999</v>
      </c>
      <c r="U158">
        <v>1015</v>
      </c>
      <c r="V158">
        <v>1016</v>
      </c>
      <c r="W158">
        <v>1009</v>
      </c>
      <c r="X158">
        <v>985</v>
      </c>
      <c r="Y158">
        <v>932</v>
      </c>
      <c r="Z158">
        <v>876</v>
      </c>
      <c r="AA158">
        <v>817</v>
      </c>
      <c r="AB158">
        <v>2</v>
      </c>
      <c r="AC158">
        <v>0</v>
      </c>
      <c r="AD158">
        <v>3</v>
      </c>
      <c r="AF158">
        <v>15</v>
      </c>
      <c r="AG158">
        <v>16</v>
      </c>
    </row>
    <row r="159" spans="1:33">
      <c r="A159">
        <v>20230713</v>
      </c>
      <c r="B159">
        <v>983</v>
      </c>
      <c r="C159">
        <v>637</v>
      </c>
      <c r="D159">
        <v>752</v>
      </c>
      <c r="E159">
        <v>702</v>
      </c>
      <c r="F159">
        <v>665</v>
      </c>
      <c r="G159">
        <v>642</v>
      </c>
      <c r="H159">
        <v>637</v>
      </c>
      <c r="I159">
        <v>648</v>
      </c>
      <c r="J159">
        <v>681</v>
      </c>
      <c r="K159">
        <v>756</v>
      </c>
      <c r="L159">
        <v>825</v>
      </c>
      <c r="M159">
        <v>908</v>
      </c>
      <c r="N159">
        <v>913</v>
      </c>
      <c r="O159">
        <v>922</v>
      </c>
      <c r="P159">
        <v>950</v>
      </c>
      <c r="Q159">
        <v>983</v>
      </c>
      <c r="R159">
        <v>978</v>
      </c>
      <c r="S159">
        <v>968</v>
      </c>
      <c r="T159">
        <v>976</v>
      </c>
      <c r="U159">
        <v>976</v>
      </c>
      <c r="V159">
        <v>976</v>
      </c>
      <c r="W159">
        <v>979</v>
      </c>
      <c r="X159">
        <v>961</v>
      </c>
      <c r="Y159">
        <v>914</v>
      </c>
      <c r="Z159">
        <v>861</v>
      </c>
      <c r="AA159">
        <v>810</v>
      </c>
      <c r="AB159">
        <v>2</v>
      </c>
      <c r="AC159">
        <v>0</v>
      </c>
      <c r="AD159">
        <v>4</v>
      </c>
      <c r="AF159">
        <v>15</v>
      </c>
      <c r="AG159">
        <v>7</v>
      </c>
    </row>
    <row r="160" spans="1:33">
      <c r="A160">
        <v>20230714</v>
      </c>
      <c r="B160">
        <v>980</v>
      </c>
      <c r="C160">
        <v>638</v>
      </c>
      <c r="D160">
        <v>748</v>
      </c>
      <c r="E160">
        <v>699</v>
      </c>
      <c r="F160">
        <v>667</v>
      </c>
      <c r="G160">
        <v>646</v>
      </c>
      <c r="H160">
        <v>638</v>
      </c>
      <c r="I160">
        <v>647</v>
      </c>
      <c r="J160">
        <v>687</v>
      </c>
      <c r="K160">
        <v>757</v>
      </c>
      <c r="L160">
        <v>846</v>
      </c>
      <c r="M160">
        <v>899</v>
      </c>
      <c r="N160">
        <v>922</v>
      </c>
      <c r="O160">
        <v>939</v>
      </c>
      <c r="P160">
        <v>927</v>
      </c>
      <c r="Q160">
        <v>968</v>
      </c>
      <c r="R160">
        <v>965</v>
      </c>
      <c r="S160">
        <v>951</v>
      </c>
      <c r="T160">
        <v>954</v>
      </c>
      <c r="U160">
        <v>974</v>
      </c>
      <c r="V160">
        <v>976</v>
      </c>
      <c r="W160">
        <v>980</v>
      </c>
      <c r="X160">
        <v>966</v>
      </c>
      <c r="Y160">
        <v>922</v>
      </c>
      <c r="Z160">
        <v>871</v>
      </c>
      <c r="AA160">
        <v>820</v>
      </c>
      <c r="AB160">
        <v>2</v>
      </c>
      <c r="AC160">
        <v>0</v>
      </c>
      <c r="AD160">
        <v>5</v>
      </c>
      <c r="AF160">
        <v>15</v>
      </c>
      <c r="AG160">
        <v>12</v>
      </c>
    </row>
    <row r="161" spans="1:33">
      <c r="A161">
        <v>20230717</v>
      </c>
      <c r="B161">
        <v>970</v>
      </c>
      <c r="C161">
        <v>622</v>
      </c>
      <c r="D161">
        <v>725</v>
      </c>
      <c r="E161">
        <v>678</v>
      </c>
      <c r="F161">
        <v>649</v>
      </c>
      <c r="G161">
        <v>630</v>
      </c>
      <c r="H161">
        <v>622</v>
      </c>
      <c r="I161">
        <v>630</v>
      </c>
      <c r="J161">
        <v>670</v>
      </c>
      <c r="K161">
        <v>747</v>
      </c>
      <c r="L161">
        <v>815</v>
      </c>
      <c r="M161">
        <v>877</v>
      </c>
      <c r="N161">
        <v>970</v>
      </c>
      <c r="O161">
        <v>969</v>
      </c>
      <c r="P161">
        <v>957</v>
      </c>
      <c r="Q161">
        <v>941</v>
      </c>
      <c r="R161">
        <v>967</v>
      </c>
      <c r="S161">
        <v>946</v>
      </c>
      <c r="T161">
        <v>970</v>
      </c>
      <c r="U161">
        <v>970</v>
      </c>
      <c r="V161">
        <v>960</v>
      </c>
      <c r="W161">
        <v>959</v>
      </c>
      <c r="X161">
        <v>940</v>
      </c>
      <c r="Y161">
        <v>890</v>
      </c>
      <c r="Z161">
        <v>837</v>
      </c>
      <c r="AA161">
        <v>789</v>
      </c>
      <c r="AB161">
        <v>2</v>
      </c>
      <c r="AC161">
        <v>0</v>
      </c>
      <c r="AD161">
        <v>1</v>
      </c>
      <c r="AF161">
        <v>15</v>
      </c>
      <c r="AG161">
        <v>7</v>
      </c>
    </row>
    <row r="162" spans="1:33">
      <c r="A162">
        <v>20230718</v>
      </c>
      <c r="B162">
        <v>992</v>
      </c>
      <c r="C162">
        <v>624</v>
      </c>
      <c r="D162">
        <v>727</v>
      </c>
      <c r="E162">
        <v>684</v>
      </c>
      <c r="F162">
        <v>651</v>
      </c>
      <c r="G162">
        <v>629</v>
      </c>
      <c r="H162">
        <v>624</v>
      </c>
      <c r="I162">
        <v>630</v>
      </c>
      <c r="J162">
        <v>667</v>
      </c>
      <c r="K162">
        <v>747</v>
      </c>
      <c r="L162">
        <v>828</v>
      </c>
      <c r="M162">
        <v>869</v>
      </c>
      <c r="N162">
        <v>904</v>
      </c>
      <c r="O162">
        <v>916</v>
      </c>
      <c r="P162">
        <v>930</v>
      </c>
      <c r="Q162">
        <v>948</v>
      </c>
      <c r="R162">
        <v>965</v>
      </c>
      <c r="S162">
        <v>992</v>
      </c>
      <c r="T162">
        <v>968</v>
      </c>
      <c r="U162">
        <v>963</v>
      </c>
      <c r="V162">
        <v>967</v>
      </c>
      <c r="W162">
        <v>963</v>
      </c>
      <c r="X162">
        <v>942</v>
      </c>
      <c r="Y162">
        <v>892</v>
      </c>
      <c r="Z162">
        <v>837</v>
      </c>
      <c r="AA162">
        <v>786</v>
      </c>
      <c r="AB162">
        <v>2</v>
      </c>
      <c r="AC162">
        <v>0</v>
      </c>
      <c r="AD162">
        <v>2</v>
      </c>
      <c r="AF162">
        <v>15</v>
      </c>
      <c r="AG162">
        <v>6</v>
      </c>
    </row>
    <row r="163" spans="1:33">
      <c r="A163">
        <v>20230719</v>
      </c>
      <c r="B163">
        <v>910</v>
      </c>
      <c r="C163">
        <v>610</v>
      </c>
      <c r="D163">
        <v>720</v>
      </c>
      <c r="E163">
        <v>670</v>
      </c>
      <c r="F163">
        <v>635</v>
      </c>
      <c r="G163">
        <v>617</v>
      </c>
      <c r="H163">
        <v>610</v>
      </c>
      <c r="I163">
        <v>617</v>
      </c>
      <c r="J163">
        <v>651</v>
      </c>
      <c r="K163">
        <v>705</v>
      </c>
      <c r="L163">
        <v>774</v>
      </c>
      <c r="M163">
        <v>836</v>
      </c>
      <c r="N163">
        <v>843</v>
      </c>
      <c r="O163">
        <v>838</v>
      </c>
      <c r="P163">
        <v>825</v>
      </c>
      <c r="Q163">
        <v>859</v>
      </c>
      <c r="R163">
        <v>885</v>
      </c>
      <c r="S163">
        <v>869</v>
      </c>
      <c r="T163">
        <v>895</v>
      </c>
      <c r="U163">
        <v>890</v>
      </c>
      <c r="V163">
        <v>903</v>
      </c>
      <c r="W163">
        <v>910</v>
      </c>
      <c r="X163">
        <v>894</v>
      </c>
      <c r="Y163">
        <v>853</v>
      </c>
      <c r="Z163">
        <v>810</v>
      </c>
      <c r="AA163">
        <v>762</v>
      </c>
      <c r="AB163">
        <v>2</v>
      </c>
      <c r="AC163">
        <v>0</v>
      </c>
      <c r="AD163">
        <v>3</v>
      </c>
      <c r="AF163">
        <v>14</v>
      </c>
      <c r="AG163">
        <v>6</v>
      </c>
    </row>
    <row r="164" spans="1:33">
      <c r="A164">
        <v>20230720</v>
      </c>
      <c r="B164">
        <v>912</v>
      </c>
      <c r="C164">
        <v>600</v>
      </c>
      <c r="D164">
        <v>699</v>
      </c>
      <c r="E164">
        <v>658</v>
      </c>
      <c r="F164">
        <v>625</v>
      </c>
      <c r="G164">
        <v>606</v>
      </c>
      <c r="H164">
        <v>600</v>
      </c>
      <c r="I164">
        <v>613</v>
      </c>
      <c r="J164">
        <v>651</v>
      </c>
      <c r="K164">
        <v>710</v>
      </c>
      <c r="L164">
        <v>779</v>
      </c>
      <c r="M164">
        <v>848</v>
      </c>
      <c r="N164">
        <v>889</v>
      </c>
      <c r="O164">
        <v>882</v>
      </c>
      <c r="P164">
        <v>868</v>
      </c>
      <c r="Q164">
        <v>891</v>
      </c>
      <c r="R164">
        <v>907</v>
      </c>
      <c r="S164">
        <v>878</v>
      </c>
      <c r="T164">
        <v>884</v>
      </c>
      <c r="U164">
        <v>902</v>
      </c>
      <c r="V164">
        <v>906</v>
      </c>
      <c r="W164">
        <v>912</v>
      </c>
      <c r="X164">
        <v>898</v>
      </c>
      <c r="Y164">
        <v>853</v>
      </c>
      <c r="Z164">
        <v>808</v>
      </c>
      <c r="AA164">
        <v>762</v>
      </c>
      <c r="AB164">
        <v>2</v>
      </c>
      <c r="AC164">
        <v>0</v>
      </c>
      <c r="AD164">
        <v>4</v>
      </c>
      <c r="AF164">
        <v>14</v>
      </c>
      <c r="AG164">
        <v>5</v>
      </c>
    </row>
    <row r="165" spans="1:33">
      <c r="A165">
        <v>20230721</v>
      </c>
      <c r="B165">
        <v>918</v>
      </c>
      <c r="C165">
        <v>598</v>
      </c>
      <c r="D165">
        <v>699</v>
      </c>
      <c r="E165">
        <v>652</v>
      </c>
      <c r="F165">
        <v>620</v>
      </c>
      <c r="G165">
        <v>604</v>
      </c>
      <c r="H165">
        <v>598</v>
      </c>
      <c r="I165">
        <v>605</v>
      </c>
      <c r="J165">
        <v>633</v>
      </c>
      <c r="K165">
        <v>691</v>
      </c>
      <c r="L165">
        <v>754</v>
      </c>
      <c r="M165">
        <v>785</v>
      </c>
      <c r="N165">
        <v>845</v>
      </c>
      <c r="O165">
        <v>902</v>
      </c>
      <c r="P165">
        <v>902</v>
      </c>
      <c r="Q165">
        <v>915</v>
      </c>
      <c r="R165">
        <v>886</v>
      </c>
      <c r="S165">
        <v>883</v>
      </c>
      <c r="T165">
        <v>888</v>
      </c>
      <c r="U165">
        <v>902</v>
      </c>
      <c r="V165">
        <v>912</v>
      </c>
      <c r="W165">
        <v>918</v>
      </c>
      <c r="X165">
        <v>904</v>
      </c>
      <c r="Y165">
        <v>864</v>
      </c>
      <c r="Z165">
        <v>820</v>
      </c>
      <c r="AA165">
        <v>779</v>
      </c>
      <c r="AB165">
        <v>2</v>
      </c>
      <c r="AC165">
        <v>0</v>
      </c>
      <c r="AD165">
        <v>5</v>
      </c>
      <c r="AF165">
        <v>15</v>
      </c>
      <c r="AG165">
        <v>7</v>
      </c>
    </row>
    <row r="166" spans="1:33">
      <c r="A166">
        <v>20230724</v>
      </c>
      <c r="B166">
        <v>957</v>
      </c>
      <c r="C166">
        <v>606</v>
      </c>
      <c r="D166">
        <v>696</v>
      </c>
      <c r="E166">
        <v>665</v>
      </c>
      <c r="F166">
        <v>634</v>
      </c>
      <c r="G166">
        <v>616</v>
      </c>
      <c r="H166">
        <v>606</v>
      </c>
      <c r="I166">
        <v>618</v>
      </c>
      <c r="J166">
        <v>659</v>
      </c>
      <c r="K166">
        <v>720</v>
      </c>
      <c r="L166">
        <v>818</v>
      </c>
      <c r="M166">
        <v>882</v>
      </c>
      <c r="N166">
        <v>887</v>
      </c>
      <c r="O166">
        <v>895</v>
      </c>
      <c r="P166">
        <v>931</v>
      </c>
      <c r="Q166">
        <v>957</v>
      </c>
      <c r="R166">
        <v>938</v>
      </c>
      <c r="S166">
        <v>905</v>
      </c>
      <c r="T166">
        <v>901</v>
      </c>
      <c r="U166">
        <v>911</v>
      </c>
      <c r="V166">
        <v>916</v>
      </c>
      <c r="W166">
        <v>922</v>
      </c>
      <c r="X166">
        <v>904</v>
      </c>
      <c r="Y166">
        <v>855</v>
      </c>
      <c r="Z166">
        <v>808</v>
      </c>
      <c r="AA166">
        <v>759</v>
      </c>
      <c r="AB166">
        <v>2</v>
      </c>
      <c r="AC166">
        <v>0</v>
      </c>
      <c r="AD166">
        <v>1</v>
      </c>
      <c r="AF166">
        <v>15</v>
      </c>
      <c r="AG166">
        <v>4</v>
      </c>
    </row>
    <row r="167" spans="1:33">
      <c r="A167">
        <v>20230725</v>
      </c>
      <c r="B167">
        <v>934</v>
      </c>
      <c r="C167">
        <v>608</v>
      </c>
      <c r="D167">
        <v>698</v>
      </c>
      <c r="E167">
        <v>653</v>
      </c>
      <c r="F167">
        <v>623</v>
      </c>
      <c r="G167">
        <v>608</v>
      </c>
      <c r="H167">
        <v>608</v>
      </c>
      <c r="I167">
        <v>612</v>
      </c>
      <c r="J167">
        <v>649</v>
      </c>
      <c r="K167">
        <v>713</v>
      </c>
      <c r="L167">
        <v>801</v>
      </c>
      <c r="M167">
        <v>832</v>
      </c>
      <c r="N167">
        <v>835</v>
      </c>
      <c r="O167">
        <v>890</v>
      </c>
      <c r="P167">
        <v>894</v>
      </c>
      <c r="Q167">
        <v>885</v>
      </c>
      <c r="R167">
        <v>919</v>
      </c>
      <c r="S167">
        <v>875</v>
      </c>
      <c r="T167">
        <v>902</v>
      </c>
      <c r="U167">
        <v>920</v>
      </c>
      <c r="V167">
        <v>934</v>
      </c>
      <c r="W167">
        <v>934</v>
      </c>
      <c r="X167">
        <v>924</v>
      </c>
      <c r="Y167">
        <v>879</v>
      </c>
      <c r="Z167">
        <v>830</v>
      </c>
      <c r="AA167">
        <v>781</v>
      </c>
      <c r="AB167">
        <v>2</v>
      </c>
      <c r="AC167">
        <v>0</v>
      </c>
      <c r="AD167">
        <v>2</v>
      </c>
      <c r="AF167">
        <v>15</v>
      </c>
      <c r="AG167">
        <v>5</v>
      </c>
    </row>
    <row r="168" spans="1:33">
      <c r="A168">
        <v>20230726</v>
      </c>
      <c r="B168">
        <v>1019</v>
      </c>
      <c r="C168">
        <v>612</v>
      </c>
      <c r="D168">
        <v>719</v>
      </c>
      <c r="E168">
        <v>670</v>
      </c>
      <c r="F168">
        <v>640</v>
      </c>
      <c r="G168">
        <v>619</v>
      </c>
      <c r="H168">
        <v>612</v>
      </c>
      <c r="I168">
        <v>622</v>
      </c>
      <c r="J168">
        <v>655</v>
      </c>
      <c r="K168">
        <v>710</v>
      </c>
      <c r="L168">
        <v>792</v>
      </c>
      <c r="M168">
        <v>868</v>
      </c>
      <c r="N168">
        <v>900</v>
      </c>
      <c r="O168">
        <v>907</v>
      </c>
      <c r="P168">
        <v>910</v>
      </c>
      <c r="Q168">
        <v>938</v>
      </c>
      <c r="R168">
        <v>935</v>
      </c>
      <c r="S168">
        <v>930</v>
      </c>
      <c r="T168">
        <v>976</v>
      </c>
      <c r="U168">
        <v>1013</v>
      </c>
      <c r="V168">
        <v>1019</v>
      </c>
      <c r="W168">
        <v>1013</v>
      </c>
      <c r="X168">
        <v>990</v>
      </c>
      <c r="Y168">
        <v>939</v>
      </c>
      <c r="Z168">
        <v>874</v>
      </c>
      <c r="AA168">
        <v>808</v>
      </c>
      <c r="AB168">
        <v>2</v>
      </c>
      <c r="AC168">
        <v>0</v>
      </c>
      <c r="AD168">
        <v>3</v>
      </c>
      <c r="AF168">
        <v>15</v>
      </c>
      <c r="AG168">
        <v>15</v>
      </c>
    </row>
    <row r="169" spans="1:33">
      <c r="A169">
        <v>20230727</v>
      </c>
      <c r="B169">
        <v>1037</v>
      </c>
      <c r="C169">
        <v>631</v>
      </c>
      <c r="D169">
        <v>738</v>
      </c>
      <c r="E169">
        <v>689</v>
      </c>
      <c r="F169">
        <v>657</v>
      </c>
      <c r="G169">
        <v>638</v>
      </c>
      <c r="H169">
        <v>631</v>
      </c>
      <c r="I169">
        <v>638</v>
      </c>
      <c r="J169">
        <v>674</v>
      </c>
      <c r="K169">
        <v>725</v>
      </c>
      <c r="L169">
        <v>808</v>
      </c>
      <c r="M169">
        <v>872</v>
      </c>
      <c r="N169">
        <v>916</v>
      </c>
      <c r="O169">
        <v>930</v>
      </c>
      <c r="P169">
        <v>913</v>
      </c>
      <c r="Q169">
        <v>976</v>
      </c>
      <c r="R169">
        <v>1006</v>
      </c>
      <c r="S169">
        <v>976</v>
      </c>
      <c r="T169">
        <v>1009</v>
      </c>
      <c r="U169">
        <v>1037</v>
      </c>
      <c r="V169">
        <v>1032</v>
      </c>
      <c r="W169">
        <v>1029</v>
      </c>
      <c r="X169">
        <v>1005</v>
      </c>
      <c r="Y169">
        <v>952</v>
      </c>
      <c r="Z169">
        <v>894</v>
      </c>
      <c r="AA169">
        <v>841</v>
      </c>
      <c r="AB169">
        <v>2</v>
      </c>
      <c r="AC169">
        <v>0</v>
      </c>
      <c r="AD169">
        <v>4</v>
      </c>
      <c r="AF169">
        <v>15</v>
      </c>
      <c r="AG169">
        <v>15</v>
      </c>
    </row>
    <row r="170" spans="1:33">
      <c r="A170">
        <v>20230728</v>
      </c>
      <c r="B170">
        <v>1023</v>
      </c>
      <c r="C170">
        <v>647</v>
      </c>
      <c r="D170">
        <v>767</v>
      </c>
      <c r="E170">
        <v>715</v>
      </c>
      <c r="F170">
        <v>678</v>
      </c>
      <c r="G170">
        <v>656</v>
      </c>
      <c r="H170">
        <v>647</v>
      </c>
      <c r="I170">
        <v>655</v>
      </c>
      <c r="J170">
        <v>684</v>
      </c>
      <c r="K170">
        <v>742</v>
      </c>
      <c r="L170">
        <v>840</v>
      </c>
      <c r="M170">
        <v>906</v>
      </c>
      <c r="N170">
        <v>956</v>
      </c>
      <c r="O170">
        <v>972</v>
      </c>
      <c r="P170">
        <v>987</v>
      </c>
      <c r="Q170">
        <v>1023</v>
      </c>
      <c r="R170">
        <v>1004</v>
      </c>
      <c r="S170">
        <v>960</v>
      </c>
      <c r="T170">
        <v>935</v>
      </c>
      <c r="U170">
        <v>954</v>
      </c>
      <c r="V170">
        <v>959</v>
      </c>
      <c r="W170">
        <v>970</v>
      </c>
      <c r="X170">
        <v>954</v>
      </c>
      <c r="Y170">
        <v>908</v>
      </c>
      <c r="Z170">
        <v>861</v>
      </c>
      <c r="AA170">
        <v>810</v>
      </c>
      <c r="AB170">
        <v>2</v>
      </c>
      <c r="AC170">
        <v>0</v>
      </c>
      <c r="AD170">
        <v>5</v>
      </c>
      <c r="AF170">
        <v>15</v>
      </c>
      <c r="AG170">
        <v>7</v>
      </c>
    </row>
    <row r="171" spans="1:33">
      <c r="A171">
        <v>20230731</v>
      </c>
      <c r="B171">
        <v>1051</v>
      </c>
      <c r="C171">
        <v>629</v>
      </c>
      <c r="D171">
        <v>742</v>
      </c>
      <c r="E171">
        <v>690</v>
      </c>
      <c r="F171">
        <v>658</v>
      </c>
      <c r="G171">
        <v>637</v>
      </c>
      <c r="H171">
        <v>629</v>
      </c>
      <c r="I171">
        <v>640</v>
      </c>
      <c r="J171">
        <v>673</v>
      </c>
      <c r="K171">
        <v>743</v>
      </c>
      <c r="L171">
        <v>832</v>
      </c>
      <c r="M171">
        <v>862</v>
      </c>
      <c r="N171">
        <v>940</v>
      </c>
      <c r="O171">
        <v>916</v>
      </c>
      <c r="P171">
        <v>946</v>
      </c>
      <c r="Q171">
        <v>969</v>
      </c>
      <c r="R171">
        <v>973</v>
      </c>
      <c r="S171">
        <v>974</v>
      </c>
      <c r="T171">
        <v>1017</v>
      </c>
      <c r="U171">
        <v>1047</v>
      </c>
      <c r="V171">
        <v>1051</v>
      </c>
      <c r="W171">
        <v>1038</v>
      </c>
      <c r="X171">
        <v>1006</v>
      </c>
      <c r="Y171">
        <v>955</v>
      </c>
      <c r="Z171">
        <v>893</v>
      </c>
      <c r="AA171">
        <v>830</v>
      </c>
      <c r="AB171">
        <v>2</v>
      </c>
      <c r="AC171">
        <v>0</v>
      </c>
      <c r="AD171">
        <v>1</v>
      </c>
      <c r="AF171">
        <v>15</v>
      </c>
      <c r="AG171">
        <v>15</v>
      </c>
    </row>
    <row r="172" spans="1:33">
      <c r="A172">
        <v>20230801</v>
      </c>
      <c r="B172">
        <v>1078</v>
      </c>
      <c r="C172">
        <v>641</v>
      </c>
      <c r="D172">
        <v>761</v>
      </c>
      <c r="E172">
        <v>715</v>
      </c>
      <c r="F172">
        <v>678</v>
      </c>
      <c r="G172">
        <v>654</v>
      </c>
      <c r="H172">
        <v>641</v>
      </c>
      <c r="I172">
        <v>652</v>
      </c>
      <c r="J172">
        <v>685</v>
      </c>
      <c r="K172">
        <v>735</v>
      </c>
      <c r="L172">
        <v>827</v>
      </c>
      <c r="M172">
        <v>909</v>
      </c>
      <c r="N172">
        <v>948</v>
      </c>
      <c r="O172">
        <v>950</v>
      </c>
      <c r="P172">
        <v>952</v>
      </c>
      <c r="Q172">
        <v>984</v>
      </c>
      <c r="R172">
        <v>995</v>
      </c>
      <c r="S172">
        <v>1024</v>
      </c>
      <c r="T172">
        <v>1036</v>
      </c>
      <c r="U172">
        <v>1078</v>
      </c>
      <c r="V172">
        <v>1077</v>
      </c>
      <c r="W172">
        <v>1072</v>
      </c>
      <c r="X172">
        <v>1042</v>
      </c>
      <c r="Y172">
        <v>982</v>
      </c>
      <c r="Z172">
        <v>917</v>
      </c>
      <c r="AA172">
        <v>849</v>
      </c>
      <c r="AB172">
        <v>2</v>
      </c>
      <c r="AC172">
        <v>0</v>
      </c>
      <c r="AD172">
        <v>2</v>
      </c>
      <c r="AF172">
        <v>15</v>
      </c>
      <c r="AG172">
        <v>15</v>
      </c>
    </row>
    <row r="173" spans="1:33">
      <c r="A173">
        <v>20230802</v>
      </c>
      <c r="B173">
        <v>1106</v>
      </c>
      <c r="C173">
        <v>654</v>
      </c>
      <c r="D173">
        <v>777</v>
      </c>
      <c r="E173">
        <v>724</v>
      </c>
      <c r="F173">
        <v>687</v>
      </c>
      <c r="G173">
        <v>663</v>
      </c>
      <c r="H173">
        <v>654</v>
      </c>
      <c r="I173">
        <v>669</v>
      </c>
      <c r="J173">
        <v>704</v>
      </c>
      <c r="K173">
        <v>758</v>
      </c>
      <c r="L173">
        <v>842</v>
      </c>
      <c r="M173">
        <v>914</v>
      </c>
      <c r="N173">
        <v>967</v>
      </c>
      <c r="O173">
        <v>966</v>
      </c>
      <c r="P173">
        <v>976</v>
      </c>
      <c r="Q173">
        <v>1004</v>
      </c>
      <c r="R173">
        <v>996</v>
      </c>
      <c r="S173">
        <v>1036</v>
      </c>
      <c r="T173">
        <v>1070</v>
      </c>
      <c r="U173">
        <v>1103</v>
      </c>
      <c r="V173">
        <v>1106</v>
      </c>
      <c r="W173">
        <v>1094</v>
      </c>
      <c r="X173">
        <v>1064</v>
      </c>
      <c r="Y173">
        <v>1006</v>
      </c>
      <c r="Z173">
        <v>943</v>
      </c>
      <c r="AA173">
        <v>872</v>
      </c>
      <c r="AB173">
        <v>2</v>
      </c>
      <c r="AC173">
        <v>0</v>
      </c>
      <c r="AD173">
        <v>3</v>
      </c>
      <c r="AF173">
        <v>15</v>
      </c>
      <c r="AG173">
        <v>15</v>
      </c>
    </row>
    <row r="174" spans="1:33">
      <c r="A174">
        <v>20230803</v>
      </c>
      <c r="B174">
        <v>1109</v>
      </c>
      <c r="C174">
        <v>673</v>
      </c>
      <c r="D174">
        <v>799</v>
      </c>
      <c r="E174">
        <v>747</v>
      </c>
      <c r="F174">
        <v>705</v>
      </c>
      <c r="G174">
        <v>682</v>
      </c>
      <c r="H174">
        <v>673</v>
      </c>
      <c r="I174">
        <v>683</v>
      </c>
      <c r="J174">
        <v>712</v>
      </c>
      <c r="K174">
        <v>771</v>
      </c>
      <c r="L174">
        <v>859</v>
      </c>
      <c r="M174">
        <v>940</v>
      </c>
      <c r="N174">
        <v>982</v>
      </c>
      <c r="O174">
        <v>996</v>
      </c>
      <c r="P174">
        <v>1002</v>
      </c>
      <c r="Q174">
        <v>1033</v>
      </c>
      <c r="R174">
        <v>1042</v>
      </c>
      <c r="S174">
        <v>1041</v>
      </c>
      <c r="T174">
        <v>1075</v>
      </c>
      <c r="U174">
        <v>1109</v>
      </c>
      <c r="V174">
        <v>1106</v>
      </c>
      <c r="W174">
        <v>1098</v>
      </c>
      <c r="X174">
        <v>1074</v>
      </c>
      <c r="Y174">
        <v>1025</v>
      </c>
      <c r="Z174">
        <v>964</v>
      </c>
      <c r="AA174">
        <v>897</v>
      </c>
      <c r="AB174">
        <v>2</v>
      </c>
      <c r="AC174">
        <v>0</v>
      </c>
      <c r="AD174">
        <v>4</v>
      </c>
      <c r="AF174">
        <v>15</v>
      </c>
      <c r="AG174">
        <v>16</v>
      </c>
    </row>
    <row r="175" spans="1:33">
      <c r="A175">
        <v>20230804</v>
      </c>
      <c r="B175">
        <v>1094</v>
      </c>
      <c r="C175">
        <v>676</v>
      </c>
      <c r="D175">
        <v>816</v>
      </c>
      <c r="E175">
        <v>759</v>
      </c>
      <c r="F175">
        <v>718</v>
      </c>
      <c r="G175">
        <v>690</v>
      </c>
      <c r="H175">
        <v>676</v>
      </c>
      <c r="I175">
        <v>681</v>
      </c>
      <c r="J175">
        <v>717</v>
      </c>
      <c r="K175">
        <v>783</v>
      </c>
      <c r="L175">
        <v>882</v>
      </c>
      <c r="M175">
        <v>956</v>
      </c>
      <c r="N175">
        <v>999</v>
      </c>
      <c r="O175">
        <v>1000</v>
      </c>
      <c r="P175">
        <v>1027</v>
      </c>
      <c r="Q175">
        <v>1033</v>
      </c>
      <c r="R175">
        <v>1048</v>
      </c>
      <c r="S175">
        <v>1048</v>
      </c>
      <c r="T175">
        <v>1077</v>
      </c>
      <c r="U175">
        <v>1094</v>
      </c>
      <c r="V175">
        <v>1092</v>
      </c>
      <c r="W175">
        <v>1086</v>
      </c>
      <c r="X175">
        <v>1062</v>
      </c>
      <c r="Y175">
        <v>1008</v>
      </c>
      <c r="Z175">
        <v>945</v>
      </c>
      <c r="AA175">
        <v>884</v>
      </c>
      <c r="AB175">
        <v>2</v>
      </c>
      <c r="AC175">
        <v>0</v>
      </c>
      <c r="AD175">
        <v>5</v>
      </c>
      <c r="AF175">
        <v>15</v>
      </c>
      <c r="AG175">
        <v>15</v>
      </c>
    </row>
    <row r="176" spans="1:33">
      <c r="A176">
        <v>20230807</v>
      </c>
      <c r="B176">
        <v>1112</v>
      </c>
      <c r="C176">
        <v>678</v>
      </c>
      <c r="D176">
        <v>793</v>
      </c>
      <c r="E176">
        <v>747</v>
      </c>
      <c r="F176">
        <v>714</v>
      </c>
      <c r="G176">
        <v>689</v>
      </c>
      <c r="H176">
        <v>678</v>
      </c>
      <c r="I176">
        <v>688</v>
      </c>
      <c r="J176">
        <v>719</v>
      </c>
      <c r="K176">
        <v>773</v>
      </c>
      <c r="L176">
        <v>861</v>
      </c>
      <c r="M176">
        <v>945</v>
      </c>
      <c r="N176">
        <v>969</v>
      </c>
      <c r="O176">
        <v>990</v>
      </c>
      <c r="P176">
        <v>988</v>
      </c>
      <c r="Q176">
        <v>1033</v>
      </c>
      <c r="R176">
        <v>1025</v>
      </c>
      <c r="S176">
        <v>1031</v>
      </c>
      <c r="T176">
        <v>1086</v>
      </c>
      <c r="U176">
        <v>1111</v>
      </c>
      <c r="V176">
        <v>1112</v>
      </c>
      <c r="W176">
        <v>1102</v>
      </c>
      <c r="X176">
        <v>1080</v>
      </c>
      <c r="Y176">
        <v>1026</v>
      </c>
      <c r="Z176">
        <v>961</v>
      </c>
      <c r="AA176">
        <v>889</v>
      </c>
      <c r="AB176">
        <v>2</v>
      </c>
      <c r="AC176">
        <v>0</v>
      </c>
      <c r="AD176">
        <v>1</v>
      </c>
      <c r="AF176">
        <v>15</v>
      </c>
      <c r="AG176">
        <v>14</v>
      </c>
    </row>
    <row r="177" spans="1:33">
      <c r="A177">
        <v>20230808</v>
      </c>
      <c r="B177">
        <v>1090</v>
      </c>
      <c r="C177">
        <v>686</v>
      </c>
      <c r="D177">
        <v>817</v>
      </c>
      <c r="E177">
        <v>755</v>
      </c>
      <c r="F177">
        <v>717</v>
      </c>
      <c r="G177">
        <v>695</v>
      </c>
      <c r="H177">
        <v>686</v>
      </c>
      <c r="I177">
        <v>693</v>
      </c>
      <c r="J177">
        <v>722</v>
      </c>
      <c r="K177">
        <v>786</v>
      </c>
      <c r="L177">
        <v>871</v>
      </c>
      <c r="M177">
        <v>931</v>
      </c>
      <c r="N177">
        <v>964</v>
      </c>
      <c r="O177">
        <v>974</v>
      </c>
      <c r="P177">
        <v>986</v>
      </c>
      <c r="Q177">
        <v>1006</v>
      </c>
      <c r="R177">
        <v>989</v>
      </c>
      <c r="S177">
        <v>1011</v>
      </c>
      <c r="T177">
        <v>1051</v>
      </c>
      <c r="U177">
        <v>1090</v>
      </c>
      <c r="V177">
        <v>1078</v>
      </c>
      <c r="W177">
        <v>1072</v>
      </c>
      <c r="X177">
        <v>1051</v>
      </c>
      <c r="Y177">
        <v>998</v>
      </c>
      <c r="Z177">
        <v>934</v>
      </c>
      <c r="AA177">
        <v>870</v>
      </c>
      <c r="AB177">
        <v>2</v>
      </c>
      <c r="AC177">
        <v>0</v>
      </c>
      <c r="AD177">
        <v>2</v>
      </c>
      <c r="AF177">
        <v>15</v>
      </c>
      <c r="AG177">
        <v>9</v>
      </c>
    </row>
    <row r="178" spans="1:33">
      <c r="A178">
        <v>20230809</v>
      </c>
      <c r="B178">
        <v>984</v>
      </c>
      <c r="C178">
        <v>685</v>
      </c>
      <c r="D178">
        <v>799</v>
      </c>
      <c r="E178">
        <v>746</v>
      </c>
      <c r="F178">
        <v>718</v>
      </c>
      <c r="G178">
        <v>697</v>
      </c>
      <c r="H178">
        <v>685</v>
      </c>
      <c r="I178">
        <v>691</v>
      </c>
      <c r="J178">
        <v>720</v>
      </c>
      <c r="K178">
        <v>775</v>
      </c>
      <c r="L178">
        <v>862</v>
      </c>
      <c r="M178">
        <v>941</v>
      </c>
      <c r="N178">
        <v>983</v>
      </c>
      <c r="O178">
        <v>984</v>
      </c>
      <c r="P178">
        <v>970</v>
      </c>
      <c r="Q178">
        <v>965</v>
      </c>
      <c r="R178">
        <v>967</v>
      </c>
      <c r="S178">
        <v>953</v>
      </c>
      <c r="T178">
        <v>955</v>
      </c>
      <c r="U178">
        <v>962</v>
      </c>
      <c r="V178">
        <v>961</v>
      </c>
      <c r="W178">
        <v>965</v>
      </c>
      <c r="X178">
        <v>934</v>
      </c>
      <c r="Y178">
        <v>890</v>
      </c>
      <c r="Z178">
        <v>839</v>
      </c>
      <c r="AA178">
        <v>788</v>
      </c>
      <c r="AB178">
        <v>2</v>
      </c>
      <c r="AC178">
        <v>0</v>
      </c>
      <c r="AD178">
        <v>3</v>
      </c>
      <c r="AF178">
        <v>15</v>
      </c>
      <c r="AG178">
        <v>2</v>
      </c>
    </row>
    <row r="179" spans="1:33">
      <c r="A179">
        <v>20230810</v>
      </c>
      <c r="B179">
        <v>965</v>
      </c>
      <c r="C179">
        <v>637</v>
      </c>
      <c r="D179">
        <v>731</v>
      </c>
      <c r="E179">
        <v>691</v>
      </c>
      <c r="F179">
        <v>661</v>
      </c>
      <c r="G179">
        <v>644</v>
      </c>
      <c r="H179">
        <v>637</v>
      </c>
      <c r="I179">
        <v>643</v>
      </c>
      <c r="J179">
        <v>659</v>
      </c>
      <c r="K179">
        <v>713</v>
      </c>
      <c r="L179">
        <v>766</v>
      </c>
      <c r="M179">
        <v>814</v>
      </c>
      <c r="N179">
        <v>824</v>
      </c>
      <c r="O179">
        <v>832</v>
      </c>
      <c r="P179">
        <v>828</v>
      </c>
      <c r="Q179">
        <v>821</v>
      </c>
      <c r="R179">
        <v>838</v>
      </c>
      <c r="S179">
        <v>863</v>
      </c>
      <c r="T179">
        <v>906</v>
      </c>
      <c r="U179">
        <v>954</v>
      </c>
      <c r="V179">
        <v>962</v>
      </c>
      <c r="W179">
        <v>965</v>
      </c>
      <c r="X179">
        <v>946</v>
      </c>
      <c r="Y179">
        <v>901</v>
      </c>
      <c r="Z179">
        <v>854</v>
      </c>
      <c r="AA179">
        <v>801</v>
      </c>
      <c r="AB179">
        <v>2</v>
      </c>
      <c r="AC179">
        <v>0</v>
      </c>
      <c r="AD179">
        <v>4</v>
      </c>
      <c r="AF179">
        <v>15</v>
      </c>
      <c r="AG179">
        <v>11</v>
      </c>
    </row>
    <row r="180" spans="1:33">
      <c r="A180">
        <v>20230811</v>
      </c>
      <c r="B180">
        <v>1020</v>
      </c>
      <c r="C180">
        <v>622</v>
      </c>
      <c r="D180">
        <v>738</v>
      </c>
      <c r="E180">
        <v>686</v>
      </c>
      <c r="F180">
        <v>646</v>
      </c>
      <c r="G180">
        <v>626</v>
      </c>
      <c r="H180">
        <v>622</v>
      </c>
      <c r="I180">
        <v>638</v>
      </c>
      <c r="J180">
        <v>671</v>
      </c>
      <c r="K180">
        <v>718</v>
      </c>
      <c r="L180">
        <v>792</v>
      </c>
      <c r="M180">
        <v>852</v>
      </c>
      <c r="N180">
        <v>889</v>
      </c>
      <c r="O180">
        <v>903</v>
      </c>
      <c r="P180">
        <v>899</v>
      </c>
      <c r="Q180">
        <v>921</v>
      </c>
      <c r="R180">
        <v>943</v>
      </c>
      <c r="S180">
        <v>949</v>
      </c>
      <c r="T180">
        <v>989</v>
      </c>
      <c r="U180">
        <v>1020</v>
      </c>
      <c r="V180">
        <v>1010</v>
      </c>
      <c r="W180">
        <v>1003</v>
      </c>
      <c r="X180">
        <v>973</v>
      </c>
      <c r="Y180">
        <v>918</v>
      </c>
      <c r="Z180">
        <v>861</v>
      </c>
      <c r="AA180">
        <v>808</v>
      </c>
      <c r="AB180">
        <v>2</v>
      </c>
      <c r="AC180">
        <v>0</v>
      </c>
      <c r="AD180">
        <v>5</v>
      </c>
      <c r="AF180">
        <v>15</v>
      </c>
      <c r="AG180">
        <v>15</v>
      </c>
    </row>
    <row r="181" spans="1:33">
      <c r="A181">
        <v>20230814</v>
      </c>
      <c r="B181">
        <v>1033</v>
      </c>
      <c r="C181">
        <v>625</v>
      </c>
      <c r="D181">
        <v>731</v>
      </c>
      <c r="E181">
        <v>683</v>
      </c>
      <c r="F181">
        <v>653</v>
      </c>
      <c r="G181">
        <v>634</v>
      </c>
      <c r="H181">
        <v>625</v>
      </c>
      <c r="I181">
        <v>639</v>
      </c>
      <c r="J181">
        <v>669</v>
      </c>
      <c r="K181">
        <v>720</v>
      </c>
      <c r="L181">
        <v>792</v>
      </c>
      <c r="M181">
        <v>858</v>
      </c>
      <c r="N181">
        <v>912</v>
      </c>
      <c r="O181">
        <v>934</v>
      </c>
      <c r="P181">
        <v>950</v>
      </c>
      <c r="Q181">
        <v>959</v>
      </c>
      <c r="R181">
        <v>945</v>
      </c>
      <c r="S181">
        <v>960</v>
      </c>
      <c r="T181">
        <v>995</v>
      </c>
      <c r="U181">
        <v>1033</v>
      </c>
      <c r="V181">
        <v>1030</v>
      </c>
      <c r="W181">
        <v>1019</v>
      </c>
      <c r="X181">
        <v>987</v>
      </c>
      <c r="Y181">
        <v>932</v>
      </c>
      <c r="Z181">
        <v>875</v>
      </c>
      <c r="AA181">
        <v>820</v>
      </c>
      <c r="AB181">
        <v>2</v>
      </c>
      <c r="AC181">
        <v>0</v>
      </c>
      <c r="AD181">
        <v>1</v>
      </c>
      <c r="AF181">
        <v>15</v>
      </c>
      <c r="AG181">
        <v>15</v>
      </c>
    </row>
    <row r="182" spans="1:33">
      <c r="A182">
        <v>20230816</v>
      </c>
      <c r="B182">
        <v>1049</v>
      </c>
      <c r="C182">
        <v>638</v>
      </c>
      <c r="D182">
        <v>745</v>
      </c>
      <c r="E182">
        <v>695</v>
      </c>
      <c r="F182">
        <v>662</v>
      </c>
      <c r="G182">
        <v>643</v>
      </c>
      <c r="H182">
        <v>638</v>
      </c>
      <c r="I182">
        <v>650</v>
      </c>
      <c r="J182">
        <v>687</v>
      </c>
      <c r="K182">
        <v>752</v>
      </c>
      <c r="L182">
        <v>852</v>
      </c>
      <c r="M182">
        <v>918</v>
      </c>
      <c r="N182">
        <v>925</v>
      </c>
      <c r="O182">
        <v>901</v>
      </c>
      <c r="P182">
        <v>916</v>
      </c>
      <c r="Q182">
        <v>951</v>
      </c>
      <c r="R182">
        <v>966</v>
      </c>
      <c r="S182">
        <v>994</v>
      </c>
      <c r="T182">
        <v>1013</v>
      </c>
      <c r="U182">
        <v>1042</v>
      </c>
      <c r="V182">
        <v>1049</v>
      </c>
      <c r="W182">
        <v>1040</v>
      </c>
      <c r="X182">
        <v>1008</v>
      </c>
      <c r="Y182">
        <v>947</v>
      </c>
      <c r="Z182">
        <v>887</v>
      </c>
      <c r="AA182">
        <v>829</v>
      </c>
      <c r="AB182">
        <v>2</v>
      </c>
      <c r="AC182">
        <v>0</v>
      </c>
      <c r="AD182">
        <v>3</v>
      </c>
      <c r="AF182">
        <v>15</v>
      </c>
      <c r="AG182">
        <v>14</v>
      </c>
    </row>
    <row r="183" spans="1:33">
      <c r="A183">
        <v>20230817</v>
      </c>
      <c r="B183">
        <v>1021</v>
      </c>
      <c r="C183">
        <v>643</v>
      </c>
      <c r="D183">
        <v>758</v>
      </c>
      <c r="E183">
        <v>708</v>
      </c>
      <c r="F183">
        <v>676</v>
      </c>
      <c r="G183">
        <v>651</v>
      </c>
      <c r="H183">
        <v>643</v>
      </c>
      <c r="I183">
        <v>653</v>
      </c>
      <c r="J183">
        <v>686</v>
      </c>
      <c r="K183">
        <v>736</v>
      </c>
      <c r="L183">
        <v>825</v>
      </c>
      <c r="M183">
        <v>889</v>
      </c>
      <c r="N183">
        <v>948</v>
      </c>
      <c r="O183">
        <v>979</v>
      </c>
      <c r="P183">
        <v>991</v>
      </c>
      <c r="Q183">
        <v>1021</v>
      </c>
      <c r="R183">
        <v>1011</v>
      </c>
      <c r="S183">
        <v>964</v>
      </c>
      <c r="T183">
        <v>971</v>
      </c>
      <c r="U183">
        <v>995</v>
      </c>
      <c r="V183">
        <v>1004</v>
      </c>
      <c r="W183">
        <v>1001</v>
      </c>
      <c r="X183">
        <v>969</v>
      </c>
      <c r="Y183">
        <v>912</v>
      </c>
      <c r="Z183">
        <v>856</v>
      </c>
      <c r="AA183">
        <v>801</v>
      </c>
      <c r="AB183">
        <v>2</v>
      </c>
      <c r="AC183">
        <v>0</v>
      </c>
      <c r="AD183">
        <v>4</v>
      </c>
      <c r="AF183">
        <v>15</v>
      </c>
      <c r="AG183">
        <v>10</v>
      </c>
    </row>
    <row r="184" spans="1:33">
      <c r="A184">
        <v>20230818</v>
      </c>
      <c r="B184">
        <v>1023</v>
      </c>
      <c r="C184">
        <v>630</v>
      </c>
      <c r="D184">
        <v>734</v>
      </c>
      <c r="E184">
        <v>686</v>
      </c>
      <c r="F184">
        <v>655</v>
      </c>
      <c r="G184">
        <v>634</v>
      </c>
      <c r="H184">
        <v>630</v>
      </c>
      <c r="I184">
        <v>642</v>
      </c>
      <c r="J184">
        <v>680</v>
      </c>
      <c r="K184">
        <v>738</v>
      </c>
      <c r="L184">
        <v>818</v>
      </c>
      <c r="M184">
        <v>879</v>
      </c>
      <c r="N184">
        <v>937</v>
      </c>
      <c r="O184">
        <v>926</v>
      </c>
      <c r="P184">
        <v>930</v>
      </c>
      <c r="Q184">
        <v>976</v>
      </c>
      <c r="R184">
        <v>990</v>
      </c>
      <c r="S184">
        <v>969</v>
      </c>
      <c r="T184">
        <v>993</v>
      </c>
      <c r="U184">
        <v>1023</v>
      </c>
      <c r="V184">
        <v>1014</v>
      </c>
      <c r="W184">
        <v>1012</v>
      </c>
      <c r="X184">
        <v>985</v>
      </c>
      <c r="Y184">
        <v>931</v>
      </c>
      <c r="Z184">
        <v>876</v>
      </c>
      <c r="AA184">
        <v>825</v>
      </c>
      <c r="AB184">
        <v>2</v>
      </c>
      <c r="AC184">
        <v>0</v>
      </c>
      <c r="AD184">
        <v>5</v>
      </c>
      <c r="AF184">
        <v>15</v>
      </c>
      <c r="AG184">
        <v>14</v>
      </c>
    </row>
    <row r="185" spans="1:33">
      <c r="A185">
        <v>20230821</v>
      </c>
      <c r="B185">
        <v>1075</v>
      </c>
      <c r="C185">
        <v>630</v>
      </c>
      <c r="D185">
        <v>733</v>
      </c>
      <c r="E185">
        <v>688</v>
      </c>
      <c r="F185">
        <v>657</v>
      </c>
      <c r="G185">
        <v>636</v>
      </c>
      <c r="H185">
        <v>630</v>
      </c>
      <c r="I185">
        <v>642</v>
      </c>
      <c r="J185">
        <v>683</v>
      </c>
      <c r="K185">
        <v>753</v>
      </c>
      <c r="L185">
        <v>846</v>
      </c>
      <c r="M185">
        <v>914</v>
      </c>
      <c r="N185">
        <v>951</v>
      </c>
      <c r="O185">
        <v>972</v>
      </c>
      <c r="P185">
        <v>981</v>
      </c>
      <c r="Q185">
        <v>1014</v>
      </c>
      <c r="R185">
        <v>1012</v>
      </c>
      <c r="S185">
        <v>1036</v>
      </c>
      <c r="T185">
        <v>1053</v>
      </c>
      <c r="U185">
        <v>1075</v>
      </c>
      <c r="V185">
        <v>1062</v>
      </c>
      <c r="W185">
        <v>1059</v>
      </c>
      <c r="X185">
        <v>1025</v>
      </c>
      <c r="Y185">
        <v>963</v>
      </c>
      <c r="Z185">
        <v>897</v>
      </c>
      <c r="AA185">
        <v>854</v>
      </c>
      <c r="AB185">
        <v>2</v>
      </c>
      <c r="AC185">
        <v>0</v>
      </c>
      <c r="AD185">
        <v>1</v>
      </c>
      <c r="AF185">
        <v>15</v>
      </c>
      <c r="AG185">
        <v>14</v>
      </c>
    </row>
    <row r="186" spans="1:33">
      <c r="A186">
        <v>20230822</v>
      </c>
      <c r="B186">
        <v>1045</v>
      </c>
      <c r="C186">
        <v>658</v>
      </c>
      <c r="D186">
        <v>792</v>
      </c>
      <c r="E186">
        <v>724</v>
      </c>
      <c r="F186">
        <v>688</v>
      </c>
      <c r="G186">
        <v>664</v>
      </c>
      <c r="H186">
        <v>658</v>
      </c>
      <c r="I186">
        <v>669</v>
      </c>
      <c r="J186">
        <v>695</v>
      </c>
      <c r="K186">
        <v>766</v>
      </c>
      <c r="L186">
        <v>860</v>
      </c>
      <c r="M186">
        <v>920</v>
      </c>
      <c r="N186">
        <v>940</v>
      </c>
      <c r="O186">
        <v>933</v>
      </c>
      <c r="P186">
        <v>934</v>
      </c>
      <c r="Q186">
        <v>965</v>
      </c>
      <c r="R186">
        <v>1004</v>
      </c>
      <c r="S186">
        <v>1000</v>
      </c>
      <c r="T186">
        <v>1023</v>
      </c>
      <c r="U186">
        <v>1044</v>
      </c>
      <c r="V186">
        <v>1038</v>
      </c>
      <c r="W186">
        <v>1045</v>
      </c>
      <c r="X186">
        <v>1011</v>
      </c>
      <c r="Y186">
        <v>957</v>
      </c>
      <c r="Z186">
        <v>895</v>
      </c>
      <c r="AA186">
        <v>839</v>
      </c>
      <c r="AB186">
        <v>2</v>
      </c>
      <c r="AC186">
        <v>0</v>
      </c>
      <c r="AD186">
        <v>2</v>
      </c>
      <c r="AF186">
        <v>15</v>
      </c>
      <c r="AG186">
        <v>11</v>
      </c>
    </row>
    <row r="187" spans="1:33">
      <c r="A187">
        <v>20230823</v>
      </c>
      <c r="B187">
        <v>986</v>
      </c>
      <c r="C187">
        <v>657</v>
      </c>
      <c r="D187">
        <v>769</v>
      </c>
      <c r="E187">
        <v>718</v>
      </c>
      <c r="F187">
        <v>685</v>
      </c>
      <c r="G187">
        <v>663</v>
      </c>
      <c r="H187">
        <v>657</v>
      </c>
      <c r="I187">
        <v>671</v>
      </c>
      <c r="J187">
        <v>699</v>
      </c>
      <c r="K187">
        <v>764</v>
      </c>
      <c r="L187">
        <v>847</v>
      </c>
      <c r="M187">
        <v>922</v>
      </c>
      <c r="N187">
        <v>963</v>
      </c>
      <c r="O187">
        <v>975</v>
      </c>
      <c r="P187">
        <v>980</v>
      </c>
      <c r="Q187">
        <v>986</v>
      </c>
      <c r="R187">
        <v>982</v>
      </c>
      <c r="S187">
        <v>964</v>
      </c>
      <c r="T187">
        <v>947</v>
      </c>
      <c r="U187">
        <v>957</v>
      </c>
      <c r="V187">
        <v>955</v>
      </c>
      <c r="W187">
        <v>962</v>
      </c>
      <c r="X187">
        <v>934</v>
      </c>
      <c r="Y187">
        <v>886</v>
      </c>
      <c r="Z187">
        <v>834</v>
      </c>
      <c r="AA187">
        <v>784</v>
      </c>
      <c r="AB187">
        <v>2</v>
      </c>
      <c r="AC187">
        <v>0</v>
      </c>
      <c r="AD187">
        <v>3</v>
      </c>
      <c r="AF187">
        <v>14</v>
      </c>
      <c r="AG187">
        <v>2</v>
      </c>
    </row>
    <row r="188" spans="1:33">
      <c r="A188">
        <v>20230824</v>
      </c>
      <c r="B188">
        <v>956</v>
      </c>
      <c r="C188">
        <v>629</v>
      </c>
      <c r="D188">
        <v>723</v>
      </c>
      <c r="E188">
        <v>680</v>
      </c>
      <c r="F188">
        <v>652</v>
      </c>
      <c r="G188">
        <v>634</v>
      </c>
      <c r="H188">
        <v>629</v>
      </c>
      <c r="I188">
        <v>646</v>
      </c>
      <c r="J188">
        <v>681</v>
      </c>
      <c r="K188">
        <v>759</v>
      </c>
      <c r="L188">
        <v>853</v>
      </c>
      <c r="M188">
        <v>916</v>
      </c>
      <c r="N188">
        <v>930</v>
      </c>
      <c r="O188">
        <v>906</v>
      </c>
      <c r="P188">
        <v>905</v>
      </c>
      <c r="Q188">
        <v>900</v>
      </c>
      <c r="R188">
        <v>912</v>
      </c>
      <c r="S188">
        <v>898</v>
      </c>
      <c r="T188">
        <v>922</v>
      </c>
      <c r="U188">
        <v>948</v>
      </c>
      <c r="V188">
        <v>956</v>
      </c>
      <c r="W188">
        <v>951</v>
      </c>
      <c r="X188">
        <v>919</v>
      </c>
      <c r="Y188">
        <v>864</v>
      </c>
      <c r="Z188">
        <v>811</v>
      </c>
      <c r="AA188">
        <v>764</v>
      </c>
      <c r="AB188">
        <v>2</v>
      </c>
      <c r="AC188">
        <v>0</v>
      </c>
      <c r="AD188">
        <v>4</v>
      </c>
      <c r="AF188">
        <v>15</v>
      </c>
      <c r="AG188">
        <v>5</v>
      </c>
    </row>
    <row r="189" spans="1:33">
      <c r="A189">
        <v>20230825</v>
      </c>
      <c r="B189">
        <v>959</v>
      </c>
      <c r="C189">
        <v>603</v>
      </c>
      <c r="D189">
        <v>702</v>
      </c>
      <c r="E189">
        <v>657</v>
      </c>
      <c r="F189">
        <v>630</v>
      </c>
      <c r="G189">
        <v>611</v>
      </c>
      <c r="H189">
        <v>603</v>
      </c>
      <c r="I189">
        <v>617</v>
      </c>
      <c r="J189">
        <v>653</v>
      </c>
      <c r="K189">
        <v>694</v>
      </c>
      <c r="L189">
        <v>760</v>
      </c>
      <c r="M189">
        <v>816</v>
      </c>
      <c r="N189">
        <v>844</v>
      </c>
      <c r="O189">
        <v>862</v>
      </c>
      <c r="P189">
        <v>861</v>
      </c>
      <c r="Q189">
        <v>884</v>
      </c>
      <c r="R189">
        <v>900</v>
      </c>
      <c r="S189">
        <v>920</v>
      </c>
      <c r="T189">
        <v>943</v>
      </c>
      <c r="U189">
        <v>959</v>
      </c>
      <c r="V189">
        <v>950</v>
      </c>
      <c r="W189">
        <v>948</v>
      </c>
      <c r="X189">
        <v>917</v>
      </c>
      <c r="Y189">
        <v>861</v>
      </c>
      <c r="Z189">
        <v>811</v>
      </c>
      <c r="AA189">
        <v>768</v>
      </c>
      <c r="AB189">
        <v>2</v>
      </c>
      <c r="AC189">
        <v>0</v>
      </c>
      <c r="AD189">
        <v>5</v>
      </c>
      <c r="AF189">
        <v>15</v>
      </c>
      <c r="AG189">
        <v>15</v>
      </c>
    </row>
    <row r="190" spans="1:33">
      <c r="A190">
        <v>20230828</v>
      </c>
      <c r="B190">
        <v>1018</v>
      </c>
      <c r="C190">
        <v>623</v>
      </c>
      <c r="D190">
        <v>714</v>
      </c>
      <c r="E190">
        <v>674</v>
      </c>
      <c r="F190">
        <v>649</v>
      </c>
      <c r="G190">
        <v>630</v>
      </c>
      <c r="H190">
        <v>623</v>
      </c>
      <c r="I190">
        <v>635</v>
      </c>
      <c r="J190">
        <v>670</v>
      </c>
      <c r="K190">
        <v>738</v>
      </c>
      <c r="L190">
        <v>829</v>
      </c>
      <c r="M190">
        <v>887</v>
      </c>
      <c r="N190">
        <v>917</v>
      </c>
      <c r="O190">
        <v>937</v>
      </c>
      <c r="P190">
        <v>954</v>
      </c>
      <c r="Q190">
        <v>970</v>
      </c>
      <c r="R190">
        <v>973</v>
      </c>
      <c r="S190">
        <v>1001</v>
      </c>
      <c r="T190">
        <v>1006</v>
      </c>
      <c r="U190">
        <v>1018</v>
      </c>
      <c r="V190">
        <v>1014</v>
      </c>
      <c r="W190">
        <v>1012</v>
      </c>
      <c r="X190">
        <v>978</v>
      </c>
      <c r="Y190">
        <v>920</v>
      </c>
      <c r="Z190">
        <v>864</v>
      </c>
      <c r="AA190">
        <v>806</v>
      </c>
      <c r="AB190">
        <v>2</v>
      </c>
      <c r="AC190">
        <v>0</v>
      </c>
      <c r="AD190">
        <v>1</v>
      </c>
      <c r="AF190">
        <v>15</v>
      </c>
      <c r="AG190">
        <v>13</v>
      </c>
    </row>
    <row r="191" spans="1:33">
      <c r="A191">
        <v>20230829</v>
      </c>
      <c r="B191">
        <v>1001</v>
      </c>
      <c r="C191">
        <v>637</v>
      </c>
      <c r="D191">
        <v>742</v>
      </c>
      <c r="E191">
        <v>697</v>
      </c>
      <c r="F191">
        <v>666</v>
      </c>
      <c r="G191">
        <v>643</v>
      </c>
      <c r="H191">
        <v>637</v>
      </c>
      <c r="I191">
        <v>651</v>
      </c>
      <c r="J191">
        <v>689</v>
      </c>
      <c r="K191">
        <v>764</v>
      </c>
      <c r="L191">
        <v>835</v>
      </c>
      <c r="M191">
        <v>904</v>
      </c>
      <c r="N191">
        <v>916</v>
      </c>
      <c r="O191">
        <v>941</v>
      </c>
      <c r="P191">
        <v>953</v>
      </c>
      <c r="Q191">
        <v>986</v>
      </c>
      <c r="R191">
        <v>1001</v>
      </c>
      <c r="S191">
        <v>1000</v>
      </c>
      <c r="T191">
        <v>986</v>
      </c>
      <c r="U191">
        <v>982</v>
      </c>
      <c r="V191">
        <v>988</v>
      </c>
      <c r="W191">
        <v>993</v>
      </c>
      <c r="X191">
        <v>957</v>
      </c>
      <c r="Y191">
        <v>902</v>
      </c>
      <c r="Z191">
        <v>846</v>
      </c>
      <c r="AA191">
        <v>792</v>
      </c>
      <c r="AB191">
        <v>2</v>
      </c>
      <c r="AC191">
        <v>0</v>
      </c>
      <c r="AD191">
        <v>2</v>
      </c>
      <c r="AF191">
        <v>15</v>
      </c>
      <c r="AG191">
        <v>8</v>
      </c>
    </row>
    <row r="192" spans="1:33">
      <c r="A192">
        <v>20230830</v>
      </c>
      <c r="B192">
        <v>937</v>
      </c>
      <c r="C192">
        <v>630</v>
      </c>
      <c r="D192">
        <v>729</v>
      </c>
      <c r="E192">
        <v>683</v>
      </c>
      <c r="F192">
        <v>655</v>
      </c>
      <c r="G192">
        <v>635</v>
      </c>
      <c r="H192">
        <v>630</v>
      </c>
      <c r="I192">
        <v>646</v>
      </c>
      <c r="J192">
        <v>680</v>
      </c>
      <c r="K192">
        <v>763</v>
      </c>
      <c r="L192">
        <v>855</v>
      </c>
      <c r="M192">
        <v>914</v>
      </c>
      <c r="N192">
        <v>937</v>
      </c>
      <c r="O192">
        <v>927</v>
      </c>
      <c r="P192">
        <v>900</v>
      </c>
      <c r="Q192">
        <v>884</v>
      </c>
      <c r="R192">
        <v>851</v>
      </c>
      <c r="S192">
        <v>892</v>
      </c>
      <c r="T192">
        <v>893</v>
      </c>
      <c r="U192">
        <v>893</v>
      </c>
      <c r="V192">
        <v>881</v>
      </c>
      <c r="W192">
        <v>881</v>
      </c>
      <c r="X192">
        <v>850</v>
      </c>
      <c r="Y192">
        <v>804</v>
      </c>
      <c r="Z192">
        <v>763</v>
      </c>
      <c r="AA192">
        <v>725</v>
      </c>
      <c r="AB192">
        <v>2</v>
      </c>
      <c r="AC192">
        <v>0</v>
      </c>
      <c r="AD192">
        <v>3</v>
      </c>
      <c r="AF192">
        <v>14</v>
      </c>
      <c r="AG192">
        <v>2</v>
      </c>
    </row>
    <row r="193" spans="1:33">
      <c r="A193">
        <v>20230831</v>
      </c>
      <c r="B193">
        <v>897</v>
      </c>
      <c r="C193">
        <v>572</v>
      </c>
      <c r="D193">
        <v>667</v>
      </c>
      <c r="E193">
        <v>623</v>
      </c>
      <c r="F193">
        <v>596</v>
      </c>
      <c r="G193">
        <v>577</v>
      </c>
      <c r="H193">
        <v>572</v>
      </c>
      <c r="I193">
        <v>591</v>
      </c>
      <c r="J193">
        <v>628</v>
      </c>
      <c r="K193">
        <v>680</v>
      </c>
      <c r="L193">
        <v>744</v>
      </c>
      <c r="M193">
        <v>775</v>
      </c>
      <c r="N193">
        <v>817</v>
      </c>
      <c r="O193">
        <v>787</v>
      </c>
      <c r="P193">
        <v>778</v>
      </c>
      <c r="Q193">
        <v>816</v>
      </c>
      <c r="R193">
        <v>843</v>
      </c>
      <c r="S193">
        <v>865</v>
      </c>
      <c r="T193">
        <v>857</v>
      </c>
      <c r="U193">
        <v>890</v>
      </c>
      <c r="V193">
        <v>897</v>
      </c>
      <c r="W193">
        <v>891</v>
      </c>
      <c r="X193">
        <v>864</v>
      </c>
      <c r="Y193">
        <v>817</v>
      </c>
      <c r="Z193">
        <v>773</v>
      </c>
      <c r="AA193">
        <v>732</v>
      </c>
      <c r="AB193">
        <v>2</v>
      </c>
      <c r="AC193">
        <v>0</v>
      </c>
      <c r="AD193">
        <v>4</v>
      </c>
      <c r="AF193">
        <v>14</v>
      </c>
      <c r="AG193">
        <v>13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51D1-35C9-4565-9A6C-2EEF739BB9C9}">
  <sheetPr codeName="Sheet10"/>
  <dimension ref="A1:AG40"/>
  <sheetViews>
    <sheetView topLeftCell="M1" workbookViewId="0">
      <selection activeCell="AF18" sqref="AF18"/>
    </sheetView>
  </sheetViews>
  <sheetFormatPr defaultRowHeight="17.399999999999999"/>
  <sheetData>
    <row r="1" spans="1:33">
      <c r="A1" t="s">
        <v>88</v>
      </c>
      <c r="B1" t="s">
        <v>118</v>
      </c>
      <c r="C1" t="s">
        <v>119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120</v>
      </c>
      <c r="AC1" t="s">
        <v>121</v>
      </c>
      <c r="AD1" t="s">
        <v>122</v>
      </c>
      <c r="AE1" t="s">
        <v>123</v>
      </c>
      <c r="AF1" t="s">
        <v>117</v>
      </c>
      <c r="AG1" t="s">
        <v>87</v>
      </c>
    </row>
    <row r="2" spans="1:33">
      <c r="A2">
        <v>20210605</v>
      </c>
      <c r="B2">
        <v>708</v>
      </c>
      <c r="C2">
        <v>488</v>
      </c>
      <c r="D2">
        <v>577</v>
      </c>
      <c r="E2">
        <v>543</v>
      </c>
      <c r="F2">
        <v>524</v>
      </c>
      <c r="G2">
        <v>513</v>
      </c>
      <c r="H2">
        <v>511</v>
      </c>
      <c r="I2">
        <v>520</v>
      </c>
      <c r="J2">
        <v>522</v>
      </c>
      <c r="K2">
        <v>507</v>
      </c>
      <c r="L2">
        <v>488</v>
      </c>
      <c r="M2">
        <v>520</v>
      </c>
      <c r="N2">
        <v>543</v>
      </c>
      <c r="O2">
        <v>525</v>
      </c>
      <c r="P2">
        <v>527</v>
      </c>
      <c r="Q2">
        <v>526</v>
      </c>
      <c r="R2">
        <v>568</v>
      </c>
      <c r="S2">
        <v>548</v>
      </c>
      <c r="T2">
        <v>612</v>
      </c>
      <c r="U2">
        <v>673</v>
      </c>
      <c r="V2">
        <v>705</v>
      </c>
      <c r="W2">
        <v>708</v>
      </c>
      <c r="X2">
        <v>698</v>
      </c>
      <c r="Y2">
        <v>675</v>
      </c>
      <c r="Z2">
        <v>645</v>
      </c>
      <c r="AA2">
        <v>611</v>
      </c>
      <c r="AB2">
        <v>2</v>
      </c>
      <c r="AC2">
        <v>1</v>
      </c>
      <c r="AD2">
        <v>6</v>
      </c>
      <c r="AF2">
        <v>14</v>
      </c>
      <c r="AG2">
        <v>15</v>
      </c>
    </row>
    <row r="3" spans="1:33">
      <c r="A3">
        <v>20210612</v>
      </c>
      <c r="B3">
        <v>745</v>
      </c>
      <c r="C3">
        <v>520</v>
      </c>
      <c r="D3">
        <v>597</v>
      </c>
      <c r="E3">
        <v>561</v>
      </c>
      <c r="F3">
        <v>538</v>
      </c>
      <c r="G3">
        <v>524</v>
      </c>
      <c r="H3">
        <v>523</v>
      </c>
      <c r="I3">
        <v>528</v>
      </c>
      <c r="J3">
        <v>532</v>
      </c>
      <c r="K3">
        <v>537</v>
      </c>
      <c r="L3">
        <v>559</v>
      </c>
      <c r="M3">
        <v>590</v>
      </c>
      <c r="N3">
        <v>560</v>
      </c>
      <c r="O3">
        <v>520</v>
      </c>
      <c r="P3">
        <v>609</v>
      </c>
      <c r="Q3">
        <v>576</v>
      </c>
      <c r="R3">
        <v>577</v>
      </c>
      <c r="S3">
        <v>643</v>
      </c>
      <c r="T3">
        <v>672</v>
      </c>
      <c r="U3">
        <v>722</v>
      </c>
      <c r="V3">
        <v>740</v>
      </c>
      <c r="W3">
        <v>745</v>
      </c>
      <c r="X3">
        <v>738</v>
      </c>
      <c r="Y3">
        <v>709</v>
      </c>
      <c r="Z3">
        <v>668</v>
      </c>
      <c r="AA3">
        <v>635</v>
      </c>
      <c r="AB3">
        <v>2</v>
      </c>
      <c r="AC3">
        <v>1</v>
      </c>
      <c r="AD3">
        <v>6</v>
      </c>
      <c r="AF3">
        <v>14</v>
      </c>
      <c r="AG3">
        <v>15</v>
      </c>
    </row>
    <row r="4" spans="1:33">
      <c r="A4">
        <v>20210619</v>
      </c>
      <c r="B4">
        <v>731</v>
      </c>
      <c r="C4">
        <v>498</v>
      </c>
      <c r="D4">
        <v>584</v>
      </c>
      <c r="E4">
        <v>551</v>
      </c>
      <c r="F4">
        <v>531</v>
      </c>
      <c r="G4">
        <v>519</v>
      </c>
      <c r="H4">
        <v>520</v>
      </c>
      <c r="I4">
        <v>528</v>
      </c>
      <c r="J4">
        <v>525</v>
      </c>
      <c r="K4">
        <v>515</v>
      </c>
      <c r="L4">
        <v>498</v>
      </c>
      <c r="M4">
        <v>498</v>
      </c>
      <c r="N4">
        <v>508</v>
      </c>
      <c r="O4">
        <v>506</v>
      </c>
      <c r="P4">
        <v>507</v>
      </c>
      <c r="Q4">
        <v>523</v>
      </c>
      <c r="R4">
        <v>551</v>
      </c>
      <c r="S4">
        <v>596</v>
      </c>
      <c r="T4">
        <v>654</v>
      </c>
      <c r="U4">
        <v>691</v>
      </c>
      <c r="V4">
        <v>723</v>
      </c>
      <c r="W4">
        <v>731</v>
      </c>
      <c r="X4">
        <v>723</v>
      </c>
      <c r="Y4">
        <v>696</v>
      </c>
      <c r="Z4">
        <v>654</v>
      </c>
      <c r="AA4">
        <v>621</v>
      </c>
      <c r="AB4">
        <v>2</v>
      </c>
      <c r="AC4">
        <v>1</v>
      </c>
      <c r="AD4">
        <v>6</v>
      </c>
      <c r="AF4">
        <v>14</v>
      </c>
      <c r="AG4">
        <v>16</v>
      </c>
    </row>
    <row r="5" spans="1:33">
      <c r="A5">
        <v>20210626</v>
      </c>
      <c r="B5">
        <v>770</v>
      </c>
      <c r="C5">
        <v>532</v>
      </c>
      <c r="D5">
        <v>613</v>
      </c>
      <c r="E5">
        <v>578</v>
      </c>
      <c r="F5">
        <v>552</v>
      </c>
      <c r="G5">
        <v>537</v>
      </c>
      <c r="H5">
        <v>532</v>
      </c>
      <c r="I5">
        <v>540</v>
      </c>
      <c r="J5">
        <v>560</v>
      </c>
      <c r="K5">
        <v>576</v>
      </c>
      <c r="L5">
        <v>607</v>
      </c>
      <c r="M5">
        <v>637</v>
      </c>
      <c r="N5">
        <v>648</v>
      </c>
      <c r="O5">
        <v>584</v>
      </c>
      <c r="P5">
        <v>562</v>
      </c>
      <c r="Q5">
        <v>642</v>
      </c>
      <c r="R5">
        <v>615</v>
      </c>
      <c r="S5">
        <v>635</v>
      </c>
      <c r="T5">
        <v>690</v>
      </c>
      <c r="U5">
        <v>758</v>
      </c>
      <c r="V5">
        <v>770</v>
      </c>
      <c r="W5">
        <v>760</v>
      </c>
      <c r="X5">
        <v>758</v>
      </c>
      <c r="Y5">
        <v>731</v>
      </c>
      <c r="Z5">
        <v>688</v>
      </c>
      <c r="AA5">
        <v>657</v>
      </c>
      <c r="AB5">
        <v>2</v>
      </c>
      <c r="AC5">
        <v>1</v>
      </c>
      <c r="AD5">
        <v>6</v>
      </c>
      <c r="AF5">
        <v>15</v>
      </c>
      <c r="AG5">
        <v>10</v>
      </c>
    </row>
    <row r="6" spans="1:33">
      <c r="A6">
        <v>20210703</v>
      </c>
      <c r="B6">
        <v>825</v>
      </c>
      <c r="C6">
        <v>546</v>
      </c>
      <c r="D6">
        <v>628</v>
      </c>
      <c r="E6">
        <v>589</v>
      </c>
      <c r="F6">
        <v>563</v>
      </c>
      <c r="G6">
        <v>550</v>
      </c>
      <c r="H6">
        <v>546</v>
      </c>
      <c r="I6">
        <v>554</v>
      </c>
      <c r="J6">
        <v>578</v>
      </c>
      <c r="K6">
        <v>613</v>
      </c>
      <c r="L6">
        <v>662</v>
      </c>
      <c r="M6">
        <v>725</v>
      </c>
      <c r="N6">
        <v>750</v>
      </c>
      <c r="O6">
        <v>740</v>
      </c>
      <c r="P6">
        <v>734</v>
      </c>
      <c r="Q6">
        <v>761</v>
      </c>
      <c r="R6">
        <v>776</v>
      </c>
      <c r="S6">
        <v>776</v>
      </c>
      <c r="T6">
        <v>788</v>
      </c>
      <c r="U6">
        <v>817</v>
      </c>
      <c r="V6">
        <v>824</v>
      </c>
      <c r="W6">
        <v>825</v>
      </c>
      <c r="X6">
        <v>821</v>
      </c>
      <c r="Y6">
        <v>789</v>
      </c>
      <c r="Z6">
        <v>744</v>
      </c>
      <c r="AA6">
        <v>704</v>
      </c>
      <c r="AB6">
        <v>2</v>
      </c>
      <c r="AC6">
        <v>1</v>
      </c>
      <c r="AD6">
        <v>6</v>
      </c>
      <c r="AF6">
        <v>15</v>
      </c>
      <c r="AG6">
        <v>3</v>
      </c>
    </row>
    <row r="7" spans="1:33">
      <c r="A7">
        <v>20210710</v>
      </c>
      <c r="B7">
        <v>865</v>
      </c>
      <c r="C7">
        <v>569</v>
      </c>
      <c r="D7">
        <v>663</v>
      </c>
      <c r="E7">
        <v>619</v>
      </c>
      <c r="F7">
        <v>589</v>
      </c>
      <c r="G7">
        <v>570</v>
      </c>
      <c r="H7">
        <v>569</v>
      </c>
      <c r="I7">
        <v>574</v>
      </c>
      <c r="J7">
        <v>587</v>
      </c>
      <c r="K7">
        <v>587</v>
      </c>
      <c r="L7">
        <v>666</v>
      </c>
      <c r="M7">
        <v>748</v>
      </c>
      <c r="N7">
        <v>734</v>
      </c>
      <c r="O7">
        <v>707</v>
      </c>
      <c r="P7">
        <v>732</v>
      </c>
      <c r="Q7">
        <v>719</v>
      </c>
      <c r="R7">
        <v>733</v>
      </c>
      <c r="S7">
        <v>744</v>
      </c>
      <c r="T7">
        <v>795</v>
      </c>
      <c r="U7">
        <v>848</v>
      </c>
      <c r="V7">
        <v>865</v>
      </c>
      <c r="W7">
        <v>855</v>
      </c>
      <c r="X7">
        <v>847</v>
      </c>
      <c r="Y7">
        <v>814</v>
      </c>
      <c r="Z7">
        <v>761</v>
      </c>
      <c r="AA7">
        <v>718</v>
      </c>
      <c r="AB7">
        <v>2</v>
      </c>
      <c r="AC7">
        <v>1</v>
      </c>
      <c r="AD7">
        <v>6</v>
      </c>
      <c r="AF7">
        <v>15</v>
      </c>
      <c r="AG7">
        <v>12</v>
      </c>
    </row>
    <row r="8" spans="1:33">
      <c r="A8">
        <v>20210717</v>
      </c>
      <c r="B8">
        <v>878</v>
      </c>
      <c r="C8">
        <v>599</v>
      </c>
      <c r="D8">
        <v>706</v>
      </c>
      <c r="E8">
        <v>658</v>
      </c>
      <c r="F8">
        <v>626</v>
      </c>
      <c r="G8">
        <v>609</v>
      </c>
      <c r="H8">
        <v>599</v>
      </c>
      <c r="I8">
        <v>603</v>
      </c>
      <c r="J8">
        <v>608</v>
      </c>
      <c r="K8">
        <v>615</v>
      </c>
      <c r="L8">
        <v>637</v>
      </c>
      <c r="M8">
        <v>662</v>
      </c>
      <c r="N8">
        <v>706</v>
      </c>
      <c r="O8">
        <v>766</v>
      </c>
      <c r="P8">
        <v>761</v>
      </c>
      <c r="Q8">
        <v>790</v>
      </c>
      <c r="R8">
        <v>820</v>
      </c>
      <c r="S8">
        <v>834</v>
      </c>
      <c r="T8">
        <v>841</v>
      </c>
      <c r="U8">
        <v>840</v>
      </c>
      <c r="V8">
        <v>865</v>
      </c>
      <c r="W8">
        <v>878</v>
      </c>
      <c r="X8">
        <v>867</v>
      </c>
      <c r="Y8">
        <v>823</v>
      </c>
      <c r="Z8">
        <v>772</v>
      </c>
      <c r="AA8">
        <v>728</v>
      </c>
      <c r="AB8">
        <v>2</v>
      </c>
      <c r="AC8">
        <v>1</v>
      </c>
      <c r="AD8">
        <v>6</v>
      </c>
      <c r="AF8">
        <v>15</v>
      </c>
      <c r="AG8">
        <v>14</v>
      </c>
    </row>
    <row r="9" spans="1:33">
      <c r="A9">
        <v>20210724</v>
      </c>
      <c r="B9">
        <v>889</v>
      </c>
      <c r="C9">
        <v>594</v>
      </c>
      <c r="D9">
        <v>685</v>
      </c>
      <c r="E9">
        <v>641</v>
      </c>
      <c r="F9">
        <v>615</v>
      </c>
      <c r="G9">
        <v>599</v>
      </c>
      <c r="H9">
        <v>594</v>
      </c>
      <c r="I9">
        <v>605</v>
      </c>
      <c r="J9">
        <v>618</v>
      </c>
      <c r="K9">
        <v>642</v>
      </c>
      <c r="L9">
        <v>690</v>
      </c>
      <c r="M9">
        <v>688</v>
      </c>
      <c r="N9">
        <v>714</v>
      </c>
      <c r="O9">
        <v>713</v>
      </c>
      <c r="P9">
        <v>742</v>
      </c>
      <c r="Q9">
        <v>774</v>
      </c>
      <c r="R9">
        <v>805</v>
      </c>
      <c r="S9">
        <v>855</v>
      </c>
      <c r="T9">
        <v>850</v>
      </c>
      <c r="U9">
        <v>857</v>
      </c>
      <c r="V9">
        <v>879</v>
      </c>
      <c r="W9">
        <v>889</v>
      </c>
      <c r="X9">
        <v>871</v>
      </c>
      <c r="Y9">
        <v>832</v>
      </c>
      <c r="Z9">
        <v>778</v>
      </c>
      <c r="AA9">
        <v>738</v>
      </c>
      <c r="AB9">
        <v>2</v>
      </c>
      <c r="AC9">
        <v>1</v>
      </c>
      <c r="AD9">
        <v>6</v>
      </c>
      <c r="AF9">
        <v>15</v>
      </c>
      <c r="AG9">
        <v>10</v>
      </c>
    </row>
    <row r="10" spans="1:33">
      <c r="A10">
        <v>20210731</v>
      </c>
      <c r="B10">
        <v>928</v>
      </c>
      <c r="C10">
        <v>615</v>
      </c>
      <c r="D10">
        <v>714</v>
      </c>
      <c r="E10">
        <v>669</v>
      </c>
      <c r="F10">
        <v>638</v>
      </c>
      <c r="G10">
        <v>623</v>
      </c>
      <c r="H10">
        <v>615</v>
      </c>
      <c r="I10">
        <v>623</v>
      </c>
      <c r="J10">
        <v>645</v>
      </c>
      <c r="K10">
        <v>674</v>
      </c>
      <c r="L10">
        <v>726</v>
      </c>
      <c r="M10">
        <v>799</v>
      </c>
      <c r="N10">
        <v>810</v>
      </c>
      <c r="O10">
        <v>829</v>
      </c>
      <c r="P10">
        <v>847</v>
      </c>
      <c r="Q10">
        <v>846</v>
      </c>
      <c r="R10">
        <v>862</v>
      </c>
      <c r="S10">
        <v>873</v>
      </c>
      <c r="T10">
        <v>869</v>
      </c>
      <c r="U10">
        <v>892</v>
      </c>
      <c r="V10">
        <v>912</v>
      </c>
      <c r="W10">
        <v>928</v>
      </c>
      <c r="X10">
        <v>915</v>
      </c>
      <c r="Y10">
        <v>871</v>
      </c>
      <c r="Z10">
        <v>805</v>
      </c>
      <c r="AA10">
        <v>753</v>
      </c>
      <c r="AB10">
        <v>2</v>
      </c>
      <c r="AC10">
        <v>1</v>
      </c>
      <c r="AD10">
        <v>6</v>
      </c>
      <c r="AF10">
        <v>15</v>
      </c>
      <c r="AG10">
        <v>5</v>
      </c>
    </row>
    <row r="11" spans="1:33">
      <c r="A11">
        <v>20210807</v>
      </c>
      <c r="B11">
        <v>996</v>
      </c>
      <c r="C11">
        <v>614</v>
      </c>
      <c r="D11">
        <v>725</v>
      </c>
      <c r="E11">
        <v>673</v>
      </c>
      <c r="F11">
        <v>641</v>
      </c>
      <c r="G11">
        <v>621</v>
      </c>
      <c r="H11">
        <v>614</v>
      </c>
      <c r="I11">
        <v>621</v>
      </c>
      <c r="J11">
        <v>637</v>
      </c>
      <c r="K11">
        <v>638</v>
      </c>
      <c r="L11">
        <v>666</v>
      </c>
      <c r="M11">
        <v>719</v>
      </c>
      <c r="N11">
        <v>766</v>
      </c>
      <c r="O11">
        <v>785</v>
      </c>
      <c r="P11">
        <v>832</v>
      </c>
      <c r="Q11">
        <v>847</v>
      </c>
      <c r="R11">
        <v>879</v>
      </c>
      <c r="S11">
        <v>904</v>
      </c>
      <c r="T11">
        <v>928</v>
      </c>
      <c r="U11">
        <v>954</v>
      </c>
      <c r="V11">
        <v>996</v>
      </c>
      <c r="W11">
        <v>996</v>
      </c>
      <c r="X11">
        <v>967</v>
      </c>
      <c r="Y11">
        <v>913</v>
      </c>
      <c r="Z11">
        <v>843</v>
      </c>
      <c r="AA11">
        <v>787</v>
      </c>
      <c r="AB11">
        <v>2</v>
      </c>
      <c r="AC11">
        <v>1</v>
      </c>
      <c r="AD11">
        <v>6</v>
      </c>
      <c r="AF11">
        <v>15</v>
      </c>
      <c r="AG11">
        <v>15</v>
      </c>
    </row>
    <row r="12" spans="1:33">
      <c r="A12">
        <v>20210814</v>
      </c>
      <c r="B12">
        <v>777</v>
      </c>
      <c r="C12">
        <v>560</v>
      </c>
      <c r="D12">
        <v>636</v>
      </c>
      <c r="E12">
        <v>599</v>
      </c>
      <c r="F12">
        <v>578</v>
      </c>
      <c r="G12">
        <v>563</v>
      </c>
      <c r="H12">
        <v>560</v>
      </c>
      <c r="I12">
        <v>570</v>
      </c>
      <c r="J12">
        <v>587</v>
      </c>
      <c r="K12">
        <v>617</v>
      </c>
      <c r="L12">
        <v>659</v>
      </c>
      <c r="M12">
        <v>697</v>
      </c>
      <c r="N12">
        <v>735</v>
      </c>
      <c r="O12">
        <v>732</v>
      </c>
      <c r="P12">
        <v>712</v>
      </c>
      <c r="Q12">
        <v>726</v>
      </c>
      <c r="R12">
        <v>701</v>
      </c>
      <c r="S12">
        <v>704</v>
      </c>
      <c r="T12">
        <v>727</v>
      </c>
      <c r="U12">
        <v>744</v>
      </c>
      <c r="V12">
        <v>761</v>
      </c>
      <c r="W12">
        <v>777</v>
      </c>
      <c r="X12">
        <v>762</v>
      </c>
      <c r="Y12">
        <v>731</v>
      </c>
      <c r="Z12">
        <v>692</v>
      </c>
      <c r="AA12">
        <v>659</v>
      </c>
      <c r="AB12">
        <v>2</v>
      </c>
      <c r="AC12">
        <v>1</v>
      </c>
      <c r="AD12">
        <v>6</v>
      </c>
      <c r="AF12">
        <v>14</v>
      </c>
      <c r="AG12">
        <v>2</v>
      </c>
    </row>
    <row r="13" spans="1:33">
      <c r="A13">
        <v>20210821</v>
      </c>
      <c r="B13">
        <v>836</v>
      </c>
      <c r="C13">
        <v>573</v>
      </c>
      <c r="D13">
        <v>648</v>
      </c>
      <c r="E13">
        <v>610</v>
      </c>
      <c r="F13">
        <v>586</v>
      </c>
      <c r="G13">
        <v>573</v>
      </c>
      <c r="H13">
        <v>574</v>
      </c>
      <c r="I13">
        <v>586</v>
      </c>
      <c r="J13">
        <v>606</v>
      </c>
      <c r="K13">
        <v>643</v>
      </c>
      <c r="L13">
        <v>703</v>
      </c>
      <c r="M13">
        <v>744</v>
      </c>
      <c r="N13">
        <v>783</v>
      </c>
      <c r="O13">
        <v>800</v>
      </c>
      <c r="P13">
        <v>836</v>
      </c>
      <c r="Q13">
        <v>823</v>
      </c>
      <c r="R13">
        <v>796</v>
      </c>
      <c r="S13">
        <v>786</v>
      </c>
      <c r="T13">
        <v>774</v>
      </c>
      <c r="U13">
        <v>790</v>
      </c>
      <c r="V13">
        <v>805</v>
      </c>
      <c r="W13">
        <v>827</v>
      </c>
      <c r="X13">
        <v>805</v>
      </c>
      <c r="Y13">
        <v>767</v>
      </c>
      <c r="Z13">
        <v>715</v>
      </c>
      <c r="AA13">
        <v>681</v>
      </c>
      <c r="AB13">
        <v>2</v>
      </c>
      <c r="AC13">
        <v>1</v>
      </c>
      <c r="AD13">
        <v>6</v>
      </c>
      <c r="AF13">
        <v>15</v>
      </c>
      <c r="AG13">
        <v>3</v>
      </c>
    </row>
    <row r="14" spans="1:33">
      <c r="A14">
        <v>20210828</v>
      </c>
      <c r="B14">
        <v>924</v>
      </c>
      <c r="C14">
        <v>587</v>
      </c>
      <c r="D14">
        <v>673</v>
      </c>
      <c r="E14">
        <v>634</v>
      </c>
      <c r="F14">
        <v>608</v>
      </c>
      <c r="G14">
        <v>592</v>
      </c>
      <c r="H14">
        <v>587</v>
      </c>
      <c r="I14">
        <v>599</v>
      </c>
      <c r="J14">
        <v>616</v>
      </c>
      <c r="K14">
        <v>629</v>
      </c>
      <c r="L14">
        <v>648</v>
      </c>
      <c r="M14">
        <v>685</v>
      </c>
      <c r="N14">
        <v>736</v>
      </c>
      <c r="O14">
        <v>794</v>
      </c>
      <c r="P14">
        <v>766</v>
      </c>
      <c r="Q14">
        <v>779</v>
      </c>
      <c r="R14">
        <v>779</v>
      </c>
      <c r="S14">
        <v>805</v>
      </c>
      <c r="T14">
        <v>867</v>
      </c>
      <c r="U14">
        <v>908</v>
      </c>
      <c r="V14">
        <v>924</v>
      </c>
      <c r="W14">
        <v>916</v>
      </c>
      <c r="X14">
        <v>883</v>
      </c>
      <c r="Y14">
        <v>822</v>
      </c>
      <c r="Z14">
        <v>761</v>
      </c>
      <c r="AA14">
        <v>716</v>
      </c>
      <c r="AB14">
        <v>2</v>
      </c>
      <c r="AC14">
        <v>1</v>
      </c>
      <c r="AD14">
        <v>6</v>
      </c>
      <c r="AF14">
        <v>15</v>
      </c>
      <c r="AG14">
        <v>15</v>
      </c>
    </row>
    <row r="15" spans="1:33">
      <c r="A15">
        <v>20220604</v>
      </c>
      <c r="B15">
        <v>725</v>
      </c>
      <c r="C15">
        <v>527</v>
      </c>
      <c r="D15">
        <v>612</v>
      </c>
      <c r="E15">
        <v>575</v>
      </c>
      <c r="F15">
        <v>552</v>
      </c>
      <c r="G15">
        <v>541</v>
      </c>
      <c r="H15">
        <v>541</v>
      </c>
      <c r="I15">
        <v>546</v>
      </c>
      <c r="J15">
        <v>543</v>
      </c>
      <c r="K15">
        <v>532</v>
      </c>
      <c r="L15">
        <v>545</v>
      </c>
      <c r="M15">
        <v>552</v>
      </c>
      <c r="N15">
        <v>562</v>
      </c>
      <c r="O15">
        <v>527</v>
      </c>
      <c r="P15">
        <v>568</v>
      </c>
      <c r="Q15">
        <v>595</v>
      </c>
      <c r="R15">
        <v>613</v>
      </c>
      <c r="S15">
        <v>651</v>
      </c>
      <c r="T15">
        <v>646</v>
      </c>
      <c r="U15">
        <v>690</v>
      </c>
      <c r="V15">
        <v>721</v>
      </c>
      <c r="W15">
        <v>722</v>
      </c>
      <c r="X15">
        <v>725</v>
      </c>
      <c r="Y15">
        <v>701</v>
      </c>
      <c r="Z15">
        <v>673</v>
      </c>
      <c r="AA15">
        <v>640</v>
      </c>
      <c r="AB15">
        <v>2</v>
      </c>
      <c r="AC15">
        <v>1</v>
      </c>
      <c r="AD15">
        <v>6</v>
      </c>
      <c r="AF15">
        <v>13</v>
      </c>
      <c r="AG15">
        <v>13</v>
      </c>
    </row>
    <row r="16" spans="1:33">
      <c r="A16">
        <v>20220611</v>
      </c>
      <c r="B16">
        <v>715</v>
      </c>
      <c r="C16">
        <v>490</v>
      </c>
      <c r="D16">
        <v>601</v>
      </c>
      <c r="E16">
        <v>567</v>
      </c>
      <c r="F16">
        <v>544</v>
      </c>
      <c r="G16">
        <v>534</v>
      </c>
      <c r="H16">
        <v>532</v>
      </c>
      <c r="I16">
        <v>540</v>
      </c>
      <c r="J16">
        <v>560</v>
      </c>
      <c r="K16">
        <v>543</v>
      </c>
      <c r="L16">
        <v>530</v>
      </c>
      <c r="M16">
        <v>513</v>
      </c>
      <c r="N16">
        <v>560</v>
      </c>
      <c r="O16">
        <v>490</v>
      </c>
      <c r="P16">
        <v>522</v>
      </c>
      <c r="Q16">
        <v>545</v>
      </c>
      <c r="R16">
        <v>578</v>
      </c>
      <c r="S16">
        <v>577</v>
      </c>
      <c r="T16">
        <v>622</v>
      </c>
      <c r="U16">
        <v>662</v>
      </c>
      <c r="V16">
        <v>704</v>
      </c>
      <c r="W16">
        <v>715</v>
      </c>
      <c r="X16">
        <v>715</v>
      </c>
      <c r="Y16">
        <v>697</v>
      </c>
      <c r="Z16">
        <v>666</v>
      </c>
      <c r="AA16">
        <v>638</v>
      </c>
      <c r="AB16">
        <v>2</v>
      </c>
      <c r="AC16">
        <v>1</v>
      </c>
      <c r="AD16">
        <v>6</v>
      </c>
      <c r="AF16">
        <v>13</v>
      </c>
      <c r="AG16">
        <v>13</v>
      </c>
    </row>
    <row r="17" spans="1:33">
      <c r="A17">
        <v>20220618</v>
      </c>
      <c r="B17">
        <v>766</v>
      </c>
      <c r="C17">
        <v>537</v>
      </c>
      <c r="D17">
        <v>626</v>
      </c>
      <c r="E17">
        <v>590</v>
      </c>
      <c r="F17">
        <v>564</v>
      </c>
      <c r="G17">
        <v>546</v>
      </c>
      <c r="H17">
        <v>544</v>
      </c>
      <c r="I17">
        <v>550</v>
      </c>
      <c r="J17">
        <v>552</v>
      </c>
      <c r="K17">
        <v>537</v>
      </c>
      <c r="L17">
        <v>540</v>
      </c>
      <c r="M17">
        <v>548</v>
      </c>
      <c r="N17">
        <v>562</v>
      </c>
      <c r="O17">
        <v>571</v>
      </c>
      <c r="P17">
        <v>550</v>
      </c>
      <c r="Q17">
        <v>551</v>
      </c>
      <c r="R17">
        <v>564</v>
      </c>
      <c r="S17">
        <v>623</v>
      </c>
      <c r="T17">
        <v>669</v>
      </c>
      <c r="U17">
        <v>721</v>
      </c>
      <c r="V17">
        <v>766</v>
      </c>
      <c r="W17">
        <v>763</v>
      </c>
      <c r="X17">
        <v>761</v>
      </c>
      <c r="Y17">
        <v>733</v>
      </c>
      <c r="Z17">
        <v>701</v>
      </c>
      <c r="AA17">
        <v>664</v>
      </c>
      <c r="AB17">
        <v>2</v>
      </c>
      <c r="AC17">
        <v>1</v>
      </c>
      <c r="AD17">
        <v>6</v>
      </c>
      <c r="AF17">
        <v>14</v>
      </c>
      <c r="AG17">
        <v>16</v>
      </c>
    </row>
    <row r="18" spans="1:33">
      <c r="A18">
        <v>20220625</v>
      </c>
      <c r="B18">
        <v>845</v>
      </c>
      <c r="C18">
        <v>566</v>
      </c>
      <c r="D18">
        <v>665</v>
      </c>
      <c r="E18">
        <v>624</v>
      </c>
      <c r="F18">
        <v>594</v>
      </c>
      <c r="G18">
        <v>575</v>
      </c>
      <c r="H18">
        <v>566</v>
      </c>
      <c r="I18">
        <v>569</v>
      </c>
      <c r="J18">
        <v>584</v>
      </c>
      <c r="K18">
        <v>595</v>
      </c>
      <c r="L18">
        <v>605</v>
      </c>
      <c r="M18">
        <v>615</v>
      </c>
      <c r="N18">
        <v>672</v>
      </c>
      <c r="O18">
        <v>642</v>
      </c>
      <c r="P18">
        <v>635</v>
      </c>
      <c r="Q18">
        <v>662</v>
      </c>
      <c r="R18">
        <v>715</v>
      </c>
      <c r="S18">
        <v>691</v>
      </c>
      <c r="T18">
        <v>741</v>
      </c>
      <c r="U18">
        <v>820</v>
      </c>
      <c r="V18">
        <v>845</v>
      </c>
      <c r="W18">
        <v>836</v>
      </c>
      <c r="X18">
        <v>826</v>
      </c>
      <c r="Y18">
        <v>790</v>
      </c>
      <c r="Z18">
        <v>750</v>
      </c>
      <c r="AA18">
        <v>715</v>
      </c>
      <c r="AB18">
        <v>2</v>
      </c>
      <c r="AC18">
        <v>1</v>
      </c>
      <c r="AD18">
        <v>6</v>
      </c>
      <c r="AF18">
        <v>15</v>
      </c>
      <c r="AG18">
        <v>15</v>
      </c>
    </row>
    <row r="19" spans="1:33">
      <c r="A19">
        <v>20220702</v>
      </c>
      <c r="B19">
        <v>928</v>
      </c>
      <c r="C19">
        <v>602</v>
      </c>
      <c r="D19">
        <v>708</v>
      </c>
      <c r="E19">
        <v>664</v>
      </c>
      <c r="F19">
        <v>630</v>
      </c>
      <c r="G19">
        <v>609</v>
      </c>
      <c r="H19">
        <v>602</v>
      </c>
      <c r="I19">
        <v>610</v>
      </c>
      <c r="J19">
        <v>620</v>
      </c>
      <c r="K19">
        <v>609</v>
      </c>
      <c r="L19">
        <v>620</v>
      </c>
      <c r="M19">
        <v>645</v>
      </c>
      <c r="N19">
        <v>679</v>
      </c>
      <c r="O19">
        <v>706</v>
      </c>
      <c r="P19">
        <v>727</v>
      </c>
      <c r="Q19">
        <v>726</v>
      </c>
      <c r="R19">
        <v>738</v>
      </c>
      <c r="S19">
        <v>758</v>
      </c>
      <c r="T19">
        <v>819</v>
      </c>
      <c r="U19">
        <v>888</v>
      </c>
      <c r="V19">
        <v>928</v>
      </c>
      <c r="W19">
        <v>916</v>
      </c>
      <c r="X19">
        <v>900</v>
      </c>
      <c r="Y19">
        <v>861</v>
      </c>
      <c r="Z19">
        <v>810</v>
      </c>
      <c r="AA19">
        <v>764</v>
      </c>
      <c r="AB19">
        <v>2</v>
      </c>
      <c r="AC19">
        <v>1</v>
      </c>
      <c r="AD19">
        <v>6</v>
      </c>
      <c r="AF19">
        <v>15</v>
      </c>
      <c r="AG19">
        <v>15</v>
      </c>
    </row>
    <row r="20" spans="1:33">
      <c r="A20">
        <v>20220709</v>
      </c>
      <c r="B20">
        <v>961</v>
      </c>
      <c r="C20">
        <v>638</v>
      </c>
      <c r="D20">
        <v>764</v>
      </c>
      <c r="E20">
        <v>712</v>
      </c>
      <c r="F20">
        <v>674</v>
      </c>
      <c r="G20">
        <v>650</v>
      </c>
      <c r="H20">
        <v>638</v>
      </c>
      <c r="I20">
        <v>641</v>
      </c>
      <c r="J20">
        <v>649</v>
      </c>
      <c r="K20">
        <v>638</v>
      </c>
      <c r="L20">
        <v>640</v>
      </c>
      <c r="M20">
        <v>657</v>
      </c>
      <c r="N20">
        <v>683</v>
      </c>
      <c r="O20">
        <v>688</v>
      </c>
      <c r="P20">
        <v>694</v>
      </c>
      <c r="Q20">
        <v>712</v>
      </c>
      <c r="R20">
        <v>742</v>
      </c>
      <c r="S20">
        <v>788</v>
      </c>
      <c r="T20">
        <v>848</v>
      </c>
      <c r="U20">
        <v>920</v>
      </c>
      <c r="V20">
        <v>961</v>
      </c>
      <c r="W20">
        <v>947</v>
      </c>
      <c r="X20">
        <v>938</v>
      </c>
      <c r="Y20">
        <v>896</v>
      </c>
      <c r="Z20">
        <v>841</v>
      </c>
      <c r="AA20">
        <v>788</v>
      </c>
      <c r="AB20">
        <v>2</v>
      </c>
      <c r="AC20">
        <v>1</v>
      </c>
      <c r="AD20">
        <v>6</v>
      </c>
      <c r="AF20">
        <v>15</v>
      </c>
      <c r="AG20">
        <v>16</v>
      </c>
    </row>
    <row r="21" spans="1:33">
      <c r="A21">
        <v>20220716</v>
      </c>
      <c r="B21">
        <v>908</v>
      </c>
      <c r="C21">
        <v>584</v>
      </c>
      <c r="D21">
        <v>697</v>
      </c>
      <c r="E21">
        <v>652</v>
      </c>
      <c r="F21">
        <v>621</v>
      </c>
      <c r="G21">
        <v>596</v>
      </c>
      <c r="H21">
        <v>589</v>
      </c>
      <c r="I21">
        <v>593</v>
      </c>
      <c r="J21">
        <v>597</v>
      </c>
      <c r="K21">
        <v>584</v>
      </c>
      <c r="L21">
        <v>643</v>
      </c>
      <c r="M21">
        <v>677</v>
      </c>
      <c r="N21">
        <v>699</v>
      </c>
      <c r="O21">
        <v>704</v>
      </c>
      <c r="P21">
        <v>696</v>
      </c>
      <c r="Q21">
        <v>687</v>
      </c>
      <c r="R21">
        <v>702</v>
      </c>
      <c r="S21">
        <v>753</v>
      </c>
      <c r="T21">
        <v>829</v>
      </c>
      <c r="U21">
        <v>880</v>
      </c>
      <c r="V21">
        <v>898</v>
      </c>
      <c r="W21">
        <v>908</v>
      </c>
      <c r="X21">
        <v>893</v>
      </c>
      <c r="Y21">
        <v>855</v>
      </c>
      <c r="Z21">
        <v>810</v>
      </c>
      <c r="AA21">
        <v>765</v>
      </c>
      <c r="AB21">
        <v>2</v>
      </c>
      <c r="AC21">
        <v>1</v>
      </c>
      <c r="AD21">
        <v>6</v>
      </c>
      <c r="AF21">
        <v>15</v>
      </c>
      <c r="AG21">
        <v>14</v>
      </c>
    </row>
    <row r="22" spans="1:33">
      <c r="A22">
        <v>20220723</v>
      </c>
      <c r="B22">
        <v>929</v>
      </c>
      <c r="C22">
        <v>602</v>
      </c>
      <c r="D22">
        <v>702</v>
      </c>
      <c r="E22">
        <v>659</v>
      </c>
      <c r="F22">
        <v>629</v>
      </c>
      <c r="G22">
        <v>610</v>
      </c>
      <c r="H22">
        <v>602</v>
      </c>
      <c r="I22">
        <v>610</v>
      </c>
      <c r="J22">
        <v>612</v>
      </c>
      <c r="K22">
        <v>628</v>
      </c>
      <c r="L22">
        <v>621</v>
      </c>
      <c r="M22">
        <v>682</v>
      </c>
      <c r="N22">
        <v>705</v>
      </c>
      <c r="O22">
        <v>714</v>
      </c>
      <c r="P22">
        <v>733</v>
      </c>
      <c r="Q22">
        <v>777</v>
      </c>
      <c r="R22">
        <v>839</v>
      </c>
      <c r="S22">
        <v>839</v>
      </c>
      <c r="T22">
        <v>873</v>
      </c>
      <c r="U22">
        <v>896</v>
      </c>
      <c r="V22">
        <v>912</v>
      </c>
      <c r="W22">
        <v>929</v>
      </c>
      <c r="X22">
        <v>919</v>
      </c>
      <c r="Y22">
        <v>878</v>
      </c>
      <c r="Z22">
        <v>834</v>
      </c>
      <c r="AA22">
        <v>787</v>
      </c>
      <c r="AB22">
        <v>2</v>
      </c>
      <c r="AC22">
        <v>1</v>
      </c>
      <c r="AD22">
        <v>6</v>
      </c>
      <c r="AF22">
        <v>15</v>
      </c>
      <c r="AG22">
        <v>13</v>
      </c>
    </row>
    <row r="23" spans="1:33">
      <c r="A23">
        <v>20220730</v>
      </c>
      <c r="B23">
        <v>944</v>
      </c>
      <c r="C23">
        <v>656</v>
      </c>
      <c r="D23">
        <v>775</v>
      </c>
      <c r="E23">
        <v>723</v>
      </c>
      <c r="F23">
        <v>688</v>
      </c>
      <c r="G23">
        <v>665</v>
      </c>
      <c r="H23">
        <v>656</v>
      </c>
      <c r="I23">
        <v>661</v>
      </c>
      <c r="J23">
        <v>682</v>
      </c>
      <c r="K23">
        <v>723</v>
      </c>
      <c r="L23">
        <v>790</v>
      </c>
      <c r="M23">
        <v>859</v>
      </c>
      <c r="N23">
        <v>917</v>
      </c>
      <c r="O23">
        <v>900</v>
      </c>
      <c r="P23">
        <v>873</v>
      </c>
      <c r="Q23">
        <v>877</v>
      </c>
      <c r="R23">
        <v>838</v>
      </c>
      <c r="S23">
        <v>898</v>
      </c>
      <c r="T23">
        <v>912</v>
      </c>
      <c r="U23">
        <v>937</v>
      </c>
      <c r="V23">
        <v>938</v>
      </c>
      <c r="W23">
        <v>944</v>
      </c>
      <c r="X23">
        <v>929</v>
      </c>
      <c r="Y23">
        <v>890</v>
      </c>
      <c r="Z23">
        <v>835</v>
      </c>
      <c r="AA23">
        <v>786</v>
      </c>
      <c r="AB23">
        <v>2</v>
      </c>
      <c r="AC23">
        <v>1</v>
      </c>
      <c r="AD23">
        <v>6</v>
      </c>
      <c r="AF23">
        <v>15</v>
      </c>
      <c r="AG23">
        <v>2</v>
      </c>
    </row>
    <row r="24" spans="1:33">
      <c r="A24">
        <v>20220806</v>
      </c>
      <c r="B24">
        <v>1079</v>
      </c>
      <c r="C24">
        <v>673</v>
      </c>
      <c r="D24">
        <v>801</v>
      </c>
      <c r="E24">
        <v>748</v>
      </c>
      <c r="F24">
        <v>710</v>
      </c>
      <c r="G24">
        <v>684</v>
      </c>
      <c r="H24">
        <v>673</v>
      </c>
      <c r="I24">
        <v>682</v>
      </c>
      <c r="J24">
        <v>697</v>
      </c>
      <c r="K24">
        <v>710</v>
      </c>
      <c r="L24">
        <v>756</v>
      </c>
      <c r="M24">
        <v>818</v>
      </c>
      <c r="N24">
        <v>858</v>
      </c>
      <c r="O24">
        <v>886</v>
      </c>
      <c r="P24">
        <v>911</v>
      </c>
      <c r="Q24">
        <v>930</v>
      </c>
      <c r="R24">
        <v>925</v>
      </c>
      <c r="S24">
        <v>943</v>
      </c>
      <c r="T24">
        <v>1011</v>
      </c>
      <c r="U24">
        <v>1053</v>
      </c>
      <c r="V24">
        <v>1079</v>
      </c>
      <c r="W24">
        <v>1079</v>
      </c>
      <c r="X24">
        <v>1057</v>
      </c>
      <c r="Y24">
        <v>1003</v>
      </c>
      <c r="Z24">
        <v>935</v>
      </c>
      <c r="AA24">
        <v>875</v>
      </c>
      <c r="AB24">
        <v>2</v>
      </c>
      <c r="AC24">
        <v>1</v>
      </c>
      <c r="AD24">
        <v>6</v>
      </c>
      <c r="AF24">
        <v>15</v>
      </c>
      <c r="AG24">
        <v>12</v>
      </c>
    </row>
    <row r="25" spans="1:33">
      <c r="A25">
        <v>20220813</v>
      </c>
      <c r="B25">
        <v>1066</v>
      </c>
      <c r="C25">
        <v>674</v>
      </c>
      <c r="D25">
        <v>807</v>
      </c>
      <c r="E25">
        <v>752</v>
      </c>
      <c r="F25">
        <v>712</v>
      </c>
      <c r="G25">
        <v>686</v>
      </c>
      <c r="H25">
        <v>674</v>
      </c>
      <c r="I25">
        <v>680</v>
      </c>
      <c r="J25">
        <v>698</v>
      </c>
      <c r="K25">
        <v>709</v>
      </c>
      <c r="L25">
        <v>755</v>
      </c>
      <c r="M25">
        <v>799</v>
      </c>
      <c r="N25">
        <v>858</v>
      </c>
      <c r="O25">
        <v>876</v>
      </c>
      <c r="P25">
        <v>880</v>
      </c>
      <c r="Q25">
        <v>907</v>
      </c>
      <c r="R25">
        <v>975</v>
      </c>
      <c r="S25">
        <v>970</v>
      </c>
      <c r="T25">
        <v>988</v>
      </c>
      <c r="U25">
        <v>1031</v>
      </c>
      <c r="V25">
        <v>1056</v>
      </c>
      <c r="W25">
        <v>1066</v>
      </c>
      <c r="X25">
        <v>1044</v>
      </c>
      <c r="Y25">
        <v>1000</v>
      </c>
      <c r="Z25">
        <v>940</v>
      </c>
      <c r="AA25">
        <v>880</v>
      </c>
      <c r="AB25">
        <v>2</v>
      </c>
      <c r="AC25">
        <v>1</v>
      </c>
      <c r="AD25">
        <v>6</v>
      </c>
      <c r="AF25">
        <v>15</v>
      </c>
      <c r="AG25">
        <v>14</v>
      </c>
    </row>
    <row r="26" spans="1:33">
      <c r="A26">
        <v>20220820</v>
      </c>
      <c r="B26">
        <v>981</v>
      </c>
      <c r="C26">
        <v>702</v>
      </c>
      <c r="D26">
        <v>782</v>
      </c>
      <c r="E26">
        <v>742</v>
      </c>
      <c r="F26">
        <v>737</v>
      </c>
      <c r="G26">
        <v>711</v>
      </c>
      <c r="H26">
        <v>702</v>
      </c>
      <c r="I26">
        <v>710</v>
      </c>
      <c r="J26">
        <v>720</v>
      </c>
      <c r="K26">
        <v>752</v>
      </c>
      <c r="L26">
        <v>826</v>
      </c>
      <c r="M26">
        <v>866</v>
      </c>
      <c r="N26">
        <v>905</v>
      </c>
      <c r="O26">
        <v>940</v>
      </c>
      <c r="P26">
        <v>941</v>
      </c>
      <c r="Q26">
        <v>957</v>
      </c>
      <c r="R26">
        <v>906</v>
      </c>
      <c r="S26">
        <v>900</v>
      </c>
      <c r="T26">
        <v>955</v>
      </c>
      <c r="U26">
        <v>965</v>
      </c>
      <c r="V26">
        <v>963</v>
      </c>
      <c r="W26">
        <v>981</v>
      </c>
      <c r="X26">
        <v>958</v>
      </c>
      <c r="Y26">
        <v>907</v>
      </c>
      <c r="Z26">
        <v>848</v>
      </c>
      <c r="AA26">
        <v>801</v>
      </c>
      <c r="AB26">
        <v>2</v>
      </c>
      <c r="AC26">
        <v>1</v>
      </c>
      <c r="AD26">
        <v>6</v>
      </c>
      <c r="AF26">
        <v>15</v>
      </c>
      <c r="AG26">
        <v>3</v>
      </c>
    </row>
    <row r="27" spans="1:33">
      <c r="A27">
        <v>20220827</v>
      </c>
      <c r="B27">
        <v>838</v>
      </c>
      <c r="C27">
        <v>631</v>
      </c>
      <c r="D27">
        <v>718</v>
      </c>
      <c r="E27">
        <v>681</v>
      </c>
      <c r="F27">
        <v>654</v>
      </c>
      <c r="G27">
        <v>636</v>
      </c>
      <c r="H27">
        <v>631</v>
      </c>
      <c r="I27">
        <v>643</v>
      </c>
      <c r="J27">
        <v>652</v>
      </c>
      <c r="K27">
        <v>659</v>
      </c>
      <c r="L27">
        <v>695</v>
      </c>
      <c r="M27">
        <v>756</v>
      </c>
      <c r="N27">
        <v>722</v>
      </c>
      <c r="O27">
        <v>643</v>
      </c>
      <c r="P27">
        <v>687</v>
      </c>
      <c r="Q27">
        <v>682</v>
      </c>
      <c r="R27">
        <v>739</v>
      </c>
      <c r="S27">
        <v>813</v>
      </c>
      <c r="T27">
        <v>838</v>
      </c>
      <c r="U27">
        <v>821</v>
      </c>
      <c r="V27">
        <v>827</v>
      </c>
      <c r="W27">
        <v>821</v>
      </c>
      <c r="X27">
        <v>794</v>
      </c>
      <c r="Y27">
        <v>753</v>
      </c>
      <c r="Z27">
        <v>725</v>
      </c>
      <c r="AA27">
        <v>704</v>
      </c>
      <c r="AB27">
        <v>2</v>
      </c>
      <c r="AC27">
        <v>1</v>
      </c>
      <c r="AD27">
        <v>6</v>
      </c>
      <c r="AF27">
        <v>15</v>
      </c>
      <c r="AG27">
        <v>13</v>
      </c>
    </row>
    <row r="28" spans="1:33">
      <c r="A28">
        <v>20230603</v>
      </c>
      <c r="B28">
        <v>733</v>
      </c>
      <c r="C28">
        <v>509</v>
      </c>
      <c r="D28">
        <v>620</v>
      </c>
      <c r="E28">
        <v>584</v>
      </c>
      <c r="F28">
        <v>562</v>
      </c>
      <c r="G28">
        <v>544</v>
      </c>
      <c r="H28">
        <v>543</v>
      </c>
      <c r="I28">
        <v>553</v>
      </c>
      <c r="J28">
        <v>542</v>
      </c>
      <c r="K28">
        <v>518</v>
      </c>
      <c r="L28">
        <v>509</v>
      </c>
      <c r="M28">
        <v>510</v>
      </c>
      <c r="N28">
        <v>516</v>
      </c>
      <c r="O28">
        <v>533</v>
      </c>
      <c r="P28">
        <v>543</v>
      </c>
      <c r="Q28">
        <v>562</v>
      </c>
      <c r="R28">
        <v>565</v>
      </c>
      <c r="S28">
        <v>599</v>
      </c>
      <c r="T28">
        <v>649</v>
      </c>
      <c r="U28">
        <v>705</v>
      </c>
      <c r="V28">
        <v>733</v>
      </c>
      <c r="W28">
        <v>727</v>
      </c>
      <c r="X28">
        <v>721</v>
      </c>
      <c r="Y28">
        <v>702</v>
      </c>
      <c r="Z28">
        <v>676</v>
      </c>
      <c r="AA28">
        <v>647</v>
      </c>
      <c r="AB28">
        <v>2</v>
      </c>
      <c r="AC28">
        <v>1</v>
      </c>
      <c r="AD28">
        <v>6</v>
      </c>
      <c r="AF28">
        <v>13</v>
      </c>
      <c r="AG28">
        <v>16</v>
      </c>
    </row>
    <row r="29" spans="1:33">
      <c r="A29">
        <v>20230610</v>
      </c>
      <c r="B29">
        <v>773</v>
      </c>
      <c r="C29">
        <v>521</v>
      </c>
      <c r="D29">
        <v>616</v>
      </c>
      <c r="E29">
        <v>579</v>
      </c>
      <c r="F29">
        <v>558</v>
      </c>
      <c r="G29">
        <v>541</v>
      </c>
      <c r="H29">
        <v>541</v>
      </c>
      <c r="I29">
        <v>545</v>
      </c>
      <c r="J29">
        <v>546</v>
      </c>
      <c r="K29">
        <v>521</v>
      </c>
      <c r="L29">
        <v>528</v>
      </c>
      <c r="M29">
        <v>539</v>
      </c>
      <c r="N29">
        <v>540</v>
      </c>
      <c r="O29">
        <v>546</v>
      </c>
      <c r="P29">
        <v>570</v>
      </c>
      <c r="Q29">
        <v>636</v>
      </c>
      <c r="R29">
        <v>679</v>
      </c>
      <c r="S29">
        <v>664</v>
      </c>
      <c r="T29">
        <v>691</v>
      </c>
      <c r="U29">
        <v>733</v>
      </c>
      <c r="V29">
        <v>773</v>
      </c>
      <c r="W29">
        <v>762</v>
      </c>
      <c r="X29">
        <v>750</v>
      </c>
      <c r="Y29">
        <v>717</v>
      </c>
      <c r="Z29">
        <v>684</v>
      </c>
      <c r="AA29">
        <v>657</v>
      </c>
      <c r="AB29">
        <v>2</v>
      </c>
      <c r="AC29">
        <v>1</v>
      </c>
      <c r="AD29">
        <v>6</v>
      </c>
      <c r="AF29">
        <v>14</v>
      </c>
      <c r="AG29">
        <v>15</v>
      </c>
    </row>
    <row r="30" spans="1:33">
      <c r="A30">
        <v>20230617</v>
      </c>
      <c r="B30">
        <v>769</v>
      </c>
      <c r="C30">
        <v>532</v>
      </c>
      <c r="D30">
        <v>626</v>
      </c>
      <c r="E30">
        <v>589</v>
      </c>
      <c r="F30">
        <v>566</v>
      </c>
      <c r="G30">
        <v>550</v>
      </c>
      <c r="H30">
        <v>545</v>
      </c>
      <c r="I30">
        <v>549</v>
      </c>
      <c r="J30">
        <v>545</v>
      </c>
      <c r="K30">
        <v>561</v>
      </c>
      <c r="L30">
        <v>532</v>
      </c>
      <c r="M30">
        <v>553</v>
      </c>
      <c r="N30">
        <v>588</v>
      </c>
      <c r="O30">
        <v>620</v>
      </c>
      <c r="P30">
        <v>637</v>
      </c>
      <c r="Q30">
        <v>647</v>
      </c>
      <c r="R30">
        <v>627</v>
      </c>
      <c r="S30">
        <v>673</v>
      </c>
      <c r="T30">
        <v>728</v>
      </c>
      <c r="U30">
        <v>763</v>
      </c>
      <c r="V30">
        <v>767</v>
      </c>
      <c r="W30">
        <v>769</v>
      </c>
      <c r="X30">
        <v>762</v>
      </c>
      <c r="Y30">
        <v>732</v>
      </c>
      <c r="Z30">
        <v>703</v>
      </c>
      <c r="AA30">
        <v>670</v>
      </c>
      <c r="AB30">
        <v>2</v>
      </c>
      <c r="AC30">
        <v>1</v>
      </c>
      <c r="AD30">
        <v>6</v>
      </c>
      <c r="AF30">
        <v>14</v>
      </c>
      <c r="AG30">
        <v>15</v>
      </c>
    </row>
    <row r="31" spans="1:33">
      <c r="A31">
        <v>20230624</v>
      </c>
      <c r="B31">
        <v>768</v>
      </c>
      <c r="C31">
        <v>553</v>
      </c>
      <c r="D31">
        <v>635</v>
      </c>
      <c r="E31">
        <v>602</v>
      </c>
      <c r="F31">
        <v>578</v>
      </c>
      <c r="G31">
        <v>559</v>
      </c>
      <c r="H31">
        <v>553</v>
      </c>
      <c r="I31">
        <v>560</v>
      </c>
      <c r="J31">
        <v>571</v>
      </c>
      <c r="K31">
        <v>584</v>
      </c>
      <c r="L31">
        <v>593</v>
      </c>
      <c r="M31">
        <v>600</v>
      </c>
      <c r="N31">
        <v>624</v>
      </c>
      <c r="O31">
        <v>649</v>
      </c>
      <c r="P31">
        <v>618</v>
      </c>
      <c r="Q31">
        <v>646</v>
      </c>
      <c r="R31">
        <v>704</v>
      </c>
      <c r="S31">
        <v>748</v>
      </c>
      <c r="T31">
        <v>738</v>
      </c>
      <c r="U31">
        <v>754</v>
      </c>
      <c r="V31">
        <v>765</v>
      </c>
      <c r="W31">
        <v>768</v>
      </c>
      <c r="X31">
        <v>764</v>
      </c>
      <c r="Y31">
        <v>737</v>
      </c>
      <c r="Z31">
        <v>708</v>
      </c>
      <c r="AA31">
        <v>679</v>
      </c>
      <c r="AB31">
        <v>2</v>
      </c>
      <c r="AC31">
        <v>1</v>
      </c>
      <c r="AD31">
        <v>6</v>
      </c>
      <c r="AF31">
        <v>14</v>
      </c>
      <c r="AG31">
        <v>13</v>
      </c>
    </row>
    <row r="32" spans="1:33">
      <c r="A32">
        <v>20230701</v>
      </c>
      <c r="B32">
        <v>840</v>
      </c>
      <c r="C32">
        <v>582</v>
      </c>
      <c r="D32">
        <v>679</v>
      </c>
      <c r="E32">
        <v>636</v>
      </c>
      <c r="F32">
        <v>606</v>
      </c>
      <c r="G32">
        <v>587</v>
      </c>
      <c r="H32">
        <v>582</v>
      </c>
      <c r="I32">
        <v>589</v>
      </c>
      <c r="J32">
        <v>613</v>
      </c>
      <c r="K32">
        <v>638</v>
      </c>
      <c r="L32">
        <v>679</v>
      </c>
      <c r="M32">
        <v>735</v>
      </c>
      <c r="N32">
        <v>753</v>
      </c>
      <c r="O32">
        <v>758</v>
      </c>
      <c r="P32">
        <v>792</v>
      </c>
      <c r="Q32">
        <v>789</v>
      </c>
      <c r="R32">
        <v>740</v>
      </c>
      <c r="S32">
        <v>716</v>
      </c>
      <c r="T32">
        <v>764</v>
      </c>
      <c r="U32">
        <v>813</v>
      </c>
      <c r="V32">
        <v>840</v>
      </c>
      <c r="W32">
        <v>840</v>
      </c>
      <c r="X32">
        <v>828</v>
      </c>
      <c r="Y32">
        <v>807</v>
      </c>
      <c r="Z32">
        <v>768</v>
      </c>
      <c r="AA32">
        <v>751</v>
      </c>
      <c r="AB32">
        <v>2</v>
      </c>
      <c r="AC32">
        <v>1</v>
      </c>
      <c r="AD32">
        <v>6</v>
      </c>
      <c r="AF32">
        <v>14</v>
      </c>
      <c r="AG32">
        <v>9</v>
      </c>
    </row>
    <row r="33" spans="1:33">
      <c r="A33">
        <v>20230708</v>
      </c>
      <c r="B33">
        <v>871</v>
      </c>
      <c r="C33">
        <v>612</v>
      </c>
      <c r="D33">
        <v>713</v>
      </c>
      <c r="E33">
        <v>663</v>
      </c>
      <c r="F33">
        <v>636</v>
      </c>
      <c r="G33">
        <v>617</v>
      </c>
      <c r="H33">
        <v>612</v>
      </c>
      <c r="I33">
        <v>614</v>
      </c>
      <c r="J33">
        <v>640</v>
      </c>
      <c r="K33">
        <v>686</v>
      </c>
      <c r="L33">
        <v>741</v>
      </c>
      <c r="M33">
        <v>789</v>
      </c>
      <c r="N33">
        <v>847</v>
      </c>
      <c r="O33">
        <v>840</v>
      </c>
      <c r="P33">
        <v>841</v>
      </c>
      <c r="Q33">
        <v>861</v>
      </c>
      <c r="R33">
        <v>848</v>
      </c>
      <c r="S33">
        <v>825</v>
      </c>
      <c r="T33">
        <v>792</v>
      </c>
      <c r="U33">
        <v>851</v>
      </c>
      <c r="V33">
        <v>869</v>
      </c>
      <c r="W33">
        <v>871</v>
      </c>
      <c r="X33">
        <v>861</v>
      </c>
      <c r="Y33">
        <v>821</v>
      </c>
      <c r="Z33">
        <v>786</v>
      </c>
      <c r="AA33">
        <v>748</v>
      </c>
      <c r="AB33">
        <v>2</v>
      </c>
      <c r="AC33">
        <v>1</v>
      </c>
      <c r="AD33">
        <v>6</v>
      </c>
      <c r="AF33">
        <v>15</v>
      </c>
      <c r="AG33">
        <v>3</v>
      </c>
    </row>
    <row r="34" spans="1:33">
      <c r="A34">
        <v>20230715</v>
      </c>
      <c r="B34">
        <v>973</v>
      </c>
      <c r="C34">
        <v>642</v>
      </c>
      <c r="D34">
        <v>757</v>
      </c>
      <c r="E34">
        <v>709</v>
      </c>
      <c r="F34">
        <v>674</v>
      </c>
      <c r="G34">
        <v>651</v>
      </c>
      <c r="H34">
        <v>642</v>
      </c>
      <c r="I34">
        <v>644</v>
      </c>
      <c r="J34">
        <v>666</v>
      </c>
      <c r="K34">
        <v>703</v>
      </c>
      <c r="L34">
        <v>764</v>
      </c>
      <c r="M34">
        <v>828</v>
      </c>
      <c r="N34">
        <v>876</v>
      </c>
      <c r="O34">
        <v>892</v>
      </c>
      <c r="P34">
        <v>887</v>
      </c>
      <c r="Q34">
        <v>890</v>
      </c>
      <c r="R34">
        <v>915</v>
      </c>
      <c r="S34">
        <v>918</v>
      </c>
      <c r="T34">
        <v>922</v>
      </c>
      <c r="U34">
        <v>950</v>
      </c>
      <c r="V34">
        <v>973</v>
      </c>
      <c r="W34">
        <v>971</v>
      </c>
      <c r="X34">
        <v>959</v>
      </c>
      <c r="Y34">
        <v>919</v>
      </c>
      <c r="Z34">
        <v>871</v>
      </c>
      <c r="AA34">
        <v>816</v>
      </c>
      <c r="AB34">
        <v>2</v>
      </c>
      <c r="AC34">
        <v>1</v>
      </c>
      <c r="AD34">
        <v>6</v>
      </c>
      <c r="AF34">
        <v>15</v>
      </c>
      <c r="AG34">
        <v>14</v>
      </c>
    </row>
    <row r="35" spans="1:33">
      <c r="A35">
        <v>20230722</v>
      </c>
      <c r="B35">
        <v>903</v>
      </c>
      <c r="C35">
        <v>616</v>
      </c>
      <c r="D35">
        <v>718</v>
      </c>
      <c r="E35">
        <v>673</v>
      </c>
      <c r="F35">
        <v>645</v>
      </c>
      <c r="G35">
        <v>630</v>
      </c>
      <c r="H35">
        <v>620</v>
      </c>
      <c r="I35">
        <v>616</v>
      </c>
      <c r="J35">
        <v>635</v>
      </c>
      <c r="K35">
        <v>673</v>
      </c>
      <c r="L35">
        <v>728</v>
      </c>
      <c r="M35">
        <v>772</v>
      </c>
      <c r="N35">
        <v>796</v>
      </c>
      <c r="O35">
        <v>825</v>
      </c>
      <c r="P35">
        <v>827</v>
      </c>
      <c r="Q35">
        <v>846</v>
      </c>
      <c r="R35">
        <v>857</v>
      </c>
      <c r="S35">
        <v>829</v>
      </c>
      <c r="T35">
        <v>839</v>
      </c>
      <c r="U35">
        <v>873</v>
      </c>
      <c r="V35">
        <v>898</v>
      </c>
      <c r="W35">
        <v>903</v>
      </c>
      <c r="X35">
        <v>894</v>
      </c>
      <c r="Y35">
        <v>855</v>
      </c>
      <c r="Z35">
        <v>813</v>
      </c>
      <c r="AA35">
        <v>772</v>
      </c>
      <c r="AB35">
        <v>2</v>
      </c>
      <c r="AC35">
        <v>1</v>
      </c>
      <c r="AD35">
        <v>6</v>
      </c>
      <c r="AF35">
        <v>14</v>
      </c>
      <c r="AG35">
        <v>3</v>
      </c>
    </row>
    <row r="36" spans="1:33">
      <c r="A36">
        <v>20230729</v>
      </c>
      <c r="B36">
        <v>1005</v>
      </c>
      <c r="C36">
        <v>634</v>
      </c>
      <c r="D36">
        <v>746</v>
      </c>
      <c r="E36">
        <v>700</v>
      </c>
      <c r="F36">
        <v>667</v>
      </c>
      <c r="G36">
        <v>644</v>
      </c>
      <c r="H36">
        <v>634</v>
      </c>
      <c r="I36">
        <v>642</v>
      </c>
      <c r="J36">
        <v>664</v>
      </c>
      <c r="K36">
        <v>694</v>
      </c>
      <c r="L36">
        <v>757</v>
      </c>
      <c r="M36">
        <v>806</v>
      </c>
      <c r="N36">
        <v>848</v>
      </c>
      <c r="O36">
        <v>858</v>
      </c>
      <c r="P36">
        <v>839</v>
      </c>
      <c r="Q36">
        <v>874</v>
      </c>
      <c r="R36">
        <v>868</v>
      </c>
      <c r="S36">
        <v>888</v>
      </c>
      <c r="T36">
        <v>933</v>
      </c>
      <c r="U36">
        <v>984</v>
      </c>
      <c r="V36">
        <v>1005</v>
      </c>
      <c r="W36">
        <v>996</v>
      </c>
      <c r="X36">
        <v>975</v>
      </c>
      <c r="Y36">
        <v>928</v>
      </c>
      <c r="Z36">
        <v>872</v>
      </c>
      <c r="AA36">
        <v>813</v>
      </c>
      <c r="AB36">
        <v>2</v>
      </c>
      <c r="AC36">
        <v>1</v>
      </c>
      <c r="AD36">
        <v>6</v>
      </c>
      <c r="AF36">
        <v>15</v>
      </c>
      <c r="AG36">
        <v>14</v>
      </c>
    </row>
    <row r="37" spans="1:33">
      <c r="A37">
        <v>20230805</v>
      </c>
      <c r="B37">
        <v>1073</v>
      </c>
      <c r="C37">
        <v>678</v>
      </c>
      <c r="D37">
        <v>813</v>
      </c>
      <c r="E37">
        <v>756</v>
      </c>
      <c r="F37">
        <v>716</v>
      </c>
      <c r="G37">
        <v>692</v>
      </c>
      <c r="H37">
        <v>678</v>
      </c>
      <c r="I37">
        <v>683</v>
      </c>
      <c r="J37">
        <v>708</v>
      </c>
      <c r="K37">
        <v>744</v>
      </c>
      <c r="L37">
        <v>802</v>
      </c>
      <c r="M37">
        <v>862</v>
      </c>
      <c r="N37">
        <v>912</v>
      </c>
      <c r="O37">
        <v>922</v>
      </c>
      <c r="P37">
        <v>921</v>
      </c>
      <c r="Q37">
        <v>918</v>
      </c>
      <c r="R37">
        <v>948</v>
      </c>
      <c r="S37">
        <v>970</v>
      </c>
      <c r="T37">
        <v>997</v>
      </c>
      <c r="U37">
        <v>1054</v>
      </c>
      <c r="V37">
        <v>1073</v>
      </c>
      <c r="W37">
        <v>1059</v>
      </c>
      <c r="X37">
        <v>1042</v>
      </c>
      <c r="Y37">
        <v>993</v>
      </c>
      <c r="Z37">
        <v>933</v>
      </c>
      <c r="AA37">
        <v>871</v>
      </c>
      <c r="AB37">
        <v>2</v>
      </c>
      <c r="AC37">
        <v>1</v>
      </c>
      <c r="AD37">
        <v>6</v>
      </c>
      <c r="AF37">
        <v>15</v>
      </c>
      <c r="AG37">
        <v>15</v>
      </c>
    </row>
    <row r="38" spans="1:33">
      <c r="A38">
        <v>20230812</v>
      </c>
      <c r="B38">
        <v>999</v>
      </c>
      <c r="C38">
        <v>632</v>
      </c>
      <c r="D38">
        <v>745</v>
      </c>
      <c r="E38">
        <v>695</v>
      </c>
      <c r="F38">
        <v>663</v>
      </c>
      <c r="G38">
        <v>639</v>
      </c>
      <c r="H38">
        <v>632</v>
      </c>
      <c r="I38">
        <v>644</v>
      </c>
      <c r="J38">
        <v>660</v>
      </c>
      <c r="K38">
        <v>686</v>
      </c>
      <c r="L38">
        <v>728</v>
      </c>
      <c r="M38">
        <v>788</v>
      </c>
      <c r="N38">
        <v>835</v>
      </c>
      <c r="O38">
        <v>860</v>
      </c>
      <c r="P38">
        <v>869</v>
      </c>
      <c r="Q38">
        <v>889</v>
      </c>
      <c r="R38">
        <v>890</v>
      </c>
      <c r="S38">
        <v>907</v>
      </c>
      <c r="T38">
        <v>953</v>
      </c>
      <c r="U38">
        <v>979</v>
      </c>
      <c r="V38">
        <v>993</v>
      </c>
      <c r="W38">
        <v>999</v>
      </c>
      <c r="X38">
        <v>976</v>
      </c>
      <c r="Y38">
        <v>928</v>
      </c>
      <c r="Z38">
        <v>870</v>
      </c>
      <c r="AA38">
        <v>813</v>
      </c>
      <c r="AB38">
        <v>2</v>
      </c>
      <c r="AC38">
        <v>1</v>
      </c>
      <c r="AD38">
        <v>6</v>
      </c>
      <c r="AF38">
        <v>15</v>
      </c>
      <c r="AG38">
        <v>14</v>
      </c>
    </row>
    <row r="39" spans="1:33">
      <c r="A39">
        <v>20230819</v>
      </c>
      <c r="B39">
        <v>1001</v>
      </c>
      <c r="C39">
        <v>644</v>
      </c>
      <c r="D39">
        <v>765</v>
      </c>
      <c r="E39">
        <v>716</v>
      </c>
      <c r="F39">
        <v>677</v>
      </c>
      <c r="G39">
        <v>654</v>
      </c>
      <c r="H39">
        <v>644</v>
      </c>
      <c r="I39">
        <v>654</v>
      </c>
      <c r="J39">
        <v>678</v>
      </c>
      <c r="K39">
        <v>712</v>
      </c>
      <c r="L39">
        <v>772</v>
      </c>
      <c r="M39">
        <v>818</v>
      </c>
      <c r="N39">
        <v>856</v>
      </c>
      <c r="O39">
        <v>879</v>
      </c>
      <c r="P39">
        <v>886</v>
      </c>
      <c r="Q39">
        <v>912</v>
      </c>
      <c r="R39">
        <v>927</v>
      </c>
      <c r="S39">
        <v>926</v>
      </c>
      <c r="T39">
        <v>946</v>
      </c>
      <c r="U39">
        <v>982</v>
      </c>
      <c r="V39">
        <v>1001</v>
      </c>
      <c r="W39">
        <v>999</v>
      </c>
      <c r="X39">
        <v>975</v>
      </c>
      <c r="Y39">
        <v>925</v>
      </c>
      <c r="Z39">
        <v>867</v>
      </c>
      <c r="AA39">
        <v>813</v>
      </c>
      <c r="AB39">
        <v>2</v>
      </c>
      <c r="AC39">
        <v>1</v>
      </c>
      <c r="AD39">
        <v>6</v>
      </c>
      <c r="AF39">
        <v>15</v>
      </c>
      <c r="AG39">
        <v>15</v>
      </c>
    </row>
    <row r="40" spans="1:33">
      <c r="A40">
        <v>20230826</v>
      </c>
      <c r="B40">
        <v>919</v>
      </c>
      <c r="C40">
        <v>605</v>
      </c>
      <c r="D40">
        <v>711</v>
      </c>
      <c r="E40">
        <v>665</v>
      </c>
      <c r="F40">
        <v>633</v>
      </c>
      <c r="G40">
        <v>611</v>
      </c>
      <c r="H40">
        <v>605</v>
      </c>
      <c r="I40">
        <v>618</v>
      </c>
      <c r="J40">
        <v>636</v>
      </c>
      <c r="K40">
        <v>645</v>
      </c>
      <c r="L40">
        <v>676</v>
      </c>
      <c r="M40">
        <v>715</v>
      </c>
      <c r="N40">
        <v>745</v>
      </c>
      <c r="O40">
        <v>753</v>
      </c>
      <c r="P40">
        <v>762</v>
      </c>
      <c r="Q40">
        <v>790</v>
      </c>
      <c r="R40">
        <v>810</v>
      </c>
      <c r="S40">
        <v>817</v>
      </c>
      <c r="T40">
        <v>855</v>
      </c>
      <c r="U40">
        <v>904</v>
      </c>
      <c r="V40">
        <v>915</v>
      </c>
      <c r="W40">
        <v>919</v>
      </c>
      <c r="X40">
        <v>891</v>
      </c>
      <c r="Y40">
        <v>842</v>
      </c>
      <c r="Z40">
        <v>793</v>
      </c>
      <c r="AA40">
        <v>744</v>
      </c>
      <c r="AB40">
        <v>2</v>
      </c>
      <c r="AC40">
        <v>1</v>
      </c>
      <c r="AD40">
        <v>6</v>
      </c>
      <c r="AF40">
        <v>15</v>
      </c>
      <c r="AG40">
        <v>15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41C8E-BEB1-4BB6-8D10-21666A630F33}">
  <sheetPr codeName="Sheet11"/>
  <dimension ref="A1:AG38"/>
  <sheetViews>
    <sheetView topLeftCell="M1" workbookViewId="0">
      <selection activeCell="AF18" sqref="AF18"/>
    </sheetView>
  </sheetViews>
  <sheetFormatPr defaultRowHeight="17.399999999999999"/>
  <sheetData>
    <row r="1" spans="1:33">
      <c r="A1" t="s">
        <v>88</v>
      </c>
      <c r="B1" t="s">
        <v>118</v>
      </c>
      <c r="C1" t="s">
        <v>119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120</v>
      </c>
      <c r="AC1" t="s">
        <v>121</v>
      </c>
      <c r="AD1" t="s">
        <v>122</v>
      </c>
      <c r="AE1" t="s">
        <v>123</v>
      </c>
      <c r="AF1" t="s">
        <v>117</v>
      </c>
      <c r="AG1" t="s">
        <v>87</v>
      </c>
    </row>
    <row r="2" spans="1:33">
      <c r="A2">
        <v>20210613</v>
      </c>
      <c r="B2">
        <v>699</v>
      </c>
      <c r="C2">
        <v>484</v>
      </c>
      <c r="D2">
        <v>587</v>
      </c>
      <c r="E2">
        <v>553</v>
      </c>
      <c r="F2">
        <v>530</v>
      </c>
      <c r="G2">
        <v>517</v>
      </c>
      <c r="H2">
        <v>513</v>
      </c>
      <c r="I2">
        <v>519</v>
      </c>
      <c r="J2">
        <v>514</v>
      </c>
      <c r="K2">
        <v>512</v>
      </c>
      <c r="L2">
        <v>508</v>
      </c>
      <c r="M2">
        <v>484</v>
      </c>
      <c r="N2">
        <v>499</v>
      </c>
      <c r="O2">
        <v>512</v>
      </c>
      <c r="P2">
        <v>506</v>
      </c>
      <c r="Q2">
        <v>495</v>
      </c>
      <c r="R2">
        <v>539</v>
      </c>
      <c r="S2">
        <v>577</v>
      </c>
      <c r="T2">
        <v>592</v>
      </c>
      <c r="U2">
        <v>651</v>
      </c>
      <c r="V2">
        <v>691</v>
      </c>
      <c r="W2">
        <v>698</v>
      </c>
      <c r="X2">
        <v>699</v>
      </c>
      <c r="Y2">
        <v>678</v>
      </c>
      <c r="Z2">
        <v>643</v>
      </c>
      <c r="AA2">
        <v>613</v>
      </c>
      <c r="AB2">
        <v>2</v>
      </c>
      <c r="AC2">
        <v>2</v>
      </c>
      <c r="AD2">
        <v>7</v>
      </c>
      <c r="AF2">
        <v>13</v>
      </c>
      <c r="AG2">
        <v>13</v>
      </c>
    </row>
    <row r="3" spans="1:33">
      <c r="A3">
        <v>20210620</v>
      </c>
      <c r="B3">
        <v>720</v>
      </c>
      <c r="C3">
        <v>449</v>
      </c>
      <c r="D3">
        <v>574</v>
      </c>
      <c r="E3">
        <v>539</v>
      </c>
      <c r="F3">
        <v>522</v>
      </c>
      <c r="G3">
        <v>510</v>
      </c>
      <c r="H3">
        <v>509</v>
      </c>
      <c r="I3">
        <v>517</v>
      </c>
      <c r="J3">
        <v>512</v>
      </c>
      <c r="K3">
        <v>480</v>
      </c>
      <c r="L3">
        <v>479</v>
      </c>
      <c r="M3">
        <v>449</v>
      </c>
      <c r="N3">
        <v>492</v>
      </c>
      <c r="O3">
        <v>473</v>
      </c>
      <c r="P3">
        <v>491</v>
      </c>
      <c r="Q3">
        <v>497</v>
      </c>
      <c r="R3">
        <v>521</v>
      </c>
      <c r="S3">
        <v>571</v>
      </c>
      <c r="T3">
        <v>633</v>
      </c>
      <c r="U3">
        <v>669</v>
      </c>
      <c r="V3">
        <v>720</v>
      </c>
      <c r="W3">
        <v>715</v>
      </c>
      <c r="X3">
        <v>713</v>
      </c>
      <c r="Y3">
        <v>687</v>
      </c>
      <c r="Z3">
        <v>648</v>
      </c>
      <c r="AA3">
        <v>617</v>
      </c>
      <c r="AB3">
        <v>2</v>
      </c>
      <c r="AC3">
        <v>2</v>
      </c>
      <c r="AD3">
        <v>7</v>
      </c>
      <c r="AF3">
        <v>13</v>
      </c>
      <c r="AG3">
        <v>16</v>
      </c>
    </row>
    <row r="4" spans="1:33">
      <c r="A4">
        <v>20210627</v>
      </c>
      <c r="B4">
        <v>750</v>
      </c>
      <c r="C4">
        <v>532</v>
      </c>
      <c r="D4">
        <v>608</v>
      </c>
      <c r="E4">
        <v>573</v>
      </c>
      <c r="F4">
        <v>552</v>
      </c>
      <c r="G4">
        <v>537</v>
      </c>
      <c r="H4">
        <v>535</v>
      </c>
      <c r="I4">
        <v>539</v>
      </c>
      <c r="J4">
        <v>544</v>
      </c>
      <c r="K4">
        <v>532</v>
      </c>
      <c r="L4">
        <v>535</v>
      </c>
      <c r="M4">
        <v>547</v>
      </c>
      <c r="N4">
        <v>570</v>
      </c>
      <c r="O4">
        <v>587</v>
      </c>
      <c r="P4">
        <v>600</v>
      </c>
      <c r="Q4">
        <v>618</v>
      </c>
      <c r="R4">
        <v>644</v>
      </c>
      <c r="S4">
        <v>653</v>
      </c>
      <c r="T4">
        <v>686</v>
      </c>
      <c r="U4">
        <v>721</v>
      </c>
      <c r="V4">
        <v>746</v>
      </c>
      <c r="W4">
        <v>749</v>
      </c>
      <c r="X4">
        <v>750</v>
      </c>
      <c r="Y4">
        <v>721</v>
      </c>
      <c r="Z4">
        <v>678</v>
      </c>
      <c r="AA4">
        <v>641</v>
      </c>
      <c r="AB4">
        <v>2</v>
      </c>
      <c r="AC4">
        <v>2</v>
      </c>
      <c r="AD4">
        <v>7</v>
      </c>
      <c r="AF4">
        <v>14</v>
      </c>
      <c r="AG4">
        <v>14</v>
      </c>
    </row>
    <row r="5" spans="1:33">
      <c r="A5">
        <v>20210704</v>
      </c>
      <c r="B5">
        <v>761</v>
      </c>
      <c r="C5">
        <v>554</v>
      </c>
      <c r="D5">
        <v>654</v>
      </c>
      <c r="E5">
        <v>615</v>
      </c>
      <c r="F5">
        <v>585</v>
      </c>
      <c r="G5">
        <v>562</v>
      </c>
      <c r="H5">
        <v>554</v>
      </c>
      <c r="I5">
        <v>559</v>
      </c>
      <c r="J5">
        <v>573</v>
      </c>
      <c r="K5">
        <v>598</v>
      </c>
      <c r="L5">
        <v>618</v>
      </c>
      <c r="M5">
        <v>654</v>
      </c>
      <c r="N5">
        <v>714</v>
      </c>
      <c r="O5">
        <v>713</v>
      </c>
      <c r="P5">
        <v>689</v>
      </c>
      <c r="Q5">
        <v>701</v>
      </c>
      <c r="R5">
        <v>679</v>
      </c>
      <c r="S5">
        <v>702</v>
      </c>
      <c r="T5">
        <v>737</v>
      </c>
      <c r="U5">
        <v>752</v>
      </c>
      <c r="V5">
        <v>759</v>
      </c>
      <c r="W5">
        <v>761</v>
      </c>
      <c r="X5">
        <v>753</v>
      </c>
      <c r="Y5">
        <v>725</v>
      </c>
      <c r="Z5">
        <v>685</v>
      </c>
      <c r="AA5">
        <v>656</v>
      </c>
      <c r="AB5">
        <v>2</v>
      </c>
      <c r="AC5">
        <v>2</v>
      </c>
      <c r="AD5">
        <v>7</v>
      </c>
      <c r="AF5">
        <v>15</v>
      </c>
      <c r="AG5">
        <v>2</v>
      </c>
    </row>
    <row r="6" spans="1:33">
      <c r="A6">
        <v>20210711</v>
      </c>
      <c r="B6">
        <v>899</v>
      </c>
      <c r="C6">
        <v>568</v>
      </c>
      <c r="D6">
        <v>658</v>
      </c>
      <c r="E6">
        <v>617</v>
      </c>
      <c r="F6">
        <v>588</v>
      </c>
      <c r="G6">
        <v>571</v>
      </c>
      <c r="H6">
        <v>568</v>
      </c>
      <c r="I6">
        <v>573</v>
      </c>
      <c r="J6">
        <v>585</v>
      </c>
      <c r="K6">
        <v>601</v>
      </c>
      <c r="L6">
        <v>638</v>
      </c>
      <c r="M6">
        <v>683</v>
      </c>
      <c r="N6">
        <v>707</v>
      </c>
      <c r="O6">
        <v>742</v>
      </c>
      <c r="P6">
        <v>752</v>
      </c>
      <c r="Q6">
        <v>743</v>
      </c>
      <c r="R6">
        <v>774</v>
      </c>
      <c r="S6">
        <v>789</v>
      </c>
      <c r="T6">
        <v>820</v>
      </c>
      <c r="U6">
        <v>870</v>
      </c>
      <c r="V6">
        <v>896</v>
      </c>
      <c r="W6">
        <v>899</v>
      </c>
      <c r="X6">
        <v>891</v>
      </c>
      <c r="Y6">
        <v>851</v>
      </c>
      <c r="Z6">
        <v>793</v>
      </c>
      <c r="AA6">
        <v>745</v>
      </c>
      <c r="AB6">
        <v>2</v>
      </c>
      <c r="AC6">
        <v>2</v>
      </c>
      <c r="AD6">
        <v>7</v>
      </c>
      <c r="AF6">
        <v>15</v>
      </c>
      <c r="AG6">
        <v>14</v>
      </c>
    </row>
    <row r="7" spans="1:33">
      <c r="A7">
        <v>20210718</v>
      </c>
      <c r="B7">
        <v>859</v>
      </c>
      <c r="C7">
        <v>572</v>
      </c>
      <c r="D7">
        <v>669</v>
      </c>
      <c r="E7">
        <v>623</v>
      </c>
      <c r="F7">
        <v>594</v>
      </c>
      <c r="G7">
        <v>577</v>
      </c>
      <c r="H7">
        <v>572</v>
      </c>
      <c r="I7">
        <v>577</v>
      </c>
      <c r="J7">
        <v>593</v>
      </c>
      <c r="K7">
        <v>616</v>
      </c>
      <c r="L7">
        <v>634</v>
      </c>
      <c r="M7">
        <v>655</v>
      </c>
      <c r="N7">
        <v>641</v>
      </c>
      <c r="O7">
        <v>643</v>
      </c>
      <c r="P7">
        <v>686</v>
      </c>
      <c r="Q7">
        <v>685</v>
      </c>
      <c r="R7">
        <v>675</v>
      </c>
      <c r="S7">
        <v>732</v>
      </c>
      <c r="T7">
        <v>774</v>
      </c>
      <c r="U7">
        <v>825</v>
      </c>
      <c r="V7">
        <v>858</v>
      </c>
      <c r="W7">
        <v>859</v>
      </c>
      <c r="X7">
        <v>847</v>
      </c>
      <c r="Y7">
        <v>808</v>
      </c>
      <c r="Z7">
        <v>754</v>
      </c>
      <c r="AA7">
        <v>706</v>
      </c>
      <c r="AB7">
        <v>2</v>
      </c>
      <c r="AC7">
        <v>2</v>
      </c>
      <c r="AD7">
        <v>7</v>
      </c>
      <c r="AF7">
        <v>15</v>
      </c>
      <c r="AG7">
        <v>12</v>
      </c>
    </row>
    <row r="8" spans="1:33">
      <c r="A8">
        <v>20210725</v>
      </c>
      <c r="B8">
        <v>830</v>
      </c>
      <c r="C8">
        <v>597</v>
      </c>
      <c r="D8">
        <v>688</v>
      </c>
      <c r="E8">
        <v>646</v>
      </c>
      <c r="F8">
        <v>620</v>
      </c>
      <c r="G8">
        <v>602</v>
      </c>
      <c r="H8">
        <v>597</v>
      </c>
      <c r="I8">
        <v>598</v>
      </c>
      <c r="J8">
        <v>611</v>
      </c>
      <c r="K8">
        <v>634</v>
      </c>
      <c r="L8">
        <v>675</v>
      </c>
      <c r="M8">
        <v>722</v>
      </c>
      <c r="N8">
        <v>746</v>
      </c>
      <c r="O8">
        <v>749</v>
      </c>
      <c r="P8">
        <v>742</v>
      </c>
      <c r="Q8">
        <v>750</v>
      </c>
      <c r="R8">
        <v>758</v>
      </c>
      <c r="S8">
        <v>750</v>
      </c>
      <c r="T8">
        <v>760</v>
      </c>
      <c r="U8">
        <v>807</v>
      </c>
      <c r="V8">
        <v>820</v>
      </c>
      <c r="W8">
        <v>830</v>
      </c>
      <c r="X8">
        <v>823</v>
      </c>
      <c r="Y8">
        <v>788</v>
      </c>
      <c r="Z8">
        <v>738</v>
      </c>
      <c r="AA8">
        <v>701</v>
      </c>
      <c r="AB8">
        <v>2</v>
      </c>
      <c r="AC8">
        <v>2</v>
      </c>
      <c r="AD8">
        <v>7</v>
      </c>
      <c r="AF8">
        <v>14</v>
      </c>
      <c r="AG8">
        <v>4</v>
      </c>
    </row>
    <row r="9" spans="1:33">
      <c r="A9">
        <v>20210801</v>
      </c>
      <c r="B9">
        <v>948</v>
      </c>
      <c r="C9">
        <v>590</v>
      </c>
      <c r="D9">
        <v>691</v>
      </c>
      <c r="E9">
        <v>643</v>
      </c>
      <c r="F9">
        <v>614</v>
      </c>
      <c r="G9">
        <v>596</v>
      </c>
      <c r="H9">
        <v>590</v>
      </c>
      <c r="I9">
        <v>599</v>
      </c>
      <c r="J9">
        <v>617</v>
      </c>
      <c r="K9">
        <v>637</v>
      </c>
      <c r="L9">
        <v>678</v>
      </c>
      <c r="M9">
        <v>702</v>
      </c>
      <c r="N9">
        <v>725</v>
      </c>
      <c r="O9">
        <v>710</v>
      </c>
      <c r="P9">
        <v>715</v>
      </c>
      <c r="Q9">
        <v>745</v>
      </c>
      <c r="R9">
        <v>778</v>
      </c>
      <c r="S9">
        <v>786</v>
      </c>
      <c r="T9">
        <v>832</v>
      </c>
      <c r="U9">
        <v>911</v>
      </c>
      <c r="V9">
        <v>944</v>
      </c>
      <c r="W9">
        <v>948</v>
      </c>
      <c r="X9">
        <v>932</v>
      </c>
      <c r="Y9">
        <v>889</v>
      </c>
      <c r="Z9">
        <v>824</v>
      </c>
      <c r="AA9">
        <v>767</v>
      </c>
      <c r="AB9">
        <v>2</v>
      </c>
      <c r="AC9">
        <v>2</v>
      </c>
      <c r="AD9">
        <v>7</v>
      </c>
      <c r="AF9">
        <v>15</v>
      </c>
      <c r="AG9">
        <v>12</v>
      </c>
    </row>
    <row r="10" spans="1:33">
      <c r="A10">
        <v>20210808</v>
      </c>
      <c r="B10">
        <v>897</v>
      </c>
      <c r="C10">
        <v>614</v>
      </c>
      <c r="D10">
        <v>723</v>
      </c>
      <c r="E10">
        <v>675</v>
      </c>
      <c r="F10">
        <v>643</v>
      </c>
      <c r="G10">
        <v>620</v>
      </c>
      <c r="H10">
        <v>614</v>
      </c>
      <c r="I10">
        <v>620</v>
      </c>
      <c r="J10">
        <v>629</v>
      </c>
      <c r="K10">
        <v>652</v>
      </c>
      <c r="L10">
        <v>703</v>
      </c>
      <c r="M10">
        <v>764</v>
      </c>
      <c r="N10">
        <v>810</v>
      </c>
      <c r="O10">
        <v>823</v>
      </c>
      <c r="P10">
        <v>854</v>
      </c>
      <c r="Q10">
        <v>803</v>
      </c>
      <c r="R10">
        <v>774</v>
      </c>
      <c r="S10">
        <v>784</v>
      </c>
      <c r="T10">
        <v>790</v>
      </c>
      <c r="U10">
        <v>853</v>
      </c>
      <c r="V10">
        <v>891</v>
      </c>
      <c r="W10">
        <v>897</v>
      </c>
      <c r="X10">
        <v>878</v>
      </c>
      <c r="Y10">
        <v>836</v>
      </c>
      <c r="Z10">
        <v>781</v>
      </c>
      <c r="AA10">
        <v>732</v>
      </c>
      <c r="AB10">
        <v>2</v>
      </c>
      <c r="AC10">
        <v>2</v>
      </c>
      <c r="AD10">
        <v>7</v>
      </c>
      <c r="AF10">
        <v>15</v>
      </c>
      <c r="AG10">
        <v>5</v>
      </c>
    </row>
    <row r="11" spans="1:33">
      <c r="A11">
        <v>20210822</v>
      </c>
      <c r="B11">
        <v>804</v>
      </c>
      <c r="C11">
        <v>557</v>
      </c>
      <c r="D11">
        <v>633</v>
      </c>
      <c r="E11">
        <v>598</v>
      </c>
      <c r="F11">
        <v>575</v>
      </c>
      <c r="G11">
        <v>563</v>
      </c>
      <c r="H11">
        <v>557</v>
      </c>
      <c r="I11">
        <v>567</v>
      </c>
      <c r="J11">
        <v>575</v>
      </c>
      <c r="K11">
        <v>584</v>
      </c>
      <c r="L11">
        <v>641</v>
      </c>
      <c r="M11">
        <v>695</v>
      </c>
      <c r="N11">
        <v>740</v>
      </c>
      <c r="O11">
        <v>781</v>
      </c>
      <c r="P11">
        <v>776</v>
      </c>
      <c r="Q11">
        <v>766</v>
      </c>
      <c r="R11">
        <v>770</v>
      </c>
      <c r="S11">
        <v>746</v>
      </c>
      <c r="T11">
        <v>760</v>
      </c>
      <c r="U11">
        <v>787</v>
      </c>
      <c r="V11">
        <v>798</v>
      </c>
      <c r="W11">
        <v>804</v>
      </c>
      <c r="X11">
        <v>787</v>
      </c>
      <c r="Y11">
        <v>746</v>
      </c>
      <c r="Z11">
        <v>698</v>
      </c>
      <c r="AA11">
        <v>669</v>
      </c>
      <c r="AB11">
        <v>2</v>
      </c>
      <c r="AC11">
        <v>2</v>
      </c>
      <c r="AD11">
        <v>7</v>
      </c>
      <c r="AF11">
        <v>14</v>
      </c>
      <c r="AG11">
        <v>3</v>
      </c>
    </row>
    <row r="12" spans="1:33">
      <c r="A12">
        <v>20210829</v>
      </c>
      <c r="B12">
        <v>918</v>
      </c>
      <c r="C12">
        <v>580</v>
      </c>
      <c r="D12">
        <v>663</v>
      </c>
      <c r="E12">
        <v>624</v>
      </c>
      <c r="F12">
        <v>598</v>
      </c>
      <c r="G12">
        <v>583</v>
      </c>
      <c r="H12">
        <v>580</v>
      </c>
      <c r="I12">
        <v>591</v>
      </c>
      <c r="J12">
        <v>599</v>
      </c>
      <c r="K12">
        <v>590</v>
      </c>
      <c r="L12">
        <v>605</v>
      </c>
      <c r="M12">
        <v>642</v>
      </c>
      <c r="N12">
        <v>684</v>
      </c>
      <c r="O12">
        <v>684</v>
      </c>
      <c r="P12">
        <v>716</v>
      </c>
      <c r="Q12">
        <v>738</v>
      </c>
      <c r="R12">
        <v>761</v>
      </c>
      <c r="S12">
        <v>789</v>
      </c>
      <c r="T12">
        <v>842</v>
      </c>
      <c r="U12">
        <v>913</v>
      </c>
      <c r="V12">
        <v>913</v>
      </c>
      <c r="W12">
        <v>918</v>
      </c>
      <c r="X12">
        <v>890</v>
      </c>
      <c r="Y12">
        <v>833</v>
      </c>
      <c r="Z12">
        <v>771</v>
      </c>
      <c r="AA12">
        <v>724</v>
      </c>
      <c r="AB12">
        <v>2</v>
      </c>
      <c r="AC12">
        <v>2</v>
      </c>
      <c r="AD12">
        <v>7</v>
      </c>
      <c r="AF12">
        <v>15</v>
      </c>
      <c r="AG12">
        <v>15</v>
      </c>
    </row>
    <row r="13" spans="1:33">
      <c r="A13">
        <v>20220605</v>
      </c>
      <c r="B13">
        <v>702</v>
      </c>
      <c r="C13">
        <v>537</v>
      </c>
      <c r="D13">
        <v>596</v>
      </c>
      <c r="E13">
        <v>565</v>
      </c>
      <c r="F13">
        <v>545</v>
      </c>
      <c r="G13">
        <v>537</v>
      </c>
      <c r="H13">
        <v>537</v>
      </c>
      <c r="I13">
        <v>542</v>
      </c>
      <c r="J13">
        <v>559</v>
      </c>
      <c r="K13">
        <v>576</v>
      </c>
      <c r="L13">
        <v>600</v>
      </c>
      <c r="M13">
        <v>598</v>
      </c>
      <c r="N13">
        <v>628</v>
      </c>
      <c r="O13">
        <v>622</v>
      </c>
      <c r="P13">
        <v>646</v>
      </c>
      <c r="Q13">
        <v>640</v>
      </c>
      <c r="R13">
        <v>624</v>
      </c>
      <c r="S13">
        <v>640</v>
      </c>
      <c r="T13">
        <v>672</v>
      </c>
      <c r="U13">
        <v>687</v>
      </c>
      <c r="V13">
        <v>700</v>
      </c>
      <c r="W13">
        <v>700</v>
      </c>
      <c r="X13">
        <v>702</v>
      </c>
      <c r="Y13">
        <v>675</v>
      </c>
      <c r="Z13">
        <v>648</v>
      </c>
      <c r="AA13">
        <v>621</v>
      </c>
      <c r="AB13">
        <v>2</v>
      </c>
      <c r="AC13">
        <v>2</v>
      </c>
      <c r="AD13">
        <v>7</v>
      </c>
      <c r="AF13">
        <v>12</v>
      </c>
      <c r="AG13">
        <v>2</v>
      </c>
    </row>
    <row r="14" spans="1:33">
      <c r="A14">
        <v>20220612</v>
      </c>
      <c r="B14">
        <v>708</v>
      </c>
      <c r="C14">
        <v>486</v>
      </c>
      <c r="D14">
        <v>591</v>
      </c>
      <c r="E14">
        <v>559</v>
      </c>
      <c r="F14">
        <v>534</v>
      </c>
      <c r="G14">
        <v>522</v>
      </c>
      <c r="H14">
        <v>521</v>
      </c>
      <c r="I14">
        <v>525</v>
      </c>
      <c r="J14">
        <v>517</v>
      </c>
      <c r="K14">
        <v>500</v>
      </c>
      <c r="L14">
        <v>490</v>
      </c>
      <c r="M14">
        <v>507</v>
      </c>
      <c r="N14">
        <v>507</v>
      </c>
      <c r="O14">
        <v>487</v>
      </c>
      <c r="P14">
        <v>534</v>
      </c>
      <c r="Q14">
        <v>486</v>
      </c>
      <c r="R14">
        <v>577</v>
      </c>
      <c r="S14">
        <v>598</v>
      </c>
      <c r="T14">
        <v>632</v>
      </c>
      <c r="U14">
        <v>650</v>
      </c>
      <c r="V14">
        <v>701</v>
      </c>
      <c r="W14">
        <v>706</v>
      </c>
      <c r="X14">
        <v>708</v>
      </c>
      <c r="Y14">
        <v>684</v>
      </c>
      <c r="Z14">
        <v>655</v>
      </c>
      <c r="AA14">
        <v>625</v>
      </c>
      <c r="AB14">
        <v>2</v>
      </c>
      <c r="AC14">
        <v>2</v>
      </c>
      <c r="AD14">
        <v>7</v>
      </c>
      <c r="AF14">
        <v>13</v>
      </c>
      <c r="AG14">
        <v>13</v>
      </c>
    </row>
    <row r="15" spans="1:33">
      <c r="A15">
        <v>20220619</v>
      </c>
      <c r="B15">
        <v>777</v>
      </c>
      <c r="C15">
        <v>501</v>
      </c>
      <c r="D15">
        <v>618</v>
      </c>
      <c r="E15">
        <v>586</v>
      </c>
      <c r="F15">
        <v>562</v>
      </c>
      <c r="G15">
        <v>545</v>
      </c>
      <c r="H15">
        <v>541</v>
      </c>
      <c r="I15">
        <v>546</v>
      </c>
      <c r="J15">
        <v>562</v>
      </c>
      <c r="K15">
        <v>572</v>
      </c>
      <c r="L15">
        <v>559</v>
      </c>
      <c r="M15">
        <v>544</v>
      </c>
      <c r="N15">
        <v>501</v>
      </c>
      <c r="O15">
        <v>552</v>
      </c>
      <c r="P15">
        <v>596</v>
      </c>
      <c r="Q15">
        <v>618</v>
      </c>
      <c r="R15">
        <v>608</v>
      </c>
      <c r="S15">
        <v>644</v>
      </c>
      <c r="T15">
        <v>670</v>
      </c>
      <c r="U15">
        <v>736</v>
      </c>
      <c r="V15">
        <v>776</v>
      </c>
      <c r="W15">
        <v>777</v>
      </c>
      <c r="X15">
        <v>777</v>
      </c>
      <c r="Y15">
        <v>750</v>
      </c>
      <c r="Z15">
        <v>713</v>
      </c>
      <c r="AA15">
        <v>671</v>
      </c>
      <c r="AB15">
        <v>2</v>
      </c>
      <c r="AC15">
        <v>2</v>
      </c>
      <c r="AD15">
        <v>7</v>
      </c>
      <c r="AF15">
        <v>15</v>
      </c>
      <c r="AG15">
        <v>15</v>
      </c>
    </row>
    <row r="16" spans="1:33">
      <c r="A16">
        <v>20220626</v>
      </c>
      <c r="B16">
        <v>865</v>
      </c>
      <c r="C16">
        <v>574</v>
      </c>
      <c r="D16">
        <v>659</v>
      </c>
      <c r="E16">
        <v>619</v>
      </c>
      <c r="F16">
        <v>594</v>
      </c>
      <c r="G16">
        <v>578</v>
      </c>
      <c r="H16">
        <v>574</v>
      </c>
      <c r="I16">
        <v>581</v>
      </c>
      <c r="J16">
        <v>595</v>
      </c>
      <c r="K16">
        <v>611</v>
      </c>
      <c r="L16">
        <v>644</v>
      </c>
      <c r="M16">
        <v>660</v>
      </c>
      <c r="N16">
        <v>690</v>
      </c>
      <c r="O16">
        <v>690</v>
      </c>
      <c r="P16">
        <v>738</v>
      </c>
      <c r="Q16">
        <v>738</v>
      </c>
      <c r="R16">
        <v>743</v>
      </c>
      <c r="S16">
        <v>783</v>
      </c>
      <c r="T16">
        <v>767</v>
      </c>
      <c r="U16">
        <v>820</v>
      </c>
      <c r="V16">
        <v>864</v>
      </c>
      <c r="W16">
        <v>865</v>
      </c>
      <c r="X16">
        <v>861</v>
      </c>
      <c r="Y16">
        <v>827</v>
      </c>
      <c r="Z16">
        <v>778</v>
      </c>
      <c r="AA16">
        <v>734</v>
      </c>
      <c r="AB16">
        <v>2</v>
      </c>
      <c r="AC16">
        <v>2</v>
      </c>
      <c r="AD16">
        <v>7</v>
      </c>
      <c r="AF16">
        <v>15</v>
      </c>
      <c r="AG16">
        <v>15</v>
      </c>
    </row>
    <row r="17" spans="1:33">
      <c r="A17">
        <v>20220703</v>
      </c>
      <c r="B17">
        <v>895</v>
      </c>
      <c r="C17">
        <v>600</v>
      </c>
      <c r="D17">
        <v>710</v>
      </c>
      <c r="E17">
        <v>668</v>
      </c>
      <c r="F17">
        <v>639</v>
      </c>
      <c r="G17">
        <v>620</v>
      </c>
      <c r="H17">
        <v>611</v>
      </c>
      <c r="I17">
        <v>613</v>
      </c>
      <c r="J17">
        <v>617</v>
      </c>
      <c r="K17">
        <v>600</v>
      </c>
      <c r="L17">
        <v>657</v>
      </c>
      <c r="M17">
        <v>627</v>
      </c>
      <c r="N17">
        <v>702</v>
      </c>
      <c r="O17">
        <v>725</v>
      </c>
      <c r="P17">
        <v>682</v>
      </c>
      <c r="Q17">
        <v>730</v>
      </c>
      <c r="R17">
        <v>804</v>
      </c>
      <c r="S17">
        <v>843</v>
      </c>
      <c r="T17">
        <v>831</v>
      </c>
      <c r="U17">
        <v>880</v>
      </c>
      <c r="V17">
        <v>895</v>
      </c>
      <c r="W17">
        <v>891</v>
      </c>
      <c r="X17">
        <v>885</v>
      </c>
      <c r="Y17">
        <v>849</v>
      </c>
      <c r="Z17">
        <v>796</v>
      </c>
      <c r="AA17">
        <v>753</v>
      </c>
      <c r="AB17">
        <v>2</v>
      </c>
      <c r="AC17">
        <v>2</v>
      </c>
      <c r="AD17">
        <v>7</v>
      </c>
      <c r="AF17">
        <v>15</v>
      </c>
      <c r="AG17">
        <v>14</v>
      </c>
    </row>
    <row r="18" spans="1:33">
      <c r="A18">
        <v>20220710</v>
      </c>
      <c r="B18">
        <v>960</v>
      </c>
      <c r="C18">
        <v>617</v>
      </c>
      <c r="D18">
        <v>724</v>
      </c>
      <c r="E18">
        <v>678</v>
      </c>
      <c r="F18">
        <v>644</v>
      </c>
      <c r="G18">
        <v>625</v>
      </c>
      <c r="H18">
        <v>617</v>
      </c>
      <c r="I18">
        <v>619</v>
      </c>
      <c r="J18">
        <v>619</v>
      </c>
      <c r="K18">
        <v>636</v>
      </c>
      <c r="L18">
        <v>647</v>
      </c>
      <c r="M18">
        <v>660</v>
      </c>
      <c r="N18">
        <v>697</v>
      </c>
      <c r="O18">
        <v>708</v>
      </c>
      <c r="P18">
        <v>722</v>
      </c>
      <c r="Q18">
        <v>726</v>
      </c>
      <c r="R18">
        <v>737</v>
      </c>
      <c r="S18">
        <v>790</v>
      </c>
      <c r="T18">
        <v>848</v>
      </c>
      <c r="U18">
        <v>923</v>
      </c>
      <c r="V18">
        <v>960</v>
      </c>
      <c r="W18">
        <v>958</v>
      </c>
      <c r="X18">
        <v>946</v>
      </c>
      <c r="Y18">
        <v>905</v>
      </c>
      <c r="Z18">
        <v>847</v>
      </c>
      <c r="AA18">
        <v>788</v>
      </c>
      <c r="AB18">
        <v>2</v>
      </c>
      <c r="AC18">
        <v>2</v>
      </c>
      <c r="AD18">
        <v>7</v>
      </c>
      <c r="AF18">
        <v>15</v>
      </c>
      <c r="AG18">
        <v>12</v>
      </c>
    </row>
    <row r="19" spans="1:33">
      <c r="A19">
        <v>20220717</v>
      </c>
      <c r="B19">
        <v>882</v>
      </c>
      <c r="C19">
        <v>601</v>
      </c>
      <c r="D19">
        <v>705</v>
      </c>
      <c r="E19">
        <v>661</v>
      </c>
      <c r="F19">
        <v>628</v>
      </c>
      <c r="G19">
        <v>608</v>
      </c>
      <c r="H19">
        <v>601</v>
      </c>
      <c r="I19">
        <v>604</v>
      </c>
      <c r="J19">
        <v>623</v>
      </c>
      <c r="K19">
        <v>658</v>
      </c>
      <c r="L19">
        <v>681</v>
      </c>
      <c r="M19">
        <v>726</v>
      </c>
      <c r="N19">
        <v>713</v>
      </c>
      <c r="O19">
        <v>683</v>
      </c>
      <c r="P19">
        <v>692</v>
      </c>
      <c r="Q19">
        <v>692</v>
      </c>
      <c r="R19">
        <v>684</v>
      </c>
      <c r="S19">
        <v>791</v>
      </c>
      <c r="T19">
        <v>823</v>
      </c>
      <c r="U19">
        <v>849</v>
      </c>
      <c r="V19">
        <v>865</v>
      </c>
      <c r="W19">
        <v>882</v>
      </c>
      <c r="X19">
        <v>877</v>
      </c>
      <c r="Y19">
        <v>836</v>
      </c>
      <c r="Z19">
        <v>785</v>
      </c>
      <c r="AA19">
        <v>740</v>
      </c>
      <c r="AB19">
        <v>2</v>
      </c>
      <c r="AC19">
        <v>2</v>
      </c>
      <c r="AD19">
        <v>7</v>
      </c>
      <c r="AF19">
        <v>15</v>
      </c>
      <c r="AG19">
        <v>6</v>
      </c>
    </row>
    <row r="20" spans="1:33">
      <c r="A20">
        <v>20220724</v>
      </c>
      <c r="B20">
        <v>882</v>
      </c>
      <c r="C20">
        <v>622</v>
      </c>
      <c r="D20">
        <v>732</v>
      </c>
      <c r="E20">
        <v>693</v>
      </c>
      <c r="F20">
        <v>667</v>
      </c>
      <c r="G20">
        <v>649</v>
      </c>
      <c r="H20">
        <v>638</v>
      </c>
      <c r="I20">
        <v>634</v>
      </c>
      <c r="J20">
        <v>644</v>
      </c>
      <c r="K20">
        <v>638</v>
      </c>
      <c r="L20">
        <v>641</v>
      </c>
      <c r="M20">
        <v>622</v>
      </c>
      <c r="N20">
        <v>632</v>
      </c>
      <c r="O20">
        <v>650</v>
      </c>
      <c r="P20">
        <v>649</v>
      </c>
      <c r="Q20">
        <v>679</v>
      </c>
      <c r="R20">
        <v>715</v>
      </c>
      <c r="S20">
        <v>776</v>
      </c>
      <c r="T20">
        <v>803</v>
      </c>
      <c r="U20">
        <v>837</v>
      </c>
      <c r="V20">
        <v>880</v>
      </c>
      <c r="W20">
        <v>882</v>
      </c>
      <c r="X20">
        <v>872</v>
      </c>
      <c r="Y20">
        <v>833</v>
      </c>
      <c r="Z20">
        <v>780</v>
      </c>
      <c r="AA20">
        <v>734</v>
      </c>
      <c r="AB20">
        <v>2</v>
      </c>
      <c r="AC20">
        <v>2</v>
      </c>
      <c r="AD20">
        <v>7</v>
      </c>
      <c r="AF20">
        <v>15</v>
      </c>
      <c r="AG20">
        <v>13</v>
      </c>
    </row>
    <row r="21" spans="1:33">
      <c r="A21">
        <v>20220731</v>
      </c>
      <c r="B21">
        <v>922</v>
      </c>
      <c r="C21">
        <v>626</v>
      </c>
      <c r="D21">
        <v>730</v>
      </c>
      <c r="E21">
        <v>684</v>
      </c>
      <c r="F21">
        <v>658</v>
      </c>
      <c r="G21">
        <v>636</v>
      </c>
      <c r="H21">
        <v>626</v>
      </c>
      <c r="I21">
        <v>631</v>
      </c>
      <c r="J21">
        <v>649</v>
      </c>
      <c r="K21">
        <v>693</v>
      </c>
      <c r="L21">
        <v>740</v>
      </c>
      <c r="M21">
        <v>788</v>
      </c>
      <c r="N21">
        <v>811</v>
      </c>
      <c r="O21">
        <v>810</v>
      </c>
      <c r="P21">
        <v>819</v>
      </c>
      <c r="Q21">
        <v>803</v>
      </c>
      <c r="R21">
        <v>832</v>
      </c>
      <c r="S21">
        <v>849</v>
      </c>
      <c r="T21">
        <v>863</v>
      </c>
      <c r="U21">
        <v>895</v>
      </c>
      <c r="V21">
        <v>914</v>
      </c>
      <c r="W21">
        <v>922</v>
      </c>
      <c r="X21">
        <v>914</v>
      </c>
      <c r="Y21">
        <v>876</v>
      </c>
      <c r="Z21">
        <v>826</v>
      </c>
      <c r="AA21">
        <v>779</v>
      </c>
      <c r="AB21">
        <v>2</v>
      </c>
      <c r="AC21">
        <v>2</v>
      </c>
      <c r="AD21">
        <v>7</v>
      </c>
      <c r="AF21">
        <v>15</v>
      </c>
      <c r="AG21">
        <v>3</v>
      </c>
    </row>
    <row r="22" spans="1:33">
      <c r="A22">
        <v>20220807</v>
      </c>
      <c r="B22">
        <v>1051</v>
      </c>
      <c r="C22">
        <v>683</v>
      </c>
      <c r="D22">
        <v>805</v>
      </c>
      <c r="E22">
        <v>753</v>
      </c>
      <c r="F22">
        <v>717</v>
      </c>
      <c r="G22">
        <v>694</v>
      </c>
      <c r="H22">
        <v>683</v>
      </c>
      <c r="I22">
        <v>688</v>
      </c>
      <c r="J22">
        <v>704</v>
      </c>
      <c r="K22">
        <v>708</v>
      </c>
      <c r="L22">
        <v>744</v>
      </c>
      <c r="M22">
        <v>782</v>
      </c>
      <c r="N22">
        <v>825</v>
      </c>
      <c r="O22">
        <v>843</v>
      </c>
      <c r="P22">
        <v>857</v>
      </c>
      <c r="Q22">
        <v>897</v>
      </c>
      <c r="R22">
        <v>905</v>
      </c>
      <c r="S22">
        <v>948</v>
      </c>
      <c r="T22">
        <v>977</v>
      </c>
      <c r="U22">
        <v>1037</v>
      </c>
      <c r="V22">
        <v>1049</v>
      </c>
      <c r="W22">
        <v>1051</v>
      </c>
      <c r="X22">
        <v>1034</v>
      </c>
      <c r="Y22">
        <v>983</v>
      </c>
      <c r="Z22">
        <v>918</v>
      </c>
      <c r="AA22">
        <v>856</v>
      </c>
      <c r="AB22">
        <v>2</v>
      </c>
      <c r="AC22">
        <v>2</v>
      </c>
      <c r="AD22">
        <v>7</v>
      </c>
      <c r="AF22">
        <v>16</v>
      </c>
      <c r="AG22">
        <v>15</v>
      </c>
    </row>
    <row r="23" spans="1:33">
      <c r="A23">
        <v>20220814</v>
      </c>
      <c r="B23">
        <v>1051</v>
      </c>
      <c r="C23">
        <v>678</v>
      </c>
      <c r="D23">
        <v>808</v>
      </c>
      <c r="E23">
        <v>754</v>
      </c>
      <c r="F23">
        <v>720</v>
      </c>
      <c r="G23">
        <v>692</v>
      </c>
      <c r="H23">
        <v>678</v>
      </c>
      <c r="I23">
        <v>680</v>
      </c>
      <c r="J23">
        <v>694</v>
      </c>
      <c r="K23">
        <v>715</v>
      </c>
      <c r="L23">
        <v>766</v>
      </c>
      <c r="M23">
        <v>762</v>
      </c>
      <c r="N23">
        <v>870</v>
      </c>
      <c r="O23">
        <v>892</v>
      </c>
      <c r="P23">
        <v>852</v>
      </c>
      <c r="Q23">
        <v>893</v>
      </c>
      <c r="R23">
        <v>920</v>
      </c>
      <c r="S23">
        <v>959</v>
      </c>
      <c r="T23">
        <v>980</v>
      </c>
      <c r="U23">
        <v>1024</v>
      </c>
      <c r="V23">
        <v>1046</v>
      </c>
      <c r="W23">
        <v>1051</v>
      </c>
      <c r="X23">
        <v>1032</v>
      </c>
      <c r="Y23">
        <v>987</v>
      </c>
      <c r="Z23">
        <v>926</v>
      </c>
      <c r="AA23">
        <v>866</v>
      </c>
      <c r="AB23">
        <v>2</v>
      </c>
      <c r="AC23">
        <v>2</v>
      </c>
      <c r="AD23">
        <v>7</v>
      </c>
      <c r="AF23">
        <v>16</v>
      </c>
      <c r="AG23">
        <v>14</v>
      </c>
    </row>
    <row r="24" spans="1:33">
      <c r="A24">
        <v>20220821</v>
      </c>
      <c r="B24">
        <v>943</v>
      </c>
      <c r="C24">
        <v>677</v>
      </c>
      <c r="D24">
        <v>750</v>
      </c>
      <c r="E24">
        <v>732</v>
      </c>
      <c r="F24">
        <v>698</v>
      </c>
      <c r="G24">
        <v>682</v>
      </c>
      <c r="H24">
        <v>679</v>
      </c>
      <c r="I24">
        <v>686</v>
      </c>
      <c r="J24">
        <v>692</v>
      </c>
      <c r="K24">
        <v>681</v>
      </c>
      <c r="L24">
        <v>677</v>
      </c>
      <c r="M24">
        <v>692</v>
      </c>
      <c r="N24">
        <v>734</v>
      </c>
      <c r="O24">
        <v>762</v>
      </c>
      <c r="P24">
        <v>797</v>
      </c>
      <c r="Q24">
        <v>827</v>
      </c>
      <c r="R24">
        <v>799</v>
      </c>
      <c r="S24">
        <v>818</v>
      </c>
      <c r="T24">
        <v>858</v>
      </c>
      <c r="U24">
        <v>915</v>
      </c>
      <c r="V24">
        <v>943</v>
      </c>
      <c r="W24">
        <v>940</v>
      </c>
      <c r="X24">
        <v>919</v>
      </c>
      <c r="Y24">
        <v>875</v>
      </c>
      <c r="Z24">
        <v>816</v>
      </c>
      <c r="AA24">
        <v>765</v>
      </c>
      <c r="AB24">
        <v>2</v>
      </c>
      <c r="AC24">
        <v>2</v>
      </c>
      <c r="AD24">
        <v>7</v>
      </c>
      <c r="AF24">
        <v>15</v>
      </c>
      <c r="AG24">
        <v>14</v>
      </c>
    </row>
    <row r="25" spans="1:33">
      <c r="A25">
        <v>20220828</v>
      </c>
      <c r="B25">
        <v>815</v>
      </c>
      <c r="C25">
        <v>580</v>
      </c>
      <c r="D25">
        <v>686</v>
      </c>
      <c r="E25">
        <v>651</v>
      </c>
      <c r="F25">
        <v>626</v>
      </c>
      <c r="G25">
        <v>611</v>
      </c>
      <c r="H25">
        <v>606</v>
      </c>
      <c r="I25">
        <v>616</v>
      </c>
      <c r="J25">
        <v>621</v>
      </c>
      <c r="K25">
        <v>598</v>
      </c>
      <c r="L25">
        <v>580</v>
      </c>
      <c r="M25">
        <v>633</v>
      </c>
      <c r="N25">
        <v>637</v>
      </c>
      <c r="O25">
        <v>645</v>
      </c>
      <c r="P25">
        <v>650</v>
      </c>
      <c r="Q25">
        <v>671</v>
      </c>
      <c r="R25">
        <v>704</v>
      </c>
      <c r="S25">
        <v>753</v>
      </c>
      <c r="T25">
        <v>769</v>
      </c>
      <c r="U25">
        <v>788</v>
      </c>
      <c r="V25">
        <v>815</v>
      </c>
      <c r="W25">
        <v>815</v>
      </c>
      <c r="X25">
        <v>795</v>
      </c>
      <c r="Y25">
        <v>756</v>
      </c>
      <c r="Z25">
        <v>713</v>
      </c>
      <c r="AA25">
        <v>678</v>
      </c>
      <c r="AB25">
        <v>2</v>
      </c>
      <c r="AC25">
        <v>2</v>
      </c>
      <c r="AD25">
        <v>7</v>
      </c>
      <c r="AF25">
        <v>14</v>
      </c>
      <c r="AG25">
        <v>11</v>
      </c>
    </row>
    <row r="26" spans="1:33">
      <c r="A26">
        <v>20230604</v>
      </c>
      <c r="B26">
        <v>716</v>
      </c>
      <c r="C26">
        <v>518</v>
      </c>
      <c r="D26">
        <v>604</v>
      </c>
      <c r="E26">
        <v>569</v>
      </c>
      <c r="F26">
        <v>550</v>
      </c>
      <c r="G26">
        <v>536</v>
      </c>
      <c r="H26">
        <v>534</v>
      </c>
      <c r="I26">
        <v>532</v>
      </c>
      <c r="J26">
        <v>544</v>
      </c>
      <c r="K26">
        <v>550</v>
      </c>
      <c r="L26">
        <v>561</v>
      </c>
      <c r="M26">
        <v>518</v>
      </c>
      <c r="N26">
        <v>566</v>
      </c>
      <c r="O26">
        <v>526</v>
      </c>
      <c r="P26">
        <v>560</v>
      </c>
      <c r="Q26">
        <v>552</v>
      </c>
      <c r="R26">
        <v>551</v>
      </c>
      <c r="S26">
        <v>585</v>
      </c>
      <c r="T26">
        <v>626</v>
      </c>
      <c r="U26">
        <v>692</v>
      </c>
      <c r="V26">
        <v>710</v>
      </c>
      <c r="W26">
        <v>716</v>
      </c>
      <c r="X26">
        <v>710</v>
      </c>
      <c r="Y26">
        <v>689</v>
      </c>
      <c r="Z26">
        <v>660</v>
      </c>
      <c r="AA26">
        <v>636</v>
      </c>
      <c r="AB26">
        <v>2</v>
      </c>
      <c r="AC26">
        <v>2</v>
      </c>
      <c r="AD26">
        <v>7</v>
      </c>
      <c r="AF26">
        <v>13</v>
      </c>
      <c r="AG26">
        <v>13</v>
      </c>
    </row>
    <row r="27" spans="1:33">
      <c r="A27">
        <v>20230611</v>
      </c>
      <c r="B27">
        <v>745</v>
      </c>
      <c r="C27">
        <v>520</v>
      </c>
      <c r="D27">
        <v>612</v>
      </c>
      <c r="E27">
        <v>577</v>
      </c>
      <c r="F27">
        <v>555</v>
      </c>
      <c r="G27">
        <v>540</v>
      </c>
      <c r="H27">
        <v>535</v>
      </c>
      <c r="I27">
        <v>535</v>
      </c>
      <c r="J27">
        <v>534</v>
      </c>
      <c r="K27">
        <v>554</v>
      </c>
      <c r="L27">
        <v>547</v>
      </c>
      <c r="M27">
        <v>549</v>
      </c>
      <c r="N27">
        <v>520</v>
      </c>
      <c r="O27">
        <v>622</v>
      </c>
      <c r="P27">
        <v>642</v>
      </c>
      <c r="Q27">
        <v>582</v>
      </c>
      <c r="R27">
        <v>614</v>
      </c>
      <c r="S27">
        <v>681</v>
      </c>
      <c r="T27">
        <v>691</v>
      </c>
      <c r="U27">
        <v>732</v>
      </c>
      <c r="V27">
        <v>741</v>
      </c>
      <c r="W27">
        <v>745</v>
      </c>
      <c r="X27">
        <v>743</v>
      </c>
      <c r="Y27">
        <v>714</v>
      </c>
      <c r="Z27">
        <v>679</v>
      </c>
      <c r="AA27">
        <v>646</v>
      </c>
      <c r="AB27">
        <v>2</v>
      </c>
      <c r="AC27">
        <v>2</v>
      </c>
      <c r="AD27">
        <v>7</v>
      </c>
      <c r="AF27">
        <v>13</v>
      </c>
      <c r="AG27">
        <v>12</v>
      </c>
    </row>
    <row r="28" spans="1:33">
      <c r="A28">
        <v>20230618</v>
      </c>
      <c r="B28">
        <v>739</v>
      </c>
      <c r="C28">
        <v>543</v>
      </c>
      <c r="D28">
        <v>625</v>
      </c>
      <c r="E28">
        <v>591</v>
      </c>
      <c r="F28">
        <v>564</v>
      </c>
      <c r="G28">
        <v>549</v>
      </c>
      <c r="H28">
        <v>543</v>
      </c>
      <c r="I28">
        <v>549</v>
      </c>
      <c r="J28">
        <v>560</v>
      </c>
      <c r="K28">
        <v>577</v>
      </c>
      <c r="L28">
        <v>591</v>
      </c>
      <c r="M28">
        <v>594</v>
      </c>
      <c r="N28">
        <v>571</v>
      </c>
      <c r="O28">
        <v>583</v>
      </c>
      <c r="P28">
        <v>631</v>
      </c>
      <c r="Q28">
        <v>675</v>
      </c>
      <c r="R28">
        <v>674</v>
      </c>
      <c r="S28">
        <v>680</v>
      </c>
      <c r="T28">
        <v>692</v>
      </c>
      <c r="U28">
        <v>717</v>
      </c>
      <c r="V28">
        <v>730</v>
      </c>
      <c r="W28">
        <v>739</v>
      </c>
      <c r="X28">
        <v>739</v>
      </c>
      <c r="Y28">
        <v>710</v>
      </c>
      <c r="Z28">
        <v>678</v>
      </c>
      <c r="AA28">
        <v>644</v>
      </c>
      <c r="AB28">
        <v>2</v>
      </c>
      <c r="AC28">
        <v>2</v>
      </c>
      <c r="AD28">
        <v>7</v>
      </c>
      <c r="AF28">
        <v>13</v>
      </c>
      <c r="AG28">
        <v>7</v>
      </c>
    </row>
    <row r="29" spans="1:33">
      <c r="A29">
        <v>20230625</v>
      </c>
      <c r="B29">
        <v>767</v>
      </c>
      <c r="C29">
        <v>547</v>
      </c>
      <c r="D29">
        <v>632</v>
      </c>
      <c r="E29">
        <v>591</v>
      </c>
      <c r="F29">
        <v>567</v>
      </c>
      <c r="G29">
        <v>552</v>
      </c>
      <c r="H29">
        <v>547</v>
      </c>
      <c r="I29">
        <v>547</v>
      </c>
      <c r="J29">
        <v>564</v>
      </c>
      <c r="K29">
        <v>593</v>
      </c>
      <c r="L29">
        <v>620</v>
      </c>
      <c r="M29">
        <v>655</v>
      </c>
      <c r="N29">
        <v>692</v>
      </c>
      <c r="O29">
        <v>697</v>
      </c>
      <c r="P29">
        <v>699</v>
      </c>
      <c r="Q29">
        <v>703</v>
      </c>
      <c r="R29">
        <v>710</v>
      </c>
      <c r="S29">
        <v>713</v>
      </c>
      <c r="T29">
        <v>722</v>
      </c>
      <c r="U29">
        <v>754</v>
      </c>
      <c r="V29">
        <v>764</v>
      </c>
      <c r="W29">
        <v>767</v>
      </c>
      <c r="X29">
        <v>760</v>
      </c>
      <c r="Y29">
        <v>725</v>
      </c>
      <c r="Z29">
        <v>695</v>
      </c>
      <c r="AA29">
        <v>655</v>
      </c>
      <c r="AB29">
        <v>2</v>
      </c>
      <c r="AC29">
        <v>2</v>
      </c>
      <c r="AD29">
        <v>7</v>
      </c>
      <c r="AF29">
        <v>14</v>
      </c>
      <c r="AG29">
        <v>2</v>
      </c>
    </row>
    <row r="30" spans="1:33">
      <c r="A30">
        <v>20230702</v>
      </c>
      <c r="B30">
        <v>855</v>
      </c>
      <c r="C30">
        <v>567</v>
      </c>
      <c r="D30">
        <v>653</v>
      </c>
      <c r="E30">
        <v>614</v>
      </c>
      <c r="F30">
        <v>586</v>
      </c>
      <c r="G30">
        <v>567</v>
      </c>
      <c r="H30">
        <v>569</v>
      </c>
      <c r="I30">
        <v>588</v>
      </c>
      <c r="J30">
        <v>607</v>
      </c>
      <c r="K30">
        <v>636</v>
      </c>
      <c r="L30">
        <v>656</v>
      </c>
      <c r="M30">
        <v>680</v>
      </c>
      <c r="N30">
        <v>697</v>
      </c>
      <c r="O30">
        <v>708</v>
      </c>
      <c r="P30">
        <v>710</v>
      </c>
      <c r="Q30">
        <v>709</v>
      </c>
      <c r="R30">
        <v>747</v>
      </c>
      <c r="S30">
        <v>774</v>
      </c>
      <c r="T30">
        <v>788</v>
      </c>
      <c r="U30">
        <v>809</v>
      </c>
      <c r="V30">
        <v>829</v>
      </c>
      <c r="W30">
        <v>853</v>
      </c>
      <c r="X30">
        <v>855</v>
      </c>
      <c r="Y30">
        <v>826</v>
      </c>
      <c r="Z30">
        <v>779</v>
      </c>
      <c r="AA30">
        <v>705</v>
      </c>
      <c r="AB30">
        <v>2</v>
      </c>
      <c r="AC30">
        <v>2</v>
      </c>
      <c r="AD30">
        <v>7</v>
      </c>
      <c r="AF30">
        <v>14</v>
      </c>
      <c r="AG30">
        <v>13</v>
      </c>
    </row>
    <row r="31" spans="1:33">
      <c r="A31">
        <v>20230709</v>
      </c>
      <c r="B31">
        <v>896</v>
      </c>
      <c r="C31">
        <v>598</v>
      </c>
      <c r="D31">
        <v>697</v>
      </c>
      <c r="E31">
        <v>650</v>
      </c>
      <c r="F31">
        <v>619</v>
      </c>
      <c r="G31">
        <v>602</v>
      </c>
      <c r="H31">
        <v>598</v>
      </c>
      <c r="I31">
        <v>604</v>
      </c>
      <c r="J31">
        <v>621</v>
      </c>
      <c r="K31">
        <v>657</v>
      </c>
      <c r="L31">
        <v>686</v>
      </c>
      <c r="M31">
        <v>723</v>
      </c>
      <c r="N31">
        <v>774</v>
      </c>
      <c r="O31">
        <v>737</v>
      </c>
      <c r="P31">
        <v>830</v>
      </c>
      <c r="Q31">
        <v>869</v>
      </c>
      <c r="R31">
        <v>802</v>
      </c>
      <c r="S31">
        <v>857</v>
      </c>
      <c r="T31">
        <v>874</v>
      </c>
      <c r="U31">
        <v>886</v>
      </c>
      <c r="V31">
        <v>891</v>
      </c>
      <c r="W31">
        <v>896</v>
      </c>
      <c r="X31">
        <v>884</v>
      </c>
      <c r="Y31">
        <v>844</v>
      </c>
      <c r="Z31">
        <v>791</v>
      </c>
      <c r="AA31">
        <v>747</v>
      </c>
      <c r="AB31">
        <v>2</v>
      </c>
      <c r="AC31">
        <v>2</v>
      </c>
      <c r="AD31">
        <v>7</v>
      </c>
      <c r="AF31">
        <v>15</v>
      </c>
      <c r="AG31">
        <v>7</v>
      </c>
    </row>
    <row r="32" spans="1:33">
      <c r="A32">
        <v>20230716</v>
      </c>
      <c r="B32">
        <v>931</v>
      </c>
      <c r="C32">
        <v>640</v>
      </c>
      <c r="D32">
        <v>756</v>
      </c>
      <c r="E32">
        <v>707</v>
      </c>
      <c r="F32">
        <v>675</v>
      </c>
      <c r="G32">
        <v>651</v>
      </c>
      <c r="H32">
        <v>640</v>
      </c>
      <c r="I32">
        <v>641</v>
      </c>
      <c r="J32">
        <v>659</v>
      </c>
      <c r="K32">
        <v>688</v>
      </c>
      <c r="L32">
        <v>737</v>
      </c>
      <c r="M32">
        <v>803</v>
      </c>
      <c r="N32">
        <v>838</v>
      </c>
      <c r="O32">
        <v>836</v>
      </c>
      <c r="P32">
        <v>866</v>
      </c>
      <c r="Q32">
        <v>868</v>
      </c>
      <c r="R32">
        <v>878</v>
      </c>
      <c r="S32">
        <v>848</v>
      </c>
      <c r="T32">
        <v>872</v>
      </c>
      <c r="U32">
        <v>915</v>
      </c>
      <c r="V32">
        <v>929</v>
      </c>
      <c r="W32">
        <v>931</v>
      </c>
      <c r="X32">
        <v>924</v>
      </c>
      <c r="Y32">
        <v>888</v>
      </c>
      <c r="Z32">
        <v>841</v>
      </c>
      <c r="AA32">
        <v>786</v>
      </c>
      <c r="AB32">
        <v>2</v>
      </c>
      <c r="AC32">
        <v>2</v>
      </c>
      <c r="AD32">
        <v>7</v>
      </c>
      <c r="AF32">
        <v>15</v>
      </c>
      <c r="AG32">
        <v>10</v>
      </c>
    </row>
    <row r="33" spans="1:33">
      <c r="A33">
        <v>20230723</v>
      </c>
      <c r="B33">
        <v>912</v>
      </c>
      <c r="C33">
        <v>618</v>
      </c>
      <c r="D33">
        <v>717</v>
      </c>
      <c r="E33">
        <v>671</v>
      </c>
      <c r="F33">
        <v>643</v>
      </c>
      <c r="G33">
        <v>625</v>
      </c>
      <c r="H33">
        <v>618</v>
      </c>
      <c r="I33">
        <v>624</v>
      </c>
      <c r="J33">
        <v>642</v>
      </c>
      <c r="K33">
        <v>671</v>
      </c>
      <c r="L33">
        <v>712</v>
      </c>
      <c r="M33">
        <v>785</v>
      </c>
      <c r="N33">
        <v>814</v>
      </c>
      <c r="O33">
        <v>821</v>
      </c>
      <c r="P33">
        <v>791</v>
      </c>
      <c r="Q33">
        <v>841</v>
      </c>
      <c r="R33">
        <v>851</v>
      </c>
      <c r="S33">
        <v>860</v>
      </c>
      <c r="T33">
        <v>856</v>
      </c>
      <c r="U33">
        <v>881</v>
      </c>
      <c r="V33">
        <v>904</v>
      </c>
      <c r="W33">
        <v>912</v>
      </c>
      <c r="X33">
        <v>894</v>
      </c>
      <c r="Y33">
        <v>854</v>
      </c>
      <c r="Z33">
        <v>808</v>
      </c>
      <c r="AA33">
        <v>758</v>
      </c>
      <c r="AB33">
        <v>2</v>
      </c>
      <c r="AC33">
        <v>2</v>
      </c>
      <c r="AD33">
        <v>7</v>
      </c>
      <c r="AF33">
        <v>15</v>
      </c>
      <c r="AG33">
        <v>6</v>
      </c>
    </row>
    <row r="34" spans="1:33">
      <c r="A34">
        <v>20230730</v>
      </c>
      <c r="B34">
        <v>986</v>
      </c>
      <c r="C34">
        <v>627</v>
      </c>
      <c r="D34">
        <v>746</v>
      </c>
      <c r="E34">
        <v>693</v>
      </c>
      <c r="F34">
        <v>658</v>
      </c>
      <c r="G34">
        <v>635</v>
      </c>
      <c r="H34">
        <v>627</v>
      </c>
      <c r="I34">
        <v>632</v>
      </c>
      <c r="J34">
        <v>651</v>
      </c>
      <c r="K34">
        <v>670</v>
      </c>
      <c r="L34">
        <v>709</v>
      </c>
      <c r="M34">
        <v>756</v>
      </c>
      <c r="N34">
        <v>787</v>
      </c>
      <c r="O34">
        <v>805</v>
      </c>
      <c r="P34">
        <v>815</v>
      </c>
      <c r="Q34">
        <v>850</v>
      </c>
      <c r="R34">
        <v>865</v>
      </c>
      <c r="S34">
        <v>893</v>
      </c>
      <c r="T34">
        <v>928</v>
      </c>
      <c r="U34">
        <v>972</v>
      </c>
      <c r="V34">
        <v>981</v>
      </c>
      <c r="W34">
        <v>986</v>
      </c>
      <c r="X34">
        <v>973</v>
      </c>
      <c r="Y34">
        <v>931</v>
      </c>
      <c r="Z34">
        <v>872</v>
      </c>
      <c r="AA34">
        <v>810</v>
      </c>
      <c r="AB34">
        <v>2</v>
      </c>
      <c r="AC34">
        <v>2</v>
      </c>
      <c r="AD34">
        <v>7</v>
      </c>
      <c r="AF34">
        <v>15</v>
      </c>
      <c r="AG34">
        <v>14</v>
      </c>
    </row>
    <row r="35" spans="1:33">
      <c r="A35">
        <v>20230806</v>
      </c>
      <c r="B35">
        <v>1050</v>
      </c>
      <c r="C35">
        <v>675</v>
      </c>
      <c r="D35">
        <v>803</v>
      </c>
      <c r="E35">
        <v>748</v>
      </c>
      <c r="F35">
        <v>708</v>
      </c>
      <c r="G35">
        <v>683</v>
      </c>
      <c r="H35">
        <v>675</v>
      </c>
      <c r="I35">
        <v>682</v>
      </c>
      <c r="J35">
        <v>695</v>
      </c>
      <c r="K35">
        <v>720</v>
      </c>
      <c r="L35">
        <v>767</v>
      </c>
      <c r="M35">
        <v>820</v>
      </c>
      <c r="N35">
        <v>864</v>
      </c>
      <c r="O35">
        <v>881</v>
      </c>
      <c r="P35">
        <v>899</v>
      </c>
      <c r="Q35">
        <v>924</v>
      </c>
      <c r="R35">
        <v>900</v>
      </c>
      <c r="S35">
        <v>938</v>
      </c>
      <c r="T35">
        <v>980</v>
      </c>
      <c r="U35">
        <v>1030</v>
      </c>
      <c r="V35">
        <v>1050</v>
      </c>
      <c r="W35">
        <v>1046</v>
      </c>
      <c r="X35">
        <v>1036</v>
      </c>
      <c r="Y35">
        <v>989</v>
      </c>
      <c r="Z35">
        <v>925</v>
      </c>
      <c r="AA35">
        <v>862</v>
      </c>
      <c r="AB35">
        <v>2</v>
      </c>
      <c r="AC35">
        <v>2</v>
      </c>
      <c r="AD35">
        <v>7</v>
      </c>
      <c r="AF35">
        <v>15</v>
      </c>
      <c r="AG35">
        <v>13</v>
      </c>
    </row>
    <row r="36" spans="1:33">
      <c r="A36">
        <v>20230813</v>
      </c>
      <c r="B36">
        <v>988</v>
      </c>
      <c r="C36">
        <v>628</v>
      </c>
      <c r="D36">
        <v>746</v>
      </c>
      <c r="E36">
        <v>695</v>
      </c>
      <c r="F36">
        <v>660</v>
      </c>
      <c r="G36">
        <v>638</v>
      </c>
      <c r="H36">
        <v>628</v>
      </c>
      <c r="I36">
        <v>632</v>
      </c>
      <c r="J36">
        <v>644</v>
      </c>
      <c r="K36">
        <v>664</v>
      </c>
      <c r="L36">
        <v>703</v>
      </c>
      <c r="M36">
        <v>756</v>
      </c>
      <c r="N36">
        <v>790</v>
      </c>
      <c r="O36">
        <v>818</v>
      </c>
      <c r="P36">
        <v>837</v>
      </c>
      <c r="Q36">
        <v>855</v>
      </c>
      <c r="R36">
        <v>874</v>
      </c>
      <c r="S36">
        <v>886</v>
      </c>
      <c r="T36">
        <v>910</v>
      </c>
      <c r="U36">
        <v>962</v>
      </c>
      <c r="V36">
        <v>980</v>
      </c>
      <c r="W36">
        <v>988</v>
      </c>
      <c r="X36">
        <v>972</v>
      </c>
      <c r="Y36">
        <v>923</v>
      </c>
      <c r="Z36">
        <v>860</v>
      </c>
      <c r="AA36">
        <v>799</v>
      </c>
      <c r="AB36">
        <v>2</v>
      </c>
      <c r="AC36">
        <v>2</v>
      </c>
      <c r="AD36">
        <v>7</v>
      </c>
      <c r="AF36">
        <v>15</v>
      </c>
      <c r="AG36">
        <v>14</v>
      </c>
    </row>
    <row r="37" spans="1:33">
      <c r="A37">
        <v>20230820</v>
      </c>
      <c r="B37">
        <v>1008</v>
      </c>
      <c r="C37">
        <v>632</v>
      </c>
      <c r="D37">
        <v>749</v>
      </c>
      <c r="E37">
        <v>700</v>
      </c>
      <c r="F37">
        <v>665</v>
      </c>
      <c r="G37">
        <v>642</v>
      </c>
      <c r="H37">
        <v>632</v>
      </c>
      <c r="I37">
        <v>639</v>
      </c>
      <c r="J37">
        <v>654</v>
      </c>
      <c r="K37">
        <v>676</v>
      </c>
      <c r="L37">
        <v>714</v>
      </c>
      <c r="M37">
        <v>771</v>
      </c>
      <c r="N37">
        <v>813</v>
      </c>
      <c r="O37">
        <v>838</v>
      </c>
      <c r="P37">
        <v>849</v>
      </c>
      <c r="Q37">
        <v>872</v>
      </c>
      <c r="R37">
        <v>882</v>
      </c>
      <c r="S37">
        <v>905</v>
      </c>
      <c r="T37">
        <v>941</v>
      </c>
      <c r="U37">
        <v>983</v>
      </c>
      <c r="V37">
        <v>1001</v>
      </c>
      <c r="W37">
        <v>1008</v>
      </c>
      <c r="X37">
        <v>989</v>
      </c>
      <c r="Y37">
        <v>933</v>
      </c>
      <c r="Z37">
        <v>869</v>
      </c>
      <c r="AA37">
        <v>804</v>
      </c>
      <c r="AB37">
        <v>2</v>
      </c>
      <c r="AC37">
        <v>2</v>
      </c>
      <c r="AD37">
        <v>7</v>
      </c>
      <c r="AF37">
        <v>15</v>
      </c>
      <c r="AG37">
        <v>14</v>
      </c>
    </row>
    <row r="38" spans="1:33">
      <c r="A38">
        <v>20230827</v>
      </c>
      <c r="B38">
        <v>953</v>
      </c>
      <c r="C38">
        <v>591</v>
      </c>
      <c r="D38">
        <v>687</v>
      </c>
      <c r="E38">
        <v>646</v>
      </c>
      <c r="F38">
        <v>613</v>
      </c>
      <c r="G38">
        <v>595</v>
      </c>
      <c r="H38">
        <v>591</v>
      </c>
      <c r="I38">
        <v>604</v>
      </c>
      <c r="J38">
        <v>613</v>
      </c>
      <c r="K38">
        <v>627</v>
      </c>
      <c r="L38">
        <v>660</v>
      </c>
      <c r="M38">
        <v>708</v>
      </c>
      <c r="N38">
        <v>740</v>
      </c>
      <c r="O38">
        <v>760</v>
      </c>
      <c r="P38">
        <v>773</v>
      </c>
      <c r="Q38">
        <v>799</v>
      </c>
      <c r="R38">
        <v>808</v>
      </c>
      <c r="S38">
        <v>839</v>
      </c>
      <c r="T38">
        <v>888</v>
      </c>
      <c r="U38">
        <v>935</v>
      </c>
      <c r="V38">
        <v>950</v>
      </c>
      <c r="W38">
        <v>953</v>
      </c>
      <c r="X38">
        <v>930</v>
      </c>
      <c r="Y38">
        <v>883</v>
      </c>
      <c r="Z38">
        <v>828</v>
      </c>
      <c r="AA38">
        <v>776</v>
      </c>
      <c r="AB38">
        <v>2</v>
      </c>
      <c r="AC38">
        <v>2</v>
      </c>
      <c r="AD38">
        <v>7</v>
      </c>
      <c r="AF38">
        <v>15</v>
      </c>
      <c r="AG38">
        <v>15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E1E5E-4D79-4D2B-B00A-8243579D0844}">
  <sheetPr codeName="Sheet12"/>
  <dimension ref="A1:AG9"/>
  <sheetViews>
    <sheetView topLeftCell="M1" workbookViewId="0">
      <selection activeCell="AF18" sqref="AF18"/>
    </sheetView>
  </sheetViews>
  <sheetFormatPr defaultRowHeight="17.399999999999999"/>
  <sheetData>
    <row r="1" spans="1:33">
      <c r="A1" t="s">
        <v>88</v>
      </c>
      <c r="B1" t="s">
        <v>118</v>
      </c>
      <c r="C1" t="s">
        <v>119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120</v>
      </c>
      <c r="AC1" t="s">
        <v>121</v>
      </c>
      <c r="AD1" t="s">
        <v>122</v>
      </c>
      <c r="AE1" t="s">
        <v>123</v>
      </c>
      <c r="AF1" t="s">
        <v>117</v>
      </c>
      <c r="AG1" t="s">
        <v>87</v>
      </c>
    </row>
    <row r="2" spans="1:33">
      <c r="A2">
        <v>20210606</v>
      </c>
      <c r="B2">
        <v>693</v>
      </c>
      <c r="C2">
        <v>454</v>
      </c>
      <c r="D2">
        <v>568</v>
      </c>
      <c r="E2">
        <v>537</v>
      </c>
      <c r="F2">
        <v>519</v>
      </c>
      <c r="G2">
        <v>510</v>
      </c>
      <c r="H2">
        <v>508</v>
      </c>
      <c r="I2">
        <v>514</v>
      </c>
      <c r="J2">
        <v>502</v>
      </c>
      <c r="K2">
        <v>471</v>
      </c>
      <c r="L2">
        <v>459</v>
      </c>
      <c r="M2">
        <v>469</v>
      </c>
      <c r="N2">
        <v>460</v>
      </c>
      <c r="O2">
        <v>454</v>
      </c>
      <c r="P2">
        <v>467</v>
      </c>
      <c r="Q2">
        <v>478</v>
      </c>
      <c r="R2">
        <v>502</v>
      </c>
      <c r="S2">
        <v>542</v>
      </c>
      <c r="T2">
        <v>606</v>
      </c>
      <c r="U2">
        <v>645</v>
      </c>
      <c r="V2">
        <v>683</v>
      </c>
      <c r="W2">
        <v>693</v>
      </c>
      <c r="X2">
        <v>691</v>
      </c>
      <c r="Y2">
        <v>673</v>
      </c>
      <c r="Z2">
        <v>642</v>
      </c>
      <c r="AA2">
        <v>612</v>
      </c>
      <c r="AB2">
        <v>2</v>
      </c>
      <c r="AC2">
        <v>3</v>
      </c>
      <c r="AD2">
        <v>7</v>
      </c>
      <c r="AE2" t="s">
        <v>128</v>
      </c>
      <c r="AF2">
        <v>13</v>
      </c>
      <c r="AG2">
        <v>16</v>
      </c>
    </row>
    <row r="3" spans="1:33">
      <c r="A3">
        <v>20210815</v>
      </c>
      <c r="B3">
        <v>778</v>
      </c>
      <c r="C3">
        <v>540</v>
      </c>
      <c r="D3">
        <v>615</v>
      </c>
      <c r="E3">
        <v>579</v>
      </c>
      <c r="F3">
        <v>557</v>
      </c>
      <c r="G3">
        <v>544</v>
      </c>
      <c r="H3">
        <v>540</v>
      </c>
      <c r="I3">
        <v>548</v>
      </c>
      <c r="J3">
        <v>554</v>
      </c>
      <c r="K3">
        <v>557</v>
      </c>
      <c r="L3">
        <v>592</v>
      </c>
      <c r="M3">
        <v>635</v>
      </c>
      <c r="N3">
        <v>664</v>
      </c>
      <c r="O3">
        <v>679</v>
      </c>
      <c r="P3">
        <v>698</v>
      </c>
      <c r="Q3">
        <v>711</v>
      </c>
      <c r="R3">
        <v>718</v>
      </c>
      <c r="S3">
        <v>705</v>
      </c>
      <c r="T3">
        <v>721</v>
      </c>
      <c r="U3">
        <v>758</v>
      </c>
      <c r="V3">
        <v>771</v>
      </c>
      <c r="W3">
        <v>778</v>
      </c>
      <c r="X3">
        <v>762</v>
      </c>
      <c r="Y3">
        <v>724</v>
      </c>
      <c r="Z3">
        <v>681</v>
      </c>
      <c r="AA3">
        <v>652</v>
      </c>
      <c r="AB3">
        <v>2</v>
      </c>
      <c r="AC3">
        <v>3</v>
      </c>
      <c r="AD3">
        <v>7</v>
      </c>
      <c r="AE3" t="s">
        <v>129</v>
      </c>
      <c r="AF3">
        <v>14</v>
      </c>
      <c r="AG3">
        <v>4</v>
      </c>
    </row>
    <row r="4" spans="1:33">
      <c r="A4">
        <v>20210816</v>
      </c>
      <c r="B4">
        <v>802</v>
      </c>
      <c r="C4">
        <v>539</v>
      </c>
      <c r="D4">
        <v>606</v>
      </c>
      <c r="E4">
        <v>575</v>
      </c>
      <c r="F4">
        <v>555</v>
      </c>
      <c r="G4">
        <v>541</v>
      </c>
      <c r="H4">
        <v>539</v>
      </c>
      <c r="I4">
        <v>550</v>
      </c>
      <c r="J4">
        <v>569</v>
      </c>
      <c r="K4">
        <v>607</v>
      </c>
      <c r="L4">
        <v>654</v>
      </c>
      <c r="M4">
        <v>676</v>
      </c>
      <c r="N4">
        <v>706</v>
      </c>
      <c r="O4">
        <v>660</v>
      </c>
      <c r="P4">
        <v>679</v>
      </c>
      <c r="Q4">
        <v>684</v>
      </c>
      <c r="R4">
        <v>701</v>
      </c>
      <c r="S4">
        <v>714</v>
      </c>
      <c r="T4">
        <v>730</v>
      </c>
      <c r="U4">
        <v>775</v>
      </c>
      <c r="V4">
        <v>802</v>
      </c>
      <c r="W4">
        <v>800</v>
      </c>
      <c r="X4">
        <v>783</v>
      </c>
      <c r="Y4">
        <v>749</v>
      </c>
      <c r="Z4">
        <v>700</v>
      </c>
      <c r="AA4">
        <v>664</v>
      </c>
      <c r="AB4">
        <v>2</v>
      </c>
      <c r="AC4">
        <v>3</v>
      </c>
      <c r="AD4">
        <v>1</v>
      </c>
      <c r="AE4" t="s">
        <v>129</v>
      </c>
      <c r="AF4">
        <v>14</v>
      </c>
      <c r="AG4">
        <v>4</v>
      </c>
    </row>
    <row r="5" spans="1:33">
      <c r="A5">
        <v>20220601</v>
      </c>
      <c r="B5">
        <v>714</v>
      </c>
      <c r="C5">
        <v>431</v>
      </c>
      <c r="D5">
        <v>610</v>
      </c>
      <c r="E5">
        <v>580</v>
      </c>
      <c r="F5">
        <v>561</v>
      </c>
      <c r="G5">
        <v>548</v>
      </c>
      <c r="H5">
        <v>545</v>
      </c>
      <c r="I5">
        <v>547</v>
      </c>
      <c r="J5">
        <v>547</v>
      </c>
      <c r="K5">
        <v>558</v>
      </c>
      <c r="L5">
        <v>541</v>
      </c>
      <c r="M5">
        <v>475</v>
      </c>
      <c r="N5">
        <v>488</v>
      </c>
      <c r="O5">
        <v>431</v>
      </c>
      <c r="P5">
        <v>435</v>
      </c>
      <c r="Q5">
        <v>477</v>
      </c>
      <c r="R5">
        <v>486</v>
      </c>
      <c r="S5">
        <v>549</v>
      </c>
      <c r="T5">
        <v>635</v>
      </c>
      <c r="U5">
        <v>681</v>
      </c>
      <c r="V5">
        <v>704</v>
      </c>
      <c r="W5">
        <v>712</v>
      </c>
      <c r="X5">
        <v>714</v>
      </c>
      <c r="Y5">
        <v>695</v>
      </c>
      <c r="Z5">
        <v>674</v>
      </c>
      <c r="AA5">
        <v>644</v>
      </c>
      <c r="AB5">
        <v>2</v>
      </c>
      <c r="AC5">
        <v>3</v>
      </c>
      <c r="AD5">
        <v>3</v>
      </c>
      <c r="AE5" t="s">
        <v>130</v>
      </c>
      <c r="AF5">
        <v>13</v>
      </c>
      <c r="AG5">
        <v>15</v>
      </c>
    </row>
    <row r="6" spans="1:33">
      <c r="A6">
        <v>20220606</v>
      </c>
      <c r="B6">
        <v>714</v>
      </c>
      <c r="C6">
        <v>460</v>
      </c>
      <c r="D6">
        <v>579</v>
      </c>
      <c r="E6">
        <v>551</v>
      </c>
      <c r="F6">
        <v>533</v>
      </c>
      <c r="G6">
        <v>524</v>
      </c>
      <c r="H6">
        <v>525</v>
      </c>
      <c r="I6">
        <v>533</v>
      </c>
      <c r="J6">
        <v>525</v>
      </c>
      <c r="K6">
        <v>517</v>
      </c>
      <c r="L6">
        <v>525</v>
      </c>
      <c r="M6">
        <v>530</v>
      </c>
      <c r="N6">
        <v>487</v>
      </c>
      <c r="O6">
        <v>460</v>
      </c>
      <c r="P6">
        <v>464</v>
      </c>
      <c r="Q6">
        <v>464</v>
      </c>
      <c r="R6">
        <v>501</v>
      </c>
      <c r="S6">
        <v>549</v>
      </c>
      <c r="T6">
        <v>608</v>
      </c>
      <c r="U6">
        <v>664</v>
      </c>
      <c r="V6">
        <v>696</v>
      </c>
      <c r="W6">
        <v>708</v>
      </c>
      <c r="X6">
        <v>714</v>
      </c>
      <c r="Y6">
        <v>690</v>
      </c>
      <c r="Z6">
        <v>660</v>
      </c>
      <c r="AA6">
        <v>629</v>
      </c>
      <c r="AB6">
        <v>2</v>
      </c>
      <c r="AC6">
        <v>3</v>
      </c>
      <c r="AD6">
        <v>1</v>
      </c>
      <c r="AE6" t="s">
        <v>128</v>
      </c>
      <c r="AF6">
        <v>13</v>
      </c>
      <c r="AG6">
        <v>14</v>
      </c>
    </row>
    <row r="7" spans="1:33">
      <c r="A7">
        <v>20220815</v>
      </c>
      <c r="B7">
        <v>1066</v>
      </c>
      <c r="C7">
        <v>719</v>
      </c>
      <c r="D7">
        <v>797</v>
      </c>
      <c r="E7">
        <v>771</v>
      </c>
      <c r="F7">
        <v>756</v>
      </c>
      <c r="G7">
        <v>730</v>
      </c>
      <c r="H7">
        <v>719</v>
      </c>
      <c r="I7">
        <v>729</v>
      </c>
      <c r="J7">
        <v>740</v>
      </c>
      <c r="K7">
        <v>750</v>
      </c>
      <c r="L7">
        <v>787</v>
      </c>
      <c r="M7">
        <v>855</v>
      </c>
      <c r="N7">
        <v>905</v>
      </c>
      <c r="O7">
        <v>914</v>
      </c>
      <c r="P7">
        <v>961</v>
      </c>
      <c r="Q7">
        <v>926</v>
      </c>
      <c r="R7">
        <v>990</v>
      </c>
      <c r="S7">
        <v>1027</v>
      </c>
      <c r="T7">
        <v>1017</v>
      </c>
      <c r="U7">
        <v>1052</v>
      </c>
      <c r="V7">
        <v>1056</v>
      </c>
      <c r="W7">
        <v>1066</v>
      </c>
      <c r="X7">
        <v>1049</v>
      </c>
      <c r="Y7">
        <v>1001</v>
      </c>
      <c r="Z7">
        <v>938</v>
      </c>
      <c r="AA7">
        <v>876</v>
      </c>
      <c r="AB7">
        <v>2</v>
      </c>
      <c r="AC7">
        <v>3</v>
      </c>
      <c r="AD7">
        <v>1</v>
      </c>
      <c r="AE7" t="s">
        <v>129</v>
      </c>
      <c r="AF7">
        <v>16</v>
      </c>
      <c r="AG7">
        <v>15</v>
      </c>
    </row>
    <row r="8" spans="1:33">
      <c r="A8">
        <v>20230606</v>
      </c>
      <c r="B8">
        <v>713</v>
      </c>
      <c r="C8">
        <v>536</v>
      </c>
      <c r="D8">
        <v>602</v>
      </c>
      <c r="E8">
        <v>571</v>
      </c>
      <c r="F8">
        <v>549</v>
      </c>
      <c r="G8">
        <v>537</v>
      </c>
      <c r="H8">
        <v>536</v>
      </c>
      <c r="I8">
        <v>544</v>
      </c>
      <c r="J8">
        <v>567</v>
      </c>
      <c r="K8">
        <v>589</v>
      </c>
      <c r="L8">
        <v>621</v>
      </c>
      <c r="M8">
        <v>603</v>
      </c>
      <c r="N8">
        <v>671</v>
      </c>
      <c r="O8">
        <v>656</v>
      </c>
      <c r="P8">
        <v>600</v>
      </c>
      <c r="Q8">
        <v>606</v>
      </c>
      <c r="R8">
        <v>581</v>
      </c>
      <c r="S8">
        <v>580</v>
      </c>
      <c r="T8">
        <v>609</v>
      </c>
      <c r="U8">
        <v>680</v>
      </c>
      <c r="V8">
        <v>713</v>
      </c>
      <c r="W8">
        <v>712</v>
      </c>
      <c r="X8">
        <v>710</v>
      </c>
      <c r="Y8">
        <v>692</v>
      </c>
      <c r="Z8">
        <v>670</v>
      </c>
      <c r="AA8">
        <v>644</v>
      </c>
      <c r="AB8">
        <v>2</v>
      </c>
      <c r="AC8">
        <v>3</v>
      </c>
      <c r="AD8">
        <v>2</v>
      </c>
      <c r="AE8" t="s">
        <v>128</v>
      </c>
      <c r="AF8">
        <v>12</v>
      </c>
      <c r="AG8">
        <v>6</v>
      </c>
    </row>
    <row r="9" spans="1:33">
      <c r="A9">
        <v>20230815</v>
      </c>
      <c r="B9">
        <v>998</v>
      </c>
      <c r="C9">
        <v>640</v>
      </c>
      <c r="D9">
        <v>755</v>
      </c>
      <c r="E9">
        <v>706</v>
      </c>
      <c r="F9">
        <v>671</v>
      </c>
      <c r="G9">
        <v>648</v>
      </c>
      <c r="H9">
        <v>640</v>
      </c>
      <c r="I9">
        <v>650</v>
      </c>
      <c r="J9">
        <v>668</v>
      </c>
      <c r="K9">
        <v>699</v>
      </c>
      <c r="L9">
        <v>743</v>
      </c>
      <c r="M9">
        <v>816</v>
      </c>
      <c r="N9">
        <v>845</v>
      </c>
      <c r="O9">
        <v>857</v>
      </c>
      <c r="P9">
        <v>854</v>
      </c>
      <c r="Q9">
        <v>850</v>
      </c>
      <c r="R9">
        <v>866</v>
      </c>
      <c r="S9">
        <v>876</v>
      </c>
      <c r="T9">
        <v>927</v>
      </c>
      <c r="U9">
        <v>978</v>
      </c>
      <c r="V9">
        <v>991</v>
      </c>
      <c r="W9">
        <v>998</v>
      </c>
      <c r="X9">
        <v>978</v>
      </c>
      <c r="Y9">
        <v>927</v>
      </c>
      <c r="Z9">
        <v>867</v>
      </c>
      <c r="AA9">
        <v>808</v>
      </c>
      <c r="AB9">
        <v>2</v>
      </c>
      <c r="AC9">
        <v>3</v>
      </c>
      <c r="AD9">
        <v>2</v>
      </c>
      <c r="AE9" t="s">
        <v>129</v>
      </c>
      <c r="AF9">
        <v>15</v>
      </c>
      <c r="AG9">
        <v>15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D8520-583F-4769-81C0-0AF189C4E2E0}">
  <sheetPr codeName="Sheet13" filterMode="1"/>
  <dimension ref="A1:AG277"/>
  <sheetViews>
    <sheetView topLeftCell="M1" workbookViewId="0">
      <selection activeCell="AF18" sqref="AF18"/>
    </sheetView>
  </sheetViews>
  <sheetFormatPr defaultRowHeight="17.399999999999999"/>
  <sheetData>
    <row r="1" spans="1:33">
      <c r="A1" t="s">
        <v>88</v>
      </c>
      <c r="B1" t="s">
        <v>118</v>
      </c>
      <c r="C1" t="s">
        <v>119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120</v>
      </c>
      <c r="AC1" t="s">
        <v>121</v>
      </c>
      <c r="AD1" t="s">
        <v>122</v>
      </c>
      <c r="AE1" t="s">
        <v>123</v>
      </c>
      <c r="AF1" t="s">
        <v>117</v>
      </c>
      <c r="AG1" t="s">
        <v>87</v>
      </c>
    </row>
    <row r="2" spans="1:33">
      <c r="A2">
        <v>20210301</v>
      </c>
      <c r="B2">
        <v>745</v>
      </c>
      <c r="C2">
        <v>556</v>
      </c>
      <c r="D2">
        <v>630</v>
      </c>
      <c r="E2">
        <v>592</v>
      </c>
      <c r="F2">
        <v>569</v>
      </c>
      <c r="G2">
        <v>559</v>
      </c>
      <c r="H2">
        <v>556</v>
      </c>
      <c r="I2">
        <v>568</v>
      </c>
      <c r="J2">
        <v>583</v>
      </c>
      <c r="K2">
        <v>604</v>
      </c>
      <c r="L2">
        <v>628</v>
      </c>
      <c r="M2">
        <v>646</v>
      </c>
      <c r="N2">
        <v>655</v>
      </c>
      <c r="O2">
        <v>660</v>
      </c>
      <c r="P2">
        <v>649</v>
      </c>
      <c r="Q2">
        <v>652</v>
      </c>
      <c r="R2">
        <v>668</v>
      </c>
      <c r="S2">
        <v>684</v>
      </c>
      <c r="T2">
        <v>698</v>
      </c>
      <c r="U2">
        <v>724</v>
      </c>
      <c r="V2">
        <v>745</v>
      </c>
      <c r="W2">
        <v>745</v>
      </c>
      <c r="X2">
        <v>734</v>
      </c>
      <c r="Y2">
        <v>729</v>
      </c>
      <c r="Z2">
        <v>722</v>
      </c>
      <c r="AA2">
        <v>719</v>
      </c>
      <c r="AB2">
        <v>1</v>
      </c>
      <c r="AC2">
        <v>3</v>
      </c>
      <c r="AD2">
        <v>1</v>
      </c>
      <c r="AE2" t="s">
        <v>124</v>
      </c>
      <c r="AF2">
        <v>3</v>
      </c>
      <c r="AG2">
        <v>2</v>
      </c>
    </row>
    <row r="3" spans="1:33" hidden="1">
      <c r="A3">
        <v>20210302</v>
      </c>
      <c r="B3">
        <v>870</v>
      </c>
      <c r="C3">
        <v>557</v>
      </c>
      <c r="D3">
        <v>676</v>
      </c>
      <c r="E3">
        <v>650</v>
      </c>
      <c r="F3">
        <v>630</v>
      </c>
      <c r="G3">
        <v>623</v>
      </c>
      <c r="H3">
        <v>628</v>
      </c>
      <c r="I3">
        <v>651</v>
      </c>
      <c r="J3">
        <v>688</v>
      </c>
      <c r="K3">
        <v>732</v>
      </c>
      <c r="L3">
        <v>756</v>
      </c>
      <c r="M3">
        <v>691</v>
      </c>
      <c r="N3">
        <v>620</v>
      </c>
      <c r="O3">
        <v>557</v>
      </c>
      <c r="P3">
        <v>564</v>
      </c>
      <c r="Q3">
        <v>588</v>
      </c>
      <c r="R3">
        <v>588</v>
      </c>
      <c r="S3">
        <v>619</v>
      </c>
      <c r="T3">
        <v>673</v>
      </c>
      <c r="U3">
        <v>775</v>
      </c>
      <c r="V3">
        <v>862</v>
      </c>
      <c r="W3">
        <v>870</v>
      </c>
      <c r="X3">
        <v>858</v>
      </c>
      <c r="Y3">
        <v>840</v>
      </c>
      <c r="Z3">
        <v>821</v>
      </c>
      <c r="AA3">
        <v>811</v>
      </c>
      <c r="AB3">
        <v>1</v>
      </c>
      <c r="AC3">
        <v>0</v>
      </c>
      <c r="AD3">
        <v>2</v>
      </c>
      <c r="AF3">
        <v>3</v>
      </c>
      <c r="AG3">
        <v>9</v>
      </c>
    </row>
    <row r="4" spans="1:33" hidden="1">
      <c r="A4">
        <v>20210303</v>
      </c>
      <c r="B4">
        <v>838</v>
      </c>
      <c r="C4">
        <v>584</v>
      </c>
      <c r="D4">
        <v>772</v>
      </c>
      <c r="E4">
        <v>740</v>
      </c>
      <c r="F4">
        <v>718</v>
      </c>
      <c r="G4">
        <v>703</v>
      </c>
      <c r="H4">
        <v>704</v>
      </c>
      <c r="I4">
        <v>719</v>
      </c>
      <c r="J4">
        <v>750</v>
      </c>
      <c r="K4">
        <v>750</v>
      </c>
      <c r="L4">
        <v>678</v>
      </c>
      <c r="M4">
        <v>605</v>
      </c>
      <c r="N4">
        <v>589</v>
      </c>
      <c r="O4">
        <v>591</v>
      </c>
      <c r="P4">
        <v>584</v>
      </c>
      <c r="Q4">
        <v>592</v>
      </c>
      <c r="R4">
        <v>641</v>
      </c>
      <c r="S4">
        <v>614</v>
      </c>
      <c r="T4">
        <v>673</v>
      </c>
      <c r="U4">
        <v>733</v>
      </c>
      <c r="V4">
        <v>810</v>
      </c>
      <c r="W4">
        <v>838</v>
      </c>
      <c r="X4">
        <v>816</v>
      </c>
      <c r="Y4">
        <v>785</v>
      </c>
      <c r="Z4">
        <v>764</v>
      </c>
      <c r="AA4">
        <v>748</v>
      </c>
      <c r="AB4">
        <v>1</v>
      </c>
      <c r="AC4">
        <v>0</v>
      </c>
      <c r="AD4">
        <v>3</v>
      </c>
      <c r="AF4">
        <v>3</v>
      </c>
      <c r="AG4">
        <v>11</v>
      </c>
    </row>
    <row r="5" spans="1:33" hidden="1">
      <c r="A5">
        <v>20210304</v>
      </c>
      <c r="B5">
        <v>839</v>
      </c>
      <c r="C5">
        <v>626</v>
      </c>
      <c r="D5">
        <v>700</v>
      </c>
      <c r="E5">
        <v>663</v>
      </c>
      <c r="F5">
        <v>643</v>
      </c>
      <c r="G5">
        <v>630</v>
      </c>
      <c r="H5">
        <v>626</v>
      </c>
      <c r="I5">
        <v>644</v>
      </c>
      <c r="J5">
        <v>673</v>
      </c>
      <c r="K5">
        <v>724</v>
      </c>
      <c r="L5">
        <v>785</v>
      </c>
      <c r="M5">
        <v>745</v>
      </c>
      <c r="N5">
        <v>769</v>
      </c>
      <c r="O5">
        <v>762</v>
      </c>
      <c r="P5">
        <v>759</v>
      </c>
      <c r="Q5">
        <v>793</v>
      </c>
      <c r="R5">
        <v>801</v>
      </c>
      <c r="S5">
        <v>807</v>
      </c>
      <c r="T5">
        <v>818</v>
      </c>
      <c r="U5">
        <v>837</v>
      </c>
      <c r="V5">
        <v>839</v>
      </c>
      <c r="W5">
        <v>832</v>
      </c>
      <c r="X5">
        <v>804</v>
      </c>
      <c r="Y5">
        <v>772</v>
      </c>
      <c r="Z5">
        <v>752</v>
      </c>
      <c r="AA5">
        <v>744</v>
      </c>
      <c r="AB5">
        <v>1</v>
      </c>
      <c r="AC5">
        <v>0</v>
      </c>
      <c r="AD5">
        <v>4</v>
      </c>
      <c r="AF5">
        <v>5</v>
      </c>
      <c r="AG5">
        <v>2</v>
      </c>
    </row>
    <row r="6" spans="1:33" hidden="1">
      <c r="A6">
        <v>20210305</v>
      </c>
      <c r="B6">
        <v>772</v>
      </c>
      <c r="C6">
        <v>526</v>
      </c>
      <c r="D6">
        <v>701</v>
      </c>
      <c r="E6">
        <v>663</v>
      </c>
      <c r="F6">
        <v>633</v>
      </c>
      <c r="G6">
        <v>621</v>
      </c>
      <c r="H6">
        <v>625</v>
      </c>
      <c r="I6">
        <v>648</v>
      </c>
      <c r="J6">
        <v>676</v>
      </c>
      <c r="K6">
        <v>686</v>
      </c>
      <c r="L6">
        <v>638</v>
      </c>
      <c r="M6">
        <v>613</v>
      </c>
      <c r="N6">
        <v>593</v>
      </c>
      <c r="O6">
        <v>547</v>
      </c>
      <c r="P6">
        <v>529</v>
      </c>
      <c r="Q6">
        <v>526</v>
      </c>
      <c r="R6">
        <v>568</v>
      </c>
      <c r="S6">
        <v>626</v>
      </c>
      <c r="T6">
        <v>693</v>
      </c>
      <c r="U6">
        <v>728</v>
      </c>
      <c r="V6">
        <v>761</v>
      </c>
      <c r="W6">
        <v>772</v>
      </c>
      <c r="X6">
        <v>764</v>
      </c>
      <c r="Y6">
        <v>746</v>
      </c>
      <c r="Z6">
        <v>734</v>
      </c>
      <c r="AA6">
        <v>718</v>
      </c>
      <c r="AB6">
        <v>1</v>
      </c>
      <c r="AC6">
        <v>0</v>
      </c>
      <c r="AD6">
        <v>5</v>
      </c>
      <c r="AF6">
        <v>5</v>
      </c>
      <c r="AG6">
        <v>10</v>
      </c>
    </row>
    <row r="7" spans="1:33" hidden="1">
      <c r="A7">
        <v>20210306</v>
      </c>
      <c r="B7">
        <v>774</v>
      </c>
      <c r="C7">
        <v>569</v>
      </c>
      <c r="D7">
        <v>678</v>
      </c>
      <c r="E7">
        <v>650</v>
      </c>
      <c r="F7">
        <v>630</v>
      </c>
      <c r="G7">
        <v>627</v>
      </c>
      <c r="H7">
        <v>650</v>
      </c>
      <c r="I7">
        <v>670</v>
      </c>
      <c r="J7">
        <v>679</v>
      </c>
      <c r="K7">
        <v>662</v>
      </c>
      <c r="L7">
        <v>616</v>
      </c>
      <c r="M7">
        <v>595</v>
      </c>
      <c r="N7">
        <v>589</v>
      </c>
      <c r="O7">
        <v>587</v>
      </c>
      <c r="P7">
        <v>569</v>
      </c>
      <c r="Q7">
        <v>629</v>
      </c>
      <c r="R7">
        <v>620</v>
      </c>
      <c r="S7">
        <v>625</v>
      </c>
      <c r="T7">
        <v>667</v>
      </c>
      <c r="U7">
        <v>720</v>
      </c>
      <c r="V7">
        <v>766</v>
      </c>
      <c r="W7">
        <v>774</v>
      </c>
      <c r="X7">
        <v>768</v>
      </c>
      <c r="Y7">
        <v>742</v>
      </c>
      <c r="Z7">
        <v>728</v>
      </c>
      <c r="AA7">
        <v>718</v>
      </c>
      <c r="AB7">
        <v>1</v>
      </c>
      <c r="AC7">
        <v>1</v>
      </c>
      <c r="AD7">
        <v>6</v>
      </c>
      <c r="AF7">
        <v>5</v>
      </c>
      <c r="AG7">
        <v>4</v>
      </c>
    </row>
    <row r="8" spans="1:33" hidden="1">
      <c r="A8">
        <v>20210307</v>
      </c>
      <c r="B8">
        <v>822</v>
      </c>
      <c r="C8">
        <v>582</v>
      </c>
      <c r="D8">
        <v>682</v>
      </c>
      <c r="E8">
        <v>646</v>
      </c>
      <c r="F8">
        <v>627</v>
      </c>
      <c r="G8">
        <v>619</v>
      </c>
      <c r="H8">
        <v>622</v>
      </c>
      <c r="I8">
        <v>636</v>
      </c>
      <c r="J8">
        <v>652</v>
      </c>
      <c r="K8">
        <v>660</v>
      </c>
      <c r="L8">
        <v>672</v>
      </c>
      <c r="M8">
        <v>683</v>
      </c>
      <c r="N8">
        <v>665</v>
      </c>
      <c r="O8">
        <v>606</v>
      </c>
      <c r="P8">
        <v>590</v>
      </c>
      <c r="Q8">
        <v>590</v>
      </c>
      <c r="R8">
        <v>589</v>
      </c>
      <c r="S8">
        <v>582</v>
      </c>
      <c r="T8">
        <v>595</v>
      </c>
      <c r="U8">
        <v>676</v>
      </c>
      <c r="V8">
        <v>787</v>
      </c>
      <c r="W8">
        <v>822</v>
      </c>
      <c r="X8">
        <v>819</v>
      </c>
      <c r="Y8">
        <v>799</v>
      </c>
      <c r="Z8">
        <v>774</v>
      </c>
      <c r="AA8">
        <v>752</v>
      </c>
      <c r="AB8">
        <v>1</v>
      </c>
      <c r="AC8">
        <v>2</v>
      </c>
      <c r="AD8">
        <v>7</v>
      </c>
      <c r="AF8">
        <v>4</v>
      </c>
      <c r="AG8">
        <v>4</v>
      </c>
    </row>
    <row r="9" spans="1:33" hidden="1">
      <c r="A9">
        <v>20210308</v>
      </c>
      <c r="B9">
        <v>837</v>
      </c>
      <c r="C9">
        <v>541</v>
      </c>
      <c r="D9">
        <v>717</v>
      </c>
      <c r="E9">
        <v>690</v>
      </c>
      <c r="F9">
        <v>662</v>
      </c>
      <c r="G9">
        <v>659</v>
      </c>
      <c r="H9">
        <v>660</v>
      </c>
      <c r="I9">
        <v>679</v>
      </c>
      <c r="J9">
        <v>714</v>
      </c>
      <c r="K9">
        <v>728</v>
      </c>
      <c r="L9">
        <v>655</v>
      </c>
      <c r="M9">
        <v>615</v>
      </c>
      <c r="N9">
        <v>590</v>
      </c>
      <c r="O9">
        <v>559</v>
      </c>
      <c r="P9">
        <v>541</v>
      </c>
      <c r="Q9">
        <v>580</v>
      </c>
      <c r="R9">
        <v>570</v>
      </c>
      <c r="S9">
        <v>626</v>
      </c>
      <c r="T9">
        <v>671</v>
      </c>
      <c r="U9">
        <v>743</v>
      </c>
      <c r="V9">
        <v>812</v>
      </c>
      <c r="W9">
        <v>837</v>
      </c>
      <c r="X9">
        <v>823</v>
      </c>
      <c r="Y9">
        <v>797</v>
      </c>
      <c r="Z9">
        <v>774</v>
      </c>
      <c r="AA9">
        <v>753</v>
      </c>
      <c r="AB9">
        <v>1</v>
      </c>
      <c r="AC9">
        <v>0</v>
      </c>
      <c r="AD9">
        <v>1</v>
      </c>
      <c r="AF9">
        <v>4</v>
      </c>
      <c r="AG9">
        <v>10</v>
      </c>
    </row>
    <row r="10" spans="1:33" hidden="1">
      <c r="A10">
        <v>20210309</v>
      </c>
      <c r="B10">
        <v>836</v>
      </c>
      <c r="C10">
        <v>597</v>
      </c>
      <c r="D10">
        <v>700</v>
      </c>
      <c r="E10">
        <v>667</v>
      </c>
      <c r="F10">
        <v>650</v>
      </c>
      <c r="G10">
        <v>645</v>
      </c>
      <c r="H10">
        <v>649</v>
      </c>
      <c r="I10">
        <v>665</v>
      </c>
      <c r="J10">
        <v>698</v>
      </c>
      <c r="K10">
        <v>722</v>
      </c>
      <c r="L10">
        <v>709</v>
      </c>
      <c r="M10">
        <v>689</v>
      </c>
      <c r="N10">
        <v>677</v>
      </c>
      <c r="O10">
        <v>659</v>
      </c>
      <c r="P10">
        <v>616</v>
      </c>
      <c r="Q10">
        <v>597</v>
      </c>
      <c r="R10">
        <v>618</v>
      </c>
      <c r="S10">
        <v>602</v>
      </c>
      <c r="T10">
        <v>652</v>
      </c>
      <c r="U10">
        <v>705</v>
      </c>
      <c r="V10">
        <v>793</v>
      </c>
      <c r="W10">
        <v>836</v>
      </c>
      <c r="X10">
        <v>833</v>
      </c>
      <c r="Y10">
        <v>806</v>
      </c>
      <c r="Z10">
        <v>785</v>
      </c>
      <c r="AA10">
        <v>773</v>
      </c>
      <c r="AB10">
        <v>1</v>
      </c>
      <c r="AC10">
        <v>0</v>
      </c>
      <c r="AD10">
        <v>2</v>
      </c>
      <c r="AF10">
        <v>4</v>
      </c>
      <c r="AG10">
        <v>7</v>
      </c>
    </row>
    <row r="11" spans="1:33" hidden="1">
      <c r="A11">
        <v>20210310</v>
      </c>
      <c r="B11">
        <v>798</v>
      </c>
      <c r="C11">
        <v>505</v>
      </c>
      <c r="D11">
        <v>728</v>
      </c>
      <c r="E11">
        <v>695</v>
      </c>
      <c r="F11">
        <v>671</v>
      </c>
      <c r="G11">
        <v>663</v>
      </c>
      <c r="H11">
        <v>671</v>
      </c>
      <c r="I11">
        <v>685</v>
      </c>
      <c r="J11">
        <v>712</v>
      </c>
      <c r="K11">
        <v>704</v>
      </c>
      <c r="L11">
        <v>609</v>
      </c>
      <c r="M11">
        <v>562</v>
      </c>
      <c r="N11">
        <v>544</v>
      </c>
      <c r="O11">
        <v>523</v>
      </c>
      <c r="P11">
        <v>505</v>
      </c>
      <c r="Q11">
        <v>529</v>
      </c>
      <c r="R11">
        <v>591</v>
      </c>
      <c r="S11">
        <v>626</v>
      </c>
      <c r="T11">
        <v>660</v>
      </c>
      <c r="U11">
        <v>709</v>
      </c>
      <c r="V11">
        <v>769</v>
      </c>
      <c r="W11">
        <v>798</v>
      </c>
      <c r="X11">
        <v>794</v>
      </c>
      <c r="Y11">
        <v>779</v>
      </c>
      <c r="Z11">
        <v>765</v>
      </c>
      <c r="AA11">
        <v>751</v>
      </c>
      <c r="AB11">
        <v>1</v>
      </c>
      <c r="AC11">
        <v>0</v>
      </c>
      <c r="AD11">
        <v>3</v>
      </c>
      <c r="AF11">
        <v>4</v>
      </c>
      <c r="AG11">
        <v>13</v>
      </c>
    </row>
    <row r="12" spans="1:33" hidden="1">
      <c r="A12">
        <v>20210311</v>
      </c>
      <c r="B12">
        <v>759</v>
      </c>
      <c r="C12">
        <v>563</v>
      </c>
      <c r="D12">
        <v>708</v>
      </c>
      <c r="E12">
        <v>679</v>
      </c>
      <c r="F12">
        <v>655</v>
      </c>
      <c r="G12">
        <v>648</v>
      </c>
      <c r="H12">
        <v>650</v>
      </c>
      <c r="I12">
        <v>666</v>
      </c>
      <c r="J12">
        <v>691</v>
      </c>
      <c r="K12">
        <v>687</v>
      </c>
      <c r="L12">
        <v>629</v>
      </c>
      <c r="M12">
        <v>606</v>
      </c>
      <c r="N12">
        <v>608</v>
      </c>
      <c r="O12">
        <v>575</v>
      </c>
      <c r="P12">
        <v>563</v>
      </c>
      <c r="Q12">
        <v>628</v>
      </c>
      <c r="R12">
        <v>678</v>
      </c>
      <c r="S12">
        <v>684</v>
      </c>
      <c r="T12">
        <v>684</v>
      </c>
      <c r="U12">
        <v>718</v>
      </c>
      <c r="V12">
        <v>753</v>
      </c>
      <c r="W12">
        <v>759</v>
      </c>
      <c r="X12">
        <v>749</v>
      </c>
      <c r="Y12">
        <v>729</v>
      </c>
      <c r="Z12">
        <v>714</v>
      </c>
      <c r="AA12">
        <v>699</v>
      </c>
      <c r="AB12">
        <v>1</v>
      </c>
      <c r="AC12">
        <v>0</v>
      </c>
      <c r="AD12">
        <v>4</v>
      </c>
      <c r="AF12">
        <v>5</v>
      </c>
      <c r="AG12">
        <v>8</v>
      </c>
    </row>
    <row r="13" spans="1:33" hidden="1">
      <c r="A13">
        <v>20210312</v>
      </c>
      <c r="B13">
        <v>806</v>
      </c>
      <c r="C13">
        <v>599</v>
      </c>
      <c r="D13">
        <v>661</v>
      </c>
      <c r="E13">
        <v>632</v>
      </c>
      <c r="F13">
        <v>613</v>
      </c>
      <c r="G13">
        <v>602</v>
      </c>
      <c r="H13">
        <v>599</v>
      </c>
      <c r="I13">
        <v>613</v>
      </c>
      <c r="J13">
        <v>638</v>
      </c>
      <c r="K13">
        <v>674</v>
      </c>
      <c r="L13">
        <v>714</v>
      </c>
      <c r="M13">
        <v>719</v>
      </c>
      <c r="N13">
        <v>710</v>
      </c>
      <c r="O13">
        <v>682</v>
      </c>
      <c r="P13">
        <v>641</v>
      </c>
      <c r="Q13">
        <v>697</v>
      </c>
      <c r="R13">
        <v>721</v>
      </c>
      <c r="S13">
        <v>678</v>
      </c>
      <c r="T13">
        <v>670</v>
      </c>
      <c r="U13">
        <v>735</v>
      </c>
      <c r="V13">
        <v>800</v>
      </c>
      <c r="W13">
        <v>806</v>
      </c>
      <c r="X13">
        <v>787</v>
      </c>
      <c r="Y13">
        <v>771</v>
      </c>
      <c r="Z13">
        <v>759</v>
      </c>
      <c r="AA13">
        <v>742</v>
      </c>
      <c r="AB13">
        <v>1</v>
      </c>
      <c r="AC13">
        <v>0</v>
      </c>
      <c r="AD13">
        <v>5</v>
      </c>
      <c r="AF13">
        <v>5</v>
      </c>
      <c r="AG13">
        <v>2</v>
      </c>
    </row>
    <row r="14" spans="1:33" hidden="1">
      <c r="A14">
        <v>20210313</v>
      </c>
      <c r="B14">
        <v>786</v>
      </c>
      <c r="C14">
        <v>505</v>
      </c>
      <c r="D14">
        <v>702</v>
      </c>
      <c r="E14">
        <v>676</v>
      </c>
      <c r="F14">
        <v>656</v>
      </c>
      <c r="G14">
        <v>640</v>
      </c>
      <c r="H14">
        <v>631</v>
      </c>
      <c r="I14">
        <v>649</v>
      </c>
      <c r="J14">
        <v>679</v>
      </c>
      <c r="K14">
        <v>644</v>
      </c>
      <c r="L14">
        <v>546</v>
      </c>
      <c r="M14">
        <v>532</v>
      </c>
      <c r="N14">
        <v>556</v>
      </c>
      <c r="O14">
        <v>558</v>
      </c>
      <c r="P14">
        <v>531</v>
      </c>
      <c r="Q14">
        <v>532</v>
      </c>
      <c r="R14">
        <v>505</v>
      </c>
      <c r="S14">
        <v>535</v>
      </c>
      <c r="T14">
        <v>582</v>
      </c>
      <c r="U14">
        <v>670</v>
      </c>
      <c r="V14">
        <v>746</v>
      </c>
      <c r="W14">
        <v>783</v>
      </c>
      <c r="X14">
        <v>786</v>
      </c>
      <c r="Y14">
        <v>777</v>
      </c>
      <c r="Z14">
        <v>762</v>
      </c>
      <c r="AA14">
        <v>755</v>
      </c>
      <c r="AB14">
        <v>1</v>
      </c>
      <c r="AC14">
        <v>1</v>
      </c>
      <c r="AD14">
        <v>6</v>
      </c>
      <c r="AF14">
        <v>5</v>
      </c>
      <c r="AG14">
        <v>12</v>
      </c>
    </row>
    <row r="15" spans="1:33" hidden="1">
      <c r="A15">
        <v>20210314</v>
      </c>
      <c r="B15">
        <v>795</v>
      </c>
      <c r="C15">
        <v>443</v>
      </c>
      <c r="D15">
        <v>717</v>
      </c>
      <c r="E15">
        <v>684</v>
      </c>
      <c r="F15">
        <v>668</v>
      </c>
      <c r="G15">
        <v>661</v>
      </c>
      <c r="H15">
        <v>661</v>
      </c>
      <c r="I15">
        <v>675</v>
      </c>
      <c r="J15">
        <v>633</v>
      </c>
      <c r="K15">
        <v>635</v>
      </c>
      <c r="L15">
        <v>503</v>
      </c>
      <c r="M15">
        <v>453</v>
      </c>
      <c r="N15">
        <v>443</v>
      </c>
      <c r="O15">
        <v>447</v>
      </c>
      <c r="P15">
        <v>453</v>
      </c>
      <c r="Q15">
        <v>451</v>
      </c>
      <c r="R15">
        <v>467</v>
      </c>
      <c r="S15">
        <v>512</v>
      </c>
      <c r="T15">
        <v>569</v>
      </c>
      <c r="U15">
        <v>648</v>
      </c>
      <c r="V15">
        <v>728</v>
      </c>
      <c r="W15">
        <v>781</v>
      </c>
      <c r="X15">
        <v>795</v>
      </c>
      <c r="Y15">
        <v>787</v>
      </c>
      <c r="Z15">
        <v>773</v>
      </c>
      <c r="AA15">
        <v>760</v>
      </c>
      <c r="AB15">
        <v>1</v>
      </c>
      <c r="AC15">
        <v>2</v>
      </c>
      <c r="AD15">
        <v>7</v>
      </c>
      <c r="AF15">
        <v>4</v>
      </c>
      <c r="AG15">
        <v>13</v>
      </c>
    </row>
    <row r="16" spans="1:33" hidden="1">
      <c r="A16">
        <v>20210315</v>
      </c>
      <c r="B16">
        <v>736</v>
      </c>
      <c r="C16">
        <v>497</v>
      </c>
      <c r="D16">
        <v>718</v>
      </c>
      <c r="E16">
        <v>686</v>
      </c>
      <c r="F16">
        <v>663</v>
      </c>
      <c r="G16">
        <v>650</v>
      </c>
      <c r="H16">
        <v>652</v>
      </c>
      <c r="I16">
        <v>669</v>
      </c>
      <c r="J16">
        <v>699</v>
      </c>
      <c r="K16">
        <v>667</v>
      </c>
      <c r="L16">
        <v>635</v>
      </c>
      <c r="M16">
        <v>549</v>
      </c>
      <c r="N16">
        <v>525</v>
      </c>
      <c r="O16">
        <v>529</v>
      </c>
      <c r="P16">
        <v>497</v>
      </c>
      <c r="Q16">
        <v>538</v>
      </c>
      <c r="R16">
        <v>660</v>
      </c>
      <c r="S16">
        <v>613</v>
      </c>
      <c r="T16">
        <v>676</v>
      </c>
      <c r="U16">
        <v>714</v>
      </c>
      <c r="V16">
        <v>730</v>
      </c>
      <c r="W16">
        <v>736</v>
      </c>
      <c r="X16">
        <v>724</v>
      </c>
      <c r="Y16">
        <v>704</v>
      </c>
      <c r="Z16">
        <v>685</v>
      </c>
      <c r="AA16">
        <v>658</v>
      </c>
      <c r="AB16">
        <v>1</v>
      </c>
      <c r="AC16">
        <v>0</v>
      </c>
      <c r="AD16">
        <v>1</v>
      </c>
      <c r="AF16">
        <v>4</v>
      </c>
      <c r="AG16">
        <v>11</v>
      </c>
    </row>
    <row r="17" spans="1:33" hidden="1">
      <c r="A17">
        <v>20210316</v>
      </c>
      <c r="B17">
        <v>781</v>
      </c>
      <c r="C17">
        <v>458</v>
      </c>
      <c r="D17">
        <v>617</v>
      </c>
      <c r="E17">
        <v>590</v>
      </c>
      <c r="F17">
        <v>576</v>
      </c>
      <c r="G17">
        <v>571</v>
      </c>
      <c r="H17">
        <v>578</v>
      </c>
      <c r="I17">
        <v>590</v>
      </c>
      <c r="J17">
        <v>614</v>
      </c>
      <c r="K17">
        <v>647</v>
      </c>
      <c r="L17">
        <v>684</v>
      </c>
      <c r="M17">
        <v>679</v>
      </c>
      <c r="N17">
        <v>635</v>
      </c>
      <c r="O17">
        <v>589</v>
      </c>
      <c r="P17">
        <v>458</v>
      </c>
      <c r="Q17">
        <v>491</v>
      </c>
      <c r="R17">
        <v>537</v>
      </c>
      <c r="S17">
        <v>559</v>
      </c>
      <c r="T17">
        <v>610</v>
      </c>
      <c r="U17">
        <v>666</v>
      </c>
      <c r="V17">
        <v>726</v>
      </c>
      <c r="W17">
        <v>777</v>
      </c>
      <c r="X17">
        <v>781</v>
      </c>
      <c r="Y17">
        <v>766</v>
      </c>
      <c r="Z17">
        <v>752</v>
      </c>
      <c r="AA17">
        <v>737</v>
      </c>
      <c r="AB17">
        <v>1</v>
      </c>
      <c r="AC17">
        <v>0</v>
      </c>
      <c r="AD17">
        <v>2</v>
      </c>
      <c r="AF17">
        <v>4</v>
      </c>
      <c r="AG17">
        <v>8</v>
      </c>
    </row>
    <row r="18" spans="1:33" hidden="1">
      <c r="A18">
        <v>20210317</v>
      </c>
      <c r="B18">
        <v>786</v>
      </c>
      <c r="C18">
        <v>481</v>
      </c>
      <c r="D18">
        <v>698</v>
      </c>
      <c r="E18">
        <v>674</v>
      </c>
      <c r="F18">
        <v>654</v>
      </c>
      <c r="G18">
        <v>648</v>
      </c>
      <c r="H18">
        <v>654</v>
      </c>
      <c r="I18">
        <v>679</v>
      </c>
      <c r="J18">
        <v>708</v>
      </c>
      <c r="K18">
        <v>664</v>
      </c>
      <c r="L18">
        <v>561</v>
      </c>
      <c r="M18">
        <v>528</v>
      </c>
      <c r="N18">
        <v>517</v>
      </c>
      <c r="O18">
        <v>492</v>
      </c>
      <c r="P18">
        <v>481</v>
      </c>
      <c r="Q18">
        <v>522</v>
      </c>
      <c r="R18">
        <v>547</v>
      </c>
      <c r="S18">
        <v>596</v>
      </c>
      <c r="T18">
        <v>631</v>
      </c>
      <c r="U18">
        <v>699</v>
      </c>
      <c r="V18">
        <v>747</v>
      </c>
      <c r="W18">
        <v>786</v>
      </c>
      <c r="X18">
        <v>781</v>
      </c>
      <c r="Y18">
        <v>764</v>
      </c>
      <c r="Z18">
        <v>748</v>
      </c>
      <c r="AA18">
        <v>734</v>
      </c>
      <c r="AB18">
        <v>1</v>
      </c>
      <c r="AC18">
        <v>0</v>
      </c>
      <c r="AD18">
        <v>3</v>
      </c>
      <c r="AF18">
        <v>3</v>
      </c>
      <c r="AG18">
        <v>14</v>
      </c>
    </row>
    <row r="19" spans="1:33" hidden="1">
      <c r="A19">
        <v>20210318</v>
      </c>
      <c r="B19">
        <v>743</v>
      </c>
      <c r="C19">
        <v>504</v>
      </c>
      <c r="D19">
        <v>690</v>
      </c>
      <c r="E19">
        <v>659</v>
      </c>
      <c r="F19">
        <v>642</v>
      </c>
      <c r="G19">
        <v>636</v>
      </c>
      <c r="H19">
        <v>636</v>
      </c>
      <c r="I19">
        <v>653</v>
      </c>
      <c r="J19">
        <v>678</v>
      </c>
      <c r="K19">
        <v>653</v>
      </c>
      <c r="L19">
        <v>577</v>
      </c>
      <c r="M19">
        <v>555</v>
      </c>
      <c r="N19">
        <v>539</v>
      </c>
      <c r="O19">
        <v>526</v>
      </c>
      <c r="P19">
        <v>504</v>
      </c>
      <c r="Q19">
        <v>533</v>
      </c>
      <c r="R19">
        <v>596</v>
      </c>
      <c r="S19">
        <v>628</v>
      </c>
      <c r="T19">
        <v>674</v>
      </c>
      <c r="U19">
        <v>700</v>
      </c>
      <c r="V19">
        <v>731</v>
      </c>
      <c r="W19">
        <v>743</v>
      </c>
      <c r="X19">
        <v>674</v>
      </c>
      <c r="Y19">
        <v>715</v>
      </c>
      <c r="Z19">
        <v>697</v>
      </c>
      <c r="AA19">
        <v>686</v>
      </c>
      <c r="AB19">
        <v>1</v>
      </c>
      <c r="AC19">
        <v>0</v>
      </c>
      <c r="AD19">
        <v>4</v>
      </c>
      <c r="AF19">
        <v>6</v>
      </c>
      <c r="AG19">
        <v>12</v>
      </c>
    </row>
    <row r="20" spans="1:33" hidden="1">
      <c r="A20">
        <v>20210319</v>
      </c>
      <c r="B20">
        <v>736</v>
      </c>
      <c r="C20">
        <v>560</v>
      </c>
      <c r="D20">
        <v>638</v>
      </c>
      <c r="E20">
        <v>609</v>
      </c>
      <c r="F20">
        <v>592</v>
      </c>
      <c r="G20">
        <v>597</v>
      </c>
      <c r="H20">
        <v>590</v>
      </c>
      <c r="I20">
        <v>608</v>
      </c>
      <c r="J20">
        <v>632</v>
      </c>
      <c r="K20">
        <v>646</v>
      </c>
      <c r="L20">
        <v>646</v>
      </c>
      <c r="M20">
        <v>594</v>
      </c>
      <c r="N20">
        <v>576</v>
      </c>
      <c r="O20">
        <v>568</v>
      </c>
      <c r="P20">
        <v>560</v>
      </c>
      <c r="Q20">
        <v>611</v>
      </c>
      <c r="R20">
        <v>591</v>
      </c>
      <c r="S20">
        <v>651</v>
      </c>
      <c r="T20">
        <v>695</v>
      </c>
      <c r="U20">
        <v>724</v>
      </c>
      <c r="V20">
        <v>736</v>
      </c>
      <c r="W20">
        <v>734</v>
      </c>
      <c r="X20">
        <v>727</v>
      </c>
      <c r="Y20">
        <v>718</v>
      </c>
      <c r="Z20">
        <v>708</v>
      </c>
      <c r="AA20">
        <v>698</v>
      </c>
      <c r="AB20">
        <v>1</v>
      </c>
      <c r="AC20">
        <v>0</v>
      </c>
      <c r="AD20">
        <v>5</v>
      </c>
      <c r="AF20">
        <v>6</v>
      </c>
      <c r="AG20">
        <v>4</v>
      </c>
    </row>
    <row r="21" spans="1:33" hidden="1">
      <c r="A21">
        <v>20210320</v>
      </c>
      <c r="B21">
        <v>732</v>
      </c>
      <c r="C21">
        <v>587</v>
      </c>
      <c r="D21">
        <v>656</v>
      </c>
      <c r="E21">
        <v>625</v>
      </c>
      <c r="F21">
        <v>601</v>
      </c>
      <c r="G21">
        <v>587</v>
      </c>
      <c r="H21">
        <v>587</v>
      </c>
      <c r="I21">
        <v>596</v>
      </c>
      <c r="J21">
        <v>606</v>
      </c>
      <c r="K21">
        <v>622</v>
      </c>
      <c r="L21">
        <v>670</v>
      </c>
      <c r="M21">
        <v>678</v>
      </c>
      <c r="N21">
        <v>684</v>
      </c>
      <c r="O21">
        <v>616</v>
      </c>
      <c r="P21">
        <v>641</v>
      </c>
      <c r="Q21">
        <v>660</v>
      </c>
      <c r="R21">
        <v>632</v>
      </c>
      <c r="S21">
        <v>593</v>
      </c>
      <c r="T21">
        <v>674</v>
      </c>
      <c r="U21">
        <v>709</v>
      </c>
      <c r="V21">
        <v>730</v>
      </c>
      <c r="W21">
        <v>732</v>
      </c>
      <c r="X21">
        <v>721</v>
      </c>
      <c r="Y21">
        <v>706</v>
      </c>
      <c r="Z21">
        <v>689</v>
      </c>
      <c r="AA21">
        <v>684</v>
      </c>
      <c r="AB21">
        <v>1</v>
      </c>
      <c r="AC21">
        <v>1</v>
      </c>
      <c r="AD21">
        <v>6</v>
      </c>
      <c r="AF21">
        <v>4</v>
      </c>
      <c r="AG21">
        <v>2</v>
      </c>
    </row>
    <row r="22" spans="1:33" hidden="1">
      <c r="A22">
        <v>20210321</v>
      </c>
      <c r="B22">
        <v>828</v>
      </c>
      <c r="C22">
        <v>379</v>
      </c>
      <c r="D22">
        <v>656</v>
      </c>
      <c r="E22">
        <v>635</v>
      </c>
      <c r="F22">
        <v>621</v>
      </c>
      <c r="G22">
        <v>621</v>
      </c>
      <c r="H22">
        <v>623</v>
      </c>
      <c r="I22">
        <v>631</v>
      </c>
      <c r="J22">
        <v>645</v>
      </c>
      <c r="K22">
        <v>622</v>
      </c>
      <c r="L22">
        <v>516</v>
      </c>
      <c r="M22">
        <v>401</v>
      </c>
      <c r="N22">
        <v>379</v>
      </c>
      <c r="O22">
        <v>471</v>
      </c>
      <c r="P22">
        <v>490</v>
      </c>
      <c r="Q22">
        <v>473</v>
      </c>
      <c r="R22">
        <v>492</v>
      </c>
      <c r="S22">
        <v>565</v>
      </c>
      <c r="T22">
        <v>641</v>
      </c>
      <c r="U22">
        <v>723</v>
      </c>
      <c r="V22">
        <v>793</v>
      </c>
      <c r="W22">
        <v>828</v>
      </c>
      <c r="X22">
        <v>817</v>
      </c>
      <c r="Y22">
        <v>798</v>
      </c>
      <c r="Z22">
        <v>783</v>
      </c>
      <c r="AA22">
        <v>774</v>
      </c>
      <c r="AB22">
        <v>1</v>
      </c>
      <c r="AC22">
        <v>2</v>
      </c>
      <c r="AD22">
        <v>7</v>
      </c>
      <c r="AF22">
        <v>3</v>
      </c>
      <c r="AG22">
        <v>10</v>
      </c>
    </row>
    <row r="23" spans="1:33" hidden="1">
      <c r="A23">
        <v>20210322</v>
      </c>
      <c r="B23">
        <v>858</v>
      </c>
      <c r="C23">
        <v>508</v>
      </c>
      <c r="D23">
        <v>742</v>
      </c>
      <c r="E23">
        <v>719</v>
      </c>
      <c r="F23">
        <v>701</v>
      </c>
      <c r="G23">
        <v>695</v>
      </c>
      <c r="H23">
        <v>696</v>
      </c>
      <c r="I23">
        <v>716</v>
      </c>
      <c r="J23">
        <v>743</v>
      </c>
      <c r="K23">
        <v>721</v>
      </c>
      <c r="L23">
        <v>600</v>
      </c>
      <c r="M23">
        <v>545</v>
      </c>
      <c r="N23">
        <v>546</v>
      </c>
      <c r="O23">
        <v>521</v>
      </c>
      <c r="P23">
        <v>508</v>
      </c>
      <c r="Q23">
        <v>527</v>
      </c>
      <c r="R23">
        <v>556</v>
      </c>
      <c r="S23">
        <v>581</v>
      </c>
      <c r="T23">
        <v>640</v>
      </c>
      <c r="U23">
        <v>724</v>
      </c>
      <c r="V23">
        <v>819</v>
      </c>
      <c r="W23">
        <v>858</v>
      </c>
      <c r="X23">
        <v>856</v>
      </c>
      <c r="Y23">
        <v>840</v>
      </c>
      <c r="Z23">
        <v>820</v>
      </c>
      <c r="AA23">
        <v>803</v>
      </c>
      <c r="AB23">
        <v>1</v>
      </c>
      <c r="AC23">
        <v>0</v>
      </c>
      <c r="AD23">
        <v>1</v>
      </c>
      <c r="AF23">
        <v>3</v>
      </c>
      <c r="AG23">
        <v>14</v>
      </c>
    </row>
    <row r="24" spans="1:33" hidden="1">
      <c r="A24">
        <v>20210323</v>
      </c>
      <c r="B24">
        <v>833</v>
      </c>
      <c r="C24">
        <v>499</v>
      </c>
      <c r="D24">
        <v>760</v>
      </c>
      <c r="E24">
        <v>725</v>
      </c>
      <c r="F24">
        <v>706</v>
      </c>
      <c r="G24">
        <v>700</v>
      </c>
      <c r="H24">
        <v>702</v>
      </c>
      <c r="I24">
        <v>718</v>
      </c>
      <c r="J24">
        <v>741</v>
      </c>
      <c r="K24">
        <v>687</v>
      </c>
      <c r="L24">
        <v>582</v>
      </c>
      <c r="M24">
        <v>550</v>
      </c>
      <c r="N24">
        <v>542</v>
      </c>
      <c r="O24">
        <v>515</v>
      </c>
      <c r="P24">
        <v>499</v>
      </c>
      <c r="Q24">
        <v>525</v>
      </c>
      <c r="R24">
        <v>545</v>
      </c>
      <c r="S24">
        <v>577</v>
      </c>
      <c r="T24">
        <v>626</v>
      </c>
      <c r="U24">
        <v>699</v>
      </c>
      <c r="V24">
        <v>781</v>
      </c>
      <c r="W24">
        <v>827</v>
      </c>
      <c r="X24">
        <v>833</v>
      </c>
      <c r="Y24">
        <v>823</v>
      </c>
      <c r="Z24">
        <v>800</v>
      </c>
      <c r="AA24">
        <v>781</v>
      </c>
      <c r="AB24">
        <v>1</v>
      </c>
      <c r="AC24">
        <v>0</v>
      </c>
      <c r="AD24">
        <v>2</v>
      </c>
      <c r="AF24">
        <v>4</v>
      </c>
      <c r="AG24">
        <v>14</v>
      </c>
    </row>
    <row r="25" spans="1:33" hidden="1">
      <c r="A25">
        <v>20210324</v>
      </c>
      <c r="B25">
        <v>761</v>
      </c>
      <c r="C25">
        <v>533</v>
      </c>
      <c r="D25">
        <v>737</v>
      </c>
      <c r="E25">
        <v>704</v>
      </c>
      <c r="F25">
        <v>676</v>
      </c>
      <c r="G25">
        <v>666</v>
      </c>
      <c r="H25">
        <v>673</v>
      </c>
      <c r="I25">
        <v>682</v>
      </c>
      <c r="J25">
        <v>700</v>
      </c>
      <c r="K25">
        <v>664</v>
      </c>
      <c r="L25">
        <v>599</v>
      </c>
      <c r="M25">
        <v>533</v>
      </c>
      <c r="N25">
        <v>542</v>
      </c>
      <c r="O25">
        <v>576</v>
      </c>
      <c r="P25">
        <v>547</v>
      </c>
      <c r="Q25">
        <v>562</v>
      </c>
      <c r="R25">
        <v>611</v>
      </c>
      <c r="S25">
        <v>597</v>
      </c>
      <c r="T25">
        <v>634</v>
      </c>
      <c r="U25">
        <v>657</v>
      </c>
      <c r="V25">
        <v>717</v>
      </c>
      <c r="W25">
        <v>756</v>
      </c>
      <c r="X25">
        <v>761</v>
      </c>
      <c r="Y25">
        <v>749</v>
      </c>
      <c r="Z25">
        <v>733</v>
      </c>
      <c r="AA25">
        <v>730</v>
      </c>
      <c r="AB25">
        <v>1</v>
      </c>
      <c r="AC25">
        <v>0</v>
      </c>
      <c r="AD25">
        <v>3</v>
      </c>
      <c r="AF25">
        <v>4</v>
      </c>
      <c r="AG25">
        <v>12</v>
      </c>
    </row>
    <row r="26" spans="1:33" hidden="1">
      <c r="A26">
        <v>20210325</v>
      </c>
      <c r="B26">
        <v>798</v>
      </c>
      <c r="C26">
        <v>470</v>
      </c>
      <c r="D26">
        <v>692</v>
      </c>
      <c r="E26">
        <v>671</v>
      </c>
      <c r="F26">
        <v>648</v>
      </c>
      <c r="G26">
        <v>643</v>
      </c>
      <c r="H26">
        <v>648</v>
      </c>
      <c r="I26">
        <v>667</v>
      </c>
      <c r="J26">
        <v>688</v>
      </c>
      <c r="K26">
        <v>623</v>
      </c>
      <c r="L26">
        <v>540</v>
      </c>
      <c r="M26">
        <v>513</v>
      </c>
      <c r="N26">
        <v>507</v>
      </c>
      <c r="O26">
        <v>485</v>
      </c>
      <c r="P26">
        <v>470</v>
      </c>
      <c r="Q26">
        <v>492</v>
      </c>
      <c r="R26">
        <v>516</v>
      </c>
      <c r="S26">
        <v>561</v>
      </c>
      <c r="T26">
        <v>616</v>
      </c>
      <c r="U26">
        <v>686</v>
      </c>
      <c r="V26">
        <v>742</v>
      </c>
      <c r="W26">
        <v>794</v>
      </c>
      <c r="X26">
        <v>798</v>
      </c>
      <c r="Y26">
        <v>789</v>
      </c>
      <c r="Z26">
        <v>778</v>
      </c>
      <c r="AA26">
        <v>763</v>
      </c>
      <c r="AB26">
        <v>1</v>
      </c>
      <c r="AC26">
        <v>0</v>
      </c>
      <c r="AD26">
        <v>4</v>
      </c>
      <c r="AF26">
        <v>6</v>
      </c>
      <c r="AG26">
        <v>15</v>
      </c>
    </row>
    <row r="27" spans="1:33" hidden="1">
      <c r="A27">
        <v>20210326</v>
      </c>
      <c r="B27">
        <v>772</v>
      </c>
      <c r="C27">
        <v>476</v>
      </c>
      <c r="D27">
        <v>720</v>
      </c>
      <c r="E27">
        <v>693</v>
      </c>
      <c r="F27">
        <v>676</v>
      </c>
      <c r="G27">
        <v>666</v>
      </c>
      <c r="H27">
        <v>674</v>
      </c>
      <c r="I27">
        <v>699</v>
      </c>
      <c r="J27">
        <v>724</v>
      </c>
      <c r="K27">
        <v>647</v>
      </c>
      <c r="L27">
        <v>544</v>
      </c>
      <c r="M27">
        <v>519</v>
      </c>
      <c r="N27">
        <v>510</v>
      </c>
      <c r="O27">
        <v>489</v>
      </c>
      <c r="P27">
        <v>476</v>
      </c>
      <c r="Q27">
        <v>496</v>
      </c>
      <c r="R27">
        <v>520</v>
      </c>
      <c r="S27">
        <v>562</v>
      </c>
      <c r="T27">
        <v>613</v>
      </c>
      <c r="U27">
        <v>672</v>
      </c>
      <c r="V27">
        <v>725</v>
      </c>
      <c r="W27">
        <v>766</v>
      </c>
      <c r="X27">
        <v>772</v>
      </c>
      <c r="Y27">
        <v>762</v>
      </c>
      <c r="Z27">
        <v>749</v>
      </c>
      <c r="AA27">
        <v>737</v>
      </c>
      <c r="AB27">
        <v>1</v>
      </c>
      <c r="AC27">
        <v>0</v>
      </c>
      <c r="AD27">
        <v>5</v>
      </c>
      <c r="AF27">
        <v>5</v>
      </c>
      <c r="AG27">
        <v>15</v>
      </c>
    </row>
    <row r="28" spans="1:33" hidden="1">
      <c r="A28">
        <v>20210327</v>
      </c>
      <c r="B28">
        <v>725</v>
      </c>
      <c r="C28">
        <v>573</v>
      </c>
      <c r="D28">
        <v>687</v>
      </c>
      <c r="E28">
        <v>629</v>
      </c>
      <c r="F28">
        <v>605</v>
      </c>
      <c r="G28">
        <v>608</v>
      </c>
      <c r="H28">
        <v>607</v>
      </c>
      <c r="I28">
        <v>624</v>
      </c>
      <c r="J28">
        <v>634</v>
      </c>
      <c r="K28">
        <v>593</v>
      </c>
      <c r="L28">
        <v>573</v>
      </c>
      <c r="M28">
        <v>580</v>
      </c>
      <c r="N28">
        <v>628</v>
      </c>
      <c r="O28">
        <v>609</v>
      </c>
      <c r="P28">
        <v>616</v>
      </c>
      <c r="Q28">
        <v>663</v>
      </c>
      <c r="R28">
        <v>679</v>
      </c>
      <c r="S28">
        <v>678</v>
      </c>
      <c r="T28">
        <v>691</v>
      </c>
      <c r="U28">
        <v>722</v>
      </c>
      <c r="V28">
        <v>725</v>
      </c>
      <c r="W28">
        <v>720</v>
      </c>
      <c r="X28">
        <v>708</v>
      </c>
      <c r="Y28">
        <v>686</v>
      </c>
      <c r="Z28">
        <v>671</v>
      </c>
      <c r="AA28">
        <v>664</v>
      </c>
      <c r="AB28">
        <v>1</v>
      </c>
      <c r="AC28">
        <v>1</v>
      </c>
      <c r="AD28">
        <v>6</v>
      </c>
      <c r="AF28">
        <v>6</v>
      </c>
      <c r="AG28">
        <v>2</v>
      </c>
    </row>
    <row r="29" spans="1:33" hidden="1">
      <c r="A29">
        <v>20210328</v>
      </c>
      <c r="B29">
        <v>750</v>
      </c>
      <c r="C29">
        <v>461</v>
      </c>
      <c r="D29">
        <v>624</v>
      </c>
      <c r="E29">
        <v>594</v>
      </c>
      <c r="F29">
        <v>572</v>
      </c>
      <c r="G29">
        <v>565</v>
      </c>
      <c r="H29">
        <v>583</v>
      </c>
      <c r="I29">
        <v>608</v>
      </c>
      <c r="J29">
        <v>622</v>
      </c>
      <c r="K29">
        <v>584</v>
      </c>
      <c r="L29">
        <v>532</v>
      </c>
      <c r="M29">
        <v>528</v>
      </c>
      <c r="N29">
        <v>478</v>
      </c>
      <c r="O29">
        <v>499</v>
      </c>
      <c r="P29">
        <v>461</v>
      </c>
      <c r="Q29">
        <v>481</v>
      </c>
      <c r="R29">
        <v>500</v>
      </c>
      <c r="S29">
        <v>532</v>
      </c>
      <c r="T29">
        <v>573</v>
      </c>
      <c r="U29">
        <v>633</v>
      </c>
      <c r="V29">
        <v>687</v>
      </c>
      <c r="W29">
        <v>738</v>
      </c>
      <c r="X29">
        <v>750</v>
      </c>
      <c r="Y29">
        <v>749</v>
      </c>
      <c r="Z29">
        <v>736</v>
      </c>
      <c r="AA29">
        <v>717</v>
      </c>
      <c r="AB29">
        <v>1</v>
      </c>
      <c r="AC29">
        <v>2</v>
      </c>
      <c r="AD29">
        <v>7</v>
      </c>
      <c r="AF29">
        <v>6</v>
      </c>
      <c r="AG29">
        <v>12</v>
      </c>
    </row>
    <row r="30" spans="1:33" hidden="1">
      <c r="A30">
        <v>20210329</v>
      </c>
      <c r="B30">
        <v>770</v>
      </c>
      <c r="C30">
        <v>500</v>
      </c>
      <c r="D30">
        <v>671</v>
      </c>
      <c r="E30">
        <v>643</v>
      </c>
      <c r="F30">
        <v>616</v>
      </c>
      <c r="G30">
        <v>598</v>
      </c>
      <c r="H30">
        <v>599</v>
      </c>
      <c r="I30">
        <v>619</v>
      </c>
      <c r="J30">
        <v>645</v>
      </c>
      <c r="K30">
        <v>616</v>
      </c>
      <c r="L30">
        <v>579</v>
      </c>
      <c r="M30">
        <v>534</v>
      </c>
      <c r="N30">
        <v>532</v>
      </c>
      <c r="O30">
        <v>517</v>
      </c>
      <c r="P30">
        <v>500</v>
      </c>
      <c r="Q30">
        <v>522</v>
      </c>
      <c r="R30">
        <v>541</v>
      </c>
      <c r="S30">
        <v>582</v>
      </c>
      <c r="T30">
        <v>627</v>
      </c>
      <c r="U30">
        <v>667</v>
      </c>
      <c r="V30">
        <v>715</v>
      </c>
      <c r="W30">
        <v>760</v>
      </c>
      <c r="X30">
        <v>770</v>
      </c>
      <c r="Y30">
        <v>761</v>
      </c>
      <c r="Z30">
        <v>736</v>
      </c>
      <c r="AA30">
        <v>724</v>
      </c>
      <c r="AB30">
        <v>1</v>
      </c>
      <c r="AC30">
        <v>0</v>
      </c>
      <c r="AD30">
        <v>1</v>
      </c>
      <c r="AF30">
        <v>6</v>
      </c>
      <c r="AG30">
        <v>12</v>
      </c>
    </row>
    <row r="31" spans="1:33" hidden="1">
      <c r="A31">
        <v>20210330</v>
      </c>
      <c r="B31">
        <v>775</v>
      </c>
      <c r="C31">
        <v>469</v>
      </c>
      <c r="D31">
        <v>674</v>
      </c>
      <c r="E31">
        <v>639</v>
      </c>
      <c r="F31">
        <v>626</v>
      </c>
      <c r="G31">
        <v>614</v>
      </c>
      <c r="H31">
        <v>605</v>
      </c>
      <c r="I31">
        <v>630</v>
      </c>
      <c r="J31">
        <v>650</v>
      </c>
      <c r="K31">
        <v>614</v>
      </c>
      <c r="L31">
        <v>537</v>
      </c>
      <c r="M31">
        <v>502</v>
      </c>
      <c r="N31">
        <v>489</v>
      </c>
      <c r="O31">
        <v>479</v>
      </c>
      <c r="P31">
        <v>469</v>
      </c>
      <c r="Q31">
        <v>494</v>
      </c>
      <c r="R31">
        <v>522</v>
      </c>
      <c r="S31">
        <v>556</v>
      </c>
      <c r="T31">
        <v>610</v>
      </c>
      <c r="U31">
        <v>666</v>
      </c>
      <c r="V31">
        <v>725</v>
      </c>
      <c r="W31">
        <v>773</v>
      </c>
      <c r="X31">
        <v>775</v>
      </c>
      <c r="Y31">
        <v>770</v>
      </c>
      <c r="Z31">
        <v>756</v>
      </c>
      <c r="AA31">
        <v>743</v>
      </c>
      <c r="AB31">
        <v>1</v>
      </c>
      <c r="AC31">
        <v>0</v>
      </c>
      <c r="AD31">
        <v>2</v>
      </c>
      <c r="AF31">
        <v>6</v>
      </c>
      <c r="AG31">
        <v>14</v>
      </c>
    </row>
    <row r="32" spans="1:33" hidden="1">
      <c r="A32">
        <v>20210331</v>
      </c>
      <c r="B32">
        <v>741</v>
      </c>
      <c r="C32">
        <v>496</v>
      </c>
      <c r="D32">
        <v>694</v>
      </c>
      <c r="E32">
        <v>661</v>
      </c>
      <c r="F32">
        <v>638</v>
      </c>
      <c r="G32">
        <v>626</v>
      </c>
      <c r="H32">
        <v>623</v>
      </c>
      <c r="I32">
        <v>635</v>
      </c>
      <c r="J32">
        <v>647</v>
      </c>
      <c r="K32">
        <v>594</v>
      </c>
      <c r="L32">
        <v>537</v>
      </c>
      <c r="M32">
        <v>496</v>
      </c>
      <c r="N32">
        <v>496</v>
      </c>
      <c r="O32">
        <v>530</v>
      </c>
      <c r="P32">
        <v>553</v>
      </c>
      <c r="Q32">
        <v>607</v>
      </c>
      <c r="R32">
        <v>634</v>
      </c>
      <c r="S32">
        <v>639</v>
      </c>
      <c r="T32">
        <v>661</v>
      </c>
      <c r="U32">
        <v>697</v>
      </c>
      <c r="V32">
        <v>723</v>
      </c>
      <c r="W32">
        <v>741</v>
      </c>
      <c r="X32">
        <v>736</v>
      </c>
      <c r="Y32">
        <v>719</v>
      </c>
      <c r="Z32">
        <v>703</v>
      </c>
      <c r="AA32">
        <v>681</v>
      </c>
      <c r="AB32">
        <v>1</v>
      </c>
      <c r="AC32">
        <v>0</v>
      </c>
      <c r="AD32">
        <v>3</v>
      </c>
      <c r="AF32">
        <v>6</v>
      </c>
      <c r="AG32">
        <v>9</v>
      </c>
    </row>
    <row r="33" spans="1:33" hidden="1">
      <c r="A33">
        <v>20210401</v>
      </c>
      <c r="B33">
        <v>777</v>
      </c>
      <c r="C33">
        <v>572</v>
      </c>
      <c r="D33">
        <v>635</v>
      </c>
      <c r="E33">
        <v>604</v>
      </c>
      <c r="F33">
        <v>587</v>
      </c>
      <c r="G33">
        <v>572</v>
      </c>
      <c r="H33">
        <v>578</v>
      </c>
      <c r="I33">
        <v>595</v>
      </c>
      <c r="J33">
        <v>612</v>
      </c>
      <c r="K33">
        <v>611</v>
      </c>
      <c r="L33">
        <v>606</v>
      </c>
      <c r="M33">
        <v>602</v>
      </c>
      <c r="N33">
        <v>621</v>
      </c>
      <c r="O33">
        <v>625</v>
      </c>
      <c r="P33">
        <v>652</v>
      </c>
      <c r="Q33">
        <v>670</v>
      </c>
      <c r="R33">
        <v>685</v>
      </c>
      <c r="S33">
        <v>725</v>
      </c>
      <c r="T33">
        <v>755</v>
      </c>
      <c r="U33">
        <v>772</v>
      </c>
      <c r="V33">
        <v>777</v>
      </c>
      <c r="W33">
        <v>777</v>
      </c>
      <c r="X33">
        <v>759</v>
      </c>
      <c r="Y33">
        <v>735</v>
      </c>
      <c r="Z33">
        <v>710</v>
      </c>
      <c r="AA33">
        <v>693</v>
      </c>
      <c r="AB33">
        <v>1</v>
      </c>
      <c r="AC33">
        <v>0</v>
      </c>
      <c r="AD33">
        <v>4</v>
      </c>
      <c r="AF33">
        <v>7</v>
      </c>
      <c r="AG33">
        <v>3</v>
      </c>
    </row>
    <row r="34" spans="1:33" hidden="1">
      <c r="A34">
        <v>20210402</v>
      </c>
      <c r="B34">
        <v>710</v>
      </c>
      <c r="C34">
        <v>576</v>
      </c>
      <c r="D34">
        <v>650</v>
      </c>
      <c r="E34">
        <v>617</v>
      </c>
      <c r="F34">
        <v>596</v>
      </c>
      <c r="G34">
        <v>584</v>
      </c>
      <c r="H34">
        <v>587</v>
      </c>
      <c r="I34">
        <v>599</v>
      </c>
      <c r="J34">
        <v>619</v>
      </c>
      <c r="K34">
        <v>607</v>
      </c>
      <c r="L34">
        <v>609</v>
      </c>
      <c r="M34">
        <v>599</v>
      </c>
      <c r="N34">
        <v>576</v>
      </c>
      <c r="O34">
        <v>576</v>
      </c>
      <c r="P34">
        <v>576</v>
      </c>
      <c r="Q34">
        <v>610</v>
      </c>
      <c r="R34">
        <v>629</v>
      </c>
      <c r="S34">
        <v>630</v>
      </c>
      <c r="T34">
        <v>643</v>
      </c>
      <c r="U34">
        <v>668</v>
      </c>
      <c r="V34">
        <v>695</v>
      </c>
      <c r="W34">
        <v>710</v>
      </c>
      <c r="X34">
        <v>703</v>
      </c>
      <c r="Y34">
        <v>688</v>
      </c>
      <c r="Z34">
        <v>674</v>
      </c>
      <c r="AA34">
        <v>656</v>
      </c>
      <c r="AB34">
        <v>1</v>
      </c>
      <c r="AC34">
        <v>0</v>
      </c>
      <c r="AD34">
        <v>5</v>
      </c>
      <c r="AF34">
        <v>7</v>
      </c>
      <c r="AG34">
        <v>7</v>
      </c>
    </row>
    <row r="35" spans="1:33" hidden="1">
      <c r="A35">
        <v>20210403</v>
      </c>
      <c r="B35">
        <v>714</v>
      </c>
      <c r="C35">
        <v>546</v>
      </c>
      <c r="D35">
        <v>610</v>
      </c>
      <c r="E35">
        <v>580</v>
      </c>
      <c r="F35">
        <v>557</v>
      </c>
      <c r="G35">
        <v>546</v>
      </c>
      <c r="H35">
        <v>548</v>
      </c>
      <c r="I35">
        <v>562</v>
      </c>
      <c r="J35">
        <v>571</v>
      </c>
      <c r="K35">
        <v>581</v>
      </c>
      <c r="L35">
        <v>609</v>
      </c>
      <c r="M35">
        <v>633</v>
      </c>
      <c r="N35">
        <v>650</v>
      </c>
      <c r="O35">
        <v>666</v>
      </c>
      <c r="P35">
        <v>647</v>
      </c>
      <c r="Q35">
        <v>645</v>
      </c>
      <c r="R35">
        <v>625</v>
      </c>
      <c r="S35">
        <v>613</v>
      </c>
      <c r="T35">
        <v>600</v>
      </c>
      <c r="U35">
        <v>638</v>
      </c>
      <c r="V35">
        <v>689</v>
      </c>
      <c r="W35">
        <v>714</v>
      </c>
      <c r="X35">
        <v>707</v>
      </c>
      <c r="Y35">
        <v>694</v>
      </c>
      <c r="Z35">
        <v>683</v>
      </c>
      <c r="AA35">
        <v>671</v>
      </c>
      <c r="AB35">
        <v>1</v>
      </c>
      <c r="AC35">
        <v>1</v>
      </c>
      <c r="AD35">
        <v>6</v>
      </c>
      <c r="AF35">
        <v>7</v>
      </c>
      <c r="AG35">
        <v>4</v>
      </c>
    </row>
    <row r="36" spans="1:33" hidden="1">
      <c r="A36">
        <v>20210404</v>
      </c>
      <c r="B36">
        <v>730</v>
      </c>
      <c r="C36">
        <v>562</v>
      </c>
      <c r="D36">
        <v>622</v>
      </c>
      <c r="E36">
        <v>593</v>
      </c>
      <c r="F36">
        <v>576</v>
      </c>
      <c r="G36">
        <v>565</v>
      </c>
      <c r="H36">
        <v>574</v>
      </c>
      <c r="I36">
        <v>584</v>
      </c>
      <c r="J36">
        <v>590</v>
      </c>
      <c r="K36">
        <v>582</v>
      </c>
      <c r="L36">
        <v>562</v>
      </c>
      <c r="M36">
        <v>562</v>
      </c>
      <c r="N36">
        <v>575</v>
      </c>
      <c r="O36">
        <v>596</v>
      </c>
      <c r="P36">
        <v>570</v>
      </c>
      <c r="Q36">
        <v>589</v>
      </c>
      <c r="R36">
        <v>617</v>
      </c>
      <c r="S36">
        <v>618</v>
      </c>
      <c r="T36">
        <v>642</v>
      </c>
      <c r="U36">
        <v>667</v>
      </c>
      <c r="V36">
        <v>708</v>
      </c>
      <c r="W36">
        <v>730</v>
      </c>
      <c r="X36">
        <v>730</v>
      </c>
      <c r="Y36">
        <v>719</v>
      </c>
      <c r="Z36">
        <v>705</v>
      </c>
      <c r="AA36">
        <v>687</v>
      </c>
      <c r="AB36">
        <v>1</v>
      </c>
      <c r="AC36">
        <v>2</v>
      </c>
      <c r="AD36">
        <v>7</v>
      </c>
      <c r="AF36">
        <v>5</v>
      </c>
      <c r="AG36">
        <v>2</v>
      </c>
    </row>
    <row r="37" spans="1:33" hidden="1">
      <c r="A37">
        <v>20210405</v>
      </c>
      <c r="B37">
        <v>805</v>
      </c>
      <c r="C37">
        <v>456</v>
      </c>
      <c r="D37">
        <v>647</v>
      </c>
      <c r="E37">
        <v>625</v>
      </c>
      <c r="F37">
        <v>607</v>
      </c>
      <c r="G37">
        <v>599</v>
      </c>
      <c r="H37">
        <v>605</v>
      </c>
      <c r="I37">
        <v>623</v>
      </c>
      <c r="J37">
        <v>648</v>
      </c>
      <c r="K37">
        <v>601</v>
      </c>
      <c r="L37">
        <v>558</v>
      </c>
      <c r="M37">
        <v>541</v>
      </c>
      <c r="N37">
        <v>497</v>
      </c>
      <c r="O37">
        <v>461</v>
      </c>
      <c r="P37">
        <v>456</v>
      </c>
      <c r="Q37">
        <v>482</v>
      </c>
      <c r="R37">
        <v>499</v>
      </c>
      <c r="S37">
        <v>540</v>
      </c>
      <c r="T37">
        <v>603</v>
      </c>
      <c r="U37">
        <v>670</v>
      </c>
      <c r="V37">
        <v>753</v>
      </c>
      <c r="W37">
        <v>804</v>
      </c>
      <c r="X37">
        <v>805</v>
      </c>
      <c r="Y37">
        <v>794</v>
      </c>
      <c r="Z37">
        <v>776</v>
      </c>
      <c r="AA37">
        <v>751</v>
      </c>
      <c r="AB37">
        <v>1</v>
      </c>
      <c r="AC37">
        <v>0</v>
      </c>
      <c r="AD37">
        <v>1</v>
      </c>
      <c r="AF37">
        <v>5</v>
      </c>
      <c r="AG37">
        <v>15</v>
      </c>
    </row>
    <row r="38" spans="1:33" hidden="1">
      <c r="A38">
        <v>20210406</v>
      </c>
      <c r="B38">
        <v>788</v>
      </c>
      <c r="C38">
        <v>466</v>
      </c>
      <c r="D38">
        <v>696</v>
      </c>
      <c r="E38">
        <v>652</v>
      </c>
      <c r="F38">
        <v>629</v>
      </c>
      <c r="G38">
        <v>619</v>
      </c>
      <c r="H38">
        <v>625</v>
      </c>
      <c r="I38">
        <v>644</v>
      </c>
      <c r="J38">
        <v>653</v>
      </c>
      <c r="K38">
        <v>614</v>
      </c>
      <c r="L38">
        <v>516</v>
      </c>
      <c r="M38">
        <v>489</v>
      </c>
      <c r="N38">
        <v>486</v>
      </c>
      <c r="O38">
        <v>469</v>
      </c>
      <c r="P38">
        <v>466</v>
      </c>
      <c r="Q38">
        <v>482</v>
      </c>
      <c r="R38">
        <v>504</v>
      </c>
      <c r="S38">
        <v>544</v>
      </c>
      <c r="T38">
        <v>601</v>
      </c>
      <c r="U38">
        <v>667</v>
      </c>
      <c r="V38">
        <v>723</v>
      </c>
      <c r="W38">
        <v>779</v>
      </c>
      <c r="X38">
        <v>788</v>
      </c>
      <c r="Y38">
        <v>772</v>
      </c>
      <c r="Z38">
        <v>748</v>
      </c>
      <c r="AA38">
        <v>726</v>
      </c>
      <c r="AB38">
        <v>1</v>
      </c>
      <c r="AC38">
        <v>0</v>
      </c>
      <c r="AD38">
        <v>2</v>
      </c>
      <c r="AF38">
        <v>6</v>
      </c>
      <c r="AG38">
        <v>15</v>
      </c>
    </row>
    <row r="39" spans="1:33" hidden="1">
      <c r="A39">
        <v>20210407</v>
      </c>
      <c r="B39">
        <v>777</v>
      </c>
      <c r="C39">
        <v>462</v>
      </c>
      <c r="D39">
        <v>679</v>
      </c>
      <c r="E39">
        <v>655</v>
      </c>
      <c r="F39">
        <v>636</v>
      </c>
      <c r="G39">
        <v>632</v>
      </c>
      <c r="H39">
        <v>637</v>
      </c>
      <c r="I39">
        <v>655</v>
      </c>
      <c r="J39">
        <v>661</v>
      </c>
      <c r="K39">
        <v>579</v>
      </c>
      <c r="L39">
        <v>532</v>
      </c>
      <c r="M39">
        <v>504</v>
      </c>
      <c r="N39">
        <v>479</v>
      </c>
      <c r="O39">
        <v>470</v>
      </c>
      <c r="P39">
        <v>462</v>
      </c>
      <c r="Q39">
        <v>532</v>
      </c>
      <c r="R39">
        <v>544</v>
      </c>
      <c r="S39">
        <v>563</v>
      </c>
      <c r="T39">
        <v>614</v>
      </c>
      <c r="U39">
        <v>665</v>
      </c>
      <c r="V39">
        <v>724</v>
      </c>
      <c r="W39">
        <v>777</v>
      </c>
      <c r="X39">
        <v>768</v>
      </c>
      <c r="Y39">
        <v>746</v>
      </c>
      <c r="Z39">
        <v>722</v>
      </c>
      <c r="AA39">
        <v>698</v>
      </c>
      <c r="AB39">
        <v>1</v>
      </c>
      <c r="AC39">
        <v>0</v>
      </c>
      <c r="AD39">
        <v>3</v>
      </c>
      <c r="AF39">
        <v>6</v>
      </c>
      <c r="AG39">
        <v>14</v>
      </c>
    </row>
    <row r="40" spans="1:33" hidden="1">
      <c r="A40">
        <v>20210408</v>
      </c>
      <c r="B40">
        <v>794</v>
      </c>
      <c r="C40">
        <v>448</v>
      </c>
      <c r="D40">
        <v>657</v>
      </c>
      <c r="E40">
        <v>624</v>
      </c>
      <c r="F40">
        <v>606</v>
      </c>
      <c r="G40">
        <v>598</v>
      </c>
      <c r="H40">
        <v>602</v>
      </c>
      <c r="I40">
        <v>627</v>
      </c>
      <c r="J40">
        <v>641</v>
      </c>
      <c r="K40">
        <v>608</v>
      </c>
      <c r="L40">
        <v>578</v>
      </c>
      <c r="M40">
        <v>557</v>
      </c>
      <c r="N40">
        <v>539</v>
      </c>
      <c r="O40">
        <v>448</v>
      </c>
      <c r="P40">
        <v>453</v>
      </c>
      <c r="Q40">
        <v>464</v>
      </c>
      <c r="R40">
        <v>495</v>
      </c>
      <c r="S40">
        <v>538</v>
      </c>
      <c r="T40">
        <v>598</v>
      </c>
      <c r="U40">
        <v>663</v>
      </c>
      <c r="V40">
        <v>727</v>
      </c>
      <c r="W40">
        <v>784</v>
      </c>
      <c r="X40">
        <v>794</v>
      </c>
      <c r="Y40">
        <v>780</v>
      </c>
      <c r="Z40">
        <v>764</v>
      </c>
      <c r="AA40">
        <v>745</v>
      </c>
      <c r="AB40">
        <v>1</v>
      </c>
      <c r="AC40">
        <v>0</v>
      </c>
      <c r="AD40">
        <v>4</v>
      </c>
      <c r="AF40">
        <v>6</v>
      </c>
      <c r="AG40">
        <v>14</v>
      </c>
    </row>
    <row r="41" spans="1:33" hidden="1">
      <c r="A41">
        <v>20210409</v>
      </c>
      <c r="B41">
        <v>756</v>
      </c>
      <c r="C41">
        <v>495</v>
      </c>
      <c r="D41">
        <v>710</v>
      </c>
      <c r="E41">
        <v>677</v>
      </c>
      <c r="F41">
        <v>659</v>
      </c>
      <c r="G41">
        <v>651</v>
      </c>
      <c r="H41">
        <v>657</v>
      </c>
      <c r="I41">
        <v>675</v>
      </c>
      <c r="J41">
        <v>671</v>
      </c>
      <c r="K41">
        <v>594</v>
      </c>
      <c r="L41">
        <v>534</v>
      </c>
      <c r="M41">
        <v>504</v>
      </c>
      <c r="N41">
        <v>507</v>
      </c>
      <c r="O41">
        <v>495</v>
      </c>
      <c r="P41">
        <v>499</v>
      </c>
      <c r="Q41">
        <v>533</v>
      </c>
      <c r="R41">
        <v>586</v>
      </c>
      <c r="S41">
        <v>600</v>
      </c>
      <c r="T41">
        <v>613</v>
      </c>
      <c r="U41">
        <v>653</v>
      </c>
      <c r="V41">
        <v>707</v>
      </c>
      <c r="W41">
        <v>752</v>
      </c>
      <c r="X41">
        <v>756</v>
      </c>
      <c r="Y41">
        <v>746</v>
      </c>
      <c r="Z41">
        <v>724</v>
      </c>
      <c r="AA41">
        <v>699</v>
      </c>
      <c r="AB41">
        <v>1</v>
      </c>
      <c r="AC41">
        <v>0</v>
      </c>
      <c r="AD41">
        <v>5</v>
      </c>
      <c r="AF41">
        <v>5</v>
      </c>
      <c r="AG41">
        <v>15</v>
      </c>
    </row>
    <row r="42" spans="1:33" hidden="1">
      <c r="A42">
        <v>20210410</v>
      </c>
      <c r="B42">
        <v>770</v>
      </c>
      <c r="C42">
        <v>440</v>
      </c>
      <c r="D42">
        <v>657</v>
      </c>
      <c r="E42">
        <v>639</v>
      </c>
      <c r="F42">
        <v>630</v>
      </c>
      <c r="G42">
        <v>626</v>
      </c>
      <c r="H42">
        <v>628</v>
      </c>
      <c r="I42">
        <v>642</v>
      </c>
      <c r="J42">
        <v>625</v>
      </c>
      <c r="K42">
        <v>555</v>
      </c>
      <c r="L42">
        <v>501</v>
      </c>
      <c r="M42">
        <v>462</v>
      </c>
      <c r="N42">
        <v>441</v>
      </c>
      <c r="O42">
        <v>455</v>
      </c>
      <c r="P42">
        <v>487</v>
      </c>
      <c r="Q42">
        <v>440</v>
      </c>
      <c r="R42">
        <v>445</v>
      </c>
      <c r="S42">
        <v>502</v>
      </c>
      <c r="T42">
        <v>567</v>
      </c>
      <c r="U42">
        <v>635</v>
      </c>
      <c r="V42">
        <v>698</v>
      </c>
      <c r="W42">
        <v>755</v>
      </c>
      <c r="X42">
        <v>770</v>
      </c>
      <c r="Y42">
        <v>767</v>
      </c>
      <c r="Z42">
        <v>754</v>
      </c>
      <c r="AA42">
        <v>740</v>
      </c>
      <c r="AB42">
        <v>1</v>
      </c>
      <c r="AC42">
        <v>1</v>
      </c>
      <c r="AD42">
        <v>6</v>
      </c>
      <c r="AF42">
        <v>6</v>
      </c>
      <c r="AG42">
        <v>14</v>
      </c>
    </row>
    <row r="43" spans="1:33" hidden="1">
      <c r="A43">
        <v>20210411</v>
      </c>
      <c r="B43">
        <v>713</v>
      </c>
      <c r="C43">
        <v>405</v>
      </c>
      <c r="D43">
        <v>701</v>
      </c>
      <c r="E43">
        <v>672</v>
      </c>
      <c r="F43">
        <v>646</v>
      </c>
      <c r="G43">
        <v>631</v>
      </c>
      <c r="H43">
        <v>636</v>
      </c>
      <c r="I43">
        <v>649</v>
      </c>
      <c r="J43">
        <v>636</v>
      </c>
      <c r="K43">
        <v>544</v>
      </c>
      <c r="L43">
        <v>456</v>
      </c>
      <c r="M43">
        <v>441</v>
      </c>
      <c r="N43">
        <v>418</v>
      </c>
      <c r="O43">
        <v>405</v>
      </c>
      <c r="P43">
        <v>411</v>
      </c>
      <c r="Q43">
        <v>418</v>
      </c>
      <c r="R43">
        <v>441</v>
      </c>
      <c r="S43">
        <v>475</v>
      </c>
      <c r="T43">
        <v>542</v>
      </c>
      <c r="U43">
        <v>623</v>
      </c>
      <c r="V43">
        <v>682</v>
      </c>
      <c r="W43">
        <v>711</v>
      </c>
      <c r="X43">
        <v>713</v>
      </c>
      <c r="Y43">
        <v>700</v>
      </c>
      <c r="Z43">
        <v>682</v>
      </c>
      <c r="AA43">
        <v>662</v>
      </c>
      <c r="AB43">
        <v>1</v>
      </c>
      <c r="AC43">
        <v>2</v>
      </c>
      <c r="AD43">
        <v>7</v>
      </c>
      <c r="AF43">
        <v>6</v>
      </c>
      <c r="AG43">
        <v>15</v>
      </c>
    </row>
    <row r="44" spans="1:33" hidden="1">
      <c r="A44">
        <v>20210412</v>
      </c>
      <c r="B44">
        <v>771</v>
      </c>
      <c r="C44">
        <v>554</v>
      </c>
      <c r="D44">
        <v>614</v>
      </c>
      <c r="E44">
        <v>582</v>
      </c>
      <c r="F44">
        <v>563</v>
      </c>
      <c r="G44">
        <v>554</v>
      </c>
      <c r="H44">
        <v>557</v>
      </c>
      <c r="I44">
        <v>572</v>
      </c>
      <c r="J44">
        <v>595</v>
      </c>
      <c r="K44">
        <v>607</v>
      </c>
      <c r="L44">
        <v>681</v>
      </c>
      <c r="M44">
        <v>713</v>
      </c>
      <c r="N44">
        <v>726</v>
      </c>
      <c r="O44">
        <v>726</v>
      </c>
      <c r="P44">
        <v>710</v>
      </c>
      <c r="Q44">
        <v>704</v>
      </c>
      <c r="R44">
        <v>698</v>
      </c>
      <c r="S44">
        <v>712</v>
      </c>
      <c r="T44">
        <v>746</v>
      </c>
      <c r="U44">
        <v>771</v>
      </c>
      <c r="V44">
        <v>764</v>
      </c>
      <c r="W44">
        <v>763</v>
      </c>
      <c r="X44">
        <v>749</v>
      </c>
      <c r="Y44">
        <v>715</v>
      </c>
      <c r="Z44">
        <v>689</v>
      </c>
      <c r="AA44">
        <v>678</v>
      </c>
      <c r="AB44">
        <v>1</v>
      </c>
      <c r="AC44">
        <v>0</v>
      </c>
      <c r="AD44">
        <v>1</v>
      </c>
      <c r="AF44">
        <v>7</v>
      </c>
      <c r="AG44">
        <v>2</v>
      </c>
    </row>
    <row r="45" spans="1:33" hidden="1">
      <c r="A45">
        <v>20210413</v>
      </c>
      <c r="B45">
        <v>801</v>
      </c>
      <c r="C45">
        <v>532</v>
      </c>
      <c r="D45">
        <v>645</v>
      </c>
      <c r="E45">
        <v>629</v>
      </c>
      <c r="F45">
        <v>613</v>
      </c>
      <c r="G45">
        <v>611</v>
      </c>
      <c r="H45">
        <v>614</v>
      </c>
      <c r="I45">
        <v>632</v>
      </c>
      <c r="J45">
        <v>636</v>
      </c>
      <c r="K45">
        <v>614</v>
      </c>
      <c r="L45">
        <v>635</v>
      </c>
      <c r="M45">
        <v>620</v>
      </c>
      <c r="N45">
        <v>638</v>
      </c>
      <c r="O45">
        <v>568</v>
      </c>
      <c r="P45">
        <v>532</v>
      </c>
      <c r="Q45">
        <v>558</v>
      </c>
      <c r="R45">
        <v>648</v>
      </c>
      <c r="S45">
        <v>649</v>
      </c>
      <c r="T45">
        <v>644</v>
      </c>
      <c r="U45">
        <v>671</v>
      </c>
      <c r="V45">
        <v>736</v>
      </c>
      <c r="W45">
        <v>799</v>
      </c>
      <c r="X45">
        <v>801</v>
      </c>
      <c r="Y45">
        <v>791</v>
      </c>
      <c r="Z45">
        <v>775</v>
      </c>
      <c r="AA45">
        <v>757</v>
      </c>
      <c r="AB45">
        <v>1</v>
      </c>
      <c r="AC45">
        <v>0</v>
      </c>
      <c r="AD45">
        <v>2</v>
      </c>
      <c r="AF45">
        <v>4</v>
      </c>
      <c r="AG45">
        <v>4</v>
      </c>
    </row>
    <row r="46" spans="1:33" hidden="1">
      <c r="A46">
        <v>20210414</v>
      </c>
      <c r="B46">
        <v>822</v>
      </c>
      <c r="C46">
        <v>432</v>
      </c>
      <c r="D46">
        <v>711</v>
      </c>
      <c r="E46">
        <v>678</v>
      </c>
      <c r="F46">
        <v>667</v>
      </c>
      <c r="G46">
        <v>660</v>
      </c>
      <c r="H46">
        <v>662</v>
      </c>
      <c r="I46">
        <v>675</v>
      </c>
      <c r="J46">
        <v>679</v>
      </c>
      <c r="K46">
        <v>666</v>
      </c>
      <c r="L46">
        <v>645</v>
      </c>
      <c r="M46">
        <v>632</v>
      </c>
      <c r="N46">
        <v>520</v>
      </c>
      <c r="O46">
        <v>432</v>
      </c>
      <c r="P46">
        <v>451</v>
      </c>
      <c r="Q46">
        <v>488</v>
      </c>
      <c r="R46">
        <v>516</v>
      </c>
      <c r="S46">
        <v>560</v>
      </c>
      <c r="T46">
        <v>607</v>
      </c>
      <c r="U46">
        <v>672</v>
      </c>
      <c r="V46">
        <v>758</v>
      </c>
      <c r="W46">
        <v>822</v>
      </c>
      <c r="X46">
        <v>818</v>
      </c>
      <c r="Y46">
        <v>800</v>
      </c>
      <c r="Z46">
        <v>787</v>
      </c>
      <c r="AA46">
        <v>775</v>
      </c>
      <c r="AB46">
        <v>1</v>
      </c>
      <c r="AC46">
        <v>0</v>
      </c>
      <c r="AD46">
        <v>3</v>
      </c>
      <c r="AF46">
        <v>4</v>
      </c>
      <c r="AG46">
        <v>15</v>
      </c>
    </row>
    <row r="47" spans="1:33" hidden="1">
      <c r="A47">
        <v>20210415</v>
      </c>
      <c r="B47">
        <v>794</v>
      </c>
      <c r="C47">
        <v>481</v>
      </c>
      <c r="D47">
        <v>726</v>
      </c>
      <c r="E47">
        <v>696</v>
      </c>
      <c r="F47">
        <v>679</v>
      </c>
      <c r="G47">
        <v>665</v>
      </c>
      <c r="H47">
        <v>667</v>
      </c>
      <c r="I47">
        <v>687</v>
      </c>
      <c r="J47">
        <v>689</v>
      </c>
      <c r="K47">
        <v>598</v>
      </c>
      <c r="L47">
        <v>536</v>
      </c>
      <c r="M47">
        <v>522</v>
      </c>
      <c r="N47">
        <v>504</v>
      </c>
      <c r="O47">
        <v>481</v>
      </c>
      <c r="P47">
        <v>484</v>
      </c>
      <c r="Q47">
        <v>543</v>
      </c>
      <c r="R47">
        <v>558</v>
      </c>
      <c r="S47">
        <v>609</v>
      </c>
      <c r="T47">
        <v>671</v>
      </c>
      <c r="U47">
        <v>666</v>
      </c>
      <c r="V47">
        <v>711</v>
      </c>
      <c r="W47">
        <v>781</v>
      </c>
      <c r="X47">
        <v>794</v>
      </c>
      <c r="Y47">
        <v>777</v>
      </c>
      <c r="Z47">
        <v>754</v>
      </c>
      <c r="AA47">
        <v>723</v>
      </c>
      <c r="AB47">
        <v>1</v>
      </c>
      <c r="AC47">
        <v>0</v>
      </c>
      <c r="AD47">
        <v>4</v>
      </c>
      <c r="AF47">
        <v>5</v>
      </c>
      <c r="AG47">
        <v>14</v>
      </c>
    </row>
    <row r="48" spans="1:33" hidden="1">
      <c r="A48">
        <v>20210416</v>
      </c>
      <c r="B48">
        <v>744</v>
      </c>
      <c r="C48">
        <v>473</v>
      </c>
      <c r="D48">
        <v>674</v>
      </c>
      <c r="E48">
        <v>633</v>
      </c>
      <c r="F48">
        <v>609</v>
      </c>
      <c r="G48">
        <v>599</v>
      </c>
      <c r="H48">
        <v>602</v>
      </c>
      <c r="I48">
        <v>629</v>
      </c>
      <c r="J48">
        <v>645</v>
      </c>
      <c r="K48">
        <v>559</v>
      </c>
      <c r="L48">
        <v>523</v>
      </c>
      <c r="M48">
        <v>514</v>
      </c>
      <c r="N48">
        <v>514</v>
      </c>
      <c r="O48">
        <v>504</v>
      </c>
      <c r="P48">
        <v>473</v>
      </c>
      <c r="Q48">
        <v>510</v>
      </c>
      <c r="R48">
        <v>583</v>
      </c>
      <c r="S48">
        <v>614</v>
      </c>
      <c r="T48">
        <v>613</v>
      </c>
      <c r="U48">
        <v>667</v>
      </c>
      <c r="V48">
        <v>698</v>
      </c>
      <c r="W48">
        <v>733</v>
      </c>
      <c r="X48">
        <v>744</v>
      </c>
      <c r="Y48">
        <v>732</v>
      </c>
      <c r="Z48">
        <v>711</v>
      </c>
      <c r="AA48">
        <v>690</v>
      </c>
      <c r="AB48">
        <v>1</v>
      </c>
      <c r="AC48">
        <v>0</v>
      </c>
      <c r="AD48">
        <v>5</v>
      </c>
      <c r="AF48">
        <v>6</v>
      </c>
      <c r="AG48">
        <v>14</v>
      </c>
    </row>
    <row r="49" spans="1:33" hidden="1">
      <c r="A49">
        <v>20210417</v>
      </c>
      <c r="B49">
        <v>792</v>
      </c>
      <c r="C49">
        <v>371</v>
      </c>
      <c r="D49">
        <v>650</v>
      </c>
      <c r="E49">
        <v>615</v>
      </c>
      <c r="F49">
        <v>597</v>
      </c>
      <c r="G49">
        <v>589</v>
      </c>
      <c r="H49">
        <v>595</v>
      </c>
      <c r="I49">
        <v>622</v>
      </c>
      <c r="J49">
        <v>625</v>
      </c>
      <c r="K49">
        <v>549</v>
      </c>
      <c r="L49">
        <v>464</v>
      </c>
      <c r="M49">
        <v>371</v>
      </c>
      <c r="N49">
        <v>395</v>
      </c>
      <c r="O49">
        <v>401</v>
      </c>
      <c r="P49">
        <v>392</v>
      </c>
      <c r="Q49">
        <v>451</v>
      </c>
      <c r="R49">
        <v>461</v>
      </c>
      <c r="S49">
        <v>482</v>
      </c>
      <c r="T49">
        <v>559</v>
      </c>
      <c r="U49">
        <v>635</v>
      </c>
      <c r="V49">
        <v>725</v>
      </c>
      <c r="W49">
        <v>788</v>
      </c>
      <c r="X49">
        <v>792</v>
      </c>
      <c r="Y49">
        <v>785</v>
      </c>
      <c r="Z49">
        <v>771</v>
      </c>
      <c r="AA49">
        <v>754</v>
      </c>
      <c r="AB49">
        <v>1</v>
      </c>
      <c r="AC49">
        <v>1</v>
      </c>
      <c r="AD49">
        <v>6</v>
      </c>
      <c r="AF49">
        <v>5</v>
      </c>
      <c r="AG49">
        <v>14</v>
      </c>
    </row>
    <row r="50" spans="1:33" hidden="1">
      <c r="A50">
        <v>20210418</v>
      </c>
      <c r="B50">
        <v>768</v>
      </c>
      <c r="C50">
        <v>397</v>
      </c>
      <c r="D50">
        <v>710</v>
      </c>
      <c r="E50">
        <v>682</v>
      </c>
      <c r="F50">
        <v>668</v>
      </c>
      <c r="G50">
        <v>657</v>
      </c>
      <c r="H50">
        <v>659</v>
      </c>
      <c r="I50">
        <v>671</v>
      </c>
      <c r="J50">
        <v>643</v>
      </c>
      <c r="K50">
        <v>525</v>
      </c>
      <c r="L50">
        <v>449</v>
      </c>
      <c r="M50">
        <v>412</v>
      </c>
      <c r="N50">
        <v>405</v>
      </c>
      <c r="O50">
        <v>397</v>
      </c>
      <c r="P50">
        <v>399</v>
      </c>
      <c r="Q50">
        <v>423</v>
      </c>
      <c r="R50">
        <v>423</v>
      </c>
      <c r="S50">
        <v>473</v>
      </c>
      <c r="T50">
        <v>541</v>
      </c>
      <c r="U50">
        <v>628</v>
      </c>
      <c r="V50">
        <v>711</v>
      </c>
      <c r="W50">
        <v>758</v>
      </c>
      <c r="X50">
        <v>768</v>
      </c>
      <c r="Y50">
        <v>764</v>
      </c>
      <c r="Z50">
        <v>749</v>
      </c>
      <c r="AA50">
        <v>739</v>
      </c>
      <c r="AB50">
        <v>1</v>
      </c>
      <c r="AC50">
        <v>2</v>
      </c>
      <c r="AD50">
        <v>7</v>
      </c>
      <c r="AF50">
        <v>5</v>
      </c>
      <c r="AG50">
        <v>16</v>
      </c>
    </row>
    <row r="51" spans="1:33" hidden="1">
      <c r="A51">
        <v>20210419</v>
      </c>
      <c r="B51">
        <v>786</v>
      </c>
      <c r="C51">
        <v>458</v>
      </c>
      <c r="D51">
        <v>707</v>
      </c>
      <c r="E51">
        <v>686</v>
      </c>
      <c r="F51">
        <v>675</v>
      </c>
      <c r="G51">
        <v>664</v>
      </c>
      <c r="H51">
        <v>669</v>
      </c>
      <c r="I51">
        <v>686</v>
      </c>
      <c r="J51">
        <v>668</v>
      </c>
      <c r="K51">
        <v>561</v>
      </c>
      <c r="L51">
        <v>510</v>
      </c>
      <c r="M51">
        <v>488</v>
      </c>
      <c r="N51">
        <v>483</v>
      </c>
      <c r="O51">
        <v>468</v>
      </c>
      <c r="P51">
        <v>458</v>
      </c>
      <c r="Q51">
        <v>478</v>
      </c>
      <c r="R51">
        <v>509</v>
      </c>
      <c r="S51">
        <v>545</v>
      </c>
      <c r="T51">
        <v>600</v>
      </c>
      <c r="U51">
        <v>669</v>
      </c>
      <c r="V51">
        <v>715</v>
      </c>
      <c r="W51">
        <v>771</v>
      </c>
      <c r="X51">
        <v>786</v>
      </c>
      <c r="Y51">
        <v>785</v>
      </c>
      <c r="Z51">
        <v>767</v>
      </c>
      <c r="AA51">
        <v>756</v>
      </c>
      <c r="AB51">
        <v>1</v>
      </c>
      <c r="AC51">
        <v>0</v>
      </c>
      <c r="AD51">
        <v>1</v>
      </c>
      <c r="AF51">
        <v>5</v>
      </c>
      <c r="AG51">
        <v>16</v>
      </c>
    </row>
    <row r="52" spans="1:33" hidden="1">
      <c r="A52">
        <v>20210420</v>
      </c>
      <c r="B52">
        <v>769</v>
      </c>
      <c r="C52">
        <v>458</v>
      </c>
      <c r="D52">
        <v>717</v>
      </c>
      <c r="E52">
        <v>696</v>
      </c>
      <c r="F52">
        <v>681</v>
      </c>
      <c r="G52">
        <v>672</v>
      </c>
      <c r="H52">
        <v>672</v>
      </c>
      <c r="I52">
        <v>689</v>
      </c>
      <c r="J52">
        <v>675</v>
      </c>
      <c r="K52">
        <v>563</v>
      </c>
      <c r="L52">
        <v>514</v>
      </c>
      <c r="M52">
        <v>497</v>
      </c>
      <c r="N52">
        <v>488</v>
      </c>
      <c r="O52">
        <v>471</v>
      </c>
      <c r="P52">
        <v>458</v>
      </c>
      <c r="Q52">
        <v>485</v>
      </c>
      <c r="R52">
        <v>511</v>
      </c>
      <c r="S52">
        <v>561</v>
      </c>
      <c r="T52">
        <v>622</v>
      </c>
      <c r="U52">
        <v>655</v>
      </c>
      <c r="V52">
        <v>704</v>
      </c>
      <c r="W52">
        <v>761</v>
      </c>
      <c r="X52">
        <v>769</v>
      </c>
      <c r="Y52">
        <v>756</v>
      </c>
      <c r="Z52">
        <v>732</v>
      </c>
      <c r="AA52">
        <v>726</v>
      </c>
      <c r="AB52">
        <v>1</v>
      </c>
      <c r="AC52">
        <v>0</v>
      </c>
      <c r="AD52">
        <v>2</v>
      </c>
      <c r="AF52">
        <v>5</v>
      </c>
      <c r="AG52">
        <v>16</v>
      </c>
    </row>
    <row r="53" spans="1:33" hidden="1">
      <c r="A53">
        <v>20210421</v>
      </c>
      <c r="B53">
        <v>712</v>
      </c>
      <c r="C53">
        <v>467</v>
      </c>
      <c r="D53">
        <v>694</v>
      </c>
      <c r="E53">
        <v>663</v>
      </c>
      <c r="F53">
        <v>655</v>
      </c>
      <c r="G53">
        <v>650</v>
      </c>
      <c r="H53">
        <v>643</v>
      </c>
      <c r="I53">
        <v>654</v>
      </c>
      <c r="J53">
        <v>636</v>
      </c>
      <c r="K53">
        <v>553</v>
      </c>
      <c r="L53">
        <v>537</v>
      </c>
      <c r="M53">
        <v>535</v>
      </c>
      <c r="N53">
        <v>515</v>
      </c>
      <c r="O53">
        <v>467</v>
      </c>
      <c r="P53">
        <v>474</v>
      </c>
      <c r="Q53">
        <v>517</v>
      </c>
      <c r="R53">
        <v>520</v>
      </c>
      <c r="S53">
        <v>568</v>
      </c>
      <c r="T53">
        <v>623</v>
      </c>
      <c r="U53">
        <v>669</v>
      </c>
      <c r="V53">
        <v>690</v>
      </c>
      <c r="W53">
        <v>709</v>
      </c>
      <c r="X53">
        <v>712</v>
      </c>
      <c r="Y53">
        <v>695</v>
      </c>
      <c r="Z53">
        <v>681</v>
      </c>
      <c r="AA53">
        <v>658</v>
      </c>
      <c r="AB53">
        <v>1</v>
      </c>
      <c r="AC53">
        <v>0</v>
      </c>
      <c r="AD53">
        <v>3</v>
      </c>
      <c r="AF53">
        <v>7</v>
      </c>
      <c r="AG53">
        <v>13</v>
      </c>
    </row>
    <row r="54" spans="1:33" hidden="1">
      <c r="A54">
        <v>20210422</v>
      </c>
      <c r="B54">
        <v>699</v>
      </c>
      <c r="C54">
        <v>523</v>
      </c>
      <c r="D54">
        <v>617</v>
      </c>
      <c r="E54">
        <v>591</v>
      </c>
      <c r="F54">
        <v>571</v>
      </c>
      <c r="G54">
        <v>558</v>
      </c>
      <c r="H54">
        <v>561</v>
      </c>
      <c r="I54">
        <v>574</v>
      </c>
      <c r="J54">
        <v>578</v>
      </c>
      <c r="K54">
        <v>558</v>
      </c>
      <c r="L54">
        <v>563</v>
      </c>
      <c r="M54">
        <v>540</v>
      </c>
      <c r="N54">
        <v>523</v>
      </c>
      <c r="O54">
        <v>553</v>
      </c>
      <c r="P54">
        <v>532</v>
      </c>
      <c r="Q54">
        <v>545</v>
      </c>
      <c r="R54">
        <v>563</v>
      </c>
      <c r="S54">
        <v>575</v>
      </c>
      <c r="T54">
        <v>606</v>
      </c>
      <c r="U54">
        <v>657</v>
      </c>
      <c r="V54">
        <v>688</v>
      </c>
      <c r="W54">
        <v>699</v>
      </c>
      <c r="X54">
        <v>693</v>
      </c>
      <c r="Y54">
        <v>682</v>
      </c>
      <c r="Z54">
        <v>663</v>
      </c>
      <c r="AA54">
        <v>643</v>
      </c>
      <c r="AB54">
        <v>1</v>
      </c>
      <c r="AC54">
        <v>0</v>
      </c>
      <c r="AD54">
        <v>4</v>
      </c>
      <c r="AF54">
        <v>9</v>
      </c>
      <c r="AG54">
        <v>11</v>
      </c>
    </row>
    <row r="55" spans="1:33" hidden="1">
      <c r="A55">
        <v>20210423</v>
      </c>
      <c r="B55">
        <v>703</v>
      </c>
      <c r="C55">
        <v>444</v>
      </c>
      <c r="D55">
        <v>605</v>
      </c>
      <c r="E55">
        <v>575</v>
      </c>
      <c r="F55">
        <v>553</v>
      </c>
      <c r="G55">
        <v>541</v>
      </c>
      <c r="H55">
        <v>544</v>
      </c>
      <c r="I55">
        <v>561</v>
      </c>
      <c r="J55">
        <v>580</v>
      </c>
      <c r="K55">
        <v>589</v>
      </c>
      <c r="L55">
        <v>590</v>
      </c>
      <c r="M55">
        <v>570</v>
      </c>
      <c r="N55">
        <v>543</v>
      </c>
      <c r="O55">
        <v>454</v>
      </c>
      <c r="P55">
        <v>444</v>
      </c>
      <c r="Q55">
        <v>497</v>
      </c>
      <c r="R55">
        <v>538</v>
      </c>
      <c r="S55">
        <v>597</v>
      </c>
      <c r="T55">
        <v>635</v>
      </c>
      <c r="U55">
        <v>658</v>
      </c>
      <c r="V55">
        <v>678</v>
      </c>
      <c r="W55">
        <v>697</v>
      </c>
      <c r="X55">
        <v>703</v>
      </c>
      <c r="Y55">
        <v>691</v>
      </c>
      <c r="Z55">
        <v>675</v>
      </c>
      <c r="AA55">
        <v>647</v>
      </c>
      <c r="AB55">
        <v>1</v>
      </c>
      <c r="AC55">
        <v>0</v>
      </c>
      <c r="AD55">
        <v>5</v>
      </c>
      <c r="AF55">
        <v>9</v>
      </c>
      <c r="AG55">
        <v>13</v>
      </c>
    </row>
    <row r="56" spans="1:33" hidden="1">
      <c r="A56">
        <v>20210424</v>
      </c>
      <c r="B56">
        <v>712</v>
      </c>
      <c r="C56">
        <v>493</v>
      </c>
      <c r="D56">
        <v>605</v>
      </c>
      <c r="E56">
        <v>577</v>
      </c>
      <c r="F56">
        <v>558</v>
      </c>
      <c r="G56">
        <v>550</v>
      </c>
      <c r="H56">
        <v>550</v>
      </c>
      <c r="I56">
        <v>561</v>
      </c>
      <c r="J56">
        <v>566</v>
      </c>
      <c r="K56">
        <v>558</v>
      </c>
      <c r="L56">
        <v>566</v>
      </c>
      <c r="M56">
        <v>546</v>
      </c>
      <c r="N56">
        <v>541</v>
      </c>
      <c r="O56">
        <v>493</v>
      </c>
      <c r="P56">
        <v>496</v>
      </c>
      <c r="Q56">
        <v>498</v>
      </c>
      <c r="R56">
        <v>500</v>
      </c>
      <c r="S56">
        <v>532</v>
      </c>
      <c r="T56">
        <v>574</v>
      </c>
      <c r="U56">
        <v>632</v>
      </c>
      <c r="V56">
        <v>672</v>
      </c>
      <c r="W56">
        <v>699</v>
      </c>
      <c r="X56">
        <v>712</v>
      </c>
      <c r="Y56">
        <v>703</v>
      </c>
      <c r="Z56">
        <v>685</v>
      </c>
      <c r="AA56">
        <v>668</v>
      </c>
      <c r="AB56">
        <v>1</v>
      </c>
      <c r="AC56">
        <v>1</v>
      </c>
      <c r="AD56">
        <v>6</v>
      </c>
      <c r="AF56">
        <v>8</v>
      </c>
      <c r="AG56">
        <v>13</v>
      </c>
    </row>
    <row r="57" spans="1:33" hidden="1">
      <c r="A57">
        <v>20210425</v>
      </c>
      <c r="B57">
        <v>711</v>
      </c>
      <c r="C57">
        <v>409</v>
      </c>
      <c r="D57">
        <v>628</v>
      </c>
      <c r="E57">
        <v>607</v>
      </c>
      <c r="F57">
        <v>588</v>
      </c>
      <c r="G57">
        <v>579</v>
      </c>
      <c r="H57">
        <v>576</v>
      </c>
      <c r="I57">
        <v>593</v>
      </c>
      <c r="J57">
        <v>572</v>
      </c>
      <c r="K57">
        <v>482</v>
      </c>
      <c r="L57">
        <v>439</v>
      </c>
      <c r="M57">
        <v>422</v>
      </c>
      <c r="N57">
        <v>417</v>
      </c>
      <c r="O57">
        <v>409</v>
      </c>
      <c r="P57">
        <v>409</v>
      </c>
      <c r="Q57">
        <v>417</v>
      </c>
      <c r="R57">
        <v>466</v>
      </c>
      <c r="S57">
        <v>510</v>
      </c>
      <c r="T57">
        <v>556</v>
      </c>
      <c r="U57">
        <v>613</v>
      </c>
      <c r="V57">
        <v>660</v>
      </c>
      <c r="W57">
        <v>697</v>
      </c>
      <c r="X57">
        <v>711</v>
      </c>
      <c r="Y57">
        <v>703</v>
      </c>
      <c r="Z57">
        <v>686</v>
      </c>
      <c r="AA57">
        <v>670</v>
      </c>
      <c r="AB57">
        <v>1</v>
      </c>
      <c r="AC57">
        <v>2</v>
      </c>
      <c r="AD57">
        <v>7</v>
      </c>
      <c r="AF57">
        <v>8</v>
      </c>
      <c r="AG57">
        <v>15</v>
      </c>
    </row>
    <row r="58" spans="1:33" hidden="1">
      <c r="A58">
        <v>20210426</v>
      </c>
      <c r="B58">
        <v>745</v>
      </c>
      <c r="C58">
        <v>449</v>
      </c>
      <c r="D58">
        <v>624</v>
      </c>
      <c r="E58">
        <v>599</v>
      </c>
      <c r="F58">
        <v>581</v>
      </c>
      <c r="G58">
        <v>577</v>
      </c>
      <c r="H58">
        <v>581</v>
      </c>
      <c r="I58">
        <v>598</v>
      </c>
      <c r="J58">
        <v>586</v>
      </c>
      <c r="K58">
        <v>529</v>
      </c>
      <c r="L58">
        <v>514</v>
      </c>
      <c r="M58">
        <v>490</v>
      </c>
      <c r="N58">
        <v>474</v>
      </c>
      <c r="O58">
        <v>457</v>
      </c>
      <c r="P58">
        <v>449</v>
      </c>
      <c r="Q58">
        <v>473</v>
      </c>
      <c r="R58">
        <v>501</v>
      </c>
      <c r="S58">
        <v>539</v>
      </c>
      <c r="T58">
        <v>599</v>
      </c>
      <c r="U58">
        <v>663</v>
      </c>
      <c r="V58">
        <v>699</v>
      </c>
      <c r="W58">
        <v>739</v>
      </c>
      <c r="X58">
        <v>745</v>
      </c>
      <c r="Y58">
        <v>735</v>
      </c>
      <c r="Z58">
        <v>714</v>
      </c>
      <c r="AA58">
        <v>695</v>
      </c>
      <c r="AB58">
        <v>1</v>
      </c>
      <c r="AC58">
        <v>0</v>
      </c>
      <c r="AD58">
        <v>1</v>
      </c>
      <c r="AF58">
        <v>7</v>
      </c>
      <c r="AG58">
        <v>15</v>
      </c>
    </row>
    <row r="59" spans="1:33" hidden="1">
      <c r="A59">
        <v>20210427</v>
      </c>
      <c r="B59">
        <v>708</v>
      </c>
      <c r="C59">
        <v>500</v>
      </c>
      <c r="D59">
        <v>654</v>
      </c>
      <c r="E59">
        <v>625</v>
      </c>
      <c r="F59">
        <v>605</v>
      </c>
      <c r="G59">
        <v>587</v>
      </c>
      <c r="H59">
        <v>593</v>
      </c>
      <c r="I59">
        <v>605</v>
      </c>
      <c r="J59">
        <v>589</v>
      </c>
      <c r="K59">
        <v>533</v>
      </c>
      <c r="L59">
        <v>574</v>
      </c>
      <c r="M59">
        <v>599</v>
      </c>
      <c r="N59">
        <v>571</v>
      </c>
      <c r="O59">
        <v>528</v>
      </c>
      <c r="P59">
        <v>508</v>
      </c>
      <c r="Q59">
        <v>500</v>
      </c>
      <c r="R59">
        <v>618</v>
      </c>
      <c r="S59">
        <v>653</v>
      </c>
      <c r="T59">
        <v>657</v>
      </c>
      <c r="U59">
        <v>678</v>
      </c>
      <c r="V59">
        <v>695</v>
      </c>
      <c r="W59">
        <v>708</v>
      </c>
      <c r="X59">
        <v>693</v>
      </c>
      <c r="Y59">
        <v>685</v>
      </c>
      <c r="Z59">
        <v>664</v>
      </c>
      <c r="AA59">
        <v>647</v>
      </c>
      <c r="AB59">
        <v>1</v>
      </c>
      <c r="AC59">
        <v>0</v>
      </c>
      <c r="AD59">
        <v>2</v>
      </c>
      <c r="AF59">
        <v>7</v>
      </c>
      <c r="AG59">
        <v>8</v>
      </c>
    </row>
    <row r="60" spans="1:33" hidden="1">
      <c r="A60">
        <v>20210428</v>
      </c>
      <c r="B60">
        <v>718</v>
      </c>
      <c r="C60">
        <v>478</v>
      </c>
      <c r="D60">
        <v>603</v>
      </c>
      <c r="E60">
        <v>574</v>
      </c>
      <c r="F60">
        <v>556</v>
      </c>
      <c r="G60">
        <v>544</v>
      </c>
      <c r="H60">
        <v>549</v>
      </c>
      <c r="I60">
        <v>565</v>
      </c>
      <c r="J60">
        <v>572</v>
      </c>
      <c r="K60">
        <v>561</v>
      </c>
      <c r="L60">
        <v>599</v>
      </c>
      <c r="M60">
        <v>545</v>
      </c>
      <c r="N60">
        <v>563</v>
      </c>
      <c r="O60">
        <v>567</v>
      </c>
      <c r="P60">
        <v>478</v>
      </c>
      <c r="Q60">
        <v>526</v>
      </c>
      <c r="R60">
        <v>577</v>
      </c>
      <c r="S60">
        <v>565</v>
      </c>
      <c r="T60">
        <v>639</v>
      </c>
      <c r="U60">
        <v>685</v>
      </c>
      <c r="V60">
        <v>690</v>
      </c>
      <c r="W60">
        <v>711</v>
      </c>
      <c r="X60">
        <v>718</v>
      </c>
      <c r="Y60">
        <v>703</v>
      </c>
      <c r="Z60">
        <v>679</v>
      </c>
      <c r="AA60">
        <v>656</v>
      </c>
      <c r="AB60">
        <v>1</v>
      </c>
      <c r="AC60">
        <v>0</v>
      </c>
      <c r="AD60">
        <v>3</v>
      </c>
      <c r="AF60">
        <v>8</v>
      </c>
      <c r="AG60">
        <v>14</v>
      </c>
    </row>
    <row r="61" spans="1:33" hidden="1">
      <c r="A61">
        <v>20210429</v>
      </c>
      <c r="B61">
        <v>724</v>
      </c>
      <c r="C61">
        <v>463</v>
      </c>
      <c r="D61">
        <v>614</v>
      </c>
      <c r="E61">
        <v>584</v>
      </c>
      <c r="F61">
        <v>565</v>
      </c>
      <c r="G61">
        <v>556</v>
      </c>
      <c r="H61">
        <v>561</v>
      </c>
      <c r="I61">
        <v>575</v>
      </c>
      <c r="J61">
        <v>588</v>
      </c>
      <c r="K61">
        <v>594</v>
      </c>
      <c r="L61">
        <v>539</v>
      </c>
      <c r="M61">
        <v>477</v>
      </c>
      <c r="N61">
        <v>479</v>
      </c>
      <c r="O61">
        <v>471</v>
      </c>
      <c r="P61">
        <v>463</v>
      </c>
      <c r="Q61">
        <v>487</v>
      </c>
      <c r="R61">
        <v>518</v>
      </c>
      <c r="S61">
        <v>560</v>
      </c>
      <c r="T61">
        <v>615</v>
      </c>
      <c r="U61">
        <v>665</v>
      </c>
      <c r="V61">
        <v>689</v>
      </c>
      <c r="W61">
        <v>715</v>
      </c>
      <c r="X61">
        <v>724</v>
      </c>
      <c r="Y61">
        <v>713</v>
      </c>
      <c r="Z61">
        <v>689</v>
      </c>
      <c r="AA61">
        <v>651</v>
      </c>
      <c r="AB61">
        <v>1</v>
      </c>
      <c r="AC61">
        <v>0</v>
      </c>
      <c r="AD61">
        <v>4</v>
      </c>
      <c r="AF61">
        <v>7</v>
      </c>
      <c r="AG61">
        <v>15</v>
      </c>
    </row>
    <row r="62" spans="1:33" hidden="1">
      <c r="A62">
        <v>20210430</v>
      </c>
      <c r="B62">
        <v>704</v>
      </c>
      <c r="C62">
        <v>449</v>
      </c>
      <c r="D62">
        <v>617</v>
      </c>
      <c r="E62">
        <v>601</v>
      </c>
      <c r="F62">
        <v>583</v>
      </c>
      <c r="G62">
        <v>567</v>
      </c>
      <c r="H62">
        <v>558</v>
      </c>
      <c r="I62">
        <v>573</v>
      </c>
      <c r="J62">
        <v>561</v>
      </c>
      <c r="K62">
        <v>504</v>
      </c>
      <c r="L62">
        <v>481</v>
      </c>
      <c r="M62">
        <v>471</v>
      </c>
      <c r="N62">
        <v>473</v>
      </c>
      <c r="O62">
        <v>456</v>
      </c>
      <c r="P62">
        <v>449</v>
      </c>
      <c r="Q62">
        <v>480</v>
      </c>
      <c r="R62">
        <v>510</v>
      </c>
      <c r="S62">
        <v>553</v>
      </c>
      <c r="T62">
        <v>606</v>
      </c>
      <c r="U62">
        <v>667</v>
      </c>
      <c r="V62">
        <v>697</v>
      </c>
      <c r="W62">
        <v>704</v>
      </c>
      <c r="X62">
        <v>701</v>
      </c>
      <c r="Y62">
        <v>687</v>
      </c>
      <c r="Z62">
        <v>675</v>
      </c>
      <c r="AA62">
        <v>669</v>
      </c>
      <c r="AB62">
        <v>1</v>
      </c>
      <c r="AC62">
        <v>0</v>
      </c>
      <c r="AD62">
        <v>5</v>
      </c>
      <c r="AF62">
        <v>6</v>
      </c>
      <c r="AG62">
        <v>16</v>
      </c>
    </row>
    <row r="63" spans="1:33" hidden="1">
      <c r="A63">
        <v>20210501</v>
      </c>
      <c r="B63">
        <v>727</v>
      </c>
      <c r="C63">
        <v>396</v>
      </c>
      <c r="D63">
        <v>629</v>
      </c>
      <c r="E63">
        <v>602</v>
      </c>
      <c r="F63">
        <v>581</v>
      </c>
      <c r="G63">
        <v>584</v>
      </c>
      <c r="H63">
        <v>589</v>
      </c>
      <c r="I63">
        <v>584</v>
      </c>
      <c r="J63">
        <v>571</v>
      </c>
      <c r="K63">
        <v>525</v>
      </c>
      <c r="L63">
        <v>539</v>
      </c>
      <c r="M63">
        <v>557</v>
      </c>
      <c r="N63">
        <v>532</v>
      </c>
      <c r="O63">
        <v>396</v>
      </c>
      <c r="P63">
        <v>425</v>
      </c>
      <c r="Q63">
        <v>471</v>
      </c>
      <c r="R63">
        <v>481</v>
      </c>
      <c r="S63">
        <v>448</v>
      </c>
      <c r="T63">
        <v>533</v>
      </c>
      <c r="U63">
        <v>620</v>
      </c>
      <c r="V63">
        <v>673</v>
      </c>
      <c r="W63">
        <v>716</v>
      </c>
      <c r="X63">
        <v>727</v>
      </c>
      <c r="Y63">
        <v>725</v>
      </c>
      <c r="Z63">
        <v>711</v>
      </c>
      <c r="AA63">
        <v>696</v>
      </c>
      <c r="AB63">
        <v>1</v>
      </c>
      <c r="AC63">
        <v>1</v>
      </c>
      <c r="AD63">
        <v>6</v>
      </c>
      <c r="AF63">
        <v>9</v>
      </c>
      <c r="AG63">
        <v>12</v>
      </c>
    </row>
    <row r="64" spans="1:33" hidden="1">
      <c r="A64">
        <v>20210502</v>
      </c>
      <c r="B64">
        <v>730</v>
      </c>
      <c r="C64">
        <v>393</v>
      </c>
      <c r="D64">
        <v>661</v>
      </c>
      <c r="E64">
        <v>633</v>
      </c>
      <c r="F64">
        <v>610</v>
      </c>
      <c r="G64">
        <v>594</v>
      </c>
      <c r="H64">
        <v>588</v>
      </c>
      <c r="I64">
        <v>589</v>
      </c>
      <c r="J64">
        <v>556</v>
      </c>
      <c r="K64">
        <v>473</v>
      </c>
      <c r="L64">
        <v>435</v>
      </c>
      <c r="M64">
        <v>431</v>
      </c>
      <c r="N64">
        <v>393</v>
      </c>
      <c r="O64">
        <v>444</v>
      </c>
      <c r="P64">
        <v>438</v>
      </c>
      <c r="Q64">
        <v>414</v>
      </c>
      <c r="R64">
        <v>420</v>
      </c>
      <c r="S64">
        <v>467</v>
      </c>
      <c r="T64">
        <v>527</v>
      </c>
      <c r="U64">
        <v>610</v>
      </c>
      <c r="V64">
        <v>657</v>
      </c>
      <c r="W64">
        <v>704</v>
      </c>
      <c r="X64">
        <v>730</v>
      </c>
      <c r="Y64">
        <v>728</v>
      </c>
      <c r="Z64">
        <v>716</v>
      </c>
      <c r="AA64">
        <v>698</v>
      </c>
      <c r="AB64">
        <v>1</v>
      </c>
      <c r="AC64">
        <v>2</v>
      </c>
      <c r="AD64">
        <v>7</v>
      </c>
      <c r="AF64">
        <v>9</v>
      </c>
      <c r="AG64">
        <v>15</v>
      </c>
    </row>
    <row r="65" spans="1:33" hidden="1">
      <c r="A65">
        <v>20210503</v>
      </c>
      <c r="B65">
        <v>707</v>
      </c>
      <c r="C65">
        <v>452</v>
      </c>
      <c r="D65">
        <v>649</v>
      </c>
      <c r="E65">
        <v>620</v>
      </c>
      <c r="F65">
        <v>602</v>
      </c>
      <c r="G65">
        <v>597</v>
      </c>
      <c r="H65">
        <v>606</v>
      </c>
      <c r="I65">
        <v>619</v>
      </c>
      <c r="J65">
        <v>591</v>
      </c>
      <c r="K65">
        <v>506</v>
      </c>
      <c r="L65">
        <v>481</v>
      </c>
      <c r="M65">
        <v>467</v>
      </c>
      <c r="N65">
        <v>470</v>
      </c>
      <c r="O65">
        <v>456</v>
      </c>
      <c r="P65">
        <v>452</v>
      </c>
      <c r="Q65">
        <v>484</v>
      </c>
      <c r="R65">
        <v>505</v>
      </c>
      <c r="S65">
        <v>583</v>
      </c>
      <c r="T65">
        <v>626</v>
      </c>
      <c r="U65">
        <v>631</v>
      </c>
      <c r="V65">
        <v>675</v>
      </c>
      <c r="W65">
        <v>707</v>
      </c>
      <c r="X65">
        <v>706</v>
      </c>
      <c r="Y65">
        <v>688</v>
      </c>
      <c r="Z65">
        <v>670</v>
      </c>
      <c r="AA65">
        <v>652</v>
      </c>
      <c r="AB65">
        <v>1</v>
      </c>
      <c r="AC65">
        <v>0</v>
      </c>
      <c r="AD65">
        <v>1</v>
      </c>
      <c r="AF65">
        <v>10</v>
      </c>
      <c r="AG65">
        <v>15</v>
      </c>
    </row>
    <row r="66" spans="1:33" hidden="1">
      <c r="A66">
        <v>20210504</v>
      </c>
      <c r="B66">
        <v>727</v>
      </c>
      <c r="C66">
        <v>527</v>
      </c>
      <c r="D66">
        <v>599</v>
      </c>
      <c r="E66">
        <v>565</v>
      </c>
      <c r="F66">
        <v>540</v>
      </c>
      <c r="G66">
        <v>527</v>
      </c>
      <c r="H66">
        <v>529</v>
      </c>
      <c r="I66">
        <v>539</v>
      </c>
      <c r="J66">
        <v>546</v>
      </c>
      <c r="K66">
        <v>581</v>
      </c>
      <c r="L66">
        <v>583</v>
      </c>
      <c r="M66">
        <v>622</v>
      </c>
      <c r="N66">
        <v>665</v>
      </c>
      <c r="O66">
        <v>650</v>
      </c>
      <c r="P66">
        <v>627</v>
      </c>
      <c r="Q66">
        <v>674</v>
      </c>
      <c r="R66">
        <v>700</v>
      </c>
      <c r="S66">
        <v>720</v>
      </c>
      <c r="T66">
        <v>723</v>
      </c>
      <c r="U66">
        <v>727</v>
      </c>
      <c r="V66">
        <v>717</v>
      </c>
      <c r="W66">
        <v>712</v>
      </c>
      <c r="X66">
        <v>703</v>
      </c>
      <c r="Y66">
        <v>672</v>
      </c>
      <c r="Z66">
        <v>648</v>
      </c>
      <c r="AA66">
        <v>624</v>
      </c>
      <c r="AB66">
        <v>1</v>
      </c>
      <c r="AC66">
        <v>0</v>
      </c>
      <c r="AD66">
        <v>2</v>
      </c>
      <c r="AF66">
        <v>13</v>
      </c>
      <c r="AG66">
        <v>2</v>
      </c>
    </row>
    <row r="67" spans="1:33">
      <c r="A67">
        <v>20210505</v>
      </c>
      <c r="B67">
        <v>705</v>
      </c>
      <c r="C67">
        <v>391</v>
      </c>
      <c r="D67">
        <v>586</v>
      </c>
      <c r="E67">
        <v>561</v>
      </c>
      <c r="F67">
        <v>542</v>
      </c>
      <c r="G67">
        <v>536</v>
      </c>
      <c r="H67">
        <v>543</v>
      </c>
      <c r="I67">
        <v>552</v>
      </c>
      <c r="J67">
        <v>538</v>
      </c>
      <c r="K67">
        <v>505</v>
      </c>
      <c r="L67">
        <v>426</v>
      </c>
      <c r="M67">
        <v>409</v>
      </c>
      <c r="N67">
        <v>414</v>
      </c>
      <c r="O67">
        <v>394</v>
      </c>
      <c r="P67">
        <v>391</v>
      </c>
      <c r="Q67">
        <v>409</v>
      </c>
      <c r="R67">
        <v>433</v>
      </c>
      <c r="S67">
        <v>477</v>
      </c>
      <c r="T67">
        <v>536</v>
      </c>
      <c r="U67">
        <v>601</v>
      </c>
      <c r="V67">
        <v>640</v>
      </c>
      <c r="W67">
        <v>681</v>
      </c>
      <c r="X67">
        <v>705</v>
      </c>
      <c r="Y67">
        <v>700</v>
      </c>
      <c r="Z67">
        <v>680</v>
      </c>
      <c r="AA67">
        <v>660</v>
      </c>
      <c r="AB67">
        <v>1</v>
      </c>
      <c r="AC67">
        <v>3</v>
      </c>
      <c r="AD67">
        <v>3</v>
      </c>
      <c r="AE67" t="s">
        <v>125</v>
      </c>
      <c r="AF67">
        <v>11</v>
      </c>
      <c r="AG67">
        <v>16</v>
      </c>
    </row>
    <row r="68" spans="1:33" hidden="1">
      <c r="A68">
        <v>20210506</v>
      </c>
      <c r="B68">
        <v>700</v>
      </c>
      <c r="C68">
        <v>451</v>
      </c>
      <c r="D68">
        <v>621</v>
      </c>
      <c r="E68">
        <v>594</v>
      </c>
      <c r="F68">
        <v>580</v>
      </c>
      <c r="G68">
        <v>578</v>
      </c>
      <c r="H68">
        <v>584</v>
      </c>
      <c r="I68">
        <v>593</v>
      </c>
      <c r="J68">
        <v>568</v>
      </c>
      <c r="K68">
        <v>493</v>
      </c>
      <c r="L68">
        <v>475</v>
      </c>
      <c r="M68">
        <v>460</v>
      </c>
      <c r="N68">
        <v>461</v>
      </c>
      <c r="O68">
        <v>451</v>
      </c>
      <c r="P68">
        <v>472</v>
      </c>
      <c r="Q68">
        <v>473</v>
      </c>
      <c r="R68">
        <v>518</v>
      </c>
      <c r="S68">
        <v>563</v>
      </c>
      <c r="T68">
        <v>599</v>
      </c>
      <c r="U68">
        <v>669</v>
      </c>
      <c r="V68">
        <v>698</v>
      </c>
      <c r="W68">
        <v>700</v>
      </c>
      <c r="X68">
        <v>699</v>
      </c>
      <c r="Y68">
        <v>682</v>
      </c>
      <c r="Z68">
        <v>652</v>
      </c>
      <c r="AA68">
        <v>622</v>
      </c>
      <c r="AB68">
        <v>1</v>
      </c>
      <c r="AC68">
        <v>0</v>
      </c>
      <c r="AD68">
        <v>4</v>
      </c>
      <c r="AF68">
        <v>11</v>
      </c>
      <c r="AG68">
        <v>16</v>
      </c>
    </row>
    <row r="69" spans="1:33" hidden="1">
      <c r="A69">
        <v>20210507</v>
      </c>
      <c r="B69">
        <v>702</v>
      </c>
      <c r="C69">
        <v>468</v>
      </c>
      <c r="D69">
        <v>584</v>
      </c>
      <c r="E69">
        <v>551</v>
      </c>
      <c r="F69">
        <v>527</v>
      </c>
      <c r="G69">
        <v>517</v>
      </c>
      <c r="H69">
        <v>518</v>
      </c>
      <c r="I69">
        <v>529</v>
      </c>
      <c r="J69">
        <v>535</v>
      </c>
      <c r="K69">
        <v>538</v>
      </c>
      <c r="L69">
        <v>503</v>
      </c>
      <c r="M69">
        <v>510</v>
      </c>
      <c r="N69">
        <v>488</v>
      </c>
      <c r="O69">
        <v>468</v>
      </c>
      <c r="P69">
        <v>488</v>
      </c>
      <c r="Q69">
        <v>517</v>
      </c>
      <c r="R69">
        <v>579</v>
      </c>
      <c r="S69">
        <v>564</v>
      </c>
      <c r="T69">
        <v>636</v>
      </c>
      <c r="U69">
        <v>643</v>
      </c>
      <c r="V69">
        <v>673</v>
      </c>
      <c r="W69">
        <v>698</v>
      </c>
      <c r="X69">
        <v>702</v>
      </c>
      <c r="Y69">
        <v>700</v>
      </c>
      <c r="Z69">
        <v>681</v>
      </c>
      <c r="AA69">
        <v>611</v>
      </c>
      <c r="AB69">
        <v>1</v>
      </c>
      <c r="AC69">
        <v>0</v>
      </c>
      <c r="AD69">
        <v>5</v>
      </c>
      <c r="AF69">
        <v>13</v>
      </c>
      <c r="AG69">
        <v>14</v>
      </c>
    </row>
    <row r="70" spans="1:33" hidden="1">
      <c r="A70">
        <v>20210508</v>
      </c>
      <c r="B70">
        <v>670</v>
      </c>
      <c r="C70">
        <v>438</v>
      </c>
      <c r="D70">
        <v>628</v>
      </c>
      <c r="E70">
        <v>602</v>
      </c>
      <c r="F70">
        <v>582</v>
      </c>
      <c r="G70">
        <v>573</v>
      </c>
      <c r="H70">
        <v>577</v>
      </c>
      <c r="I70">
        <v>583</v>
      </c>
      <c r="J70">
        <v>558</v>
      </c>
      <c r="K70">
        <v>504</v>
      </c>
      <c r="L70">
        <v>460</v>
      </c>
      <c r="M70">
        <v>438</v>
      </c>
      <c r="N70">
        <v>450</v>
      </c>
      <c r="O70">
        <v>487</v>
      </c>
      <c r="P70">
        <v>495</v>
      </c>
      <c r="Q70">
        <v>502</v>
      </c>
      <c r="R70">
        <v>536</v>
      </c>
      <c r="S70">
        <v>530</v>
      </c>
      <c r="T70">
        <v>572</v>
      </c>
      <c r="U70">
        <v>606</v>
      </c>
      <c r="V70">
        <v>651</v>
      </c>
      <c r="W70">
        <v>667</v>
      </c>
      <c r="X70">
        <v>670</v>
      </c>
      <c r="Y70">
        <v>661</v>
      </c>
      <c r="Z70">
        <v>640</v>
      </c>
      <c r="AA70">
        <v>627</v>
      </c>
      <c r="AB70">
        <v>1</v>
      </c>
      <c r="AC70">
        <v>1</v>
      </c>
      <c r="AD70">
        <v>6</v>
      </c>
      <c r="AF70">
        <v>13</v>
      </c>
      <c r="AG70">
        <v>14</v>
      </c>
    </row>
    <row r="71" spans="1:33" hidden="1">
      <c r="A71">
        <v>20210509</v>
      </c>
      <c r="B71">
        <v>680</v>
      </c>
      <c r="C71">
        <v>408</v>
      </c>
      <c r="D71">
        <v>591</v>
      </c>
      <c r="E71">
        <v>566</v>
      </c>
      <c r="F71">
        <v>555</v>
      </c>
      <c r="G71">
        <v>546</v>
      </c>
      <c r="H71">
        <v>546</v>
      </c>
      <c r="I71">
        <v>554</v>
      </c>
      <c r="J71">
        <v>522</v>
      </c>
      <c r="K71">
        <v>468</v>
      </c>
      <c r="L71">
        <v>436</v>
      </c>
      <c r="M71">
        <v>418</v>
      </c>
      <c r="N71">
        <v>418</v>
      </c>
      <c r="O71">
        <v>408</v>
      </c>
      <c r="P71">
        <v>413</v>
      </c>
      <c r="Q71">
        <v>424</v>
      </c>
      <c r="R71">
        <v>449</v>
      </c>
      <c r="S71">
        <v>489</v>
      </c>
      <c r="T71">
        <v>552</v>
      </c>
      <c r="U71">
        <v>612</v>
      </c>
      <c r="V71">
        <v>637</v>
      </c>
      <c r="W71">
        <v>668</v>
      </c>
      <c r="X71">
        <v>680</v>
      </c>
      <c r="Y71">
        <v>669</v>
      </c>
      <c r="Z71">
        <v>641</v>
      </c>
      <c r="AA71">
        <v>607</v>
      </c>
      <c r="AB71">
        <v>1</v>
      </c>
      <c r="AC71">
        <v>2</v>
      </c>
      <c r="AD71">
        <v>7</v>
      </c>
      <c r="AF71">
        <v>11</v>
      </c>
      <c r="AG71">
        <v>15</v>
      </c>
    </row>
    <row r="72" spans="1:33" hidden="1">
      <c r="A72">
        <v>20210510</v>
      </c>
      <c r="B72">
        <v>693</v>
      </c>
      <c r="C72">
        <v>464</v>
      </c>
      <c r="D72">
        <v>570</v>
      </c>
      <c r="E72">
        <v>549</v>
      </c>
      <c r="F72">
        <v>533</v>
      </c>
      <c r="G72">
        <v>529</v>
      </c>
      <c r="H72">
        <v>535</v>
      </c>
      <c r="I72">
        <v>547</v>
      </c>
      <c r="J72">
        <v>532</v>
      </c>
      <c r="K72">
        <v>523</v>
      </c>
      <c r="L72">
        <v>562</v>
      </c>
      <c r="M72">
        <v>537</v>
      </c>
      <c r="N72">
        <v>541</v>
      </c>
      <c r="O72">
        <v>506</v>
      </c>
      <c r="P72">
        <v>464</v>
      </c>
      <c r="Q72">
        <v>529</v>
      </c>
      <c r="R72">
        <v>563</v>
      </c>
      <c r="S72">
        <v>603</v>
      </c>
      <c r="T72">
        <v>650</v>
      </c>
      <c r="U72">
        <v>678</v>
      </c>
      <c r="V72">
        <v>681</v>
      </c>
      <c r="W72">
        <v>693</v>
      </c>
      <c r="X72">
        <v>685</v>
      </c>
      <c r="Y72">
        <v>663</v>
      </c>
      <c r="Z72">
        <v>633</v>
      </c>
      <c r="AA72">
        <v>602</v>
      </c>
      <c r="AB72">
        <v>1</v>
      </c>
      <c r="AC72">
        <v>0</v>
      </c>
      <c r="AD72">
        <v>1</v>
      </c>
      <c r="AF72">
        <v>12</v>
      </c>
      <c r="AG72">
        <v>16</v>
      </c>
    </row>
    <row r="73" spans="1:33" hidden="1">
      <c r="A73">
        <v>20210511</v>
      </c>
      <c r="B73">
        <v>718</v>
      </c>
      <c r="C73">
        <v>506</v>
      </c>
      <c r="D73">
        <v>560</v>
      </c>
      <c r="E73">
        <v>532</v>
      </c>
      <c r="F73">
        <v>514</v>
      </c>
      <c r="G73">
        <v>506</v>
      </c>
      <c r="H73">
        <v>507</v>
      </c>
      <c r="I73">
        <v>521</v>
      </c>
      <c r="J73">
        <v>540</v>
      </c>
      <c r="K73">
        <v>568</v>
      </c>
      <c r="L73">
        <v>615</v>
      </c>
      <c r="M73">
        <v>631</v>
      </c>
      <c r="N73">
        <v>640</v>
      </c>
      <c r="O73">
        <v>634</v>
      </c>
      <c r="P73">
        <v>630</v>
      </c>
      <c r="Q73">
        <v>664</v>
      </c>
      <c r="R73">
        <v>695</v>
      </c>
      <c r="S73">
        <v>702</v>
      </c>
      <c r="T73">
        <v>696</v>
      </c>
      <c r="U73">
        <v>717</v>
      </c>
      <c r="V73">
        <v>715</v>
      </c>
      <c r="W73">
        <v>718</v>
      </c>
      <c r="X73">
        <v>707</v>
      </c>
      <c r="Y73">
        <v>679</v>
      </c>
      <c r="Z73">
        <v>647</v>
      </c>
      <c r="AA73">
        <v>624</v>
      </c>
      <c r="AB73">
        <v>1</v>
      </c>
      <c r="AC73">
        <v>0</v>
      </c>
      <c r="AD73">
        <v>2</v>
      </c>
      <c r="AF73">
        <v>12</v>
      </c>
      <c r="AG73">
        <v>2</v>
      </c>
    </row>
    <row r="74" spans="1:33" hidden="1">
      <c r="A74">
        <v>20210512</v>
      </c>
      <c r="B74">
        <v>696</v>
      </c>
      <c r="C74">
        <v>512</v>
      </c>
      <c r="D74">
        <v>582</v>
      </c>
      <c r="E74">
        <v>553</v>
      </c>
      <c r="F74">
        <v>534</v>
      </c>
      <c r="G74">
        <v>525</v>
      </c>
      <c r="H74">
        <v>528</v>
      </c>
      <c r="I74">
        <v>539</v>
      </c>
      <c r="J74">
        <v>550</v>
      </c>
      <c r="K74">
        <v>548</v>
      </c>
      <c r="L74">
        <v>565</v>
      </c>
      <c r="M74">
        <v>557</v>
      </c>
      <c r="N74">
        <v>562</v>
      </c>
      <c r="O74">
        <v>532</v>
      </c>
      <c r="P74">
        <v>512</v>
      </c>
      <c r="Q74">
        <v>544</v>
      </c>
      <c r="R74">
        <v>568</v>
      </c>
      <c r="S74">
        <v>590</v>
      </c>
      <c r="T74">
        <v>627</v>
      </c>
      <c r="U74">
        <v>669</v>
      </c>
      <c r="V74">
        <v>690</v>
      </c>
      <c r="W74">
        <v>696</v>
      </c>
      <c r="X74">
        <v>694</v>
      </c>
      <c r="Y74">
        <v>670</v>
      </c>
      <c r="Z74">
        <v>644</v>
      </c>
      <c r="AA74">
        <v>623</v>
      </c>
      <c r="AB74">
        <v>1</v>
      </c>
      <c r="AC74">
        <v>0</v>
      </c>
      <c r="AD74">
        <v>3</v>
      </c>
      <c r="AF74">
        <v>11</v>
      </c>
      <c r="AG74">
        <v>8</v>
      </c>
    </row>
    <row r="75" spans="1:33" hidden="1">
      <c r="A75">
        <v>20210513</v>
      </c>
      <c r="B75">
        <v>698</v>
      </c>
      <c r="C75">
        <v>475</v>
      </c>
      <c r="D75">
        <v>577</v>
      </c>
      <c r="E75">
        <v>548</v>
      </c>
      <c r="F75">
        <v>532</v>
      </c>
      <c r="G75">
        <v>520</v>
      </c>
      <c r="H75">
        <v>524</v>
      </c>
      <c r="I75">
        <v>538</v>
      </c>
      <c r="J75">
        <v>534</v>
      </c>
      <c r="K75">
        <v>526</v>
      </c>
      <c r="L75">
        <v>528</v>
      </c>
      <c r="M75">
        <v>496</v>
      </c>
      <c r="N75">
        <v>488</v>
      </c>
      <c r="O75">
        <v>475</v>
      </c>
      <c r="P75">
        <v>482</v>
      </c>
      <c r="Q75">
        <v>537</v>
      </c>
      <c r="R75">
        <v>536</v>
      </c>
      <c r="S75">
        <v>557</v>
      </c>
      <c r="T75">
        <v>609</v>
      </c>
      <c r="U75">
        <v>668</v>
      </c>
      <c r="V75">
        <v>694</v>
      </c>
      <c r="W75">
        <v>698</v>
      </c>
      <c r="X75">
        <v>694</v>
      </c>
      <c r="Y75">
        <v>673</v>
      </c>
      <c r="Z75">
        <v>641</v>
      </c>
      <c r="AA75">
        <v>618</v>
      </c>
      <c r="AB75">
        <v>1</v>
      </c>
      <c r="AC75">
        <v>0</v>
      </c>
      <c r="AD75">
        <v>4</v>
      </c>
      <c r="AF75">
        <v>12</v>
      </c>
      <c r="AG75">
        <v>16</v>
      </c>
    </row>
    <row r="76" spans="1:33" hidden="1">
      <c r="A76">
        <v>20210514</v>
      </c>
      <c r="B76">
        <v>693</v>
      </c>
      <c r="C76">
        <v>514</v>
      </c>
      <c r="D76">
        <v>572</v>
      </c>
      <c r="E76">
        <v>542</v>
      </c>
      <c r="F76">
        <v>522</v>
      </c>
      <c r="G76">
        <v>514</v>
      </c>
      <c r="H76">
        <v>514</v>
      </c>
      <c r="I76">
        <v>524</v>
      </c>
      <c r="J76">
        <v>536</v>
      </c>
      <c r="K76">
        <v>557</v>
      </c>
      <c r="L76">
        <v>584</v>
      </c>
      <c r="M76">
        <v>561</v>
      </c>
      <c r="N76">
        <v>626</v>
      </c>
      <c r="O76">
        <v>609</v>
      </c>
      <c r="P76">
        <v>559</v>
      </c>
      <c r="Q76">
        <v>615</v>
      </c>
      <c r="R76">
        <v>667</v>
      </c>
      <c r="S76">
        <v>652</v>
      </c>
      <c r="T76">
        <v>659</v>
      </c>
      <c r="U76">
        <v>690</v>
      </c>
      <c r="V76">
        <v>682</v>
      </c>
      <c r="W76">
        <v>693</v>
      </c>
      <c r="X76">
        <v>687</v>
      </c>
      <c r="Y76">
        <v>666</v>
      </c>
      <c r="Z76">
        <v>637</v>
      </c>
      <c r="AA76">
        <v>612</v>
      </c>
      <c r="AB76">
        <v>1</v>
      </c>
      <c r="AC76">
        <v>0</v>
      </c>
      <c r="AD76">
        <v>5</v>
      </c>
      <c r="AF76">
        <v>14</v>
      </c>
      <c r="AG76">
        <v>9</v>
      </c>
    </row>
    <row r="77" spans="1:33" hidden="1">
      <c r="A77">
        <v>20210515</v>
      </c>
      <c r="B77">
        <v>709</v>
      </c>
      <c r="C77">
        <v>487</v>
      </c>
      <c r="D77">
        <v>567</v>
      </c>
      <c r="E77">
        <v>535</v>
      </c>
      <c r="F77">
        <v>515</v>
      </c>
      <c r="G77">
        <v>505</v>
      </c>
      <c r="H77">
        <v>508</v>
      </c>
      <c r="I77">
        <v>513</v>
      </c>
      <c r="J77">
        <v>524</v>
      </c>
      <c r="K77">
        <v>528</v>
      </c>
      <c r="L77">
        <v>533</v>
      </c>
      <c r="M77">
        <v>487</v>
      </c>
      <c r="N77">
        <v>576</v>
      </c>
      <c r="O77">
        <v>600</v>
      </c>
      <c r="P77">
        <v>521</v>
      </c>
      <c r="Q77">
        <v>500</v>
      </c>
      <c r="R77">
        <v>615</v>
      </c>
      <c r="S77">
        <v>648</v>
      </c>
      <c r="T77">
        <v>664</v>
      </c>
      <c r="U77">
        <v>680</v>
      </c>
      <c r="V77">
        <v>704</v>
      </c>
      <c r="W77">
        <v>709</v>
      </c>
      <c r="X77">
        <v>697</v>
      </c>
      <c r="Y77">
        <v>675</v>
      </c>
      <c r="Z77">
        <v>645</v>
      </c>
      <c r="AA77">
        <v>617</v>
      </c>
      <c r="AB77">
        <v>1</v>
      </c>
      <c r="AC77">
        <v>1</v>
      </c>
      <c r="AD77">
        <v>6</v>
      </c>
      <c r="AF77">
        <v>15</v>
      </c>
      <c r="AG77">
        <v>15</v>
      </c>
    </row>
    <row r="78" spans="1:33" hidden="1">
      <c r="A78">
        <v>20210516</v>
      </c>
      <c r="B78">
        <v>697</v>
      </c>
      <c r="C78">
        <v>503</v>
      </c>
      <c r="D78">
        <v>571</v>
      </c>
      <c r="E78">
        <v>540</v>
      </c>
      <c r="F78">
        <v>521</v>
      </c>
      <c r="G78">
        <v>506</v>
      </c>
      <c r="H78">
        <v>503</v>
      </c>
      <c r="I78">
        <v>509</v>
      </c>
      <c r="J78">
        <v>525</v>
      </c>
      <c r="K78">
        <v>544</v>
      </c>
      <c r="L78">
        <v>577</v>
      </c>
      <c r="M78">
        <v>638</v>
      </c>
      <c r="N78">
        <v>630</v>
      </c>
      <c r="O78">
        <v>613</v>
      </c>
      <c r="P78">
        <v>617</v>
      </c>
      <c r="Q78">
        <v>623</v>
      </c>
      <c r="R78">
        <v>622</v>
      </c>
      <c r="S78">
        <v>602</v>
      </c>
      <c r="T78">
        <v>646</v>
      </c>
      <c r="U78">
        <v>677</v>
      </c>
      <c r="V78">
        <v>685</v>
      </c>
      <c r="W78">
        <v>697</v>
      </c>
      <c r="X78">
        <v>694</v>
      </c>
      <c r="Y78">
        <v>668</v>
      </c>
      <c r="Z78">
        <v>636</v>
      </c>
      <c r="AA78">
        <v>613</v>
      </c>
      <c r="AB78">
        <v>1</v>
      </c>
      <c r="AC78">
        <v>2</v>
      </c>
      <c r="AD78">
        <v>7</v>
      </c>
      <c r="AF78">
        <v>14</v>
      </c>
      <c r="AG78">
        <v>4</v>
      </c>
    </row>
    <row r="79" spans="1:33" hidden="1">
      <c r="A79">
        <v>20210517</v>
      </c>
      <c r="B79">
        <v>691</v>
      </c>
      <c r="C79">
        <v>509</v>
      </c>
      <c r="D79">
        <v>571</v>
      </c>
      <c r="E79">
        <v>541</v>
      </c>
      <c r="F79">
        <v>522</v>
      </c>
      <c r="G79">
        <v>510</v>
      </c>
      <c r="H79">
        <v>509</v>
      </c>
      <c r="I79">
        <v>517</v>
      </c>
      <c r="J79">
        <v>532</v>
      </c>
      <c r="K79">
        <v>561</v>
      </c>
      <c r="L79">
        <v>603</v>
      </c>
      <c r="M79">
        <v>615</v>
      </c>
      <c r="N79">
        <v>677</v>
      </c>
      <c r="O79">
        <v>584</v>
      </c>
      <c r="P79">
        <v>595</v>
      </c>
      <c r="Q79">
        <v>610</v>
      </c>
      <c r="R79">
        <v>596</v>
      </c>
      <c r="S79">
        <v>577</v>
      </c>
      <c r="T79">
        <v>606</v>
      </c>
      <c r="U79">
        <v>647</v>
      </c>
      <c r="V79">
        <v>677</v>
      </c>
      <c r="W79">
        <v>691</v>
      </c>
      <c r="X79">
        <v>687</v>
      </c>
      <c r="Y79">
        <v>668</v>
      </c>
      <c r="Z79">
        <v>648</v>
      </c>
      <c r="AA79">
        <v>625</v>
      </c>
      <c r="AB79">
        <v>1</v>
      </c>
      <c r="AC79">
        <v>0</v>
      </c>
      <c r="AD79">
        <v>1</v>
      </c>
      <c r="AF79">
        <v>11</v>
      </c>
      <c r="AG79">
        <v>5</v>
      </c>
    </row>
    <row r="80" spans="1:33" hidden="1">
      <c r="A80">
        <v>20210518</v>
      </c>
      <c r="B80">
        <v>687</v>
      </c>
      <c r="C80">
        <v>456</v>
      </c>
      <c r="D80">
        <v>576</v>
      </c>
      <c r="E80">
        <v>552</v>
      </c>
      <c r="F80">
        <v>538</v>
      </c>
      <c r="G80">
        <v>530</v>
      </c>
      <c r="H80">
        <v>528</v>
      </c>
      <c r="I80">
        <v>535</v>
      </c>
      <c r="J80">
        <v>552</v>
      </c>
      <c r="K80">
        <v>561</v>
      </c>
      <c r="L80">
        <v>565</v>
      </c>
      <c r="M80">
        <v>550</v>
      </c>
      <c r="N80">
        <v>477</v>
      </c>
      <c r="O80">
        <v>456</v>
      </c>
      <c r="P80">
        <v>476</v>
      </c>
      <c r="Q80">
        <v>491</v>
      </c>
      <c r="R80">
        <v>560</v>
      </c>
      <c r="S80">
        <v>554</v>
      </c>
      <c r="T80">
        <v>595</v>
      </c>
      <c r="U80">
        <v>657</v>
      </c>
      <c r="V80">
        <v>684</v>
      </c>
      <c r="W80">
        <v>687</v>
      </c>
      <c r="X80">
        <v>687</v>
      </c>
      <c r="Y80">
        <v>671</v>
      </c>
      <c r="Z80">
        <v>649</v>
      </c>
      <c r="AA80">
        <v>624</v>
      </c>
      <c r="AB80">
        <v>1</v>
      </c>
      <c r="AC80">
        <v>0</v>
      </c>
      <c r="AD80">
        <v>2</v>
      </c>
      <c r="AF80">
        <v>12</v>
      </c>
      <c r="AG80">
        <v>15</v>
      </c>
    </row>
    <row r="81" spans="1:33">
      <c r="A81">
        <v>20210519</v>
      </c>
      <c r="B81">
        <v>670</v>
      </c>
      <c r="C81">
        <v>432</v>
      </c>
      <c r="D81">
        <v>579</v>
      </c>
      <c r="E81">
        <v>546</v>
      </c>
      <c r="F81">
        <v>528</v>
      </c>
      <c r="G81">
        <v>519</v>
      </c>
      <c r="H81">
        <v>524</v>
      </c>
      <c r="I81">
        <v>535</v>
      </c>
      <c r="J81">
        <v>516</v>
      </c>
      <c r="K81">
        <v>466</v>
      </c>
      <c r="L81">
        <v>437</v>
      </c>
      <c r="M81">
        <v>432</v>
      </c>
      <c r="N81">
        <v>440</v>
      </c>
      <c r="O81">
        <v>434</v>
      </c>
      <c r="P81">
        <v>463</v>
      </c>
      <c r="Q81">
        <v>455</v>
      </c>
      <c r="R81">
        <v>540</v>
      </c>
      <c r="S81">
        <v>603</v>
      </c>
      <c r="T81">
        <v>628</v>
      </c>
      <c r="U81">
        <v>634</v>
      </c>
      <c r="V81">
        <v>646</v>
      </c>
      <c r="W81">
        <v>670</v>
      </c>
      <c r="X81">
        <v>667</v>
      </c>
      <c r="Y81">
        <v>650</v>
      </c>
      <c r="Z81">
        <v>623</v>
      </c>
      <c r="AA81">
        <v>598</v>
      </c>
      <c r="AB81">
        <v>1</v>
      </c>
      <c r="AC81">
        <v>3</v>
      </c>
      <c r="AD81">
        <v>3</v>
      </c>
      <c r="AE81" t="s">
        <v>126</v>
      </c>
      <c r="AF81">
        <v>12</v>
      </c>
      <c r="AG81">
        <v>15</v>
      </c>
    </row>
    <row r="82" spans="1:33" hidden="1">
      <c r="A82">
        <v>20210520</v>
      </c>
      <c r="B82">
        <v>695</v>
      </c>
      <c r="C82">
        <v>500</v>
      </c>
      <c r="D82">
        <v>556</v>
      </c>
      <c r="E82">
        <v>528</v>
      </c>
      <c r="F82">
        <v>512</v>
      </c>
      <c r="G82">
        <v>500</v>
      </c>
      <c r="H82">
        <v>503</v>
      </c>
      <c r="I82">
        <v>513</v>
      </c>
      <c r="J82">
        <v>547</v>
      </c>
      <c r="K82">
        <v>605</v>
      </c>
      <c r="L82">
        <v>669</v>
      </c>
      <c r="M82">
        <v>658</v>
      </c>
      <c r="N82">
        <v>669</v>
      </c>
      <c r="O82">
        <v>622</v>
      </c>
      <c r="P82">
        <v>643</v>
      </c>
      <c r="Q82">
        <v>643</v>
      </c>
      <c r="R82">
        <v>655</v>
      </c>
      <c r="S82">
        <v>630</v>
      </c>
      <c r="T82">
        <v>658</v>
      </c>
      <c r="U82">
        <v>683</v>
      </c>
      <c r="V82">
        <v>695</v>
      </c>
      <c r="W82">
        <v>695</v>
      </c>
      <c r="X82">
        <v>692</v>
      </c>
      <c r="Y82">
        <v>669</v>
      </c>
      <c r="Z82">
        <v>641</v>
      </c>
      <c r="AA82">
        <v>620</v>
      </c>
      <c r="AB82">
        <v>1</v>
      </c>
      <c r="AC82">
        <v>0</v>
      </c>
      <c r="AD82">
        <v>4</v>
      </c>
      <c r="AF82">
        <v>13</v>
      </c>
      <c r="AG82">
        <v>4</v>
      </c>
    </row>
    <row r="83" spans="1:33" hidden="1">
      <c r="A83">
        <v>20210521</v>
      </c>
      <c r="B83">
        <v>729</v>
      </c>
      <c r="C83">
        <v>458</v>
      </c>
      <c r="D83">
        <v>581</v>
      </c>
      <c r="E83">
        <v>551</v>
      </c>
      <c r="F83">
        <v>534</v>
      </c>
      <c r="G83">
        <v>523</v>
      </c>
      <c r="H83">
        <v>526</v>
      </c>
      <c r="I83">
        <v>534</v>
      </c>
      <c r="J83">
        <v>523</v>
      </c>
      <c r="K83">
        <v>526</v>
      </c>
      <c r="L83">
        <v>492</v>
      </c>
      <c r="M83">
        <v>458</v>
      </c>
      <c r="N83">
        <v>496</v>
      </c>
      <c r="O83">
        <v>556</v>
      </c>
      <c r="P83">
        <v>514</v>
      </c>
      <c r="Q83">
        <v>475</v>
      </c>
      <c r="R83">
        <v>544</v>
      </c>
      <c r="S83">
        <v>592</v>
      </c>
      <c r="T83">
        <v>633</v>
      </c>
      <c r="U83">
        <v>689</v>
      </c>
      <c r="V83">
        <v>654</v>
      </c>
      <c r="W83">
        <v>722</v>
      </c>
      <c r="X83">
        <v>729</v>
      </c>
      <c r="Y83">
        <v>716</v>
      </c>
      <c r="Z83">
        <v>694</v>
      </c>
      <c r="AA83">
        <v>672</v>
      </c>
      <c r="AB83">
        <v>1</v>
      </c>
      <c r="AC83">
        <v>0</v>
      </c>
      <c r="AD83">
        <v>5</v>
      </c>
      <c r="AF83">
        <v>11</v>
      </c>
      <c r="AG83">
        <v>15</v>
      </c>
    </row>
    <row r="84" spans="1:33" hidden="1">
      <c r="A84">
        <v>20210522</v>
      </c>
      <c r="B84">
        <v>716</v>
      </c>
      <c r="C84">
        <v>465</v>
      </c>
      <c r="D84">
        <v>628</v>
      </c>
      <c r="E84">
        <v>594</v>
      </c>
      <c r="F84">
        <v>574</v>
      </c>
      <c r="G84">
        <v>561</v>
      </c>
      <c r="H84">
        <v>565</v>
      </c>
      <c r="I84">
        <v>575</v>
      </c>
      <c r="J84">
        <v>560</v>
      </c>
      <c r="K84">
        <v>529</v>
      </c>
      <c r="L84">
        <v>506</v>
      </c>
      <c r="M84">
        <v>503</v>
      </c>
      <c r="N84">
        <v>476</v>
      </c>
      <c r="O84">
        <v>465</v>
      </c>
      <c r="P84">
        <v>469</v>
      </c>
      <c r="Q84">
        <v>484</v>
      </c>
      <c r="R84">
        <v>511</v>
      </c>
      <c r="S84">
        <v>552</v>
      </c>
      <c r="T84">
        <v>608</v>
      </c>
      <c r="U84">
        <v>671</v>
      </c>
      <c r="V84">
        <v>704</v>
      </c>
      <c r="W84">
        <v>706</v>
      </c>
      <c r="X84">
        <v>716</v>
      </c>
      <c r="Y84">
        <v>705</v>
      </c>
      <c r="Z84">
        <v>684</v>
      </c>
      <c r="AA84">
        <v>665</v>
      </c>
      <c r="AB84">
        <v>1</v>
      </c>
      <c r="AC84">
        <v>1</v>
      </c>
      <c r="AD84">
        <v>6</v>
      </c>
      <c r="AF84">
        <v>12</v>
      </c>
      <c r="AG84">
        <v>16</v>
      </c>
    </row>
    <row r="85" spans="1:33" hidden="1">
      <c r="A85">
        <v>20210523</v>
      </c>
      <c r="B85">
        <v>662</v>
      </c>
      <c r="C85">
        <v>446</v>
      </c>
      <c r="D85">
        <v>623</v>
      </c>
      <c r="E85">
        <v>593</v>
      </c>
      <c r="F85">
        <v>576</v>
      </c>
      <c r="G85">
        <v>564</v>
      </c>
      <c r="H85">
        <v>566</v>
      </c>
      <c r="I85">
        <v>567</v>
      </c>
      <c r="J85">
        <v>540</v>
      </c>
      <c r="K85">
        <v>515</v>
      </c>
      <c r="L85">
        <v>466</v>
      </c>
      <c r="M85">
        <v>447</v>
      </c>
      <c r="N85">
        <v>476</v>
      </c>
      <c r="O85">
        <v>446</v>
      </c>
      <c r="P85">
        <v>462</v>
      </c>
      <c r="Q85">
        <v>463</v>
      </c>
      <c r="R85">
        <v>492</v>
      </c>
      <c r="S85">
        <v>554</v>
      </c>
      <c r="T85">
        <v>630</v>
      </c>
      <c r="U85">
        <v>649</v>
      </c>
      <c r="V85">
        <v>645</v>
      </c>
      <c r="W85">
        <v>652</v>
      </c>
      <c r="X85">
        <v>662</v>
      </c>
      <c r="Y85">
        <v>645</v>
      </c>
      <c r="Z85">
        <v>619</v>
      </c>
      <c r="AA85">
        <v>594</v>
      </c>
      <c r="AB85">
        <v>1</v>
      </c>
      <c r="AC85">
        <v>2</v>
      </c>
      <c r="AD85">
        <v>7</v>
      </c>
      <c r="AF85">
        <v>12</v>
      </c>
      <c r="AG85">
        <v>15</v>
      </c>
    </row>
    <row r="86" spans="1:33" hidden="1">
      <c r="A86">
        <v>20210524</v>
      </c>
      <c r="B86">
        <v>691</v>
      </c>
      <c r="C86">
        <v>458</v>
      </c>
      <c r="D86">
        <v>555</v>
      </c>
      <c r="E86">
        <v>527</v>
      </c>
      <c r="F86">
        <v>507</v>
      </c>
      <c r="G86">
        <v>497</v>
      </c>
      <c r="H86">
        <v>496</v>
      </c>
      <c r="I86">
        <v>511</v>
      </c>
      <c r="J86">
        <v>535</v>
      </c>
      <c r="K86">
        <v>546</v>
      </c>
      <c r="L86">
        <v>525</v>
      </c>
      <c r="M86">
        <v>471</v>
      </c>
      <c r="N86">
        <v>458</v>
      </c>
      <c r="O86">
        <v>467</v>
      </c>
      <c r="P86">
        <v>469</v>
      </c>
      <c r="Q86">
        <v>492</v>
      </c>
      <c r="R86">
        <v>536</v>
      </c>
      <c r="S86">
        <v>561</v>
      </c>
      <c r="T86">
        <v>622</v>
      </c>
      <c r="U86">
        <v>675</v>
      </c>
      <c r="V86">
        <v>676</v>
      </c>
      <c r="W86">
        <v>691</v>
      </c>
      <c r="X86">
        <v>687</v>
      </c>
      <c r="Y86">
        <v>665</v>
      </c>
      <c r="Z86">
        <v>642</v>
      </c>
      <c r="AA86">
        <v>613</v>
      </c>
      <c r="AB86">
        <v>1</v>
      </c>
      <c r="AC86">
        <v>0</v>
      </c>
      <c r="AD86">
        <v>1</v>
      </c>
      <c r="AF86">
        <v>12</v>
      </c>
      <c r="AG86">
        <v>15</v>
      </c>
    </row>
    <row r="87" spans="1:33" hidden="1">
      <c r="A87">
        <v>20210525</v>
      </c>
      <c r="B87">
        <v>706</v>
      </c>
      <c r="C87">
        <v>476</v>
      </c>
      <c r="D87">
        <v>571</v>
      </c>
      <c r="E87">
        <v>542</v>
      </c>
      <c r="F87">
        <v>527</v>
      </c>
      <c r="G87">
        <v>523</v>
      </c>
      <c r="H87">
        <v>524</v>
      </c>
      <c r="I87">
        <v>530</v>
      </c>
      <c r="J87">
        <v>516</v>
      </c>
      <c r="K87">
        <v>516</v>
      </c>
      <c r="L87">
        <v>522</v>
      </c>
      <c r="M87">
        <v>552</v>
      </c>
      <c r="N87">
        <v>522</v>
      </c>
      <c r="O87">
        <v>492</v>
      </c>
      <c r="P87">
        <v>476</v>
      </c>
      <c r="Q87">
        <v>493</v>
      </c>
      <c r="R87">
        <v>532</v>
      </c>
      <c r="S87">
        <v>561</v>
      </c>
      <c r="T87">
        <v>597</v>
      </c>
      <c r="U87">
        <v>665</v>
      </c>
      <c r="V87">
        <v>685</v>
      </c>
      <c r="W87">
        <v>706</v>
      </c>
      <c r="X87">
        <v>705</v>
      </c>
      <c r="Y87">
        <v>688</v>
      </c>
      <c r="Z87">
        <v>664</v>
      </c>
      <c r="AA87">
        <v>640</v>
      </c>
      <c r="AB87">
        <v>1</v>
      </c>
      <c r="AC87">
        <v>0</v>
      </c>
      <c r="AD87">
        <v>2</v>
      </c>
      <c r="AF87">
        <v>13</v>
      </c>
      <c r="AG87">
        <v>15</v>
      </c>
    </row>
    <row r="88" spans="1:33" hidden="1">
      <c r="A88">
        <v>20210526</v>
      </c>
      <c r="B88">
        <v>696</v>
      </c>
      <c r="C88">
        <v>528</v>
      </c>
      <c r="D88">
        <v>588</v>
      </c>
      <c r="E88">
        <v>557</v>
      </c>
      <c r="F88">
        <v>537</v>
      </c>
      <c r="G88">
        <v>528</v>
      </c>
      <c r="H88">
        <v>530</v>
      </c>
      <c r="I88">
        <v>538</v>
      </c>
      <c r="J88">
        <v>536</v>
      </c>
      <c r="K88">
        <v>586</v>
      </c>
      <c r="L88">
        <v>599</v>
      </c>
      <c r="M88">
        <v>601</v>
      </c>
      <c r="N88">
        <v>614</v>
      </c>
      <c r="O88">
        <v>593</v>
      </c>
      <c r="P88">
        <v>599</v>
      </c>
      <c r="Q88">
        <v>629</v>
      </c>
      <c r="R88">
        <v>600</v>
      </c>
      <c r="S88">
        <v>660</v>
      </c>
      <c r="T88">
        <v>673</v>
      </c>
      <c r="U88">
        <v>685</v>
      </c>
      <c r="V88">
        <v>696</v>
      </c>
      <c r="W88">
        <v>695</v>
      </c>
      <c r="X88">
        <v>691</v>
      </c>
      <c r="Y88">
        <v>669</v>
      </c>
      <c r="Z88">
        <v>638</v>
      </c>
      <c r="AA88">
        <v>619</v>
      </c>
      <c r="AB88">
        <v>1</v>
      </c>
      <c r="AC88">
        <v>0</v>
      </c>
      <c r="AD88">
        <v>3</v>
      </c>
      <c r="AF88">
        <v>12</v>
      </c>
      <c r="AG88">
        <v>4</v>
      </c>
    </row>
    <row r="89" spans="1:33" hidden="1">
      <c r="A89">
        <v>20210527</v>
      </c>
      <c r="B89">
        <v>698</v>
      </c>
      <c r="C89">
        <v>465</v>
      </c>
      <c r="D89">
        <v>575</v>
      </c>
      <c r="E89">
        <v>546</v>
      </c>
      <c r="F89">
        <v>527</v>
      </c>
      <c r="G89">
        <v>516</v>
      </c>
      <c r="H89">
        <v>515</v>
      </c>
      <c r="I89">
        <v>521</v>
      </c>
      <c r="J89">
        <v>537</v>
      </c>
      <c r="K89">
        <v>571</v>
      </c>
      <c r="L89">
        <v>604</v>
      </c>
      <c r="M89">
        <v>591</v>
      </c>
      <c r="N89">
        <v>562</v>
      </c>
      <c r="O89">
        <v>557</v>
      </c>
      <c r="P89">
        <v>465</v>
      </c>
      <c r="Q89">
        <v>475</v>
      </c>
      <c r="R89">
        <v>518</v>
      </c>
      <c r="S89">
        <v>549</v>
      </c>
      <c r="T89">
        <v>600</v>
      </c>
      <c r="U89">
        <v>658</v>
      </c>
      <c r="V89">
        <v>690</v>
      </c>
      <c r="W89">
        <v>694</v>
      </c>
      <c r="X89">
        <v>698</v>
      </c>
      <c r="Y89">
        <v>680</v>
      </c>
      <c r="Z89">
        <v>652</v>
      </c>
      <c r="AA89">
        <v>627</v>
      </c>
      <c r="AB89">
        <v>1</v>
      </c>
      <c r="AC89">
        <v>0</v>
      </c>
      <c r="AD89">
        <v>4</v>
      </c>
      <c r="AF89">
        <v>13</v>
      </c>
      <c r="AG89">
        <v>14</v>
      </c>
    </row>
    <row r="90" spans="1:33" hidden="1">
      <c r="A90">
        <v>20210528</v>
      </c>
      <c r="B90">
        <v>689</v>
      </c>
      <c r="C90">
        <v>506</v>
      </c>
      <c r="D90">
        <v>585</v>
      </c>
      <c r="E90">
        <v>556</v>
      </c>
      <c r="F90">
        <v>536</v>
      </c>
      <c r="G90">
        <v>526</v>
      </c>
      <c r="H90">
        <v>525</v>
      </c>
      <c r="I90">
        <v>530</v>
      </c>
      <c r="J90">
        <v>526</v>
      </c>
      <c r="K90">
        <v>518</v>
      </c>
      <c r="L90">
        <v>513</v>
      </c>
      <c r="M90">
        <v>506</v>
      </c>
      <c r="N90">
        <v>524</v>
      </c>
      <c r="O90">
        <v>614</v>
      </c>
      <c r="P90">
        <v>671</v>
      </c>
      <c r="Q90">
        <v>688</v>
      </c>
      <c r="R90">
        <v>654</v>
      </c>
      <c r="S90">
        <v>621</v>
      </c>
      <c r="T90">
        <v>599</v>
      </c>
      <c r="U90">
        <v>641</v>
      </c>
      <c r="V90">
        <v>683</v>
      </c>
      <c r="W90">
        <v>686</v>
      </c>
      <c r="X90">
        <v>689</v>
      </c>
      <c r="Y90">
        <v>674</v>
      </c>
      <c r="Z90">
        <v>648</v>
      </c>
      <c r="AA90">
        <v>627</v>
      </c>
      <c r="AB90">
        <v>1</v>
      </c>
      <c r="AC90">
        <v>0</v>
      </c>
      <c r="AD90">
        <v>5</v>
      </c>
      <c r="AF90">
        <v>14</v>
      </c>
      <c r="AG90">
        <v>14</v>
      </c>
    </row>
    <row r="91" spans="1:33" hidden="1">
      <c r="A91">
        <v>20210529</v>
      </c>
      <c r="B91">
        <v>678</v>
      </c>
      <c r="C91">
        <v>441</v>
      </c>
      <c r="D91">
        <v>583</v>
      </c>
      <c r="E91">
        <v>555</v>
      </c>
      <c r="F91">
        <v>536</v>
      </c>
      <c r="G91">
        <v>526</v>
      </c>
      <c r="H91">
        <v>530</v>
      </c>
      <c r="I91">
        <v>537</v>
      </c>
      <c r="J91">
        <v>518</v>
      </c>
      <c r="K91">
        <v>462</v>
      </c>
      <c r="L91">
        <v>446</v>
      </c>
      <c r="M91">
        <v>446</v>
      </c>
      <c r="N91">
        <v>458</v>
      </c>
      <c r="O91">
        <v>442</v>
      </c>
      <c r="P91">
        <v>441</v>
      </c>
      <c r="Q91">
        <v>458</v>
      </c>
      <c r="R91">
        <v>484</v>
      </c>
      <c r="S91">
        <v>520</v>
      </c>
      <c r="T91">
        <v>574</v>
      </c>
      <c r="U91">
        <v>638</v>
      </c>
      <c r="V91">
        <v>668</v>
      </c>
      <c r="W91">
        <v>673</v>
      </c>
      <c r="X91">
        <v>678</v>
      </c>
      <c r="Y91">
        <v>669</v>
      </c>
      <c r="Z91">
        <v>648</v>
      </c>
      <c r="AA91">
        <v>624</v>
      </c>
      <c r="AB91">
        <v>1</v>
      </c>
      <c r="AC91">
        <v>1</v>
      </c>
      <c r="AD91">
        <v>6</v>
      </c>
      <c r="AF91">
        <v>12</v>
      </c>
      <c r="AG91">
        <v>16</v>
      </c>
    </row>
    <row r="92" spans="1:33" hidden="1">
      <c r="A92">
        <v>20210530</v>
      </c>
      <c r="B92">
        <v>679</v>
      </c>
      <c r="C92">
        <v>426</v>
      </c>
      <c r="D92">
        <v>582</v>
      </c>
      <c r="E92">
        <v>553</v>
      </c>
      <c r="F92">
        <v>536</v>
      </c>
      <c r="G92">
        <v>532</v>
      </c>
      <c r="H92">
        <v>534</v>
      </c>
      <c r="I92">
        <v>534</v>
      </c>
      <c r="J92">
        <v>505</v>
      </c>
      <c r="K92">
        <v>459</v>
      </c>
      <c r="L92">
        <v>431</v>
      </c>
      <c r="M92">
        <v>426</v>
      </c>
      <c r="N92">
        <v>437</v>
      </c>
      <c r="O92">
        <v>434</v>
      </c>
      <c r="P92">
        <v>439</v>
      </c>
      <c r="Q92">
        <v>449</v>
      </c>
      <c r="R92">
        <v>474</v>
      </c>
      <c r="S92">
        <v>516</v>
      </c>
      <c r="T92">
        <v>571</v>
      </c>
      <c r="U92">
        <v>634</v>
      </c>
      <c r="V92">
        <v>668</v>
      </c>
      <c r="W92">
        <v>673</v>
      </c>
      <c r="X92">
        <v>679</v>
      </c>
      <c r="Y92">
        <v>663</v>
      </c>
      <c r="Z92">
        <v>634</v>
      </c>
      <c r="AA92">
        <v>607</v>
      </c>
      <c r="AB92">
        <v>1</v>
      </c>
      <c r="AC92">
        <v>2</v>
      </c>
      <c r="AD92">
        <v>7</v>
      </c>
      <c r="AF92">
        <v>13</v>
      </c>
      <c r="AG92">
        <v>16</v>
      </c>
    </row>
    <row r="93" spans="1:33" hidden="1">
      <c r="A93">
        <v>20210531</v>
      </c>
      <c r="B93">
        <v>714</v>
      </c>
      <c r="C93">
        <v>501</v>
      </c>
      <c r="D93">
        <v>566</v>
      </c>
      <c r="E93">
        <v>543</v>
      </c>
      <c r="F93">
        <v>528</v>
      </c>
      <c r="G93">
        <v>521</v>
      </c>
      <c r="H93">
        <v>521</v>
      </c>
      <c r="I93">
        <v>528</v>
      </c>
      <c r="J93">
        <v>518</v>
      </c>
      <c r="K93">
        <v>501</v>
      </c>
      <c r="L93">
        <v>503</v>
      </c>
      <c r="M93">
        <v>506</v>
      </c>
      <c r="N93">
        <v>514</v>
      </c>
      <c r="O93">
        <v>509</v>
      </c>
      <c r="P93">
        <v>509</v>
      </c>
      <c r="Q93">
        <v>534</v>
      </c>
      <c r="R93">
        <v>564</v>
      </c>
      <c r="S93">
        <v>602</v>
      </c>
      <c r="T93">
        <v>645</v>
      </c>
      <c r="U93">
        <v>698</v>
      </c>
      <c r="V93">
        <v>710</v>
      </c>
      <c r="W93">
        <v>714</v>
      </c>
      <c r="X93">
        <v>705</v>
      </c>
      <c r="Y93">
        <v>676</v>
      </c>
      <c r="Z93">
        <v>641</v>
      </c>
      <c r="AA93">
        <v>612</v>
      </c>
      <c r="AB93">
        <v>1</v>
      </c>
      <c r="AC93">
        <v>0</v>
      </c>
      <c r="AD93">
        <v>1</v>
      </c>
      <c r="AF93">
        <v>14</v>
      </c>
      <c r="AG93">
        <v>16</v>
      </c>
    </row>
    <row r="94" spans="1:33">
      <c r="A94">
        <v>20220301</v>
      </c>
      <c r="B94">
        <v>872</v>
      </c>
      <c r="C94">
        <v>570</v>
      </c>
      <c r="D94">
        <v>704</v>
      </c>
      <c r="E94">
        <v>670</v>
      </c>
      <c r="F94">
        <v>654</v>
      </c>
      <c r="G94">
        <v>638</v>
      </c>
      <c r="H94">
        <v>636</v>
      </c>
      <c r="I94">
        <v>654</v>
      </c>
      <c r="J94">
        <v>681</v>
      </c>
      <c r="K94">
        <v>701</v>
      </c>
      <c r="L94">
        <v>727</v>
      </c>
      <c r="M94">
        <v>715</v>
      </c>
      <c r="N94">
        <v>669</v>
      </c>
      <c r="O94">
        <v>709</v>
      </c>
      <c r="P94">
        <v>615</v>
      </c>
      <c r="Q94">
        <v>570</v>
      </c>
      <c r="R94">
        <v>605</v>
      </c>
      <c r="S94">
        <v>690</v>
      </c>
      <c r="T94">
        <v>739</v>
      </c>
      <c r="U94">
        <v>775</v>
      </c>
      <c r="V94">
        <v>849</v>
      </c>
      <c r="W94">
        <v>872</v>
      </c>
      <c r="X94">
        <v>863</v>
      </c>
      <c r="Y94">
        <v>844</v>
      </c>
      <c r="Z94">
        <v>815</v>
      </c>
      <c r="AA94">
        <v>797</v>
      </c>
      <c r="AB94">
        <v>1</v>
      </c>
      <c r="AC94">
        <v>3</v>
      </c>
      <c r="AD94">
        <v>2</v>
      </c>
      <c r="AE94" t="s">
        <v>124</v>
      </c>
      <c r="AF94">
        <v>3</v>
      </c>
      <c r="AG94">
        <v>2</v>
      </c>
    </row>
    <row r="95" spans="1:33" hidden="1">
      <c r="A95">
        <v>20220302</v>
      </c>
      <c r="B95">
        <v>962</v>
      </c>
      <c r="C95">
        <v>577</v>
      </c>
      <c r="D95">
        <v>758</v>
      </c>
      <c r="E95">
        <v>736</v>
      </c>
      <c r="F95">
        <v>728</v>
      </c>
      <c r="G95">
        <v>723</v>
      </c>
      <c r="H95">
        <v>733</v>
      </c>
      <c r="I95">
        <v>761</v>
      </c>
      <c r="J95">
        <v>805</v>
      </c>
      <c r="K95">
        <v>825</v>
      </c>
      <c r="L95">
        <v>756</v>
      </c>
      <c r="M95">
        <v>666</v>
      </c>
      <c r="N95">
        <v>657</v>
      </c>
      <c r="O95">
        <v>609</v>
      </c>
      <c r="P95">
        <v>577</v>
      </c>
      <c r="Q95">
        <v>590</v>
      </c>
      <c r="R95">
        <v>609</v>
      </c>
      <c r="S95">
        <v>649</v>
      </c>
      <c r="T95">
        <v>723</v>
      </c>
      <c r="U95">
        <v>833</v>
      </c>
      <c r="V95">
        <v>946</v>
      </c>
      <c r="W95">
        <v>962</v>
      </c>
      <c r="X95">
        <v>947</v>
      </c>
      <c r="Y95">
        <v>918</v>
      </c>
      <c r="Z95">
        <v>894</v>
      </c>
      <c r="AA95">
        <v>875</v>
      </c>
      <c r="AB95">
        <v>1</v>
      </c>
      <c r="AC95">
        <v>0</v>
      </c>
      <c r="AD95">
        <v>3</v>
      </c>
      <c r="AF95">
        <v>2</v>
      </c>
      <c r="AG95">
        <v>8</v>
      </c>
    </row>
    <row r="96" spans="1:33" hidden="1">
      <c r="A96">
        <v>20220303</v>
      </c>
      <c r="B96">
        <v>902</v>
      </c>
      <c r="C96">
        <v>541</v>
      </c>
      <c r="D96">
        <v>829</v>
      </c>
      <c r="E96">
        <v>798</v>
      </c>
      <c r="F96">
        <v>777</v>
      </c>
      <c r="G96">
        <v>771</v>
      </c>
      <c r="H96">
        <v>770</v>
      </c>
      <c r="I96">
        <v>792</v>
      </c>
      <c r="J96">
        <v>834</v>
      </c>
      <c r="K96">
        <v>843</v>
      </c>
      <c r="L96">
        <v>766</v>
      </c>
      <c r="M96">
        <v>676</v>
      </c>
      <c r="N96">
        <v>610</v>
      </c>
      <c r="O96">
        <v>559</v>
      </c>
      <c r="P96">
        <v>541</v>
      </c>
      <c r="Q96">
        <v>572</v>
      </c>
      <c r="R96">
        <v>599</v>
      </c>
      <c r="S96">
        <v>633</v>
      </c>
      <c r="T96">
        <v>697</v>
      </c>
      <c r="U96">
        <v>780</v>
      </c>
      <c r="V96">
        <v>871</v>
      </c>
      <c r="W96">
        <v>902</v>
      </c>
      <c r="X96">
        <v>895</v>
      </c>
      <c r="Y96">
        <v>876</v>
      </c>
      <c r="Z96">
        <v>853</v>
      </c>
      <c r="AA96">
        <v>834</v>
      </c>
      <c r="AB96">
        <v>1</v>
      </c>
      <c r="AC96">
        <v>0</v>
      </c>
      <c r="AD96">
        <v>4</v>
      </c>
      <c r="AF96">
        <v>3</v>
      </c>
      <c r="AG96">
        <v>12</v>
      </c>
    </row>
    <row r="97" spans="1:33" hidden="1">
      <c r="A97">
        <v>20220304</v>
      </c>
      <c r="B97">
        <v>860</v>
      </c>
      <c r="C97">
        <v>510</v>
      </c>
      <c r="D97">
        <v>784</v>
      </c>
      <c r="E97">
        <v>753</v>
      </c>
      <c r="F97">
        <v>739</v>
      </c>
      <c r="G97">
        <v>727</v>
      </c>
      <c r="H97">
        <v>728</v>
      </c>
      <c r="I97">
        <v>734</v>
      </c>
      <c r="J97">
        <v>759</v>
      </c>
      <c r="K97">
        <v>794</v>
      </c>
      <c r="L97">
        <v>836</v>
      </c>
      <c r="M97">
        <v>824</v>
      </c>
      <c r="N97">
        <v>791</v>
      </c>
      <c r="O97">
        <v>654</v>
      </c>
      <c r="P97">
        <v>510</v>
      </c>
      <c r="Q97">
        <v>526</v>
      </c>
      <c r="R97">
        <v>560</v>
      </c>
      <c r="S97">
        <v>604</v>
      </c>
      <c r="T97">
        <v>685</v>
      </c>
      <c r="U97">
        <v>760</v>
      </c>
      <c r="V97">
        <v>838</v>
      </c>
      <c r="W97">
        <v>860</v>
      </c>
      <c r="X97">
        <v>848</v>
      </c>
      <c r="Y97">
        <v>828</v>
      </c>
      <c r="Z97">
        <v>807</v>
      </c>
      <c r="AA97">
        <v>793</v>
      </c>
      <c r="AB97">
        <v>1</v>
      </c>
      <c r="AC97">
        <v>0</v>
      </c>
      <c r="AD97">
        <v>5</v>
      </c>
      <c r="AF97">
        <v>4</v>
      </c>
      <c r="AG97">
        <v>8</v>
      </c>
    </row>
    <row r="98" spans="1:33" hidden="1">
      <c r="A98">
        <v>20220305</v>
      </c>
      <c r="B98">
        <v>919</v>
      </c>
      <c r="C98">
        <v>463</v>
      </c>
      <c r="D98">
        <v>745</v>
      </c>
      <c r="E98">
        <v>709</v>
      </c>
      <c r="F98">
        <v>686</v>
      </c>
      <c r="G98">
        <v>674</v>
      </c>
      <c r="H98">
        <v>682</v>
      </c>
      <c r="I98">
        <v>705</v>
      </c>
      <c r="J98">
        <v>730</v>
      </c>
      <c r="K98">
        <v>715</v>
      </c>
      <c r="L98">
        <v>600</v>
      </c>
      <c r="M98">
        <v>516</v>
      </c>
      <c r="N98">
        <v>492</v>
      </c>
      <c r="O98">
        <v>470</v>
      </c>
      <c r="P98">
        <v>463</v>
      </c>
      <c r="Q98">
        <v>471</v>
      </c>
      <c r="R98">
        <v>492</v>
      </c>
      <c r="S98">
        <v>534</v>
      </c>
      <c r="T98">
        <v>639</v>
      </c>
      <c r="U98">
        <v>769</v>
      </c>
      <c r="V98">
        <v>899</v>
      </c>
      <c r="W98">
        <v>919</v>
      </c>
      <c r="X98">
        <v>907</v>
      </c>
      <c r="Y98">
        <v>884</v>
      </c>
      <c r="Z98">
        <v>869</v>
      </c>
      <c r="AA98">
        <v>850</v>
      </c>
      <c r="AB98">
        <v>1</v>
      </c>
      <c r="AC98">
        <v>1</v>
      </c>
      <c r="AD98">
        <v>6</v>
      </c>
      <c r="AF98">
        <v>2</v>
      </c>
      <c r="AG98">
        <v>12</v>
      </c>
    </row>
    <row r="99" spans="1:33" hidden="1">
      <c r="A99">
        <v>20220306</v>
      </c>
      <c r="B99">
        <v>903</v>
      </c>
      <c r="C99">
        <v>439</v>
      </c>
      <c r="D99">
        <v>802</v>
      </c>
      <c r="E99">
        <v>771</v>
      </c>
      <c r="F99">
        <v>748</v>
      </c>
      <c r="G99">
        <v>734</v>
      </c>
      <c r="H99">
        <v>739</v>
      </c>
      <c r="I99">
        <v>762</v>
      </c>
      <c r="J99">
        <v>791</v>
      </c>
      <c r="K99">
        <v>750</v>
      </c>
      <c r="L99">
        <v>587</v>
      </c>
      <c r="M99">
        <v>484</v>
      </c>
      <c r="N99">
        <v>462</v>
      </c>
      <c r="O99">
        <v>439</v>
      </c>
      <c r="P99">
        <v>457</v>
      </c>
      <c r="Q99">
        <v>471</v>
      </c>
      <c r="R99">
        <v>498</v>
      </c>
      <c r="S99">
        <v>538</v>
      </c>
      <c r="T99">
        <v>633</v>
      </c>
      <c r="U99">
        <v>778</v>
      </c>
      <c r="V99">
        <v>889</v>
      </c>
      <c r="W99">
        <v>903</v>
      </c>
      <c r="X99">
        <v>890</v>
      </c>
      <c r="Y99">
        <v>867</v>
      </c>
      <c r="Z99">
        <v>850</v>
      </c>
      <c r="AA99">
        <v>828</v>
      </c>
      <c r="AB99">
        <v>1</v>
      </c>
      <c r="AC99">
        <v>2</v>
      </c>
      <c r="AD99">
        <v>7</v>
      </c>
      <c r="AF99">
        <v>2</v>
      </c>
      <c r="AG99">
        <v>13</v>
      </c>
    </row>
    <row r="100" spans="1:33" hidden="1">
      <c r="A100">
        <v>20220307</v>
      </c>
      <c r="B100">
        <v>923</v>
      </c>
      <c r="C100">
        <v>595</v>
      </c>
      <c r="D100">
        <v>777</v>
      </c>
      <c r="E100">
        <v>743</v>
      </c>
      <c r="F100">
        <v>721</v>
      </c>
      <c r="G100">
        <v>711</v>
      </c>
      <c r="H100">
        <v>721</v>
      </c>
      <c r="I100">
        <v>739</v>
      </c>
      <c r="J100">
        <v>775</v>
      </c>
      <c r="K100">
        <v>802</v>
      </c>
      <c r="L100">
        <v>768</v>
      </c>
      <c r="M100">
        <v>649</v>
      </c>
      <c r="N100">
        <v>634</v>
      </c>
      <c r="O100">
        <v>605</v>
      </c>
      <c r="P100">
        <v>610</v>
      </c>
      <c r="Q100">
        <v>597</v>
      </c>
      <c r="R100">
        <v>595</v>
      </c>
      <c r="S100">
        <v>616</v>
      </c>
      <c r="T100">
        <v>687</v>
      </c>
      <c r="U100">
        <v>790</v>
      </c>
      <c r="V100">
        <v>894</v>
      </c>
      <c r="W100">
        <v>923</v>
      </c>
      <c r="X100">
        <v>915</v>
      </c>
      <c r="Y100">
        <v>893</v>
      </c>
      <c r="Z100">
        <v>873</v>
      </c>
      <c r="AA100">
        <v>850</v>
      </c>
      <c r="AB100">
        <v>1</v>
      </c>
      <c r="AC100">
        <v>0</v>
      </c>
      <c r="AD100">
        <v>1</v>
      </c>
      <c r="AF100">
        <v>3</v>
      </c>
      <c r="AG100">
        <v>11</v>
      </c>
    </row>
    <row r="101" spans="1:33" hidden="1">
      <c r="A101">
        <v>20220308</v>
      </c>
      <c r="B101">
        <v>898</v>
      </c>
      <c r="C101">
        <v>518</v>
      </c>
      <c r="D101">
        <v>805</v>
      </c>
      <c r="E101">
        <v>778</v>
      </c>
      <c r="F101">
        <v>762</v>
      </c>
      <c r="G101">
        <v>755</v>
      </c>
      <c r="H101">
        <v>761</v>
      </c>
      <c r="I101">
        <v>783</v>
      </c>
      <c r="J101">
        <v>818</v>
      </c>
      <c r="K101">
        <v>808</v>
      </c>
      <c r="L101">
        <v>682</v>
      </c>
      <c r="M101">
        <v>600</v>
      </c>
      <c r="N101">
        <v>575</v>
      </c>
      <c r="O101">
        <v>541</v>
      </c>
      <c r="P101">
        <v>518</v>
      </c>
      <c r="Q101">
        <v>535</v>
      </c>
      <c r="R101">
        <v>561</v>
      </c>
      <c r="S101">
        <v>617</v>
      </c>
      <c r="T101">
        <v>690</v>
      </c>
      <c r="U101">
        <v>774</v>
      </c>
      <c r="V101">
        <v>864</v>
      </c>
      <c r="W101">
        <v>898</v>
      </c>
      <c r="X101">
        <v>887</v>
      </c>
      <c r="Y101">
        <v>867</v>
      </c>
      <c r="Z101">
        <v>851</v>
      </c>
      <c r="AA101">
        <v>838</v>
      </c>
      <c r="AB101">
        <v>1</v>
      </c>
      <c r="AC101">
        <v>0</v>
      </c>
      <c r="AD101">
        <v>2</v>
      </c>
      <c r="AF101">
        <v>3</v>
      </c>
      <c r="AG101">
        <v>13</v>
      </c>
    </row>
    <row r="102" spans="1:33">
      <c r="A102">
        <v>20220309</v>
      </c>
      <c r="B102">
        <v>840</v>
      </c>
      <c r="C102">
        <v>436</v>
      </c>
      <c r="D102">
        <v>794</v>
      </c>
      <c r="E102">
        <v>763</v>
      </c>
      <c r="F102">
        <v>745</v>
      </c>
      <c r="G102">
        <v>734</v>
      </c>
      <c r="H102">
        <v>737</v>
      </c>
      <c r="I102">
        <v>756</v>
      </c>
      <c r="J102">
        <v>778</v>
      </c>
      <c r="K102">
        <v>734</v>
      </c>
      <c r="L102">
        <v>582</v>
      </c>
      <c r="M102">
        <v>506</v>
      </c>
      <c r="N102">
        <v>478</v>
      </c>
      <c r="O102">
        <v>446</v>
      </c>
      <c r="P102">
        <v>436</v>
      </c>
      <c r="Q102">
        <v>450</v>
      </c>
      <c r="R102">
        <v>480</v>
      </c>
      <c r="S102">
        <v>533</v>
      </c>
      <c r="T102">
        <v>607</v>
      </c>
      <c r="U102">
        <v>701</v>
      </c>
      <c r="V102">
        <v>793</v>
      </c>
      <c r="W102">
        <v>836</v>
      </c>
      <c r="X102">
        <v>840</v>
      </c>
      <c r="Y102">
        <v>828</v>
      </c>
      <c r="Z102">
        <v>816</v>
      </c>
      <c r="AA102">
        <v>806</v>
      </c>
      <c r="AB102">
        <v>1</v>
      </c>
      <c r="AC102">
        <v>3</v>
      </c>
      <c r="AD102">
        <v>3</v>
      </c>
      <c r="AE102" t="s">
        <v>127</v>
      </c>
      <c r="AF102">
        <v>4</v>
      </c>
      <c r="AG102">
        <v>13</v>
      </c>
    </row>
    <row r="103" spans="1:33" hidden="1">
      <c r="A103">
        <v>20220310</v>
      </c>
      <c r="B103">
        <v>839</v>
      </c>
      <c r="C103">
        <v>484</v>
      </c>
      <c r="D103">
        <v>765</v>
      </c>
      <c r="E103">
        <v>740</v>
      </c>
      <c r="F103">
        <v>723</v>
      </c>
      <c r="G103">
        <v>714</v>
      </c>
      <c r="H103">
        <v>721</v>
      </c>
      <c r="I103">
        <v>738</v>
      </c>
      <c r="J103">
        <v>770</v>
      </c>
      <c r="K103">
        <v>756</v>
      </c>
      <c r="L103">
        <v>623</v>
      </c>
      <c r="M103">
        <v>558</v>
      </c>
      <c r="N103">
        <v>539</v>
      </c>
      <c r="O103">
        <v>505</v>
      </c>
      <c r="P103">
        <v>484</v>
      </c>
      <c r="Q103">
        <v>508</v>
      </c>
      <c r="R103">
        <v>529</v>
      </c>
      <c r="S103">
        <v>590</v>
      </c>
      <c r="T103">
        <v>685</v>
      </c>
      <c r="U103">
        <v>743</v>
      </c>
      <c r="V103">
        <v>812</v>
      </c>
      <c r="W103">
        <v>839</v>
      </c>
      <c r="X103">
        <v>828</v>
      </c>
      <c r="Y103">
        <v>801</v>
      </c>
      <c r="Z103">
        <v>776</v>
      </c>
      <c r="AA103">
        <v>746</v>
      </c>
      <c r="AB103">
        <v>1</v>
      </c>
      <c r="AC103">
        <v>0</v>
      </c>
      <c r="AD103">
        <v>4</v>
      </c>
      <c r="AF103">
        <v>3</v>
      </c>
      <c r="AG103">
        <v>13</v>
      </c>
    </row>
    <row r="104" spans="1:33" hidden="1">
      <c r="A104">
        <v>20220311</v>
      </c>
      <c r="B104">
        <v>774</v>
      </c>
      <c r="C104">
        <v>590</v>
      </c>
      <c r="D104">
        <v>689</v>
      </c>
      <c r="E104">
        <v>649</v>
      </c>
      <c r="F104">
        <v>630</v>
      </c>
      <c r="G104">
        <v>626</v>
      </c>
      <c r="H104">
        <v>623</v>
      </c>
      <c r="I104">
        <v>642</v>
      </c>
      <c r="J104">
        <v>674</v>
      </c>
      <c r="K104">
        <v>669</v>
      </c>
      <c r="L104">
        <v>651</v>
      </c>
      <c r="M104">
        <v>661</v>
      </c>
      <c r="N104">
        <v>710</v>
      </c>
      <c r="O104">
        <v>650</v>
      </c>
      <c r="P104">
        <v>590</v>
      </c>
      <c r="Q104">
        <v>619</v>
      </c>
      <c r="R104">
        <v>615</v>
      </c>
      <c r="S104">
        <v>647</v>
      </c>
      <c r="T104">
        <v>686</v>
      </c>
      <c r="U104">
        <v>720</v>
      </c>
      <c r="V104">
        <v>760</v>
      </c>
      <c r="W104">
        <v>774</v>
      </c>
      <c r="X104">
        <v>773</v>
      </c>
      <c r="Y104">
        <v>762</v>
      </c>
      <c r="Z104">
        <v>748</v>
      </c>
      <c r="AA104">
        <v>732</v>
      </c>
      <c r="AB104">
        <v>1</v>
      </c>
      <c r="AC104">
        <v>0</v>
      </c>
      <c r="AD104">
        <v>5</v>
      </c>
      <c r="AF104">
        <v>7</v>
      </c>
      <c r="AG104">
        <v>5</v>
      </c>
    </row>
    <row r="105" spans="1:33" hidden="1">
      <c r="A105">
        <v>20220312</v>
      </c>
      <c r="B105">
        <v>724</v>
      </c>
      <c r="C105">
        <v>424</v>
      </c>
      <c r="D105">
        <v>690</v>
      </c>
      <c r="E105">
        <v>657</v>
      </c>
      <c r="F105">
        <v>643</v>
      </c>
      <c r="G105">
        <v>637</v>
      </c>
      <c r="H105">
        <v>645</v>
      </c>
      <c r="I105">
        <v>668</v>
      </c>
      <c r="J105">
        <v>692</v>
      </c>
      <c r="K105">
        <v>638</v>
      </c>
      <c r="L105">
        <v>518</v>
      </c>
      <c r="M105">
        <v>471</v>
      </c>
      <c r="N105">
        <v>454</v>
      </c>
      <c r="O105">
        <v>431</v>
      </c>
      <c r="P105">
        <v>424</v>
      </c>
      <c r="Q105">
        <v>434</v>
      </c>
      <c r="R105">
        <v>465</v>
      </c>
      <c r="S105">
        <v>530</v>
      </c>
      <c r="T105">
        <v>619</v>
      </c>
      <c r="U105">
        <v>663</v>
      </c>
      <c r="V105">
        <v>718</v>
      </c>
      <c r="W105">
        <v>724</v>
      </c>
      <c r="X105">
        <v>713</v>
      </c>
      <c r="Y105">
        <v>701</v>
      </c>
      <c r="Z105">
        <v>685</v>
      </c>
      <c r="AA105">
        <v>667</v>
      </c>
      <c r="AB105">
        <v>1</v>
      </c>
      <c r="AC105">
        <v>1</v>
      </c>
      <c r="AD105">
        <v>6</v>
      </c>
      <c r="AF105">
        <v>7</v>
      </c>
      <c r="AG105">
        <v>13</v>
      </c>
    </row>
    <row r="106" spans="1:33" hidden="1">
      <c r="A106">
        <v>20220313</v>
      </c>
      <c r="B106">
        <v>739</v>
      </c>
      <c r="C106">
        <v>566</v>
      </c>
      <c r="D106">
        <v>623</v>
      </c>
      <c r="E106">
        <v>592</v>
      </c>
      <c r="F106">
        <v>574</v>
      </c>
      <c r="G106">
        <v>566</v>
      </c>
      <c r="H106">
        <v>569</v>
      </c>
      <c r="I106">
        <v>578</v>
      </c>
      <c r="J106">
        <v>598</v>
      </c>
      <c r="K106">
        <v>611</v>
      </c>
      <c r="L106">
        <v>633</v>
      </c>
      <c r="M106">
        <v>665</v>
      </c>
      <c r="N106">
        <v>669</v>
      </c>
      <c r="O106">
        <v>690</v>
      </c>
      <c r="P106">
        <v>704</v>
      </c>
      <c r="Q106">
        <v>662</v>
      </c>
      <c r="R106">
        <v>627</v>
      </c>
      <c r="S106">
        <v>619</v>
      </c>
      <c r="T106">
        <v>658</v>
      </c>
      <c r="U106">
        <v>708</v>
      </c>
      <c r="V106">
        <v>735</v>
      </c>
      <c r="W106">
        <v>739</v>
      </c>
      <c r="X106">
        <v>728</v>
      </c>
      <c r="Y106">
        <v>707</v>
      </c>
      <c r="Z106">
        <v>690</v>
      </c>
      <c r="AA106">
        <v>673</v>
      </c>
      <c r="AB106">
        <v>1</v>
      </c>
      <c r="AC106">
        <v>2</v>
      </c>
      <c r="AD106">
        <v>7</v>
      </c>
      <c r="AF106">
        <v>7</v>
      </c>
      <c r="AG106">
        <v>2</v>
      </c>
    </row>
    <row r="107" spans="1:33" hidden="1">
      <c r="A107">
        <v>20220314</v>
      </c>
      <c r="B107">
        <v>775</v>
      </c>
      <c r="C107">
        <v>579</v>
      </c>
      <c r="D107">
        <v>633</v>
      </c>
      <c r="E107">
        <v>605</v>
      </c>
      <c r="F107">
        <v>585</v>
      </c>
      <c r="G107">
        <v>579</v>
      </c>
      <c r="H107">
        <v>582</v>
      </c>
      <c r="I107">
        <v>603</v>
      </c>
      <c r="J107">
        <v>639</v>
      </c>
      <c r="K107">
        <v>676</v>
      </c>
      <c r="L107">
        <v>687</v>
      </c>
      <c r="M107">
        <v>675</v>
      </c>
      <c r="N107">
        <v>664</v>
      </c>
      <c r="O107">
        <v>644</v>
      </c>
      <c r="P107">
        <v>628</v>
      </c>
      <c r="Q107">
        <v>667</v>
      </c>
      <c r="R107">
        <v>688</v>
      </c>
      <c r="S107">
        <v>690</v>
      </c>
      <c r="T107">
        <v>705</v>
      </c>
      <c r="U107">
        <v>739</v>
      </c>
      <c r="V107">
        <v>764</v>
      </c>
      <c r="W107">
        <v>775</v>
      </c>
      <c r="X107">
        <v>771</v>
      </c>
      <c r="Y107">
        <v>769</v>
      </c>
      <c r="Z107">
        <v>755</v>
      </c>
      <c r="AA107">
        <v>728</v>
      </c>
      <c r="AB107">
        <v>1</v>
      </c>
      <c r="AC107">
        <v>0</v>
      </c>
      <c r="AD107">
        <v>1</v>
      </c>
      <c r="AF107">
        <v>5</v>
      </c>
      <c r="AG107">
        <v>3</v>
      </c>
    </row>
    <row r="108" spans="1:33" hidden="1">
      <c r="A108">
        <v>20220315</v>
      </c>
      <c r="B108">
        <v>832</v>
      </c>
      <c r="C108">
        <v>452</v>
      </c>
      <c r="D108">
        <v>689</v>
      </c>
      <c r="E108">
        <v>667</v>
      </c>
      <c r="F108">
        <v>659</v>
      </c>
      <c r="G108">
        <v>661</v>
      </c>
      <c r="H108">
        <v>674</v>
      </c>
      <c r="I108">
        <v>700</v>
      </c>
      <c r="J108">
        <v>738</v>
      </c>
      <c r="K108">
        <v>691</v>
      </c>
      <c r="L108">
        <v>558</v>
      </c>
      <c r="M108">
        <v>514</v>
      </c>
      <c r="N108">
        <v>495</v>
      </c>
      <c r="O108">
        <v>468</v>
      </c>
      <c r="P108">
        <v>452</v>
      </c>
      <c r="Q108">
        <v>468</v>
      </c>
      <c r="R108">
        <v>499</v>
      </c>
      <c r="S108">
        <v>554</v>
      </c>
      <c r="T108">
        <v>631</v>
      </c>
      <c r="U108">
        <v>718</v>
      </c>
      <c r="V108">
        <v>791</v>
      </c>
      <c r="W108">
        <v>832</v>
      </c>
      <c r="X108">
        <v>831</v>
      </c>
      <c r="Y108">
        <v>807</v>
      </c>
      <c r="Z108">
        <v>783</v>
      </c>
      <c r="AA108">
        <v>766</v>
      </c>
      <c r="AB108">
        <v>1</v>
      </c>
      <c r="AC108">
        <v>0</v>
      </c>
      <c r="AD108">
        <v>2</v>
      </c>
      <c r="AF108">
        <v>3</v>
      </c>
      <c r="AG108">
        <v>14</v>
      </c>
    </row>
    <row r="109" spans="1:33" hidden="1">
      <c r="A109">
        <v>20220316</v>
      </c>
      <c r="B109">
        <v>784</v>
      </c>
      <c r="C109">
        <v>457</v>
      </c>
      <c r="D109">
        <v>723</v>
      </c>
      <c r="E109">
        <v>691</v>
      </c>
      <c r="F109">
        <v>676</v>
      </c>
      <c r="G109">
        <v>671</v>
      </c>
      <c r="H109">
        <v>675</v>
      </c>
      <c r="I109">
        <v>696</v>
      </c>
      <c r="J109">
        <v>727</v>
      </c>
      <c r="K109">
        <v>687</v>
      </c>
      <c r="L109">
        <v>574</v>
      </c>
      <c r="M109">
        <v>521</v>
      </c>
      <c r="N109">
        <v>499</v>
      </c>
      <c r="O109">
        <v>474</v>
      </c>
      <c r="P109">
        <v>457</v>
      </c>
      <c r="Q109">
        <v>478</v>
      </c>
      <c r="R109">
        <v>508</v>
      </c>
      <c r="S109">
        <v>557</v>
      </c>
      <c r="T109">
        <v>646</v>
      </c>
      <c r="U109">
        <v>709</v>
      </c>
      <c r="V109">
        <v>756</v>
      </c>
      <c r="W109">
        <v>784</v>
      </c>
      <c r="X109">
        <v>782</v>
      </c>
      <c r="Y109">
        <v>763</v>
      </c>
      <c r="Z109">
        <v>735</v>
      </c>
      <c r="AA109">
        <v>705</v>
      </c>
      <c r="AB109">
        <v>1</v>
      </c>
      <c r="AC109">
        <v>0</v>
      </c>
      <c r="AD109">
        <v>3</v>
      </c>
      <c r="AF109">
        <v>4</v>
      </c>
      <c r="AG109">
        <v>13</v>
      </c>
    </row>
    <row r="110" spans="1:33" hidden="1">
      <c r="A110">
        <v>20220317</v>
      </c>
      <c r="B110">
        <v>831</v>
      </c>
      <c r="C110">
        <v>601</v>
      </c>
      <c r="D110">
        <v>667</v>
      </c>
      <c r="E110">
        <v>643</v>
      </c>
      <c r="F110">
        <v>627</v>
      </c>
      <c r="G110">
        <v>612</v>
      </c>
      <c r="H110">
        <v>601</v>
      </c>
      <c r="I110">
        <v>611</v>
      </c>
      <c r="J110">
        <v>636</v>
      </c>
      <c r="K110">
        <v>665</v>
      </c>
      <c r="L110">
        <v>688</v>
      </c>
      <c r="M110">
        <v>656</v>
      </c>
      <c r="N110">
        <v>705</v>
      </c>
      <c r="O110">
        <v>661</v>
      </c>
      <c r="P110">
        <v>704</v>
      </c>
      <c r="Q110">
        <v>760</v>
      </c>
      <c r="R110">
        <v>707</v>
      </c>
      <c r="S110">
        <v>689</v>
      </c>
      <c r="T110">
        <v>793</v>
      </c>
      <c r="U110">
        <v>829</v>
      </c>
      <c r="V110">
        <v>831</v>
      </c>
      <c r="W110">
        <v>827</v>
      </c>
      <c r="X110">
        <v>804</v>
      </c>
      <c r="Y110">
        <v>778</v>
      </c>
      <c r="Z110">
        <v>757</v>
      </c>
      <c r="AA110">
        <v>738</v>
      </c>
      <c r="AB110">
        <v>1</v>
      </c>
      <c r="AC110">
        <v>0</v>
      </c>
      <c r="AD110">
        <v>4</v>
      </c>
      <c r="AF110">
        <v>5</v>
      </c>
      <c r="AG110">
        <v>2</v>
      </c>
    </row>
    <row r="111" spans="1:33" hidden="1">
      <c r="A111">
        <v>20220318</v>
      </c>
      <c r="B111">
        <v>825</v>
      </c>
      <c r="C111">
        <v>643</v>
      </c>
      <c r="D111">
        <v>702</v>
      </c>
      <c r="E111">
        <v>667</v>
      </c>
      <c r="F111">
        <v>652</v>
      </c>
      <c r="G111">
        <v>644</v>
      </c>
      <c r="H111">
        <v>643</v>
      </c>
      <c r="I111">
        <v>660</v>
      </c>
      <c r="J111">
        <v>687</v>
      </c>
      <c r="K111">
        <v>720</v>
      </c>
      <c r="L111">
        <v>763</v>
      </c>
      <c r="M111">
        <v>769</v>
      </c>
      <c r="N111">
        <v>750</v>
      </c>
      <c r="O111">
        <v>764</v>
      </c>
      <c r="P111">
        <v>671</v>
      </c>
      <c r="Q111">
        <v>682</v>
      </c>
      <c r="R111">
        <v>690</v>
      </c>
      <c r="S111">
        <v>705</v>
      </c>
      <c r="T111">
        <v>773</v>
      </c>
      <c r="U111">
        <v>822</v>
      </c>
      <c r="V111">
        <v>825</v>
      </c>
      <c r="W111">
        <v>823</v>
      </c>
      <c r="X111">
        <v>809</v>
      </c>
      <c r="Y111">
        <v>782</v>
      </c>
      <c r="Z111">
        <v>763</v>
      </c>
      <c r="AA111">
        <v>748</v>
      </c>
      <c r="AB111">
        <v>1</v>
      </c>
      <c r="AC111">
        <v>0</v>
      </c>
      <c r="AD111">
        <v>5</v>
      </c>
      <c r="AF111">
        <v>4</v>
      </c>
      <c r="AG111">
        <v>2</v>
      </c>
    </row>
    <row r="112" spans="1:33" hidden="1">
      <c r="A112">
        <v>20220319</v>
      </c>
      <c r="B112">
        <v>891</v>
      </c>
      <c r="C112">
        <v>600</v>
      </c>
      <c r="D112">
        <v>702</v>
      </c>
      <c r="E112">
        <v>672</v>
      </c>
      <c r="F112">
        <v>654</v>
      </c>
      <c r="G112">
        <v>642</v>
      </c>
      <c r="H112">
        <v>649</v>
      </c>
      <c r="I112">
        <v>665</v>
      </c>
      <c r="J112">
        <v>687</v>
      </c>
      <c r="K112">
        <v>700</v>
      </c>
      <c r="L112">
        <v>708</v>
      </c>
      <c r="M112">
        <v>694</v>
      </c>
      <c r="N112">
        <v>738</v>
      </c>
      <c r="O112">
        <v>695</v>
      </c>
      <c r="P112">
        <v>600</v>
      </c>
      <c r="Q112">
        <v>630</v>
      </c>
      <c r="R112">
        <v>670</v>
      </c>
      <c r="S112">
        <v>721</v>
      </c>
      <c r="T112">
        <v>773</v>
      </c>
      <c r="U112">
        <v>828</v>
      </c>
      <c r="V112">
        <v>884</v>
      </c>
      <c r="W112">
        <v>891</v>
      </c>
      <c r="X112">
        <v>871</v>
      </c>
      <c r="Y112">
        <v>845</v>
      </c>
      <c r="Z112">
        <v>820</v>
      </c>
      <c r="AA112">
        <v>801</v>
      </c>
      <c r="AB112">
        <v>1</v>
      </c>
      <c r="AC112">
        <v>1</v>
      </c>
      <c r="AD112">
        <v>6</v>
      </c>
      <c r="AF112">
        <v>3</v>
      </c>
      <c r="AG112">
        <v>2</v>
      </c>
    </row>
    <row r="113" spans="1:33" hidden="1">
      <c r="A113">
        <v>20220320</v>
      </c>
      <c r="B113">
        <v>841</v>
      </c>
      <c r="C113">
        <v>527</v>
      </c>
      <c r="D113">
        <v>756</v>
      </c>
      <c r="E113">
        <v>727</v>
      </c>
      <c r="F113">
        <v>702</v>
      </c>
      <c r="G113">
        <v>703</v>
      </c>
      <c r="H113">
        <v>720</v>
      </c>
      <c r="I113">
        <v>735</v>
      </c>
      <c r="J113">
        <v>743</v>
      </c>
      <c r="K113">
        <v>684</v>
      </c>
      <c r="L113">
        <v>611</v>
      </c>
      <c r="M113">
        <v>599</v>
      </c>
      <c r="N113">
        <v>628</v>
      </c>
      <c r="O113">
        <v>557</v>
      </c>
      <c r="P113">
        <v>577</v>
      </c>
      <c r="Q113">
        <v>550</v>
      </c>
      <c r="R113">
        <v>527</v>
      </c>
      <c r="S113">
        <v>696</v>
      </c>
      <c r="T113">
        <v>753</v>
      </c>
      <c r="U113">
        <v>807</v>
      </c>
      <c r="V113">
        <v>834</v>
      </c>
      <c r="W113">
        <v>841</v>
      </c>
      <c r="X113">
        <v>834</v>
      </c>
      <c r="Y113">
        <v>810</v>
      </c>
      <c r="Z113">
        <v>789</v>
      </c>
      <c r="AA113">
        <v>775</v>
      </c>
      <c r="AB113">
        <v>1</v>
      </c>
      <c r="AC113">
        <v>2</v>
      </c>
      <c r="AD113">
        <v>7</v>
      </c>
      <c r="AF113">
        <v>3</v>
      </c>
      <c r="AG113">
        <v>3</v>
      </c>
    </row>
    <row r="114" spans="1:33" hidden="1">
      <c r="A114">
        <v>20220321</v>
      </c>
      <c r="B114">
        <v>876</v>
      </c>
      <c r="C114">
        <v>678</v>
      </c>
      <c r="D114">
        <v>733</v>
      </c>
      <c r="E114">
        <v>709</v>
      </c>
      <c r="F114">
        <v>695</v>
      </c>
      <c r="G114">
        <v>686</v>
      </c>
      <c r="H114">
        <v>688</v>
      </c>
      <c r="I114">
        <v>712</v>
      </c>
      <c r="J114">
        <v>744</v>
      </c>
      <c r="K114">
        <v>762</v>
      </c>
      <c r="L114">
        <v>678</v>
      </c>
      <c r="M114">
        <v>696</v>
      </c>
      <c r="N114">
        <v>699</v>
      </c>
      <c r="O114">
        <v>691</v>
      </c>
      <c r="P114">
        <v>704</v>
      </c>
      <c r="Q114">
        <v>750</v>
      </c>
      <c r="R114">
        <v>753</v>
      </c>
      <c r="S114">
        <v>802</v>
      </c>
      <c r="T114">
        <v>851</v>
      </c>
      <c r="U114">
        <v>873</v>
      </c>
      <c r="V114">
        <v>876</v>
      </c>
      <c r="W114">
        <v>868</v>
      </c>
      <c r="X114">
        <v>854</v>
      </c>
      <c r="Y114">
        <v>841</v>
      </c>
      <c r="Z114">
        <v>823</v>
      </c>
      <c r="AA114">
        <v>806</v>
      </c>
      <c r="AB114">
        <v>1</v>
      </c>
      <c r="AC114">
        <v>0</v>
      </c>
      <c r="AD114">
        <v>1</v>
      </c>
      <c r="AF114">
        <v>3</v>
      </c>
      <c r="AG114">
        <v>4</v>
      </c>
    </row>
    <row r="115" spans="1:33" hidden="1">
      <c r="A115">
        <v>20220322</v>
      </c>
      <c r="B115">
        <v>885</v>
      </c>
      <c r="C115">
        <v>539</v>
      </c>
      <c r="D115">
        <v>760</v>
      </c>
      <c r="E115">
        <v>725</v>
      </c>
      <c r="F115">
        <v>705</v>
      </c>
      <c r="G115">
        <v>691</v>
      </c>
      <c r="H115">
        <v>694</v>
      </c>
      <c r="I115">
        <v>728</v>
      </c>
      <c r="J115">
        <v>761</v>
      </c>
      <c r="K115">
        <v>728</v>
      </c>
      <c r="L115">
        <v>650</v>
      </c>
      <c r="M115">
        <v>573</v>
      </c>
      <c r="N115">
        <v>569</v>
      </c>
      <c r="O115">
        <v>551</v>
      </c>
      <c r="P115">
        <v>539</v>
      </c>
      <c r="Q115">
        <v>586</v>
      </c>
      <c r="R115">
        <v>637</v>
      </c>
      <c r="S115">
        <v>707</v>
      </c>
      <c r="T115">
        <v>715</v>
      </c>
      <c r="U115">
        <v>773</v>
      </c>
      <c r="V115">
        <v>861</v>
      </c>
      <c r="W115">
        <v>885</v>
      </c>
      <c r="X115">
        <v>869</v>
      </c>
      <c r="Y115">
        <v>854</v>
      </c>
      <c r="Z115">
        <v>834</v>
      </c>
      <c r="AA115">
        <v>806</v>
      </c>
      <c r="AB115">
        <v>1</v>
      </c>
      <c r="AC115">
        <v>0</v>
      </c>
      <c r="AD115">
        <v>2</v>
      </c>
      <c r="AF115">
        <v>3</v>
      </c>
      <c r="AG115">
        <v>11</v>
      </c>
    </row>
    <row r="116" spans="1:33" hidden="1">
      <c r="A116">
        <v>20220323</v>
      </c>
      <c r="B116">
        <v>908</v>
      </c>
      <c r="C116">
        <v>501</v>
      </c>
      <c r="D116">
        <v>756</v>
      </c>
      <c r="E116">
        <v>714</v>
      </c>
      <c r="F116">
        <v>684</v>
      </c>
      <c r="G116">
        <v>676</v>
      </c>
      <c r="H116">
        <v>680</v>
      </c>
      <c r="I116">
        <v>694</v>
      </c>
      <c r="J116">
        <v>723</v>
      </c>
      <c r="K116">
        <v>765</v>
      </c>
      <c r="L116">
        <v>828</v>
      </c>
      <c r="M116">
        <v>821</v>
      </c>
      <c r="N116">
        <v>770</v>
      </c>
      <c r="O116">
        <v>775</v>
      </c>
      <c r="P116">
        <v>554</v>
      </c>
      <c r="Q116">
        <v>501</v>
      </c>
      <c r="R116">
        <v>604</v>
      </c>
      <c r="S116">
        <v>701</v>
      </c>
      <c r="T116">
        <v>707</v>
      </c>
      <c r="U116">
        <v>763</v>
      </c>
      <c r="V116">
        <v>875</v>
      </c>
      <c r="W116">
        <v>908</v>
      </c>
      <c r="X116">
        <v>896</v>
      </c>
      <c r="Y116">
        <v>878</v>
      </c>
      <c r="Z116">
        <v>860</v>
      </c>
      <c r="AA116">
        <v>842</v>
      </c>
      <c r="AB116">
        <v>1</v>
      </c>
      <c r="AC116">
        <v>0</v>
      </c>
      <c r="AD116">
        <v>3</v>
      </c>
      <c r="AF116">
        <v>4</v>
      </c>
      <c r="AG116">
        <v>6</v>
      </c>
    </row>
    <row r="117" spans="1:33" hidden="1">
      <c r="A117">
        <v>20220324</v>
      </c>
      <c r="B117">
        <v>858</v>
      </c>
      <c r="C117">
        <v>495</v>
      </c>
      <c r="D117">
        <v>800</v>
      </c>
      <c r="E117">
        <v>767</v>
      </c>
      <c r="F117">
        <v>746</v>
      </c>
      <c r="G117">
        <v>735</v>
      </c>
      <c r="H117">
        <v>742</v>
      </c>
      <c r="I117">
        <v>766</v>
      </c>
      <c r="J117">
        <v>791</v>
      </c>
      <c r="K117">
        <v>733</v>
      </c>
      <c r="L117">
        <v>615</v>
      </c>
      <c r="M117">
        <v>567</v>
      </c>
      <c r="N117">
        <v>545</v>
      </c>
      <c r="O117">
        <v>519</v>
      </c>
      <c r="P117">
        <v>495</v>
      </c>
      <c r="Q117">
        <v>516</v>
      </c>
      <c r="R117">
        <v>554</v>
      </c>
      <c r="S117">
        <v>600</v>
      </c>
      <c r="T117">
        <v>652</v>
      </c>
      <c r="U117">
        <v>721</v>
      </c>
      <c r="V117">
        <v>804</v>
      </c>
      <c r="W117">
        <v>857</v>
      </c>
      <c r="X117">
        <v>858</v>
      </c>
      <c r="Y117">
        <v>843</v>
      </c>
      <c r="Z117">
        <v>823</v>
      </c>
      <c r="AA117">
        <v>802</v>
      </c>
      <c r="AB117">
        <v>1</v>
      </c>
      <c r="AC117">
        <v>0</v>
      </c>
      <c r="AD117">
        <v>4</v>
      </c>
      <c r="AF117">
        <v>3</v>
      </c>
      <c r="AG117">
        <v>14</v>
      </c>
    </row>
    <row r="118" spans="1:33" hidden="1">
      <c r="A118">
        <v>20220325</v>
      </c>
      <c r="B118">
        <v>786</v>
      </c>
      <c r="C118">
        <v>652</v>
      </c>
      <c r="D118">
        <v>750</v>
      </c>
      <c r="E118">
        <v>713</v>
      </c>
      <c r="F118">
        <v>693</v>
      </c>
      <c r="G118">
        <v>686</v>
      </c>
      <c r="H118">
        <v>673</v>
      </c>
      <c r="I118">
        <v>679</v>
      </c>
      <c r="J118">
        <v>697</v>
      </c>
      <c r="K118">
        <v>691</v>
      </c>
      <c r="L118">
        <v>678</v>
      </c>
      <c r="M118">
        <v>674</v>
      </c>
      <c r="N118">
        <v>682</v>
      </c>
      <c r="O118">
        <v>675</v>
      </c>
      <c r="P118">
        <v>652</v>
      </c>
      <c r="Q118">
        <v>677</v>
      </c>
      <c r="R118">
        <v>697</v>
      </c>
      <c r="S118">
        <v>705</v>
      </c>
      <c r="T118">
        <v>698</v>
      </c>
      <c r="U118">
        <v>751</v>
      </c>
      <c r="V118">
        <v>786</v>
      </c>
      <c r="W118">
        <v>783</v>
      </c>
      <c r="X118">
        <v>763</v>
      </c>
      <c r="Y118">
        <v>741</v>
      </c>
      <c r="Z118">
        <v>721</v>
      </c>
      <c r="AA118">
        <v>703</v>
      </c>
      <c r="AB118">
        <v>1</v>
      </c>
      <c r="AC118">
        <v>0</v>
      </c>
      <c r="AD118">
        <v>5</v>
      </c>
      <c r="AF118">
        <v>5</v>
      </c>
      <c r="AG118">
        <v>4</v>
      </c>
    </row>
    <row r="119" spans="1:33" hidden="1">
      <c r="A119">
        <v>20220326</v>
      </c>
      <c r="B119">
        <v>798</v>
      </c>
      <c r="C119">
        <v>601</v>
      </c>
      <c r="D119">
        <v>660</v>
      </c>
      <c r="E119">
        <v>623</v>
      </c>
      <c r="F119">
        <v>604</v>
      </c>
      <c r="G119">
        <v>615</v>
      </c>
      <c r="H119">
        <v>617</v>
      </c>
      <c r="I119">
        <v>625</v>
      </c>
      <c r="J119">
        <v>644</v>
      </c>
      <c r="K119">
        <v>645</v>
      </c>
      <c r="L119">
        <v>648</v>
      </c>
      <c r="M119">
        <v>645</v>
      </c>
      <c r="N119">
        <v>658</v>
      </c>
      <c r="O119">
        <v>644</v>
      </c>
      <c r="P119">
        <v>601</v>
      </c>
      <c r="Q119">
        <v>633</v>
      </c>
      <c r="R119">
        <v>665</v>
      </c>
      <c r="S119">
        <v>644</v>
      </c>
      <c r="T119">
        <v>660</v>
      </c>
      <c r="U119">
        <v>723</v>
      </c>
      <c r="V119">
        <v>777</v>
      </c>
      <c r="W119">
        <v>798</v>
      </c>
      <c r="X119">
        <v>789</v>
      </c>
      <c r="Y119">
        <v>775</v>
      </c>
      <c r="Z119">
        <v>765</v>
      </c>
      <c r="AA119">
        <v>757</v>
      </c>
      <c r="AB119">
        <v>1</v>
      </c>
      <c r="AC119">
        <v>1</v>
      </c>
      <c r="AD119">
        <v>6</v>
      </c>
      <c r="AF119">
        <v>4</v>
      </c>
      <c r="AG119">
        <v>2</v>
      </c>
    </row>
    <row r="120" spans="1:33" hidden="1">
      <c r="A120">
        <v>20220327</v>
      </c>
      <c r="B120">
        <v>794</v>
      </c>
      <c r="C120">
        <v>398</v>
      </c>
      <c r="D120">
        <v>715</v>
      </c>
      <c r="E120">
        <v>682</v>
      </c>
      <c r="F120">
        <v>673</v>
      </c>
      <c r="G120">
        <v>658</v>
      </c>
      <c r="H120">
        <v>655</v>
      </c>
      <c r="I120">
        <v>674</v>
      </c>
      <c r="J120">
        <v>682</v>
      </c>
      <c r="K120">
        <v>604</v>
      </c>
      <c r="L120">
        <v>506</v>
      </c>
      <c r="M120">
        <v>456</v>
      </c>
      <c r="N120">
        <v>398</v>
      </c>
      <c r="O120">
        <v>428</v>
      </c>
      <c r="P120">
        <v>452</v>
      </c>
      <c r="Q120">
        <v>479</v>
      </c>
      <c r="R120">
        <v>444</v>
      </c>
      <c r="S120">
        <v>492</v>
      </c>
      <c r="T120">
        <v>577</v>
      </c>
      <c r="U120">
        <v>680</v>
      </c>
      <c r="V120">
        <v>743</v>
      </c>
      <c r="W120">
        <v>784</v>
      </c>
      <c r="X120">
        <v>794</v>
      </c>
      <c r="Y120">
        <v>793</v>
      </c>
      <c r="Z120">
        <v>781</v>
      </c>
      <c r="AA120">
        <v>762</v>
      </c>
      <c r="AB120">
        <v>1</v>
      </c>
      <c r="AC120">
        <v>2</v>
      </c>
      <c r="AD120">
        <v>7</v>
      </c>
      <c r="AF120">
        <v>4</v>
      </c>
      <c r="AG120">
        <v>14</v>
      </c>
    </row>
    <row r="121" spans="1:33" hidden="1">
      <c r="A121">
        <v>20220328</v>
      </c>
      <c r="B121">
        <v>839</v>
      </c>
      <c r="C121">
        <v>541</v>
      </c>
      <c r="D121">
        <v>721</v>
      </c>
      <c r="E121">
        <v>698</v>
      </c>
      <c r="F121">
        <v>680</v>
      </c>
      <c r="G121">
        <v>672</v>
      </c>
      <c r="H121">
        <v>680</v>
      </c>
      <c r="I121">
        <v>696</v>
      </c>
      <c r="J121">
        <v>729</v>
      </c>
      <c r="K121">
        <v>718</v>
      </c>
      <c r="L121">
        <v>639</v>
      </c>
      <c r="M121">
        <v>637</v>
      </c>
      <c r="N121">
        <v>622</v>
      </c>
      <c r="O121">
        <v>541</v>
      </c>
      <c r="P121">
        <v>610</v>
      </c>
      <c r="Q121">
        <v>542</v>
      </c>
      <c r="R121">
        <v>576</v>
      </c>
      <c r="S121">
        <v>650</v>
      </c>
      <c r="T121">
        <v>725</v>
      </c>
      <c r="U121">
        <v>784</v>
      </c>
      <c r="V121">
        <v>816</v>
      </c>
      <c r="W121">
        <v>839</v>
      </c>
      <c r="X121">
        <v>831</v>
      </c>
      <c r="Y121">
        <v>819</v>
      </c>
      <c r="Z121">
        <v>803</v>
      </c>
      <c r="AA121">
        <v>793</v>
      </c>
      <c r="AB121">
        <v>1</v>
      </c>
      <c r="AC121">
        <v>0</v>
      </c>
      <c r="AD121">
        <v>1</v>
      </c>
      <c r="AF121">
        <v>4</v>
      </c>
      <c r="AG121">
        <v>9</v>
      </c>
    </row>
    <row r="122" spans="1:33" hidden="1">
      <c r="A122">
        <v>20220329</v>
      </c>
      <c r="B122">
        <v>827</v>
      </c>
      <c r="C122">
        <v>455</v>
      </c>
      <c r="D122">
        <v>754</v>
      </c>
      <c r="E122">
        <v>721</v>
      </c>
      <c r="F122">
        <v>700</v>
      </c>
      <c r="G122">
        <v>696</v>
      </c>
      <c r="H122">
        <v>699</v>
      </c>
      <c r="I122">
        <v>717</v>
      </c>
      <c r="J122">
        <v>744</v>
      </c>
      <c r="K122">
        <v>720</v>
      </c>
      <c r="L122">
        <v>596</v>
      </c>
      <c r="M122">
        <v>523</v>
      </c>
      <c r="N122">
        <v>487</v>
      </c>
      <c r="O122">
        <v>455</v>
      </c>
      <c r="P122">
        <v>461</v>
      </c>
      <c r="Q122">
        <v>476</v>
      </c>
      <c r="R122">
        <v>507</v>
      </c>
      <c r="S122">
        <v>557</v>
      </c>
      <c r="T122">
        <v>629</v>
      </c>
      <c r="U122">
        <v>704</v>
      </c>
      <c r="V122">
        <v>772</v>
      </c>
      <c r="W122">
        <v>824</v>
      </c>
      <c r="X122">
        <v>827</v>
      </c>
      <c r="Y122">
        <v>813</v>
      </c>
      <c r="Z122">
        <v>794</v>
      </c>
      <c r="AA122">
        <v>761</v>
      </c>
      <c r="AB122">
        <v>1</v>
      </c>
      <c r="AC122">
        <v>0</v>
      </c>
      <c r="AD122">
        <v>2</v>
      </c>
      <c r="AF122">
        <v>4</v>
      </c>
      <c r="AG122">
        <v>15</v>
      </c>
    </row>
    <row r="123" spans="1:33" hidden="1">
      <c r="A123">
        <v>20220330</v>
      </c>
      <c r="B123">
        <v>754</v>
      </c>
      <c r="C123">
        <v>571</v>
      </c>
      <c r="D123">
        <v>694</v>
      </c>
      <c r="E123">
        <v>640</v>
      </c>
      <c r="F123">
        <v>608</v>
      </c>
      <c r="G123">
        <v>598</v>
      </c>
      <c r="H123">
        <v>605</v>
      </c>
      <c r="I123">
        <v>630</v>
      </c>
      <c r="J123">
        <v>645</v>
      </c>
      <c r="K123">
        <v>646</v>
      </c>
      <c r="L123">
        <v>617</v>
      </c>
      <c r="M123">
        <v>640</v>
      </c>
      <c r="N123">
        <v>580</v>
      </c>
      <c r="O123">
        <v>571</v>
      </c>
      <c r="P123">
        <v>633</v>
      </c>
      <c r="Q123">
        <v>662</v>
      </c>
      <c r="R123">
        <v>654</v>
      </c>
      <c r="S123">
        <v>645</v>
      </c>
      <c r="T123">
        <v>665</v>
      </c>
      <c r="U123">
        <v>718</v>
      </c>
      <c r="V123">
        <v>744</v>
      </c>
      <c r="W123">
        <v>754</v>
      </c>
      <c r="X123">
        <v>750</v>
      </c>
      <c r="Y123">
        <v>728</v>
      </c>
      <c r="Z123">
        <v>716</v>
      </c>
      <c r="AA123">
        <v>693</v>
      </c>
      <c r="AB123">
        <v>1</v>
      </c>
      <c r="AC123">
        <v>0</v>
      </c>
      <c r="AD123">
        <v>3</v>
      </c>
      <c r="AF123">
        <v>6</v>
      </c>
      <c r="AG123">
        <v>9</v>
      </c>
    </row>
    <row r="124" spans="1:33" hidden="1">
      <c r="A124">
        <v>20220331</v>
      </c>
      <c r="B124">
        <v>826</v>
      </c>
      <c r="C124">
        <v>597</v>
      </c>
      <c r="D124">
        <v>653</v>
      </c>
      <c r="E124">
        <v>627</v>
      </c>
      <c r="F124">
        <v>599</v>
      </c>
      <c r="G124">
        <v>597</v>
      </c>
      <c r="H124">
        <v>602</v>
      </c>
      <c r="I124">
        <v>621</v>
      </c>
      <c r="J124">
        <v>655</v>
      </c>
      <c r="K124">
        <v>641</v>
      </c>
      <c r="L124">
        <v>639</v>
      </c>
      <c r="M124">
        <v>610</v>
      </c>
      <c r="N124">
        <v>607</v>
      </c>
      <c r="O124">
        <v>605</v>
      </c>
      <c r="P124">
        <v>682</v>
      </c>
      <c r="Q124">
        <v>597</v>
      </c>
      <c r="R124">
        <v>653</v>
      </c>
      <c r="S124">
        <v>683</v>
      </c>
      <c r="T124">
        <v>724</v>
      </c>
      <c r="U124">
        <v>763</v>
      </c>
      <c r="V124">
        <v>807</v>
      </c>
      <c r="W124">
        <v>826</v>
      </c>
      <c r="X124">
        <v>814</v>
      </c>
      <c r="Y124">
        <v>801</v>
      </c>
      <c r="Z124">
        <v>786</v>
      </c>
      <c r="AA124">
        <v>775</v>
      </c>
      <c r="AB124">
        <v>1</v>
      </c>
      <c r="AC124">
        <v>0</v>
      </c>
      <c r="AD124">
        <v>4</v>
      </c>
      <c r="AF124">
        <v>5</v>
      </c>
      <c r="AG124">
        <v>4</v>
      </c>
    </row>
    <row r="125" spans="1:33" hidden="1">
      <c r="A125">
        <v>20220401</v>
      </c>
      <c r="B125">
        <v>844</v>
      </c>
      <c r="C125">
        <v>498</v>
      </c>
      <c r="D125">
        <v>742</v>
      </c>
      <c r="E125">
        <v>717</v>
      </c>
      <c r="F125">
        <v>697</v>
      </c>
      <c r="G125">
        <v>686</v>
      </c>
      <c r="H125">
        <v>686</v>
      </c>
      <c r="I125">
        <v>698</v>
      </c>
      <c r="J125">
        <v>718</v>
      </c>
      <c r="K125">
        <v>677</v>
      </c>
      <c r="L125">
        <v>585</v>
      </c>
      <c r="M125">
        <v>510</v>
      </c>
      <c r="N125">
        <v>498</v>
      </c>
      <c r="O125">
        <v>533</v>
      </c>
      <c r="P125">
        <v>531</v>
      </c>
      <c r="Q125">
        <v>525</v>
      </c>
      <c r="R125">
        <v>554</v>
      </c>
      <c r="S125">
        <v>585</v>
      </c>
      <c r="T125">
        <v>637</v>
      </c>
      <c r="U125">
        <v>700</v>
      </c>
      <c r="V125">
        <v>783</v>
      </c>
      <c r="W125">
        <v>842</v>
      </c>
      <c r="X125">
        <v>844</v>
      </c>
      <c r="Y125">
        <v>837</v>
      </c>
      <c r="Z125">
        <v>823</v>
      </c>
      <c r="AA125">
        <v>807</v>
      </c>
      <c r="AB125">
        <v>1</v>
      </c>
      <c r="AC125">
        <v>0</v>
      </c>
      <c r="AD125">
        <v>5</v>
      </c>
      <c r="AF125">
        <v>4</v>
      </c>
      <c r="AG125">
        <v>14</v>
      </c>
    </row>
    <row r="126" spans="1:33" hidden="1">
      <c r="A126">
        <v>20220402</v>
      </c>
      <c r="B126">
        <v>861</v>
      </c>
      <c r="C126">
        <v>405</v>
      </c>
      <c r="D126">
        <v>766</v>
      </c>
      <c r="E126">
        <v>730</v>
      </c>
      <c r="F126">
        <v>709</v>
      </c>
      <c r="G126">
        <v>703</v>
      </c>
      <c r="H126">
        <v>706</v>
      </c>
      <c r="I126">
        <v>727</v>
      </c>
      <c r="J126">
        <v>730</v>
      </c>
      <c r="K126">
        <v>658</v>
      </c>
      <c r="L126">
        <v>563</v>
      </c>
      <c r="M126">
        <v>501</v>
      </c>
      <c r="N126">
        <v>431</v>
      </c>
      <c r="O126">
        <v>420</v>
      </c>
      <c r="P126">
        <v>405</v>
      </c>
      <c r="Q126">
        <v>429</v>
      </c>
      <c r="R126">
        <v>461</v>
      </c>
      <c r="S126">
        <v>506</v>
      </c>
      <c r="T126">
        <v>577</v>
      </c>
      <c r="U126">
        <v>665</v>
      </c>
      <c r="V126">
        <v>772</v>
      </c>
      <c r="W126">
        <v>848</v>
      </c>
      <c r="X126">
        <v>861</v>
      </c>
      <c r="Y126">
        <v>856</v>
      </c>
      <c r="Z126">
        <v>846</v>
      </c>
      <c r="AA126">
        <v>827</v>
      </c>
      <c r="AB126">
        <v>1</v>
      </c>
      <c r="AC126">
        <v>1</v>
      </c>
      <c r="AD126">
        <v>6</v>
      </c>
      <c r="AF126">
        <v>4</v>
      </c>
      <c r="AG126">
        <v>15</v>
      </c>
    </row>
    <row r="127" spans="1:33" hidden="1">
      <c r="A127">
        <v>20220403</v>
      </c>
      <c r="B127">
        <v>847</v>
      </c>
      <c r="C127">
        <v>399</v>
      </c>
      <c r="D127">
        <v>782</v>
      </c>
      <c r="E127">
        <v>753</v>
      </c>
      <c r="F127">
        <v>740</v>
      </c>
      <c r="G127">
        <v>737</v>
      </c>
      <c r="H127">
        <v>738</v>
      </c>
      <c r="I127">
        <v>751</v>
      </c>
      <c r="J127">
        <v>749</v>
      </c>
      <c r="K127">
        <v>610</v>
      </c>
      <c r="L127">
        <v>467</v>
      </c>
      <c r="M127">
        <v>428</v>
      </c>
      <c r="N127">
        <v>410</v>
      </c>
      <c r="O127">
        <v>400</v>
      </c>
      <c r="P127">
        <v>399</v>
      </c>
      <c r="Q127">
        <v>414</v>
      </c>
      <c r="R127">
        <v>440</v>
      </c>
      <c r="S127">
        <v>487</v>
      </c>
      <c r="T127">
        <v>564</v>
      </c>
      <c r="U127">
        <v>655</v>
      </c>
      <c r="V127">
        <v>753</v>
      </c>
      <c r="W127">
        <v>831</v>
      </c>
      <c r="X127">
        <v>847</v>
      </c>
      <c r="Y127">
        <v>846</v>
      </c>
      <c r="Z127">
        <v>831</v>
      </c>
      <c r="AA127">
        <v>810</v>
      </c>
      <c r="AB127">
        <v>1</v>
      </c>
      <c r="AC127">
        <v>2</v>
      </c>
      <c r="AD127">
        <v>7</v>
      </c>
      <c r="AF127">
        <v>3</v>
      </c>
      <c r="AG127">
        <v>15</v>
      </c>
    </row>
    <row r="128" spans="1:33" hidden="1">
      <c r="A128">
        <v>20220404</v>
      </c>
      <c r="B128">
        <v>856</v>
      </c>
      <c r="C128">
        <v>418</v>
      </c>
      <c r="D128">
        <v>769</v>
      </c>
      <c r="E128">
        <v>744</v>
      </c>
      <c r="F128">
        <v>730</v>
      </c>
      <c r="G128">
        <v>725</v>
      </c>
      <c r="H128">
        <v>729</v>
      </c>
      <c r="I128">
        <v>750</v>
      </c>
      <c r="J128">
        <v>761</v>
      </c>
      <c r="K128">
        <v>655</v>
      </c>
      <c r="L128">
        <v>543</v>
      </c>
      <c r="M128">
        <v>514</v>
      </c>
      <c r="N128">
        <v>500</v>
      </c>
      <c r="O128">
        <v>471</v>
      </c>
      <c r="P128">
        <v>418</v>
      </c>
      <c r="Q128">
        <v>475</v>
      </c>
      <c r="R128">
        <v>517</v>
      </c>
      <c r="S128">
        <v>558</v>
      </c>
      <c r="T128">
        <v>630</v>
      </c>
      <c r="U128">
        <v>705</v>
      </c>
      <c r="V128">
        <v>776</v>
      </c>
      <c r="W128">
        <v>850</v>
      </c>
      <c r="X128">
        <v>856</v>
      </c>
      <c r="Y128">
        <v>849</v>
      </c>
      <c r="Z128">
        <v>835</v>
      </c>
      <c r="AA128">
        <v>818</v>
      </c>
      <c r="AB128">
        <v>1</v>
      </c>
      <c r="AC128">
        <v>0</v>
      </c>
      <c r="AD128">
        <v>1</v>
      </c>
      <c r="AF128">
        <v>3</v>
      </c>
      <c r="AG128">
        <v>15</v>
      </c>
    </row>
    <row r="129" spans="1:33" hidden="1">
      <c r="A129">
        <v>20220405</v>
      </c>
      <c r="B129">
        <v>832</v>
      </c>
      <c r="C129">
        <v>516</v>
      </c>
      <c r="D129">
        <v>770</v>
      </c>
      <c r="E129">
        <v>743</v>
      </c>
      <c r="F129">
        <v>723</v>
      </c>
      <c r="G129">
        <v>713</v>
      </c>
      <c r="H129">
        <v>717</v>
      </c>
      <c r="I129">
        <v>753</v>
      </c>
      <c r="J129">
        <v>757</v>
      </c>
      <c r="K129">
        <v>649</v>
      </c>
      <c r="L129">
        <v>552</v>
      </c>
      <c r="M129">
        <v>538</v>
      </c>
      <c r="N129">
        <v>517</v>
      </c>
      <c r="O129">
        <v>589</v>
      </c>
      <c r="P129">
        <v>602</v>
      </c>
      <c r="Q129">
        <v>562</v>
      </c>
      <c r="R129">
        <v>516</v>
      </c>
      <c r="S129">
        <v>718</v>
      </c>
      <c r="T129">
        <v>668</v>
      </c>
      <c r="U129">
        <v>705</v>
      </c>
      <c r="V129">
        <v>786</v>
      </c>
      <c r="W129">
        <v>832</v>
      </c>
      <c r="X129">
        <v>825</v>
      </c>
      <c r="Y129">
        <v>809</v>
      </c>
      <c r="Z129">
        <v>800</v>
      </c>
      <c r="AA129">
        <v>796</v>
      </c>
      <c r="AB129">
        <v>1</v>
      </c>
      <c r="AC129">
        <v>0</v>
      </c>
      <c r="AD129">
        <v>2</v>
      </c>
      <c r="AF129">
        <v>4</v>
      </c>
      <c r="AG129">
        <v>12</v>
      </c>
    </row>
    <row r="130" spans="1:33" hidden="1">
      <c r="A130">
        <v>20220406</v>
      </c>
      <c r="B130">
        <v>810</v>
      </c>
      <c r="C130">
        <v>459</v>
      </c>
      <c r="D130">
        <v>758</v>
      </c>
      <c r="E130">
        <v>731</v>
      </c>
      <c r="F130">
        <v>716</v>
      </c>
      <c r="G130">
        <v>711</v>
      </c>
      <c r="H130">
        <v>714</v>
      </c>
      <c r="I130">
        <v>733</v>
      </c>
      <c r="J130">
        <v>751</v>
      </c>
      <c r="K130">
        <v>640</v>
      </c>
      <c r="L130">
        <v>540</v>
      </c>
      <c r="M130">
        <v>505</v>
      </c>
      <c r="N130">
        <v>497</v>
      </c>
      <c r="O130">
        <v>471</v>
      </c>
      <c r="P130">
        <v>459</v>
      </c>
      <c r="Q130">
        <v>479</v>
      </c>
      <c r="R130">
        <v>470</v>
      </c>
      <c r="S130">
        <v>500</v>
      </c>
      <c r="T130">
        <v>560</v>
      </c>
      <c r="U130">
        <v>620</v>
      </c>
      <c r="V130">
        <v>710</v>
      </c>
      <c r="W130">
        <v>800</v>
      </c>
      <c r="X130">
        <v>810</v>
      </c>
      <c r="Y130">
        <v>800</v>
      </c>
      <c r="Z130">
        <v>780</v>
      </c>
      <c r="AA130">
        <v>773</v>
      </c>
      <c r="AB130">
        <v>1</v>
      </c>
      <c r="AC130">
        <v>0</v>
      </c>
      <c r="AD130">
        <v>3</v>
      </c>
      <c r="AF130">
        <v>5</v>
      </c>
      <c r="AG130">
        <v>15</v>
      </c>
    </row>
    <row r="131" spans="1:33" hidden="1">
      <c r="A131">
        <v>20220407</v>
      </c>
      <c r="B131">
        <v>817</v>
      </c>
      <c r="C131">
        <v>469</v>
      </c>
      <c r="D131">
        <v>747</v>
      </c>
      <c r="E131">
        <v>715</v>
      </c>
      <c r="F131">
        <v>697</v>
      </c>
      <c r="G131">
        <v>691</v>
      </c>
      <c r="H131">
        <v>696</v>
      </c>
      <c r="I131">
        <v>716</v>
      </c>
      <c r="J131">
        <v>729</v>
      </c>
      <c r="K131">
        <v>680</v>
      </c>
      <c r="L131">
        <v>593</v>
      </c>
      <c r="M131">
        <v>558</v>
      </c>
      <c r="N131">
        <v>506</v>
      </c>
      <c r="O131">
        <v>479</v>
      </c>
      <c r="P131">
        <v>469</v>
      </c>
      <c r="Q131">
        <v>485</v>
      </c>
      <c r="R131">
        <v>517</v>
      </c>
      <c r="S131">
        <v>569</v>
      </c>
      <c r="T131">
        <v>624</v>
      </c>
      <c r="U131">
        <v>696</v>
      </c>
      <c r="V131">
        <v>753</v>
      </c>
      <c r="W131">
        <v>809</v>
      </c>
      <c r="X131">
        <v>817</v>
      </c>
      <c r="Y131">
        <v>812</v>
      </c>
      <c r="Z131">
        <v>800</v>
      </c>
      <c r="AA131">
        <v>785</v>
      </c>
      <c r="AB131">
        <v>1</v>
      </c>
      <c r="AC131">
        <v>0</v>
      </c>
      <c r="AD131">
        <v>4</v>
      </c>
      <c r="AF131">
        <v>5</v>
      </c>
      <c r="AG131">
        <v>14</v>
      </c>
    </row>
    <row r="132" spans="1:33" hidden="1">
      <c r="A132">
        <v>20220408</v>
      </c>
      <c r="B132">
        <v>815</v>
      </c>
      <c r="C132">
        <v>467</v>
      </c>
      <c r="D132">
        <v>743</v>
      </c>
      <c r="E132">
        <v>716</v>
      </c>
      <c r="F132">
        <v>699</v>
      </c>
      <c r="G132">
        <v>695</v>
      </c>
      <c r="H132">
        <v>703</v>
      </c>
      <c r="I132">
        <v>723</v>
      </c>
      <c r="J132">
        <v>730</v>
      </c>
      <c r="K132">
        <v>619</v>
      </c>
      <c r="L132">
        <v>531</v>
      </c>
      <c r="M132">
        <v>504</v>
      </c>
      <c r="N132">
        <v>486</v>
      </c>
      <c r="O132">
        <v>472</v>
      </c>
      <c r="P132">
        <v>467</v>
      </c>
      <c r="Q132">
        <v>479</v>
      </c>
      <c r="R132">
        <v>506</v>
      </c>
      <c r="S132">
        <v>554</v>
      </c>
      <c r="T132">
        <v>624</v>
      </c>
      <c r="U132">
        <v>693</v>
      </c>
      <c r="V132">
        <v>737</v>
      </c>
      <c r="W132">
        <v>799</v>
      </c>
      <c r="X132">
        <v>815</v>
      </c>
      <c r="Y132">
        <v>811</v>
      </c>
      <c r="Z132">
        <v>791</v>
      </c>
      <c r="AA132">
        <v>779</v>
      </c>
      <c r="AB132">
        <v>1</v>
      </c>
      <c r="AC132">
        <v>0</v>
      </c>
      <c r="AD132">
        <v>5</v>
      </c>
      <c r="AF132">
        <v>5</v>
      </c>
      <c r="AG132">
        <v>15</v>
      </c>
    </row>
    <row r="133" spans="1:33" hidden="1">
      <c r="A133">
        <v>20220409</v>
      </c>
      <c r="B133">
        <v>795</v>
      </c>
      <c r="C133">
        <v>445</v>
      </c>
      <c r="D133">
        <v>737</v>
      </c>
      <c r="E133">
        <v>705</v>
      </c>
      <c r="F133">
        <v>690</v>
      </c>
      <c r="G133">
        <v>680</v>
      </c>
      <c r="H133">
        <v>680</v>
      </c>
      <c r="I133">
        <v>693</v>
      </c>
      <c r="J133">
        <v>684</v>
      </c>
      <c r="K133">
        <v>560</v>
      </c>
      <c r="L133">
        <v>480</v>
      </c>
      <c r="M133">
        <v>445</v>
      </c>
      <c r="N133">
        <v>449</v>
      </c>
      <c r="O133">
        <v>465</v>
      </c>
      <c r="P133">
        <v>482</v>
      </c>
      <c r="Q133">
        <v>498</v>
      </c>
      <c r="R133">
        <v>519</v>
      </c>
      <c r="S133">
        <v>536</v>
      </c>
      <c r="T133">
        <v>578</v>
      </c>
      <c r="U133">
        <v>661</v>
      </c>
      <c r="V133">
        <v>717</v>
      </c>
      <c r="W133">
        <v>771</v>
      </c>
      <c r="X133">
        <v>795</v>
      </c>
      <c r="Y133">
        <v>795</v>
      </c>
      <c r="Z133">
        <v>786</v>
      </c>
      <c r="AA133">
        <v>768</v>
      </c>
      <c r="AB133">
        <v>1</v>
      </c>
      <c r="AC133">
        <v>1</v>
      </c>
      <c r="AD133">
        <v>6</v>
      </c>
      <c r="AF133">
        <v>6</v>
      </c>
      <c r="AG133">
        <v>15</v>
      </c>
    </row>
    <row r="134" spans="1:33" hidden="1">
      <c r="A134">
        <v>20220410</v>
      </c>
      <c r="B134">
        <v>737</v>
      </c>
      <c r="C134">
        <v>452</v>
      </c>
      <c r="D134">
        <v>719</v>
      </c>
      <c r="E134">
        <v>685</v>
      </c>
      <c r="F134">
        <v>662</v>
      </c>
      <c r="G134">
        <v>651</v>
      </c>
      <c r="H134">
        <v>650</v>
      </c>
      <c r="I134">
        <v>656</v>
      </c>
      <c r="J134">
        <v>630</v>
      </c>
      <c r="K134">
        <v>547</v>
      </c>
      <c r="L134">
        <v>481</v>
      </c>
      <c r="M134">
        <v>487</v>
      </c>
      <c r="N134">
        <v>452</v>
      </c>
      <c r="O134">
        <v>453</v>
      </c>
      <c r="P134">
        <v>457</v>
      </c>
      <c r="Q134">
        <v>466</v>
      </c>
      <c r="R134">
        <v>491</v>
      </c>
      <c r="S134">
        <v>561</v>
      </c>
      <c r="T134">
        <v>596</v>
      </c>
      <c r="U134">
        <v>637</v>
      </c>
      <c r="V134">
        <v>683</v>
      </c>
      <c r="W134">
        <v>724</v>
      </c>
      <c r="X134">
        <v>737</v>
      </c>
      <c r="Y134">
        <v>731</v>
      </c>
      <c r="Z134">
        <v>700</v>
      </c>
      <c r="AA134">
        <v>666</v>
      </c>
      <c r="AB134">
        <v>1</v>
      </c>
      <c r="AC134">
        <v>2</v>
      </c>
      <c r="AD134">
        <v>7</v>
      </c>
      <c r="AF134">
        <v>6</v>
      </c>
      <c r="AG134">
        <v>13</v>
      </c>
    </row>
    <row r="135" spans="1:33" hidden="1">
      <c r="A135">
        <v>20220411</v>
      </c>
      <c r="B135">
        <v>731</v>
      </c>
      <c r="C135">
        <v>496</v>
      </c>
      <c r="D135">
        <v>616</v>
      </c>
      <c r="E135">
        <v>575</v>
      </c>
      <c r="F135">
        <v>555</v>
      </c>
      <c r="G135">
        <v>551</v>
      </c>
      <c r="H135">
        <v>558</v>
      </c>
      <c r="I135">
        <v>573</v>
      </c>
      <c r="J135">
        <v>597</v>
      </c>
      <c r="K135">
        <v>608</v>
      </c>
      <c r="L135">
        <v>573</v>
      </c>
      <c r="M135">
        <v>530</v>
      </c>
      <c r="N135">
        <v>498</v>
      </c>
      <c r="O135">
        <v>496</v>
      </c>
      <c r="P135">
        <v>529</v>
      </c>
      <c r="Q135">
        <v>579</v>
      </c>
      <c r="R135">
        <v>597</v>
      </c>
      <c r="S135">
        <v>569</v>
      </c>
      <c r="T135">
        <v>618</v>
      </c>
      <c r="U135">
        <v>703</v>
      </c>
      <c r="V135">
        <v>727</v>
      </c>
      <c r="W135">
        <v>731</v>
      </c>
      <c r="X135">
        <v>722</v>
      </c>
      <c r="Y135">
        <v>707</v>
      </c>
      <c r="Z135">
        <v>689</v>
      </c>
      <c r="AA135">
        <v>669</v>
      </c>
      <c r="AB135">
        <v>1</v>
      </c>
      <c r="AC135">
        <v>0</v>
      </c>
      <c r="AD135">
        <v>1</v>
      </c>
      <c r="AF135">
        <v>9</v>
      </c>
      <c r="AG135">
        <v>15</v>
      </c>
    </row>
    <row r="136" spans="1:33" hidden="1">
      <c r="A136">
        <v>20220412</v>
      </c>
      <c r="B136">
        <v>739</v>
      </c>
      <c r="C136">
        <v>491</v>
      </c>
      <c r="D136">
        <v>636</v>
      </c>
      <c r="E136">
        <v>593</v>
      </c>
      <c r="F136">
        <v>563</v>
      </c>
      <c r="G136">
        <v>552</v>
      </c>
      <c r="H136">
        <v>562</v>
      </c>
      <c r="I136">
        <v>604</v>
      </c>
      <c r="J136">
        <v>622</v>
      </c>
      <c r="K136">
        <v>567</v>
      </c>
      <c r="L136">
        <v>520</v>
      </c>
      <c r="M136">
        <v>523</v>
      </c>
      <c r="N136">
        <v>494</v>
      </c>
      <c r="O136">
        <v>491</v>
      </c>
      <c r="P136">
        <v>507</v>
      </c>
      <c r="Q136">
        <v>534</v>
      </c>
      <c r="R136">
        <v>528</v>
      </c>
      <c r="S136">
        <v>615</v>
      </c>
      <c r="T136">
        <v>677</v>
      </c>
      <c r="U136">
        <v>703</v>
      </c>
      <c r="V136">
        <v>728</v>
      </c>
      <c r="W136">
        <v>739</v>
      </c>
      <c r="X136">
        <v>731</v>
      </c>
      <c r="Y136">
        <v>714</v>
      </c>
      <c r="Z136">
        <v>689</v>
      </c>
      <c r="AA136">
        <v>658</v>
      </c>
      <c r="AB136">
        <v>1</v>
      </c>
      <c r="AC136">
        <v>0</v>
      </c>
      <c r="AD136">
        <v>2</v>
      </c>
      <c r="AF136">
        <v>8</v>
      </c>
      <c r="AG136">
        <v>15</v>
      </c>
    </row>
    <row r="137" spans="1:33" hidden="1">
      <c r="A137">
        <v>20220413</v>
      </c>
      <c r="B137">
        <v>769</v>
      </c>
      <c r="C137">
        <v>510</v>
      </c>
      <c r="D137">
        <v>611</v>
      </c>
      <c r="E137">
        <v>578</v>
      </c>
      <c r="F137">
        <v>561</v>
      </c>
      <c r="G137">
        <v>554</v>
      </c>
      <c r="H137">
        <v>557</v>
      </c>
      <c r="I137">
        <v>572</v>
      </c>
      <c r="J137">
        <v>596</v>
      </c>
      <c r="K137">
        <v>565</v>
      </c>
      <c r="L137">
        <v>552</v>
      </c>
      <c r="M137">
        <v>510</v>
      </c>
      <c r="N137">
        <v>520</v>
      </c>
      <c r="O137">
        <v>537</v>
      </c>
      <c r="P137">
        <v>619</v>
      </c>
      <c r="Q137">
        <v>607</v>
      </c>
      <c r="R137">
        <v>665</v>
      </c>
      <c r="S137">
        <v>696</v>
      </c>
      <c r="T137">
        <v>721</v>
      </c>
      <c r="U137">
        <v>749</v>
      </c>
      <c r="V137">
        <v>758</v>
      </c>
      <c r="W137">
        <v>769</v>
      </c>
      <c r="X137">
        <v>760</v>
      </c>
      <c r="Y137">
        <v>741</v>
      </c>
      <c r="Z137">
        <v>718</v>
      </c>
      <c r="AA137">
        <v>695</v>
      </c>
      <c r="AB137">
        <v>1</v>
      </c>
      <c r="AC137">
        <v>0</v>
      </c>
      <c r="AD137">
        <v>3</v>
      </c>
      <c r="AF137">
        <v>7</v>
      </c>
      <c r="AG137">
        <v>10</v>
      </c>
    </row>
    <row r="138" spans="1:33" hidden="1">
      <c r="A138">
        <v>20220414</v>
      </c>
      <c r="B138">
        <v>803</v>
      </c>
      <c r="C138">
        <v>596</v>
      </c>
      <c r="D138">
        <v>649</v>
      </c>
      <c r="E138">
        <v>621</v>
      </c>
      <c r="F138">
        <v>604</v>
      </c>
      <c r="G138">
        <v>596</v>
      </c>
      <c r="H138">
        <v>601</v>
      </c>
      <c r="I138">
        <v>618</v>
      </c>
      <c r="J138">
        <v>647</v>
      </c>
      <c r="K138">
        <v>699</v>
      </c>
      <c r="L138">
        <v>754</v>
      </c>
      <c r="M138">
        <v>775</v>
      </c>
      <c r="N138">
        <v>742</v>
      </c>
      <c r="O138">
        <v>723</v>
      </c>
      <c r="P138">
        <v>693</v>
      </c>
      <c r="Q138">
        <v>715</v>
      </c>
      <c r="R138">
        <v>720</v>
      </c>
      <c r="S138">
        <v>716</v>
      </c>
      <c r="T138">
        <v>735</v>
      </c>
      <c r="U138">
        <v>790</v>
      </c>
      <c r="V138">
        <v>802</v>
      </c>
      <c r="W138">
        <v>803</v>
      </c>
      <c r="X138">
        <v>783</v>
      </c>
      <c r="Y138">
        <v>756</v>
      </c>
      <c r="Z138">
        <v>741</v>
      </c>
      <c r="AA138">
        <v>721</v>
      </c>
      <c r="AB138">
        <v>1</v>
      </c>
      <c r="AC138">
        <v>0</v>
      </c>
      <c r="AD138">
        <v>4</v>
      </c>
      <c r="AF138">
        <v>6</v>
      </c>
      <c r="AG138">
        <v>2</v>
      </c>
    </row>
    <row r="139" spans="1:33" hidden="1">
      <c r="A139">
        <v>20220415</v>
      </c>
      <c r="B139">
        <v>798</v>
      </c>
      <c r="C139">
        <v>463</v>
      </c>
      <c r="D139">
        <v>674</v>
      </c>
      <c r="E139">
        <v>633</v>
      </c>
      <c r="F139">
        <v>614</v>
      </c>
      <c r="G139">
        <v>607</v>
      </c>
      <c r="H139">
        <v>612</v>
      </c>
      <c r="I139">
        <v>629</v>
      </c>
      <c r="J139">
        <v>645</v>
      </c>
      <c r="K139">
        <v>641</v>
      </c>
      <c r="L139">
        <v>639</v>
      </c>
      <c r="M139">
        <v>568</v>
      </c>
      <c r="N139">
        <v>518</v>
      </c>
      <c r="O139">
        <v>480</v>
      </c>
      <c r="P139">
        <v>463</v>
      </c>
      <c r="Q139">
        <v>492</v>
      </c>
      <c r="R139">
        <v>551</v>
      </c>
      <c r="S139">
        <v>594</v>
      </c>
      <c r="T139">
        <v>643</v>
      </c>
      <c r="U139">
        <v>683</v>
      </c>
      <c r="V139">
        <v>744</v>
      </c>
      <c r="W139">
        <v>786</v>
      </c>
      <c r="X139">
        <v>798</v>
      </c>
      <c r="Y139">
        <v>784</v>
      </c>
      <c r="Z139">
        <v>773</v>
      </c>
      <c r="AA139">
        <v>762</v>
      </c>
      <c r="AB139">
        <v>1</v>
      </c>
      <c r="AC139">
        <v>0</v>
      </c>
      <c r="AD139">
        <v>5</v>
      </c>
      <c r="AF139">
        <v>6</v>
      </c>
      <c r="AG139">
        <v>11</v>
      </c>
    </row>
    <row r="140" spans="1:33" hidden="1">
      <c r="A140">
        <v>20220416</v>
      </c>
      <c r="B140">
        <v>800</v>
      </c>
      <c r="C140">
        <v>436</v>
      </c>
      <c r="D140">
        <v>718</v>
      </c>
      <c r="E140">
        <v>677</v>
      </c>
      <c r="F140">
        <v>664</v>
      </c>
      <c r="G140">
        <v>654</v>
      </c>
      <c r="H140">
        <v>650</v>
      </c>
      <c r="I140">
        <v>668</v>
      </c>
      <c r="J140">
        <v>661</v>
      </c>
      <c r="K140">
        <v>545</v>
      </c>
      <c r="L140">
        <v>486</v>
      </c>
      <c r="M140">
        <v>442</v>
      </c>
      <c r="N140">
        <v>436</v>
      </c>
      <c r="O140">
        <v>451</v>
      </c>
      <c r="P140">
        <v>467</v>
      </c>
      <c r="Q140">
        <v>474</v>
      </c>
      <c r="R140">
        <v>490</v>
      </c>
      <c r="S140">
        <v>494</v>
      </c>
      <c r="T140">
        <v>571</v>
      </c>
      <c r="U140">
        <v>658</v>
      </c>
      <c r="V140">
        <v>719</v>
      </c>
      <c r="W140">
        <v>782</v>
      </c>
      <c r="X140">
        <v>800</v>
      </c>
      <c r="Y140">
        <v>795</v>
      </c>
      <c r="Z140">
        <v>779</v>
      </c>
      <c r="AA140">
        <v>755</v>
      </c>
      <c r="AB140">
        <v>1</v>
      </c>
      <c r="AC140">
        <v>1</v>
      </c>
      <c r="AD140">
        <v>6</v>
      </c>
      <c r="AF140">
        <v>5</v>
      </c>
      <c r="AG140">
        <v>15</v>
      </c>
    </row>
    <row r="141" spans="1:33" hidden="1">
      <c r="A141">
        <v>20220417</v>
      </c>
      <c r="B141">
        <v>789</v>
      </c>
      <c r="C141">
        <v>410</v>
      </c>
      <c r="D141">
        <v>689</v>
      </c>
      <c r="E141">
        <v>649</v>
      </c>
      <c r="F141">
        <v>637</v>
      </c>
      <c r="G141">
        <v>611</v>
      </c>
      <c r="H141">
        <v>614</v>
      </c>
      <c r="I141">
        <v>639</v>
      </c>
      <c r="J141">
        <v>636</v>
      </c>
      <c r="K141">
        <v>523</v>
      </c>
      <c r="L141">
        <v>437</v>
      </c>
      <c r="M141">
        <v>410</v>
      </c>
      <c r="N141">
        <v>443</v>
      </c>
      <c r="O141">
        <v>468</v>
      </c>
      <c r="P141">
        <v>477</v>
      </c>
      <c r="Q141">
        <v>481</v>
      </c>
      <c r="R141">
        <v>496</v>
      </c>
      <c r="S141">
        <v>495</v>
      </c>
      <c r="T141">
        <v>547</v>
      </c>
      <c r="U141">
        <v>644</v>
      </c>
      <c r="V141">
        <v>701</v>
      </c>
      <c r="W141">
        <v>773</v>
      </c>
      <c r="X141">
        <v>789</v>
      </c>
      <c r="Y141">
        <v>781</v>
      </c>
      <c r="Z141">
        <v>770</v>
      </c>
      <c r="AA141">
        <v>747</v>
      </c>
      <c r="AB141">
        <v>1</v>
      </c>
      <c r="AC141">
        <v>2</v>
      </c>
      <c r="AD141">
        <v>7</v>
      </c>
      <c r="AF141">
        <v>5</v>
      </c>
      <c r="AG141">
        <v>16</v>
      </c>
    </row>
    <row r="142" spans="1:33" hidden="1">
      <c r="A142">
        <v>20220418</v>
      </c>
      <c r="B142">
        <v>790</v>
      </c>
      <c r="C142">
        <v>486</v>
      </c>
      <c r="D142">
        <v>686</v>
      </c>
      <c r="E142">
        <v>643</v>
      </c>
      <c r="F142">
        <v>623</v>
      </c>
      <c r="G142">
        <v>614</v>
      </c>
      <c r="H142">
        <v>616</v>
      </c>
      <c r="I142">
        <v>634</v>
      </c>
      <c r="J142">
        <v>642</v>
      </c>
      <c r="K142">
        <v>617</v>
      </c>
      <c r="L142">
        <v>583</v>
      </c>
      <c r="M142">
        <v>560</v>
      </c>
      <c r="N142">
        <v>580</v>
      </c>
      <c r="O142">
        <v>504</v>
      </c>
      <c r="P142">
        <v>486</v>
      </c>
      <c r="Q142">
        <v>571</v>
      </c>
      <c r="R142">
        <v>577</v>
      </c>
      <c r="S142">
        <v>600</v>
      </c>
      <c r="T142">
        <v>587</v>
      </c>
      <c r="U142">
        <v>674</v>
      </c>
      <c r="V142">
        <v>732</v>
      </c>
      <c r="W142">
        <v>770</v>
      </c>
      <c r="X142">
        <v>773</v>
      </c>
      <c r="Y142">
        <v>790</v>
      </c>
      <c r="Z142">
        <v>777</v>
      </c>
      <c r="AA142">
        <v>757</v>
      </c>
      <c r="AB142">
        <v>1</v>
      </c>
      <c r="AC142">
        <v>0</v>
      </c>
      <c r="AD142">
        <v>1</v>
      </c>
      <c r="AF142">
        <v>7</v>
      </c>
      <c r="AG142">
        <v>11</v>
      </c>
    </row>
    <row r="143" spans="1:33" hidden="1">
      <c r="A143">
        <v>20220419</v>
      </c>
      <c r="B143">
        <v>792</v>
      </c>
      <c r="C143">
        <v>462</v>
      </c>
      <c r="D143">
        <v>714</v>
      </c>
      <c r="E143">
        <v>663</v>
      </c>
      <c r="F143">
        <v>643</v>
      </c>
      <c r="G143">
        <v>639</v>
      </c>
      <c r="H143">
        <v>640</v>
      </c>
      <c r="I143">
        <v>653</v>
      </c>
      <c r="J143">
        <v>646</v>
      </c>
      <c r="K143">
        <v>560</v>
      </c>
      <c r="L143">
        <v>517</v>
      </c>
      <c r="M143">
        <v>500</v>
      </c>
      <c r="N143">
        <v>485</v>
      </c>
      <c r="O143">
        <v>462</v>
      </c>
      <c r="P143">
        <v>475</v>
      </c>
      <c r="Q143">
        <v>506</v>
      </c>
      <c r="R143">
        <v>509</v>
      </c>
      <c r="S143">
        <v>543</v>
      </c>
      <c r="T143">
        <v>611</v>
      </c>
      <c r="U143">
        <v>680</v>
      </c>
      <c r="V143">
        <v>728</v>
      </c>
      <c r="W143">
        <v>792</v>
      </c>
      <c r="X143">
        <v>789</v>
      </c>
      <c r="Y143">
        <v>761</v>
      </c>
      <c r="Z143">
        <v>714</v>
      </c>
      <c r="AA143">
        <v>688</v>
      </c>
      <c r="AB143">
        <v>1</v>
      </c>
      <c r="AC143">
        <v>0</v>
      </c>
      <c r="AD143">
        <v>2</v>
      </c>
      <c r="AF143">
        <v>6</v>
      </c>
      <c r="AG143">
        <v>15</v>
      </c>
    </row>
    <row r="144" spans="1:33" hidden="1">
      <c r="A144">
        <v>20220420</v>
      </c>
      <c r="B144">
        <v>734</v>
      </c>
      <c r="C144">
        <v>429</v>
      </c>
      <c r="D144">
        <v>644</v>
      </c>
      <c r="E144">
        <v>615</v>
      </c>
      <c r="F144">
        <v>596</v>
      </c>
      <c r="G144">
        <v>604</v>
      </c>
      <c r="H144">
        <v>621</v>
      </c>
      <c r="I144">
        <v>638</v>
      </c>
      <c r="J144">
        <v>623</v>
      </c>
      <c r="K144">
        <v>520</v>
      </c>
      <c r="L144">
        <v>461</v>
      </c>
      <c r="M144">
        <v>436</v>
      </c>
      <c r="N144">
        <v>429</v>
      </c>
      <c r="O144">
        <v>430</v>
      </c>
      <c r="P144">
        <v>447</v>
      </c>
      <c r="Q144">
        <v>466</v>
      </c>
      <c r="R144">
        <v>471</v>
      </c>
      <c r="S144">
        <v>540</v>
      </c>
      <c r="T144">
        <v>583</v>
      </c>
      <c r="U144">
        <v>623</v>
      </c>
      <c r="V144">
        <v>674</v>
      </c>
      <c r="W144">
        <v>726</v>
      </c>
      <c r="X144">
        <v>734</v>
      </c>
      <c r="Y144">
        <v>723</v>
      </c>
      <c r="Z144">
        <v>709</v>
      </c>
      <c r="AA144">
        <v>686</v>
      </c>
      <c r="AB144">
        <v>1</v>
      </c>
      <c r="AC144">
        <v>0</v>
      </c>
      <c r="AD144">
        <v>3</v>
      </c>
      <c r="AF144">
        <v>6</v>
      </c>
      <c r="AG144">
        <v>15</v>
      </c>
    </row>
    <row r="145" spans="1:33" hidden="1">
      <c r="A145">
        <v>20220421</v>
      </c>
      <c r="B145">
        <v>752</v>
      </c>
      <c r="C145">
        <v>406</v>
      </c>
      <c r="D145">
        <v>628</v>
      </c>
      <c r="E145">
        <v>594</v>
      </c>
      <c r="F145">
        <v>574</v>
      </c>
      <c r="G145">
        <v>564</v>
      </c>
      <c r="H145">
        <v>557</v>
      </c>
      <c r="I145">
        <v>571</v>
      </c>
      <c r="J145">
        <v>597</v>
      </c>
      <c r="K145">
        <v>665</v>
      </c>
      <c r="L145">
        <v>689</v>
      </c>
      <c r="M145">
        <v>699</v>
      </c>
      <c r="N145">
        <v>719</v>
      </c>
      <c r="O145">
        <v>704</v>
      </c>
      <c r="P145">
        <v>529</v>
      </c>
      <c r="Q145">
        <v>406</v>
      </c>
      <c r="R145">
        <v>445</v>
      </c>
      <c r="S145">
        <v>528</v>
      </c>
      <c r="T145">
        <v>585</v>
      </c>
      <c r="U145">
        <v>643</v>
      </c>
      <c r="V145">
        <v>686</v>
      </c>
      <c r="W145">
        <v>740</v>
      </c>
      <c r="X145">
        <v>752</v>
      </c>
      <c r="Y145">
        <v>740</v>
      </c>
      <c r="Z145">
        <v>721</v>
      </c>
      <c r="AA145">
        <v>693</v>
      </c>
      <c r="AB145">
        <v>1</v>
      </c>
      <c r="AC145">
        <v>0</v>
      </c>
      <c r="AD145">
        <v>4</v>
      </c>
      <c r="AF145">
        <v>7</v>
      </c>
      <c r="AG145">
        <v>8</v>
      </c>
    </row>
    <row r="146" spans="1:33" hidden="1">
      <c r="A146">
        <v>20220422</v>
      </c>
      <c r="B146">
        <v>703</v>
      </c>
      <c r="C146">
        <v>435</v>
      </c>
      <c r="D146">
        <v>652</v>
      </c>
      <c r="E146">
        <v>617</v>
      </c>
      <c r="F146">
        <v>598</v>
      </c>
      <c r="G146">
        <v>595</v>
      </c>
      <c r="H146">
        <v>600</v>
      </c>
      <c r="I146">
        <v>621</v>
      </c>
      <c r="J146">
        <v>605</v>
      </c>
      <c r="K146">
        <v>513</v>
      </c>
      <c r="L146">
        <v>459</v>
      </c>
      <c r="M146">
        <v>454</v>
      </c>
      <c r="N146">
        <v>459</v>
      </c>
      <c r="O146">
        <v>435</v>
      </c>
      <c r="P146">
        <v>456</v>
      </c>
      <c r="Q146">
        <v>471</v>
      </c>
      <c r="R146">
        <v>476</v>
      </c>
      <c r="S146">
        <v>525</v>
      </c>
      <c r="T146">
        <v>602</v>
      </c>
      <c r="U146">
        <v>646</v>
      </c>
      <c r="V146">
        <v>673</v>
      </c>
      <c r="W146">
        <v>703</v>
      </c>
      <c r="X146">
        <v>699</v>
      </c>
      <c r="Y146">
        <v>674</v>
      </c>
      <c r="Z146">
        <v>654</v>
      </c>
      <c r="AA146">
        <v>624</v>
      </c>
      <c r="AB146">
        <v>1</v>
      </c>
      <c r="AC146">
        <v>0</v>
      </c>
      <c r="AD146">
        <v>5</v>
      </c>
      <c r="AF146">
        <v>6</v>
      </c>
      <c r="AG146">
        <v>15</v>
      </c>
    </row>
    <row r="147" spans="1:33" hidden="1">
      <c r="A147">
        <v>20220423</v>
      </c>
      <c r="B147">
        <v>680</v>
      </c>
      <c r="C147">
        <v>488</v>
      </c>
      <c r="D147">
        <v>581</v>
      </c>
      <c r="E147">
        <v>547</v>
      </c>
      <c r="F147">
        <v>531</v>
      </c>
      <c r="G147">
        <v>522</v>
      </c>
      <c r="H147">
        <v>520</v>
      </c>
      <c r="I147">
        <v>535</v>
      </c>
      <c r="J147">
        <v>542</v>
      </c>
      <c r="K147">
        <v>531</v>
      </c>
      <c r="L147">
        <v>544</v>
      </c>
      <c r="M147">
        <v>554</v>
      </c>
      <c r="N147">
        <v>534</v>
      </c>
      <c r="O147">
        <v>488</v>
      </c>
      <c r="P147">
        <v>498</v>
      </c>
      <c r="Q147">
        <v>567</v>
      </c>
      <c r="R147">
        <v>574</v>
      </c>
      <c r="S147">
        <v>578</v>
      </c>
      <c r="T147">
        <v>602</v>
      </c>
      <c r="U147">
        <v>629</v>
      </c>
      <c r="V147">
        <v>661</v>
      </c>
      <c r="W147">
        <v>680</v>
      </c>
      <c r="X147">
        <v>675</v>
      </c>
      <c r="Y147">
        <v>661</v>
      </c>
      <c r="Z147">
        <v>641</v>
      </c>
      <c r="AA147">
        <v>626</v>
      </c>
      <c r="AB147">
        <v>1</v>
      </c>
      <c r="AC147">
        <v>1</v>
      </c>
      <c r="AD147">
        <v>6</v>
      </c>
      <c r="AF147">
        <v>8</v>
      </c>
      <c r="AG147">
        <v>5</v>
      </c>
    </row>
    <row r="148" spans="1:33" hidden="1">
      <c r="A148">
        <v>20220424</v>
      </c>
      <c r="B148">
        <v>677</v>
      </c>
      <c r="C148">
        <v>393</v>
      </c>
      <c r="D148">
        <v>587</v>
      </c>
      <c r="E148">
        <v>556</v>
      </c>
      <c r="F148">
        <v>533</v>
      </c>
      <c r="G148">
        <v>525</v>
      </c>
      <c r="H148">
        <v>531</v>
      </c>
      <c r="I148">
        <v>548</v>
      </c>
      <c r="J148">
        <v>538</v>
      </c>
      <c r="K148">
        <v>483</v>
      </c>
      <c r="L148">
        <v>439</v>
      </c>
      <c r="M148">
        <v>408</v>
      </c>
      <c r="N148">
        <v>405</v>
      </c>
      <c r="O148">
        <v>393</v>
      </c>
      <c r="P148">
        <v>414</v>
      </c>
      <c r="Q148">
        <v>440</v>
      </c>
      <c r="R148">
        <v>444</v>
      </c>
      <c r="S148">
        <v>474</v>
      </c>
      <c r="T148">
        <v>533</v>
      </c>
      <c r="U148">
        <v>595</v>
      </c>
      <c r="V148">
        <v>626</v>
      </c>
      <c r="W148">
        <v>671</v>
      </c>
      <c r="X148">
        <v>677</v>
      </c>
      <c r="Y148">
        <v>664</v>
      </c>
      <c r="Z148">
        <v>654</v>
      </c>
      <c r="AA148">
        <v>635</v>
      </c>
      <c r="AB148">
        <v>1</v>
      </c>
      <c r="AC148">
        <v>2</v>
      </c>
      <c r="AD148">
        <v>7</v>
      </c>
      <c r="AF148">
        <v>8</v>
      </c>
      <c r="AG148">
        <v>13</v>
      </c>
    </row>
    <row r="149" spans="1:33" hidden="1">
      <c r="A149">
        <v>20220425</v>
      </c>
      <c r="B149">
        <v>698</v>
      </c>
      <c r="C149">
        <v>452</v>
      </c>
      <c r="D149">
        <v>596</v>
      </c>
      <c r="E149">
        <v>574</v>
      </c>
      <c r="F149">
        <v>556</v>
      </c>
      <c r="G149">
        <v>551</v>
      </c>
      <c r="H149">
        <v>553</v>
      </c>
      <c r="I149">
        <v>571</v>
      </c>
      <c r="J149">
        <v>560</v>
      </c>
      <c r="K149">
        <v>473</v>
      </c>
      <c r="L149">
        <v>489</v>
      </c>
      <c r="M149">
        <v>452</v>
      </c>
      <c r="N149">
        <v>460</v>
      </c>
      <c r="O149">
        <v>492</v>
      </c>
      <c r="P149">
        <v>505</v>
      </c>
      <c r="Q149">
        <v>523</v>
      </c>
      <c r="R149">
        <v>612</v>
      </c>
      <c r="S149">
        <v>616</v>
      </c>
      <c r="T149">
        <v>645</v>
      </c>
      <c r="U149">
        <v>680</v>
      </c>
      <c r="V149">
        <v>690</v>
      </c>
      <c r="W149">
        <v>698</v>
      </c>
      <c r="X149">
        <v>691</v>
      </c>
      <c r="Y149">
        <v>664</v>
      </c>
      <c r="Z149">
        <v>642</v>
      </c>
      <c r="AA149">
        <v>647</v>
      </c>
      <c r="AB149">
        <v>1</v>
      </c>
      <c r="AC149">
        <v>0</v>
      </c>
      <c r="AD149">
        <v>1</v>
      </c>
      <c r="AF149">
        <v>8</v>
      </c>
      <c r="AG149">
        <v>13</v>
      </c>
    </row>
    <row r="150" spans="1:33" hidden="1">
      <c r="A150">
        <v>20220426</v>
      </c>
      <c r="B150">
        <v>757</v>
      </c>
      <c r="C150">
        <v>545</v>
      </c>
      <c r="D150">
        <v>603</v>
      </c>
      <c r="E150">
        <v>576</v>
      </c>
      <c r="F150">
        <v>556</v>
      </c>
      <c r="G150">
        <v>545</v>
      </c>
      <c r="H150">
        <v>550</v>
      </c>
      <c r="I150">
        <v>563</v>
      </c>
      <c r="J150">
        <v>598</v>
      </c>
      <c r="K150">
        <v>641</v>
      </c>
      <c r="L150">
        <v>701</v>
      </c>
      <c r="M150">
        <v>718</v>
      </c>
      <c r="N150">
        <v>704</v>
      </c>
      <c r="O150">
        <v>756</v>
      </c>
      <c r="P150">
        <v>746</v>
      </c>
      <c r="Q150">
        <v>757</v>
      </c>
      <c r="R150">
        <v>729</v>
      </c>
      <c r="S150">
        <v>742</v>
      </c>
      <c r="T150">
        <v>713</v>
      </c>
      <c r="U150">
        <v>692</v>
      </c>
      <c r="V150">
        <v>693</v>
      </c>
      <c r="W150">
        <v>716</v>
      </c>
      <c r="X150">
        <v>704</v>
      </c>
      <c r="Y150">
        <v>689</v>
      </c>
      <c r="Z150">
        <v>670</v>
      </c>
      <c r="AA150">
        <v>650</v>
      </c>
      <c r="AB150">
        <v>1</v>
      </c>
      <c r="AC150">
        <v>0</v>
      </c>
      <c r="AD150">
        <v>2</v>
      </c>
      <c r="AF150">
        <v>7</v>
      </c>
      <c r="AG150">
        <v>2</v>
      </c>
    </row>
    <row r="151" spans="1:33" hidden="1">
      <c r="A151">
        <v>20220427</v>
      </c>
      <c r="B151">
        <v>740</v>
      </c>
      <c r="C151">
        <v>421</v>
      </c>
      <c r="D151">
        <v>606</v>
      </c>
      <c r="E151">
        <v>568</v>
      </c>
      <c r="F151">
        <v>559</v>
      </c>
      <c r="G151">
        <v>551</v>
      </c>
      <c r="H151">
        <v>547</v>
      </c>
      <c r="I151">
        <v>560</v>
      </c>
      <c r="J151">
        <v>553</v>
      </c>
      <c r="K151">
        <v>518</v>
      </c>
      <c r="L151">
        <v>479</v>
      </c>
      <c r="M151">
        <v>477</v>
      </c>
      <c r="N151">
        <v>456</v>
      </c>
      <c r="O151">
        <v>421</v>
      </c>
      <c r="P151">
        <v>446</v>
      </c>
      <c r="Q151">
        <v>476</v>
      </c>
      <c r="R151">
        <v>440</v>
      </c>
      <c r="S151">
        <v>480</v>
      </c>
      <c r="T151">
        <v>550</v>
      </c>
      <c r="U151">
        <v>600</v>
      </c>
      <c r="V151">
        <v>650</v>
      </c>
      <c r="W151">
        <v>730</v>
      </c>
      <c r="X151">
        <v>740</v>
      </c>
      <c r="Y151">
        <v>720</v>
      </c>
      <c r="Z151">
        <v>700</v>
      </c>
      <c r="AA151">
        <v>629</v>
      </c>
      <c r="AB151">
        <v>1</v>
      </c>
      <c r="AC151">
        <v>0</v>
      </c>
      <c r="AD151">
        <v>3</v>
      </c>
      <c r="AF151">
        <v>7</v>
      </c>
      <c r="AG151">
        <v>15</v>
      </c>
    </row>
    <row r="152" spans="1:33" hidden="1">
      <c r="A152">
        <v>20220428</v>
      </c>
      <c r="B152">
        <v>688</v>
      </c>
      <c r="C152">
        <v>444</v>
      </c>
      <c r="D152">
        <v>611</v>
      </c>
      <c r="E152">
        <v>576</v>
      </c>
      <c r="F152">
        <v>561</v>
      </c>
      <c r="G152">
        <v>555</v>
      </c>
      <c r="H152">
        <v>561</v>
      </c>
      <c r="I152">
        <v>573</v>
      </c>
      <c r="J152">
        <v>549</v>
      </c>
      <c r="K152">
        <v>496</v>
      </c>
      <c r="L152">
        <v>451</v>
      </c>
      <c r="M152">
        <v>444</v>
      </c>
      <c r="N152">
        <v>502</v>
      </c>
      <c r="O152">
        <v>486</v>
      </c>
      <c r="P152">
        <v>449</v>
      </c>
      <c r="Q152">
        <v>455</v>
      </c>
      <c r="R152">
        <v>473</v>
      </c>
      <c r="S152">
        <v>544</v>
      </c>
      <c r="T152">
        <v>597</v>
      </c>
      <c r="U152">
        <v>617</v>
      </c>
      <c r="V152">
        <v>655</v>
      </c>
      <c r="W152">
        <v>688</v>
      </c>
      <c r="X152">
        <v>681</v>
      </c>
      <c r="Y152">
        <v>660</v>
      </c>
      <c r="Z152">
        <v>641</v>
      </c>
      <c r="AA152">
        <v>612</v>
      </c>
      <c r="AB152">
        <v>1</v>
      </c>
      <c r="AC152">
        <v>0</v>
      </c>
      <c r="AD152">
        <v>4</v>
      </c>
      <c r="AF152">
        <v>8</v>
      </c>
      <c r="AG152">
        <v>14</v>
      </c>
    </row>
    <row r="153" spans="1:33" hidden="1">
      <c r="A153">
        <v>20220429</v>
      </c>
      <c r="B153">
        <v>709</v>
      </c>
      <c r="C153">
        <v>473</v>
      </c>
      <c r="D153">
        <v>573</v>
      </c>
      <c r="E153">
        <v>549</v>
      </c>
      <c r="F153">
        <v>540</v>
      </c>
      <c r="G153">
        <v>547</v>
      </c>
      <c r="H153">
        <v>558</v>
      </c>
      <c r="I153">
        <v>581</v>
      </c>
      <c r="J153">
        <v>612</v>
      </c>
      <c r="K153">
        <v>643</v>
      </c>
      <c r="L153">
        <v>627</v>
      </c>
      <c r="M153">
        <v>608</v>
      </c>
      <c r="N153">
        <v>513</v>
      </c>
      <c r="O153">
        <v>473</v>
      </c>
      <c r="P153">
        <v>523</v>
      </c>
      <c r="Q153">
        <v>630</v>
      </c>
      <c r="R153">
        <v>621</v>
      </c>
      <c r="S153">
        <v>606</v>
      </c>
      <c r="T153">
        <v>620</v>
      </c>
      <c r="U153">
        <v>654</v>
      </c>
      <c r="V153">
        <v>686</v>
      </c>
      <c r="W153">
        <v>709</v>
      </c>
      <c r="X153">
        <v>706</v>
      </c>
      <c r="Y153">
        <v>689</v>
      </c>
      <c r="Z153">
        <v>669</v>
      </c>
      <c r="AA153">
        <v>656</v>
      </c>
      <c r="AB153">
        <v>1</v>
      </c>
      <c r="AC153">
        <v>0</v>
      </c>
      <c r="AD153">
        <v>5</v>
      </c>
      <c r="AF153">
        <v>5</v>
      </c>
      <c r="AG153">
        <v>3</v>
      </c>
    </row>
    <row r="154" spans="1:33" hidden="1">
      <c r="A154">
        <v>20220430</v>
      </c>
      <c r="B154">
        <v>707</v>
      </c>
      <c r="C154">
        <v>439</v>
      </c>
      <c r="D154">
        <v>613</v>
      </c>
      <c r="E154">
        <v>580</v>
      </c>
      <c r="F154">
        <v>560</v>
      </c>
      <c r="G154">
        <v>552</v>
      </c>
      <c r="H154">
        <v>554</v>
      </c>
      <c r="I154">
        <v>566</v>
      </c>
      <c r="J154">
        <v>562</v>
      </c>
      <c r="K154">
        <v>518</v>
      </c>
      <c r="L154">
        <v>482</v>
      </c>
      <c r="M154">
        <v>468</v>
      </c>
      <c r="N154">
        <v>439</v>
      </c>
      <c r="O154">
        <v>440</v>
      </c>
      <c r="P154">
        <v>470</v>
      </c>
      <c r="Q154">
        <v>463</v>
      </c>
      <c r="R154">
        <v>441</v>
      </c>
      <c r="S154">
        <v>454</v>
      </c>
      <c r="T154">
        <v>526</v>
      </c>
      <c r="U154">
        <v>595</v>
      </c>
      <c r="V154">
        <v>646</v>
      </c>
      <c r="W154">
        <v>694</v>
      </c>
      <c r="X154">
        <v>707</v>
      </c>
      <c r="Y154">
        <v>700</v>
      </c>
      <c r="Z154">
        <v>680</v>
      </c>
      <c r="AA154">
        <v>660</v>
      </c>
      <c r="AB154">
        <v>1</v>
      </c>
      <c r="AC154">
        <v>1</v>
      </c>
      <c r="AD154">
        <v>6</v>
      </c>
      <c r="AF154">
        <v>7</v>
      </c>
      <c r="AG154">
        <v>14</v>
      </c>
    </row>
    <row r="155" spans="1:33" hidden="1">
      <c r="A155">
        <v>20220501</v>
      </c>
      <c r="B155">
        <v>725</v>
      </c>
      <c r="C155">
        <v>377</v>
      </c>
      <c r="D155">
        <v>621</v>
      </c>
      <c r="E155">
        <v>595</v>
      </c>
      <c r="F155">
        <v>574</v>
      </c>
      <c r="G155">
        <v>569</v>
      </c>
      <c r="H155">
        <v>576</v>
      </c>
      <c r="I155">
        <v>596</v>
      </c>
      <c r="J155">
        <v>561</v>
      </c>
      <c r="K155">
        <v>460</v>
      </c>
      <c r="L155">
        <v>406</v>
      </c>
      <c r="M155">
        <v>377</v>
      </c>
      <c r="N155">
        <v>399</v>
      </c>
      <c r="O155">
        <v>421</v>
      </c>
      <c r="P155">
        <v>424</v>
      </c>
      <c r="Q155">
        <v>444</v>
      </c>
      <c r="R155">
        <v>453</v>
      </c>
      <c r="S155">
        <v>449</v>
      </c>
      <c r="T155">
        <v>480</v>
      </c>
      <c r="U155">
        <v>576</v>
      </c>
      <c r="V155">
        <v>644</v>
      </c>
      <c r="W155">
        <v>708</v>
      </c>
      <c r="X155">
        <v>725</v>
      </c>
      <c r="Y155">
        <v>710</v>
      </c>
      <c r="Z155">
        <v>689</v>
      </c>
      <c r="AA155">
        <v>675</v>
      </c>
      <c r="AB155">
        <v>1</v>
      </c>
      <c r="AC155">
        <v>2</v>
      </c>
      <c r="AD155">
        <v>7</v>
      </c>
      <c r="AF155">
        <v>10</v>
      </c>
      <c r="AG155">
        <v>16</v>
      </c>
    </row>
    <row r="156" spans="1:33" hidden="1">
      <c r="A156">
        <v>20220502</v>
      </c>
      <c r="B156">
        <v>730</v>
      </c>
      <c r="C156">
        <v>441</v>
      </c>
      <c r="D156">
        <v>634</v>
      </c>
      <c r="E156">
        <v>605</v>
      </c>
      <c r="F156">
        <v>593</v>
      </c>
      <c r="G156">
        <v>593</v>
      </c>
      <c r="H156">
        <v>593</v>
      </c>
      <c r="I156">
        <v>599</v>
      </c>
      <c r="J156">
        <v>569</v>
      </c>
      <c r="K156">
        <v>487</v>
      </c>
      <c r="L156">
        <v>455</v>
      </c>
      <c r="M156">
        <v>456</v>
      </c>
      <c r="N156">
        <v>442</v>
      </c>
      <c r="O156">
        <v>453</v>
      </c>
      <c r="P156">
        <v>460</v>
      </c>
      <c r="Q156">
        <v>441</v>
      </c>
      <c r="R156">
        <v>456</v>
      </c>
      <c r="S156">
        <v>504</v>
      </c>
      <c r="T156">
        <v>567</v>
      </c>
      <c r="U156">
        <v>619</v>
      </c>
      <c r="V156">
        <v>661</v>
      </c>
      <c r="W156">
        <v>710</v>
      </c>
      <c r="X156">
        <v>730</v>
      </c>
      <c r="Y156">
        <v>724</v>
      </c>
      <c r="Z156">
        <v>712</v>
      </c>
      <c r="AA156">
        <v>692</v>
      </c>
      <c r="AB156">
        <v>1</v>
      </c>
      <c r="AC156">
        <v>0</v>
      </c>
      <c r="AD156">
        <v>1</v>
      </c>
      <c r="AF156">
        <v>11</v>
      </c>
      <c r="AG156">
        <v>15</v>
      </c>
    </row>
    <row r="157" spans="1:33" hidden="1">
      <c r="A157">
        <v>20220503</v>
      </c>
      <c r="B157">
        <v>797</v>
      </c>
      <c r="C157">
        <v>429</v>
      </c>
      <c r="D157">
        <v>651</v>
      </c>
      <c r="E157">
        <v>628</v>
      </c>
      <c r="F157">
        <v>617</v>
      </c>
      <c r="G157">
        <v>613</v>
      </c>
      <c r="H157">
        <v>621</v>
      </c>
      <c r="I157">
        <v>632</v>
      </c>
      <c r="J157">
        <v>601</v>
      </c>
      <c r="K157">
        <v>488</v>
      </c>
      <c r="L157">
        <v>444</v>
      </c>
      <c r="M157">
        <v>432</v>
      </c>
      <c r="N157">
        <v>429</v>
      </c>
      <c r="O157">
        <v>438</v>
      </c>
      <c r="P157">
        <v>454</v>
      </c>
      <c r="Q157">
        <v>467</v>
      </c>
      <c r="R157">
        <v>459</v>
      </c>
      <c r="S157">
        <v>490</v>
      </c>
      <c r="T157">
        <v>593</v>
      </c>
      <c r="U157">
        <v>668</v>
      </c>
      <c r="V157">
        <v>715</v>
      </c>
      <c r="W157">
        <v>769</v>
      </c>
      <c r="X157">
        <v>797</v>
      </c>
      <c r="Y157">
        <v>791</v>
      </c>
      <c r="Z157">
        <v>774</v>
      </c>
      <c r="AA157">
        <v>750</v>
      </c>
      <c r="AB157">
        <v>1</v>
      </c>
      <c r="AC157">
        <v>0</v>
      </c>
      <c r="AD157">
        <v>2</v>
      </c>
      <c r="AF157">
        <v>10</v>
      </c>
      <c r="AG157">
        <v>16</v>
      </c>
    </row>
    <row r="158" spans="1:33" hidden="1">
      <c r="A158">
        <v>20220504</v>
      </c>
      <c r="B158">
        <v>781</v>
      </c>
      <c r="C158">
        <v>475</v>
      </c>
      <c r="D158">
        <v>705</v>
      </c>
      <c r="E158">
        <v>676</v>
      </c>
      <c r="F158">
        <v>662</v>
      </c>
      <c r="G158">
        <v>655</v>
      </c>
      <c r="H158">
        <v>657</v>
      </c>
      <c r="I158">
        <v>667</v>
      </c>
      <c r="J158">
        <v>635</v>
      </c>
      <c r="K158">
        <v>531</v>
      </c>
      <c r="L158">
        <v>495</v>
      </c>
      <c r="M158">
        <v>478</v>
      </c>
      <c r="N158">
        <v>475</v>
      </c>
      <c r="O158">
        <v>479</v>
      </c>
      <c r="P158">
        <v>490</v>
      </c>
      <c r="Q158">
        <v>507</v>
      </c>
      <c r="R158">
        <v>510</v>
      </c>
      <c r="S158">
        <v>541</v>
      </c>
      <c r="T158">
        <v>608</v>
      </c>
      <c r="U158">
        <v>673</v>
      </c>
      <c r="V158">
        <v>710</v>
      </c>
      <c r="W158">
        <v>758</v>
      </c>
      <c r="X158">
        <v>781</v>
      </c>
      <c r="Y158">
        <v>776</v>
      </c>
      <c r="Z158">
        <v>761</v>
      </c>
      <c r="AA158">
        <v>742</v>
      </c>
      <c r="AB158">
        <v>1</v>
      </c>
      <c r="AC158">
        <v>0</v>
      </c>
      <c r="AD158">
        <v>3</v>
      </c>
      <c r="AF158">
        <v>11</v>
      </c>
      <c r="AG158">
        <v>16</v>
      </c>
    </row>
    <row r="159" spans="1:33">
      <c r="A159">
        <v>20220505</v>
      </c>
      <c r="B159">
        <v>718</v>
      </c>
      <c r="C159">
        <v>444</v>
      </c>
      <c r="D159">
        <v>697</v>
      </c>
      <c r="E159">
        <v>662</v>
      </c>
      <c r="F159">
        <v>641</v>
      </c>
      <c r="G159">
        <v>632</v>
      </c>
      <c r="H159">
        <v>632</v>
      </c>
      <c r="I159">
        <v>637</v>
      </c>
      <c r="J159">
        <v>596</v>
      </c>
      <c r="K159">
        <v>502</v>
      </c>
      <c r="L159">
        <v>459</v>
      </c>
      <c r="M159">
        <v>444</v>
      </c>
      <c r="N159">
        <v>467</v>
      </c>
      <c r="O159">
        <v>493</v>
      </c>
      <c r="P159">
        <v>483</v>
      </c>
      <c r="Q159">
        <v>472</v>
      </c>
      <c r="R159">
        <v>494</v>
      </c>
      <c r="S159">
        <v>549</v>
      </c>
      <c r="T159">
        <v>595</v>
      </c>
      <c r="U159">
        <v>637</v>
      </c>
      <c r="V159">
        <v>681</v>
      </c>
      <c r="W159">
        <v>705</v>
      </c>
      <c r="X159">
        <v>717</v>
      </c>
      <c r="Y159">
        <v>718</v>
      </c>
      <c r="Z159">
        <v>701</v>
      </c>
      <c r="AA159">
        <v>680</v>
      </c>
      <c r="AB159">
        <v>1</v>
      </c>
      <c r="AC159">
        <v>3</v>
      </c>
      <c r="AD159">
        <v>4</v>
      </c>
      <c r="AE159" t="s">
        <v>125</v>
      </c>
      <c r="AF159">
        <v>13</v>
      </c>
      <c r="AG159">
        <v>16</v>
      </c>
    </row>
    <row r="160" spans="1:33" hidden="1">
      <c r="A160">
        <v>20220506</v>
      </c>
      <c r="B160">
        <v>743</v>
      </c>
      <c r="C160">
        <v>485</v>
      </c>
      <c r="D160">
        <v>640</v>
      </c>
      <c r="E160">
        <v>611</v>
      </c>
      <c r="F160">
        <v>580</v>
      </c>
      <c r="G160">
        <v>574</v>
      </c>
      <c r="H160">
        <v>572</v>
      </c>
      <c r="I160">
        <v>580</v>
      </c>
      <c r="J160">
        <v>565</v>
      </c>
      <c r="K160">
        <v>518</v>
      </c>
      <c r="L160">
        <v>508</v>
      </c>
      <c r="M160">
        <v>520</v>
      </c>
      <c r="N160">
        <v>530</v>
      </c>
      <c r="O160">
        <v>487</v>
      </c>
      <c r="P160">
        <v>485</v>
      </c>
      <c r="Q160">
        <v>515</v>
      </c>
      <c r="R160">
        <v>559</v>
      </c>
      <c r="S160">
        <v>584</v>
      </c>
      <c r="T160">
        <v>641</v>
      </c>
      <c r="U160">
        <v>701</v>
      </c>
      <c r="V160">
        <v>722</v>
      </c>
      <c r="W160">
        <v>738</v>
      </c>
      <c r="X160">
        <v>743</v>
      </c>
      <c r="Y160">
        <v>721</v>
      </c>
      <c r="Z160">
        <v>702</v>
      </c>
      <c r="AA160">
        <v>688</v>
      </c>
      <c r="AB160">
        <v>1</v>
      </c>
      <c r="AC160">
        <v>0</v>
      </c>
      <c r="AD160">
        <v>5</v>
      </c>
      <c r="AF160">
        <v>13</v>
      </c>
      <c r="AG160">
        <v>15</v>
      </c>
    </row>
    <row r="161" spans="1:33" hidden="1">
      <c r="A161">
        <v>20220507</v>
      </c>
      <c r="B161">
        <v>714</v>
      </c>
      <c r="C161">
        <v>468</v>
      </c>
      <c r="D161">
        <v>645</v>
      </c>
      <c r="E161">
        <v>615</v>
      </c>
      <c r="F161">
        <v>596</v>
      </c>
      <c r="G161">
        <v>583</v>
      </c>
      <c r="H161">
        <v>581</v>
      </c>
      <c r="I161">
        <v>591</v>
      </c>
      <c r="J161">
        <v>557</v>
      </c>
      <c r="K161">
        <v>512</v>
      </c>
      <c r="L161">
        <v>484</v>
      </c>
      <c r="M161">
        <v>468</v>
      </c>
      <c r="N161">
        <v>484</v>
      </c>
      <c r="O161">
        <v>530</v>
      </c>
      <c r="P161">
        <v>499</v>
      </c>
      <c r="Q161">
        <v>508</v>
      </c>
      <c r="R161">
        <v>493</v>
      </c>
      <c r="S161">
        <v>537</v>
      </c>
      <c r="T161">
        <v>587</v>
      </c>
      <c r="U161">
        <v>652</v>
      </c>
      <c r="V161">
        <v>688</v>
      </c>
      <c r="W161">
        <v>702</v>
      </c>
      <c r="X161">
        <v>714</v>
      </c>
      <c r="Y161">
        <v>708</v>
      </c>
      <c r="Z161">
        <v>691</v>
      </c>
      <c r="AA161">
        <v>675</v>
      </c>
      <c r="AB161">
        <v>1</v>
      </c>
      <c r="AC161">
        <v>1</v>
      </c>
      <c r="AD161">
        <v>6</v>
      </c>
      <c r="AF161">
        <v>13</v>
      </c>
      <c r="AG161">
        <v>13</v>
      </c>
    </row>
    <row r="162" spans="1:33">
      <c r="A162">
        <v>20220508</v>
      </c>
      <c r="B162">
        <v>702</v>
      </c>
      <c r="C162">
        <v>513</v>
      </c>
      <c r="D162">
        <v>633</v>
      </c>
      <c r="E162">
        <v>604</v>
      </c>
      <c r="F162">
        <v>588</v>
      </c>
      <c r="G162">
        <v>581</v>
      </c>
      <c r="H162">
        <v>580</v>
      </c>
      <c r="I162">
        <v>581</v>
      </c>
      <c r="J162">
        <v>560</v>
      </c>
      <c r="K162">
        <v>529</v>
      </c>
      <c r="L162">
        <v>517</v>
      </c>
      <c r="M162">
        <v>517</v>
      </c>
      <c r="N162">
        <v>513</v>
      </c>
      <c r="O162">
        <v>548</v>
      </c>
      <c r="P162">
        <v>557</v>
      </c>
      <c r="Q162">
        <v>540</v>
      </c>
      <c r="R162">
        <v>549</v>
      </c>
      <c r="S162">
        <v>527</v>
      </c>
      <c r="T162">
        <v>588</v>
      </c>
      <c r="U162">
        <v>640</v>
      </c>
      <c r="V162">
        <v>665</v>
      </c>
      <c r="W162">
        <v>693</v>
      </c>
      <c r="X162">
        <v>702</v>
      </c>
      <c r="Y162">
        <v>690</v>
      </c>
      <c r="Z162">
        <v>672</v>
      </c>
      <c r="AA162">
        <v>660</v>
      </c>
      <c r="AB162">
        <v>1</v>
      </c>
      <c r="AC162">
        <v>3</v>
      </c>
      <c r="AD162">
        <v>7</v>
      </c>
      <c r="AE162" t="s">
        <v>126</v>
      </c>
      <c r="AF162">
        <v>12</v>
      </c>
      <c r="AG162">
        <v>13</v>
      </c>
    </row>
    <row r="163" spans="1:33" hidden="1">
      <c r="A163">
        <v>20220509</v>
      </c>
      <c r="B163">
        <v>750</v>
      </c>
      <c r="C163">
        <v>478</v>
      </c>
      <c r="D163">
        <v>618</v>
      </c>
      <c r="E163">
        <v>597</v>
      </c>
      <c r="F163">
        <v>578</v>
      </c>
      <c r="G163">
        <v>568</v>
      </c>
      <c r="H163">
        <v>568</v>
      </c>
      <c r="I163">
        <v>573</v>
      </c>
      <c r="J163">
        <v>575</v>
      </c>
      <c r="K163">
        <v>589</v>
      </c>
      <c r="L163">
        <v>588</v>
      </c>
      <c r="M163">
        <v>572</v>
      </c>
      <c r="N163">
        <v>517</v>
      </c>
      <c r="O163">
        <v>500</v>
      </c>
      <c r="P163">
        <v>478</v>
      </c>
      <c r="Q163">
        <v>504</v>
      </c>
      <c r="R163">
        <v>540</v>
      </c>
      <c r="S163">
        <v>584</v>
      </c>
      <c r="T163">
        <v>596</v>
      </c>
      <c r="U163">
        <v>679</v>
      </c>
      <c r="V163">
        <v>685</v>
      </c>
      <c r="W163">
        <v>735</v>
      </c>
      <c r="X163">
        <v>750</v>
      </c>
      <c r="Y163">
        <v>734</v>
      </c>
      <c r="Z163">
        <v>713</v>
      </c>
      <c r="AA163">
        <v>687</v>
      </c>
      <c r="AB163">
        <v>1</v>
      </c>
      <c r="AC163">
        <v>0</v>
      </c>
      <c r="AD163">
        <v>1</v>
      </c>
      <c r="AF163">
        <v>11</v>
      </c>
      <c r="AG163">
        <v>14</v>
      </c>
    </row>
    <row r="164" spans="1:33" hidden="1">
      <c r="A164">
        <v>20220510</v>
      </c>
      <c r="B164">
        <v>727</v>
      </c>
      <c r="C164">
        <v>538</v>
      </c>
      <c r="D164">
        <v>642</v>
      </c>
      <c r="E164">
        <v>615</v>
      </c>
      <c r="F164">
        <v>594</v>
      </c>
      <c r="G164">
        <v>583</v>
      </c>
      <c r="H164">
        <v>582</v>
      </c>
      <c r="I164">
        <v>594</v>
      </c>
      <c r="J164">
        <v>594</v>
      </c>
      <c r="K164">
        <v>584</v>
      </c>
      <c r="L164">
        <v>604</v>
      </c>
      <c r="M164">
        <v>587</v>
      </c>
      <c r="N164">
        <v>636</v>
      </c>
      <c r="O164">
        <v>631</v>
      </c>
      <c r="P164">
        <v>538</v>
      </c>
      <c r="Q164">
        <v>544</v>
      </c>
      <c r="R164">
        <v>594</v>
      </c>
      <c r="S164">
        <v>615</v>
      </c>
      <c r="T164">
        <v>653</v>
      </c>
      <c r="U164">
        <v>674</v>
      </c>
      <c r="V164">
        <v>702</v>
      </c>
      <c r="W164">
        <v>722</v>
      </c>
      <c r="X164">
        <v>727</v>
      </c>
      <c r="Y164">
        <v>708</v>
      </c>
      <c r="Z164">
        <v>687</v>
      </c>
      <c r="AA164">
        <v>660</v>
      </c>
      <c r="AB164">
        <v>1</v>
      </c>
      <c r="AC164">
        <v>0</v>
      </c>
      <c r="AD164">
        <v>2</v>
      </c>
      <c r="AF164">
        <v>11</v>
      </c>
      <c r="AG164">
        <v>8</v>
      </c>
    </row>
    <row r="165" spans="1:33" hidden="1">
      <c r="A165">
        <v>20220511</v>
      </c>
      <c r="B165">
        <v>743</v>
      </c>
      <c r="C165">
        <v>552</v>
      </c>
      <c r="D165">
        <v>613</v>
      </c>
      <c r="E165">
        <v>579</v>
      </c>
      <c r="F165">
        <v>561</v>
      </c>
      <c r="G165">
        <v>552</v>
      </c>
      <c r="H165">
        <v>555</v>
      </c>
      <c r="I165">
        <v>563</v>
      </c>
      <c r="J165">
        <v>593</v>
      </c>
      <c r="K165">
        <v>630</v>
      </c>
      <c r="L165">
        <v>657</v>
      </c>
      <c r="M165">
        <v>663</v>
      </c>
      <c r="N165">
        <v>663</v>
      </c>
      <c r="O165">
        <v>645</v>
      </c>
      <c r="P165">
        <v>687</v>
      </c>
      <c r="Q165">
        <v>711</v>
      </c>
      <c r="R165">
        <v>695</v>
      </c>
      <c r="S165">
        <v>697</v>
      </c>
      <c r="T165">
        <v>693</v>
      </c>
      <c r="U165">
        <v>708</v>
      </c>
      <c r="V165">
        <v>725</v>
      </c>
      <c r="W165">
        <v>743</v>
      </c>
      <c r="X165">
        <v>742</v>
      </c>
      <c r="Y165">
        <v>718</v>
      </c>
      <c r="Z165">
        <v>693</v>
      </c>
      <c r="AA165">
        <v>668</v>
      </c>
      <c r="AB165">
        <v>1</v>
      </c>
      <c r="AC165">
        <v>0</v>
      </c>
      <c r="AD165">
        <v>3</v>
      </c>
      <c r="AF165">
        <v>12</v>
      </c>
      <c r="AG165">
        <v>3</v>
      </c>
    </row>
    <row r="166" spans="1:33" hidden="1">
      <c r="A166">
        <v>20220512</v>
      </c>
      <c r="B166">
        <v>734</v>
      </c>
      <c r="C166">
        <v>550</v>
      </c>
      <c r="D166">
        <v>621</v>
      </c>
      <c r="E166">
        <v>587</v>
      </c>
      <c r="F166">
        <v>561</v>
      </c>
      <c r="G166">
        <v>550</v>
      </c>
      <c r="H166">
        <v>553</v>
      </c>
      <c r="I166">
        <v>560</v>
      </c>
      <c r="J166">
        <v>566</v>
      </c>
      <c r="K166">
        <v>573</v>
      </c>
      <c r="L166">
        <v>571</v>
      </c>
      <c r="M166">
        <v>580</v>
      </c>
      <c r="N166">
        <v>625</v>
      </c>
      <c r="O166">
        <v>615</v>
      </c>
      <c r="P166">
        <v>590</v>
      </c>
      <c r="Q166">
        <v>639</v>
      </c>
      <c r="R166">
        <v>639</v>
      </c>
      <c r="S166">
        <v>688</v>
      </c>
      <c r="T166">
        <v>653</v>
      </c>
      <c r="U166">
        <v>698</v>
      </c>
      <c r="V166">
        <v>716</v>
      </c>
      <c r="W166">
        <v>734</v>
      </c>
      <c r="X166">
        <v>731</v>
      </c>
      <c r="Y166">
        <v>710</v>
      </c>
      <c r="Z166">
        <v>679</v>
      </c>
      <c r="AA166">
        <v>655</v>
      </c>
      <c r="AB166">
        <v>1</v>
      </c>
      <c r="AC166">
        <v>0</v>
      </c>
      <c r="AD166">
        <v>4</v>
      </c>
      <c r="AF166">
        <v>12</v>
      </c>
      <c r="AG166">
        <v>7</v>
      </c>
    </row>
    <row r="167" spans="1:33" hidden="1">
      <c r="A167">
        <v>20220513</v>
      </c>
      <c r="B167">
        <v>742</v>
      </c>
      <c r="C167">
        <v>547</v>
      </c>
      <c r="D167">
        <v>610</v>
      </c>
      <c r="E167">
        <v>578</v>
      </c>
      <c r="F167">
        <v>558</v>
      </c>
      <c r="G167">
        <v>547</v>
      </c>
      <c r="H167">
        <v>549</v>
      </c>
      <c r="I167">
        <v>561</v>
      </c>
      <c r="J167">
        <v>591</v>
      </c>
      <c r="K167">
        <v>641</v>
      </c>
      <c r="L167">
        <v>676</v>
      </c>
      <c r="M167">
        <v>686</v>
      </c>
      <c r="N167">
        <v>693</v>
      </c>
      <c r="O167">
        <v>705</v>
      </c>
      <c r="P167">
        <v>667</v>
      </c>
      <c r="Q167">
        <v>686</v>
      </c>
      <c r="R167">
        <v>704</v>
      </c>
      <c r="S167">
        <v>708</v>
      </c>
      <c r="T167">
        <v>717</v>
      </c>
      <c r="U167">
        <v>730</v>
      </c>
      <c r="V167">
        <v>740</v>
      </c>
      <c r="W167">
        <v>742</v>
      </c>
      <c r="X167">
        <v>734</v>
      </c>
      <c r="Y167">
        <v>713</v>
      </c>
      <c r="Z167">
        <v>694</v>
      </c>
      <c r="AA167">
        <v>675</v>
      </c>
      <c r="AB167">
        <v>1</v>
      </c>
      <c r="AC167">
        <v>0</v>
      </c>
      <c r="AD167">
        <v>5</v>
      </c>
      <c r="AF167">
        <v>11</v>
      </c>
      <c r="AG167">
        <v>2</v>
      </c>
    </row>
    <row r="168" spans="1:33" hidden="1">
      <c r="A168">
        <v>20220514</v>
      </c>
      <c r="B168">
        <v>721</v>
      </c>
      <c r="C168">
        <v>436</v>
      </c>
      <c r="D168">
        <v>644</v>
      </c>
      <c r="E168">
        <v>617</v>
      </c>
      <c r="F168">
        <v>600</v>
      </c>
      <c r="G168">
        <v>593</v>
      </c>
      <c r="H168">
        <v>593</v>
      </c>
      <c r="I168">
        <v>601</v>
      </c>
      <c r="J168">
        <v>569</v>
      </c>
      <c r="K168">
        <v>493</v>
      </c>
      <c r="L168">
        <v>462</v>
      </c>
      <c r="M168">
        <v>436</v>
      </c>
      <c r="N168">
        <v>460</v>
      </c>
      <c r="O168">
        <v>471</v>
      </c>
      <c r="P168">
        <v>486</v>
      </c>
      <c r="Q168">
        <v>510</v>
      </c>
      <c r="R168">
        <v>543</v>
      </c>
      <c r="S168">
        <v>507</v>
      </c>
      <c r="T168">
        <v>554</v>
      </c>
      <c r="U168">
        <v>638</v>
      </c>
      <c r="V168">
        <v>676</v>
      </c>
      <c r="W168">
        <v>712</v>
      </c>
      <c r="X168">
        <v>721</v>
      </c>
      <c r="Y168">
        <v>709</v>
      </c>
      <c r="Z168">
        <v>692</v>
      </c>
      <c r="AA168">
        <v>672</v>
      </c>
      <c r="AB168">
        <v>1</v>
      </c>
      <c r="AC168">
        <v>1</v>
      </c>
      <c r="AD168">
        <v>6</v>
      </c>
      <c r="AF168">
        <v>11</v>
      </c>
      <c r="AG168">
        <v>15</v>
      </c>
    </row>
    <row r="169" spans="1:33" hidden="1">
      <c r="A169">
        <v>20220515</v>
      </c>
      <c r="B169">
        <v>741</v>
      </c>
      <c r="C169">
        <v>403</v>
      </c>
      <c r="D169">
        <v>625</v>
      </c>
      <c r="E169">
        <v>589</v>
      </c>
      <c r="F169">
        <v>571</v>
      </c>
      <c r="G169">
        <v>560</v>
      </c>
      <c r="H169">
        <v>563</v>
      </c>
      <c r="I169">
        <v>569</v>
      </c>
      <c r="J169">
        <v>578</v>
      </c>
      <c r="K169">
        <v>543</v>
      </c>
      <c r="L169">
        <v>524</v>
      </c>
      <c r="M169">
        <v>403</v>
      </c>
      <c r="N169">
        <v>465</v>
      </c>
      <c r="O169">
        <v>445</v>
      </c>
      <c r="P169">
        <v>479</v>
      </c>
      <c r="Q169">
        <v>466</v>
      </c>
      <c r="R169">
        <v>455</v>
      </c>
      <c r="S169">
        <v>452</v>
      </c>
      <c r="T169">
        <v>551</v>
      </c>
      <c r="U169">
        <v>625</v>
      </c>
      <c r="V169">
        <v>668</v>
      </c>
      <c r="W169">
        <v>722</v>
      </c>
      <c r="X169">
        <v>741</v>
      </c>
      <c r="Y169">
        <v>729</v>
      </c>
      <c r="Z169">
        <v>700</v>
      </c>
      <c r="AA169">
        <v>675</v>
      </c>
      <c r="AB169">
        <v>1</v>
      </c>
      <c r="AC169">
        <v>2</v>
      </c>
      <c r="AD169">
        <v>7</v>
      </c>
      <c r="AF169">
        <v>10</v>
      </c>
      <c r="AG169">
        <v>13</v>
      </c>
    </row>
    <row r="170" spans="1:33" hidden="1">
      <c r="A170">
        <v>20220516</v>
      </c>
      <c r="B170">
        <v>745</v>
      </c>
      <c r="C170">
        <v>460</v>
      </c>
      <c r="D170">
        <v>632</v>
      </c>
      <c r="E170">
        <v>601</v>
      </c>
      <c r="F170">
        <v>587</v>
      </c>
      <c r="G170">
        <v>578</v>
      </c>
      <c r="H170">
        <v>581</v>
      </c>
      <c r="I170">
        <v>591</v>
      </c>
      <c r="J170">
        <v>577</v>
      </c>
      <c r="K170">
        <v>526</v>
      </c>
      <c r="L170">
        <v>520</v>
      </c>
      <c r="M170">
        <v>490</v>
      </c>
      <c r="N170">
        <v>469</v>
      </c>
      <c r="O170">
        <v>460</v>
      </c>
      <c r="P170">
        <v>473</v>
      </c>
      <c r="Q170">
        <v>532</v>
      </c>
      <c r="R170">
        <v>544</v>
      </c>
      <c r="S170">
        <v>575</v>
      </c>
      <c r="T170">
        <v>603</v>
      </c>
      <c r="U170">
        <v>640</v>
      </c>
      <c r="V170">
        <v>694</v>
      </c>
      <c r="W170">
        <v>729</v>
      </c>
      <c r="X170">
        <v>745</v>
      </c>
      <c r="Y170">
        <v>737</v>
      </c>
      <c r="Z170">
        <v>720</v>
      </c>
      <c r="AA170">
        <v>700</v>
      </c>
      <c r="AB170">
        <v>1</v>
      </c>
      <c r="AC170">
        <v>0</v>
      </c>
      <c r="AD170">
        <v>1</v>
      </c>
      <c r="AF170">
        <v>11</v>
      </c>
      <c r="AG170">
        <v>15</v>
      </c>
    </row>
    <row r="171" spans="1:33" hidden="1">
      <c r="A171">
        <v>20220517</v>
      </c>
      <c r="B171">
        <v>749</v>
      </c>
      <c r="C171">
        <v>475</v>
      </c>
      <c r="D171">
        <v>659</v>
      </c>
      <c r="E171">
        <v>630</v>
      </c>
      <c r="F171">
        <v>614</v>
      </c>
      <c r="G171">
        <v>607</v>
      </c>
      <c r="H171">
        <v>612</v>
      </c>
      <c r="I171">
        <v>620</v>
      </c>
      <c r="J171">
        <v>592</v>
      </c>
      <c r="K171">
        <v>528</v>
      </c>
      <c r="L171">
        <v>503</v>
      </c>
      <c r="M171">
        <v>489</v>
      </c>
      <c r="N171">
        <v>483</v>
      </c>
      <c r="O171">
        <v>475</v>
      </c>
      <c r="P171">
        <v>477</v>
      </c>
      <c r="Q171">
        <v>492</v>
      </c>
      <c r="R171">
        <v>515</v>
      </c>
      <c r="S171">
        <v>562</v>
      </c>
      <c r="T171">
        <v>625</v>
      </c>
      <c r="U171">
        <v>683</v>
      </c>
      <c r="V171">
        <v>716</v>
      </c>
      <c r="W171">
        <v>739</v>
      </c>
      <c r="X171">
        <v>749</v>
      </c>
      <c r="Y171">
        <v>742</v>
      </c>
      <c r="Z171">
        <v>721</v>
      </c>
      <c r="AA171">
        <v>695</v>
      </c>
      <c r="AB171">
        <v>1</v>
      </c>
      <c r="AC171">
        <v>0</v>
      </c>
      <c r="AD171">
        <v>2</v>
      </c>
      <c r="AF171">
        <v>13</v>
      </c>
      <c r="AG171">
        <v>16</v>
      </c>
    </row>
    <row r="172" spans="1:33" hidden="1">
      <c r="A172">
        <v>20220518</v>
      </c>
      <c r="B172">
        <v>754</v>
      </c>
      <c r="C172">
        <v>481</v>
      </c>
      <c r="D172">
        <v>653</v>
      </c>
      <c r="E172">
        <v>627</v>
      </c>
      <c r="F172">
        <v>610</v>
      </c>
      <c r="G172">
        <v>597</v>
      </c>
      <c r="H172">
        <v>601</v>
      </c>
      <c r="I172">
        <v>611</v>
      </c>
      <c r="J172">
        <v>580</v>
      </c>
      <c r="K172">
        <v>527</v>
      </c>
      <c r="L172">
        <v>507</v>
      </c>
      <c r="M172">
        <v>495</v>
      </c>
      <c r="N172">
        <v>498</v>
      </c>
      <c r="O172">
        <v>481</v>
      </c>
      <c r="P172">
        <v>486</v>
      </c>
      <c r="Q172">
        <v>504</v>
      </c>
      <c r="R172">
        <v>532</v>
      </c>
      <c r="S172">
        <v>575</v>
      </c>
      <c r="T172">
        <v>636</v>
      </c>
      <c r="U172">
        <v>700</v>
      </c>
      <c r="V172">
        <v>751</v>
      </c>
      <c r="W172">
        <v>746</v>
      </c>
      <c r="X172">
        <v>754</v>
      </c>
      <c r="Y172">
        <v>741</v>
      </c>
      <c r="Z172">
        <v>718</v>
      </c>
      <c r="AA172">
        <v>693</v>
      </c>
      <c r="AB172">
        <v>1</v>
      </c>
      <c r="AC172">
        <v>0</v>
      </c>
      <c r="AD172">
        <v>3</v>
      </c>
      <c r="AF172">
        <v>13</v>
      </c>
      <c r="AG172">
        <v>16</v>
      </c>
    </row>
    <row r="173" spans="1:33" hidden="1">
      <c r="A173">
        <v>20220519</v>
      </c>
      <c r="B173">
        <v>728</v>
      </c>
      <c r="C173">
        <v>543</v>
      </c>
      <c r="D173">
        <v>650</v>
      </c>
      <c r="E173">
        <v>621</v>
      </c>
      <c r="F173">
        <v>593</v>
      </c>
      <c r="G173">
        <v>578</v>
      </c>
      <c r="H173">
        <v>577</v>
      </c>
      <c r="I173">
        <v>590</v>
      </c>
      <c r="J173">
        <v>578</v>
      </c>
      <c r="K173">
        <v>568</v>
      </c>
      <c r="L173">
        <v>593</v>
      </c>
      <c r="M173">
        <v>581</v>
      </c>
      <c r="N173">
        <v>557</v>
      </c>
      <c r="O173">
        <v>543</v>
      </c>
      <c r="P173">
        <v>608</v>
      </c>
      <c r="Q173">
        <v>618</v>
      </c>
      <c r="R173">
        <v>603</v>
      </c>
      <c r="S173">
        <v>646</v>
      </c>
      <c r="T173">
        <v>675</v>
      </c>
      <c r="U173">
        <v>687</v>
      </c>
      <c r="V173">
        <v>705</v>
      </c>
      <c r="W173">
        <v>727</v>
      </c>
      <c r="X173">
        <v>728</v>
      </c>
      <c r="Y173">
        <v>716</v>
      </c>
      <c r="Z173">
        <v>690</v>
      </c>
      <c r="AA173">
        <v>660</v>
      </c>
      <c r="AB173">
        <v>1</v>
      </c>
      <c r="AC173">
        <v>0</v>
      </c>
      <c r="AD173">
        <v>4</v>
      </c>
      <c r="AF173">
        <v>12</v>
      </c>
      <c r="AG173">
        <v>9</v>
      </c>
    </row>
    <row r="174" spans="1:33" hidden="1">
      <c r="A174">
        <v>20220520</v>
      </c>
      <c r="B174">
        <v>736</v>
      </c>
      <c r="C174">
        <v>544</v>
      </c>
      <c r="D174">
        <v>616</v>
      </c>
      <c r="E174">
        <v>583</v>
      </c>
      <c r="F174">
        <v>564</v>
      </c>
      <c r="G174">
        <v>551</v>
      </c>
      <c r="H174">
        <v>549</v>
      </c>
      <c r="I174">
        <v>561</v>
      </c>
      <c r="J174">
        <v>574</v>
      </c>
      <c r="K174">
        <v>596</v>
      </c>
      <c r="L174">
        <v>600</v>
      </c>
      <c r="M174">
        <v>586</v>
      </c>
      <c r="N174">
        <v>607</v>
      </c>
      <c r="O174">
        <v>544</v>
      </c>
      <c r="P174">
        <v>615</v>
      </c>
      <c r="Q174">
        <v>646</v>
      </c>
      <c r="R174">
        <v>626</v>
      </c>
      <c r="S174">
        <v>654</v>
      </c>
      <c r="T174">
        <v>684</v>
      </c>
      <c r="U174">
        <v>697</v>
      </c>
      <c r="V174">
        <v>693</v>
      </c>
      <c r="W174">
        <v>722</v>
      </c>
      <c r="X174">
        <v>736</v>
      </c>
      <c r="Y174">
        <v>726</v>
      </c>
      <c r="Z174">
        <v>701</v>
      </c>
      <c r="AA174">
        <v>677</v>
      </c>
      <c r="AB174">
        <v>1</v>
      </c>
      <c r="AC174">
        <v>0</v>
      </c>
      <c r="AD174">
        <v>5</v>
      </c>
      <c r="AF174">
        <v>13</v>
      </c>
      <c r="AG174">
        <v>7</v>
      </c>
    </row>
    <row r="175" spans="1:33" hidden="1">
      <c r="A175">
        <v>20220521</v>
      </c>
      <c r="B175">
        <v>722</v>
      </c>
      <c r="C175">
        <v>450</v>
      </c>
      <c r="D175">
        <v>634</v>
      </c>
      <c r="E175">
        <v>606</v>
      </c>
      <c r="F175">
        <v>588</v>
      </c>
      <c r="G175">
        <v>578</v>
      </c>
      <c r="H175">
        <v>573</v>
      </c>
      <c r="I175">
        <v>579</v>
      </c>
      <c r="J175">
        <v>546</v>
      </c>
      <c r="K175">
        <v>499</v>
      </c>
      <c r="L175">
        <v>472</v>
      </c>
      <c r="M175">
        <v>452</v>
      </c>
      <c r="N175">
        <v>450</v>
      </c>
      <c r="O175">
        <v>455</v>
      </c>
      <c r="P175">
        <v>468</v>
      </c>
      <c r="Q175">
        <v>483</v>
      </c>
      <c r="R175">
        <v>489</v>
      </c>
      <c r="S175">
        <v>523</v>
      </c>
      <c r="T175">
        <v>588</v>
      </c>
      <c r="U175">
        <v>660</v>
      </c>
      <c r="V175">
        <v>701</v>
      </c>
      <c r="W175">
        <v>712</v>
      </c>
      <c r="X175">
        <v>722</v>
      </c>
      <c r="Y175">
        <v>713</v>
      </c>
      <c r="Z175">
        <v>693</v>
      </c>
      <c r="AA175">
        <v>672</v>
      </c>
      <c r="AB175">
        <v>1</v>
      </c>
      <c r="AC175">
        <v>1</v>
      </c>
      <c r="AD175">
        <v>6</v>
      </c>
      <c r="AF175">
        <v>13</v>
      </c>
      <c r="AG175">
        <v>16</v>
      </c>
    </row>
    <row r="176" spans="1:33" hidden="1">
      <c r="A176">
        <v>20220522</v>
      </c>
      <c r="B176">
        <v>711</v>
      </c>
      <c r="C176">
        <v>425</v>
      </c>
      <c r="D176">
        <v>628</v>
      </c>
      <c r="E176">
        <v>599</v>
      </c>
      <c r="F176">
        <v>582</v>
      </c>
      <c r="G176">
        <v>574</v>
      </c>
      <c r="H176">
        <v>574</v>
      </c>
      <c r="I176">
        <v>577</v>
      </c>
      <c r="J176">
        <v>543</v>
      </c>
      <c r="K176">
        <v>478</v>
      </c>
      <c r="L176">
        <v>440</v>
      </c>
      <c r="M176">
        <v>425</v>
      </c>
      <c r="N176">
        <v>433</v>
      </c>
      <c r="O176">
        <v>451</v>
      </c>
      <c r="P176">
        <v>460</v>
      </c>
      <c r="Q176">
        <v>473</v>
      </c>
      <c r="R176">
        <v>480</v>
      </c>
      <c r="S176">
        <v>512</v>
      </c>
      <c r="T176">
        <v>574</v>
      </c>
      <c r="U176">
        <v>653</v>
      </c>
      <c r="V176">
        <v>693</v>
      </c>
      <c r="W176">
        <v>705</v>
      </c>
      <c r="X176">
        <v>711</v>
      </c>
      <c r="Y176">
        <v>700</v>
      </c>
      <c r="Z176">
        <v>678</v>
      </c>
      <c r="AA176">
        <v>649</v>
      </c>
      <c r="AB176">
        <v>1</v>
      </c>
      <c r="AC176">
        <v>2</v>
      </c>
      <c r="AD176">
        <v>7</v>
      </c>
      <c r="AF176">
        <v>13</v>
      </c>
      <c r="AG176">
        <v>16</v>
      </c>
    </row>
    <row r="177" spans="1:33" hidden="1">
      <c r="A177">
        <v>20220523</v>
      </c>
      <c r="B177">
        <v>738</v>
      </c>
      <c r="C177">
        <v>498</v>
      </c>
      <c r="D177">
        <v>611</v>
      </c>
      <c r="E177">
        <v>581</v>
      </c>
      <c r="F177">
        <v>562</v>
      </c>
      <c r="G177">
        <v>550</v>
      </c>
      <c r="H177">
        <v>551</v>
      </c>
      <c r="I177">
        <v>561</v>
      </c>
      <c r="J177">
        <v>557</v>
      </c>
      <c r="K177">
        <v>557</v>
      </c>
      <c r="L177">
        <v>573</v>
      </c>
      <c r="M177">
        <v>526</v>
      </c>
      <c r="N177">
        <v>534</v>
      </c>
      <c r="O177">
        <v>498</v>
      </c>
      <c r="P177">
        <v>547</v>
      </c>
      <c r="Q177">
        <v>592</v>
      </c>
      <c r="R177">
        <v>587</v>
      </c>
      <c r="S177">
        <v>606</v>
      </c>
      <c r="T177">
        <v>648</v>
      </c>
      <c r="U177">
        <v>718</v>
      </c>
      <c r="V177">
        <v>726</v>
      </c>
      <c r="W177">
        <v>738</v>
      </c>
      <c r="X177">
        <v>731</v>
      </c>
      <c r="Y177">
        <v>709</v>
      </c>
      <c r="Z177">
        <v>685</v>
      </c>
      <c r="AA177">
        <v>652</v>
      </c>
      <c r="AB177">
        <v>1</v>
      </c>
      <c r="AC177">
        <v>0</v>
      </c>
      <c r="AD177">
        <v>1</v>
      </c>
      <c r="AF177">
        <v>13</v>
      </c>
      <c r="AG177">
        <v>14</v>
      </c>
    </row>
    <row r="178" spans="1:33" hidden="1">
      <c r="A178">
        <v>20220524</v>
      </c>
      <c r="B178">
        <v>756</v>
      </c>
      <c r="C178">
        <v>500</v>
      </c>
      <c r="D178">
        <v>604</v>
      </c>
      <c r="E178">
        <v>579</v>
      </c>
      <c r="F178">
        <v>567</v>
      </c>
      <c r="G178">
        <v>558</v>
      </c>
      <c r="H178">
        <v>561</v>
      </c>
      <c r="I178">
        <v>571</v>
      </c>
      <c r="J178">
        <v>553</v>
      </c>
      <c r="K178">
        <v>548</v>
      </c>
      <c r="L178">
        <v>517</v>
      </c>
      <c r="M178">
        <v>519</v>
      </c>
      <c r="N178">
        <v>533</v>
      </c>
      <c r="O178">
        <v>505</v>
      </c>
      <c r="P178">
        <v>500</v>
      </c>
      <c r="Q178">
        <v>531</v>
      </c>
      <c r="R178">
        <v>578</v>
      </c>
      <c r="S178">
        <v>622</v>
      </c>
      <c r="T178">
        <v>677</v>
      </c>
      <c r="U178">
        <v>726</v>
      </c>
      <c r="V178">
        <v>745</v>
      </c>
      <c r="W178">
        <v>756</v>
      </c>
      <c r="X178">
        <v>746</v>
      </c>
      <c r="Y178">
        <v>722</v>
      </c>
      <c r="Z178">
        <v>697</v>
      </c>
      <c r="AA178">
        <v>671</v>
      </c>
      <c r="AB178">
        <v>1</v>
      </c>
      <c r="AC178">
        <v>0</v>
      </c>
      <c r="AD178">
        <v>2</v>
      </c>
      <c r="AF178">
        <v>13</v>
      </c>
      <c r="AG178">
        <v>16</v>
      </c>
    </row>
    <row r="179" spans="1:33" hidden="1">
      <c r="A179">
        <v>20220525</v>
      </c>
      <c r="B179">
        <v>758</v>
      </c>
      <c r="C179">
        <v>515</v>
      </c>
      <c r="D179">
        <v>626</v>
      </c>
      <c r="E179">
        <v>588</v>
      </c>
      <c r="F179">
        <v>568</v>
      </c>
      <c r="G179">
        <v>564</v>
      </c>
      <c r="H179">
        <v>570</v>
      </c>
      <c r="I179">
        <v>581</v>
      </c>
      <c r="J179">
        <v>567</v>
      </c>
      <c r="K179">
        <v>544</v>
      </c>
      <c r="L179">
        <v>539</v>
      </c>
      <c r="M179">
        <v>538</v>
      </c>
      <c r="N179">
        <v>535</v>
      </c>
      <c r="O179">
        <v>523</v>
      </c>
      <c r="P179">
        <v>515</v>
      </c>
      <c r="Q179">
        <v>544</v>
      </c>
      <c r="R179">
        <v>583</v>
      </c>
      <c r="S179">
        <v>658</v>
      </c>
      <c r="T179">
        <v>670</v>
      </c>
      <c r="U179">
        <v>723</v>
      </c>
      <c r="V179">
        <v>754</v>
      </c>
      <c r="W179">
        <v>758</v>
      </c>
      <c r="X179">
        <v>753</v>
      </c>
      <c r="Y179">
        <v>732</v>
      </c>
      <c r="Z179">
        <v>703</v>
      </c>
      <c r="AA179">
        <v>673</v>
      </c>
      <c r="AB179">
        <v>1</v>
      </c>
      <c r="AC179">
        <v>0</v>
      </c>
      <c r="AD179">
        <v>3</v>
      </c>
      <c r="AF179">
        <v>13</v>
      </c>
      <c r="AG179">
        <v>15</v>
      </c>
    </row>
    <row r="180" spans="1:33" hidden="1">
      <c r="A180">
        <v>20220526</v>
      </c>
      <c r="B180">
        <v>743</v>
      </c>
      <c r="C180">
        <v>522</v>
      </c>
      <c r="D180">
        <v>630</v>
      </c>
      <c r="E180">
        <v>600</v>
      </c>
      <c r="F180">
        <v>580</v>
      </c>
      <c r="G180">
        <v>567</v>
      </c>
      <c r="H180">
        <v>567</v>
      </c>
      <c r="I180">
        <v>579</v>
      </c>
      <c r="J180">
        <v>584</v>
      </c>
      <c r="K180">
        <v>617</v>
      </c>
      <c r="L180">
        <v>661</v>
      </c>
      <c r="M180">
        <v>661</v>
      </c>
      <c r="N180">
        <v>603</v>
      </c>
      <c r="O180">
        <v>618</v>
      </c>
      <c r="P180">
        <v>522</v>
      </c>
      <c r="Q180">
        <v>536</v>
      </c>
      <c r="R180">
        <v>523</v>
      </c>
      <c r="S180">
        <v>564</v>
      </c>
      <c r="T180">
        <v>668</v>
      </c>
      <c r="U180">
        <v>709</v>
      </c>
      <c r="V180">
        <v>718</v>
      </c>
      <c r="W180">
        <v>739</v>
      </c>
      <c r="X180">
        <v>743</v>
      </c>
      <c r="Y180">
        <v>728</v>
      </c>
      <c r="Z180">
        <v>706</v>
      </c>
      <c r="AA180">
        <v>678</v>
      </c>
      <c r="AB180">
        <v>1</v>
      </c>
      <c r="AC180">
        <v>0</v>
      </c>
      <c r="AD180">
        <v>4</v>
      </c>
      <c r="AF180">
        <v>12</v>
      </c>
      <c r="AG180">
        <v>12</v>
      </c>
    </row>
    <row r="181" spans="1:33" hidden="1">
      <c r="A181">
        <v>20220527</v>
      </c>
      <c r="B181">
        <v>751</v>
      </c>
      <c r="C181">
        <v>497</v>
      </c>
      <c r="D181">
        <v>637</v>
      </c>
      <c r="E181">
        <v>609</v>
      </c>
      <c r="F181">
        <v>592</v>
      </c>
      <c r="G181">
        <v>580</v>
      </c>
      <c r="H181">
        <v>584</v>
      </c>
      <c r="I181">
        <v>594</v>
      </c>
      <c r="J181">
        <v>578</v>
      </c>
      <c r="K181">
        <v>536</v>
      </c>
      <c r="L181">
        <v>521</v>
      </c>
      <c r="M181">
        <v>511</v>
      </c>
      <c r="N181">
        <v>507</v>
      </c>
      <c r="O181">
        <v>497</v>
      </c>
      <c r="P181">
        <v>506</v>
      </c>
      <c r="Q181">
        <v>533</v>
      </c>
      <c r="R181">
        <v>559</v>
      </c>
      <c r="S181">
        <v>608</v>
      </c>
      <c r="T181">
        <v>667</v>
      </c>
      <c r="U181">
        <v>725</v>
      </c>
      <c r="V181">
        <v>746</v>
      </c>
      <c r="W181">
        <v>749</v>
      </c>
      <c r="X181">
        <v>751</v>
      </c>
      <c r="Y181">
        <v>733</v>
      </c>
      <c r="Z181">
        <v>706</v>
      </c>
      <c r="AA181">
        <v>678</v>
      </c>
      <c r="AB181">
        <v>1</v>
      </c>
      <c r="AC181">
        <v>0</v>
      </c>
      <c r="AD181">
        <v>5</v>
      </c>
      <c r="AF181">
        <v>13</v>
      </c>
      <c r="AG181">
        <v>16</v>
      </c>
    </row>
    <row r="182" spans="1:33" hidden="1">
      <c r="A182">
        <v>20220528</v>
      </c>
      <c r="B182">
        <v>719</v>
      </c>
      <c r="C182">
        <v>492</v>
      </c>
      <c r="D182">
        <v>632</v>
      </c>
      <c r="E182">
        <v>603</v>
      </c>
      <c r="F182">
        <v>580</v>
      </c>
      <c r="G182">
        <v>568</v>
      </c>
      <c r="H182">
        <v>566</v>
      </c>
      <c r="I182">
        <v>571</v>
      </c>
      <c r="J182">
        <v>556</v>
      </c>
      <c r="K182">
        <v>505</v>
      </c>
      <c r="L182">
        <v>495</v>
      </c>
      <c r="M182">
        <v>532</v>
      </c>
      <c r="N182">
        <v>541</v>
      </c>
      <c r="O182">
        <v>574</v>
      </c>
      <c r="P182">
        <v>492</v>
      </c>
      <c r="Q182">
        <v>551</v>
      </c>
      <c r="R182">
        <v>560</v>
      </c>
      <c r="S182">
        <v>599</v>
      </c>
      <c r="T182">
        <v>651</v>
      </c>
      <c r="U182">
        <v>681</v>
      </c>
      <c r="V182">
        <v>704</v>
      </c>
      <c r="W182">
        <v>719</v>
      </c>
      <c r="X182">
        <v>719</v>
      </c>
      <c r="Y182">
        <v>701</v>
      </c>
      <c r="Z182">
        <v>676</v>
      </c>
      <c r="AA182">
        <v>651</v>
      </c>
      <c r="AB182">
        <v>1</v>
      </c>
      <c r="AC182">
        <v>1</v>
      </c>
      <c r="AD182">
        <v>6</v>
      </c>
      <c r="AF182">
        <v>13</v>
      </c>
      <c r="AG182">
        <v>12</v>
      </c>
    </row>
    <row r="183" spans="1:33" hidden="1">
      <c r="A183">
        <v>20220529</v>
      </c>
      <c r="B183">
        <v>715</v>
      </c>
      <c r="C183">
        <v>505</v>
      </c>
      <c r="D183">
        <v>611</v>
      </c>
      <c r="E183">
        <v>583</v>
      </c>
      <c r="F183">
        <v>561</v>
      </c>
      <c r="G183">
        <v>539</v>
      </c>
      <c r="H183">
        <v>538</v>
      </c>
      <c r="I183">
        <v>542</v>
      </c>
      <c r="J183">
        <v>522</v>
      </c>
      <c r="K183">
        <v>505</v>
      </c>
      <c r="L183">
        <v>517</v>
      </c>
      <c r="M183">
        <v>507</v>
      </c>
      <c r="N183">
        <v>577</v>
      </c>
      <c r="O183">
        <v>604</v>
      </c>
      <c r="P183">
        <v>633</v>
      </c>
      <c r="Q183">
        <v>612</v>
      </c>
      <c r="R183">
        <v>620</v>
      </c>
      <c r="S183">
        <v>622</v>
      </c>
      <c r="T183">
        <v>644</v>
      </c>
      <c r="U183">
        <v>676</v>
      </c>
      <c r="V183">
        <v>709</v>
      </c>
      <c r="W183">
        <v>713</v>
      </c>
      <c r="X183">
        <v>715</v>
      </c>
      <c r="Y183">
        <v>694</v>
      </c>
      <c r="Z183">
        <v>666</v>
      </c>
      <c r="AA183">
        <v>636</v>
      </c>
      <c r="AB183">
        <v>1</v>
      </c>
      <c r="AC183">
        <v>2</v>
      </c>
      <c r="AD183">
        <v>7</v>
      </c>
      <c r="AF183">
        <v>13</v>
      </c>
      <c r="AG183">
        <v>7</v>
      </c>
    </row>
    <row r="184" spans="1:33" hidden="1">
      <c r="A184">
        <v>20220530</v>
      </c>
      <c r="B184">
        <v>740</v>
      </c>
      <c r="C184">
        <v>531</v>
      </c>
      <c r="D184">
        <v>594</v>
      </c>
      <c r="E184">
        <v>564</v>
      </c>
      <c r="F184">
        <v>545</v>
      </c>
      <c r="G184">
        <v>534</v>
      </c>
      <c r="H184">
        <v>531</v>
      </c>
      <c r="I184">
        <v>542</v>
      </c>
      <c r="J184">
        <v>561</v>
      </c>
      <c r="K184">
        <v>605</v>
      </c>
      <c r="L184">
        <v>659</v>
      </c>
      <c r="M184">
        <v>683</v>
      </c>
      <c r="N184">
        <v>664</v>
      </c>
      <c r="O184">
        <v>656</v>
      </c>
      <c r="P184">
        <v>625</v>
      </c>
      <c r="Q184">
        <v>593</v>
      </c>
      <c r="R184">
        <v>605</v>
      </c>
      <c r="S184">
        <v>632</v>
      </c>
      <c r="T184">
        <v>711</v>
      </c>
      <c r="U184">
        <v>720</v>
      </c>
      <c r="V184">
        <v>722</v>
      </c>
      <c r="W184">
        <v>740</v>
      </c>
      <c r="X184">
        <v>729</v>
      </c>
      <c r="Y184">
        <v>701</v>
      </c>
      <c r="Z184">
        <v>673</v>
      </c>
      <c r="AA184">
        <v>642</v>
      </c>
      <c r="AB184">
        <v>1</v>
      </c>
      <c r="AC184">
        <v>0</v>
      </c>
      <c r="AD184">
        <v>1</v>
      </c>
      <c r="AF184">
        <v>13</v>
      </c>
      <c r="AG184">
        <v>7</v>
      </c>
    </row>
    <row r="185" spans="1:33" hidden="1">
      <c r="A185">
        <v>20220531</v>
      </c>
      <c r="B185">
        <v>734</v>
      </c>
      <c r="C185">
        <v>508</v>
      </c>
      <c r="D185">
        <v>597</v>
      </c>
      <c r="E185">
        <v>566</v>
      </c>
      <c r="F185">
        <v>551</v>
      </c>
      <c r="G185">
        <v>546</v>
      </c>
      <c r="H185">
        <v>545</v>
      </c>
      <c r="I185">
        <v>555</v>
      </c>
      <c r="J185">
        <v>550</v>
      </c>
      <c r="K185">
        <v>521</v>
      </c>
      <c r="L185">
        <v>522</v>
      </c>
      <c r="M185">
        <v>514</v>
      </c>
      <c r="N185">
        <v>548</v>
      </c>
      <c r="O185">
        <v>516</v>
      </c>
      <c r="P185">
        <v>512</v>
      </c>
      <c r="Q185">
        <v>508</v>
      </c>
      <c r="R185">
        <v>581</v>
      </c>
      <c r="S185">
        <v>585</v>
      </c>
      <c r="T185">
        <v>674</v>
      </c>
      <c r="U185">
        <v>716</v>
      </c>
      <c r="V185">
        <v>721</v>
      </c>
      <c r="W185">
        <v>734</v>
      </c>
      <c r="X185">
        <v>731</v>
      </c>
      <c r="Y185">
        <v>711</v>
      </c>
      <c r="Z185">
        <v>685</v>
      </c>
      <c r="AA185">
        <v>654</v>
      </c>
      <c r="AB185">
        <v>1</v>
      </c>
      <c r="AC185">
        <v>0</v>
      </c>
      <c r="AD185">
        <v>2</v>
      </c>
      <c r="AF185">
        <v>13</v>
      </c>
      <c r="AG185">
        <v>16</v>
      </c>
    </row>
    <row r="186" spans="1:33">
      <c r="A186">
        <v>20230301</v>
      </c>
      <c r="B186">
        <v>888</v>
      </c>
      <c r="C186">
        <v>628</v>
      </c>
      <c r="D186">
        <v>721</v>
      </c>
      <c r="E186">
        <v>679</v>
      </c>
      <c r="F186">
        <v>661</v>
      </c>
      <c r="G186">
        <v>646</v>
      </c>
      <c r="H186">
        <v>645</v>
      </c>
      <c r="I186">
        <v>662</v>
      </c>
      <c r="J186">
        <v>687</v>
      </c>
      <c r="K186">
        <v>708</v>
      </c>
      <c r="L186">
        <v>728</v>
      </c>
      <c r="M186">
        <v>745</v>
      </c>
      <c r="N186">
        <v>740</v>
      </c>
      <c r="O186">
        <v>724</v>
      </c>
      <c r="P186">
        <v>675</v>
      </c>
      <c r="Q186">
        <v>688</v>
      </c>
      <c r="R186">
        <v>661</v>
      </c>
      <c r="S186">
        <v>628</v>
      </c>
      <c r="T186">
        <v>686</v>
      </c>
      <c r="U186">
        <v>762</v>
      </c>
      <c r="V186">
        <v>858</v>
      </c>
      <c r="W186">
        <v>887</v>
      </c>
      <c r="X186">
        <v>888</v>
      </c>
      <c r="Y186">
        <v>876</v>
      </c>
      <c r="Z186">
        <v>861</v>
      </c>
      <c r="AA186">
        <v>848</v>
      </c>
      <c r="AB186">
        <v>1</v>
      </c>
      <c r="AC186">
        <v>3</v>
      </c>
      <c r="AD186">
        <v>3</v>
      </c>
      <c r="AE186" t="s">
        <v>124</v>
      </c>
      <c r="AF186">
        <v>3</v>
      </c>
      <c r="AG186">
        <v>2</v>
      </c>
    </row>
    <row r="187" spans="1:33" hidden="1">
      <c r="A187">
        <v>20230302</v>
      </c>
      <c r="B187">
        <v>973</v>
      </c>
      <c r="C187">
        <v>590</v>
      </c>
      <c r="D187">
        <v>805</v>
      </c>
      <c r="E187">
        <v>769</v>
      </c>
      <c r="F187">
        <v>754</v>
      </c>
      <c r="G187">
        <v>745</v>
      </c>
      <c r="H187">
        <v>748</v>
      </c>
      <c r="I187">
        <v>768</v>
      </c>
      <c r="J187">
        <v>816</v>
      </c>
      <c r="K187">
        <v>839</v>
      </c>
      <c r="L187">
        <v>728</v>
      </c>
      <c r="M187">
        <v>640</v>
      </c>
      <c r="N187">
        <v>621</v>
      </c>
      <c r="O187">
        <v>590</v>
      </c>
      <c r="P187">
        <v>596</v>
      </c>
      <c r="Q187">
        <v>618</v>
      </c>
      <c r="R187">
        <v>637</v>
      </c>
      <c r="S187">
        <v>667</v>
      </c>
      <c r="T187">
        <v>743</v>
      </c>
      <c r="U187">
        <v>866</v>
      </c>
      <c r="V187">
        <v>962</v>
      </c>
      <c r="W187">
        <v>973</v>
      </c>
      <c r="X187">
        <v>963</v>
      </c>
      <c r="Y187">
        <v>940</v>
      </c>
      <c r="Z187">
        <v>920</v>
      </c>
      <c r="AA187">
        <v>901</v>
      </c>
      <c r="AB187">
        <v>1</v>
      </c>
      <c r="AC187">
        <v>0</v>
      </c>
      <c r="AD187">
        <v>4</v>
      </c>
      <c r="AF187">
        <v>2</v>
      </c>
      <c r="AG187">
        <v>13</v>
      </c>
    </row>
    <row r="188" spans="1:33" hidden="1">
      <c r="A188">
        <v>20230303</v>
      </c>
      <c r="B188">
        <v>904</v>
      </c>
      <c r="C188">
        <v>604</v>
      </c>
      <c r="D188">
        <v>853</v>
      </c>
      <c r="E188">
        <v>819</v>
      </c>
      <c r="F188">
        <v>800</v>
      </c>
      <c r="G188">
        <v>792</v>
      </c>
      <c r="H188">
        <v>794</v>
      </c>
      <c r="I188">
        <v>813</v>
      </c>
      <c r="J188">
        <v>852</v>
      </c>
      <c r="K188">
        <v>847</v>
      </c>
      <c r="L188">
        <v>708</v>
      </c>
      <c r="M188">
        <v>633</v>
      </c>
      <c r="N188">
        <v>611</v>
      </c>
      <c r="O188">
        <v>604</v>
      </c>
      <c r="P188">
        <v>607</v>
      </c>
      <c r="Q188">
        <v>645</v>
      </c>
      <c r="R188">
        <v>656</v>
      </c>
      <c r="S188">
        <v>711</v>
      </c>
      <c r="T188">
        <v>753</v>
      </c>
      <c r="U188">
        <v>800</v>
      </c>
      <c r="V188">
        <v>882</v>
      </c>
      <c r="W188">
        <v>904</v>
      </c>
      <c r="X188">
        <v>895</v>
      </c>
      <c r="Y188">
        <v>873</v>
      </c>
      <c r="Z188">
        <v>861</v>
      </c>
      <c r="AA188">
        <v>841</v>
      </c>
      <c r="AB188">
        <v>1</v>
      </c>
      <c r="AC188">
        <v>0</v>
      </c>
      <c r="AD188">
        <v>5</v>
      </c>
      <c r="AF188">
        <v>2</v>
      </c>
      <c r="AG188">
        <v>11</v>
      </c>
    </row>
    <row r="189" spans="1:33" hidden="1">
      <c r="A189">
        <v>20230304</v>
      </c>
      <c r="B189">
        <v>870</v>
      </c>
      <c r="C189">
        <v>514</v>
      </c>
      <c r="D189">
        <v>790</v>
      </c>
      <c r="E189">
        <v>760</v>
      </c>
      <c r="F189">
        <v>745</v>
      </c>
      <c r="G189">
        <v>733</v>
      </c>
      <c r="H189">
        <v>748</v>
      </c>
      <c r="I189">
        <v>764</v>
      </c>
      <c r="J189">
        <v>778</v>
      </c>
      <c r="K189">
        <v>771</v>
      </c>
      <c r="L189">
        <v>657</v>
      </c>
      <c r="M189">
        <v>593</v>
      </c>
      <c r="N189">
        <v>561</v>
      </c>
      <c r="O189">
        <v>514</v>
      </c>
      <c r="P189">
        <v>544</v>
      </c>
      <c r="Q189">
        <v>583</v>
      </c>
      <c r="R189">
        <v>580</v>
      </c>
      <c r="S189">
        <v>586</v>
      </c>
      <c r="T189">
        <v>652</v>
      </c>
      <c r="U189">
        <v>740</v>
      </c>
      <c r="V189">
        <v>827</v>
      </c>
      <c r="W189">
        <v>866</v>
      </c>
      <c r="X189">
        <v>870</v>
      </c>
      <c r="Y189">
        <v>866</v>
      </c>
      <c r="Z189">
        <v>858</v>
      </c>
      <c r="AA189">
        <v>775</v>
      </c>
      <c r="AB189">
        <v>1</v>
      </c>
      <c r="AC189">
        <v>1</v>
      </c>
      <c r="AD189">
        <v>6</v>
      </c>
      <c r="AF189">
        <v>3</v>
      </c>
      <c r="AG189">
        <v>11</v>
      </c>
    </row>
    <row r="190" spans="1:33" hidden="1">
      <c r="A190">
        <v>20230305</v>
      </c>
      <c r="B190">
        <v>856</v>
      </c>
      <c r="C190">
        <v>506</v>
      </c>
      <c r="D190">
        <v>799</v>
      </c>
      <c r="E190">
        <v>768</v>
      </c>
      <c r="F190">
        <v>748</v>
      </c>
      <c r="G190">
        <v>738</v>
      </c>
      <c r="H190">
        <v>738</v>
      </c>
      <c r="I190">
        <v>752</v>
      </c>
      <c r="J190">
        <v>772</v>
      </c>
      <c r="K190">
        <v>738</v>
      </c>
      <c r="L190">
        <v>592</v>
      </c>
      <c r="M190">
        <v>516</v>
      </c>
      <c r="N190">
        <v>510</v>
      </c>
      <c r="O190">
        <v>511</v>
      </c>
      <c r="P190">
        <v>506</v>
      </c>
      <c r="Q190">
        <v>540</v>
      </c>
      <c r="R190">
        <v>594</v>
      </c>
      <c r="S190">
        <v>660</v>
      </c>
      <c r="T190">
        <v>683</v>
      </c>
      <c r="U190">
        <v>745</v>
      </c>
      <c r="V190">
        <v>831</v>
      </c>
      <c r="W190">
        <v>856</v>
      </c>
      <c r="X190">
        <v>856</v>
      </c>
      <c r="Y190">
        <v>846</v>
      </c>
      <c r="Z190">
        <v>833</v>
      </c>
      <c r="AA190">
        <v>818</v>
      </c>
      <c r="AB190">
        <v>1</v>
      </c>
      <c r="AC190">
        <v>2</v>
      </c>
      <c r="AD190">
        <v>7</v>
      </c>
      <c r="AF190">
        <v>3</v>
      </c>
      <c r="AG190">
        <v>11</v>
      </c>
    </row>
    <row r="191" spans="1:33" hidden="1">
      <c r="A191">
        <v>20230306</v>
      </c>
      <c r="B191">
        <v>854</v>
      </c>
      <c r="C191">
        <v>575</v>
      </c>
      <c r="D191">
        <v>777</v>
      </c>
      <c r="E191">
        <v>747</v>
      </c>
      <c r="F191">
        <v>730</v>
      </c>
      <c r="G191">
        <v>721</v>
      </c>
      <c r="H191">
        <v>726</v>
      </c>
      <c r="I191">
        <v>748</v>
      </c>
      <c r="J191">
        <v>789</v>
      </c>
      <c r="K191">
        <v>790</v>
      </c>
      <c r="L191">
        <v>679</v>
      </c>
      <c r="M191">
        <v>614</v>
      </c>
      <c r="N191">
        <v>596</v>
      </c>
      <c r="O191">
        <v>578</v>
      </c>
      <c r="P191">
        <v>575</v>
      </c>
      <c r="Q191">
        <v>592</v>
      </c>
      <c r="R191">
        <v>597</v>
      </c>
      <c r="S191">
        <v>623</v>
      </c>
      <c r="T191">
        <v>682</v>
      </c>
      <c r="U191">
        <v>750</v>
      </c>
      <c r="V191">
        <v>821</v>
      </c>
      <c r="W191">
        <v>854</v>
      </c>
      <c r="X191">
        <v>854</v>
      </c>
      <c r="Y191">
        <v>839</v>
      </c>
      <c r="Z191">
        <v>827</v>
      </c>
      <c r="AA191">
        <v>814</v>
      </c>
      <c r="AB191">
        <v>1</v>
      </c>
      <c r="AC191">
        <v>0</v>
      </c>
      <c r="AD191">
        <v>1</v>
      </c>
      <c r="AF191">
        <v>4</v>
      </c>
      <c r="AG191">
        <v>13</v>
      </c>
    </row>
    <row r="192" spans="1:33" hidden="1">
      <c r="A192">
        <v>20230307</v>
      </c>
      <c r="B192">
        <v>835</v>
      </c>
      <c r="C192">
        <v>523</v>
      </c>
      <c r="D192">
        <v>767</v>
      </c>
      <c r="E192">
        <v>733</v>
      </c>
      <c r="F192">
        <v>712</v>
      </c>
      <c r="G192">
        <v>699</v>
      </c>
      <c r="H192">
        <v>702</v>
      </c>
      <c r="I192">
        <v>726</v>
      </c>
      <c r="J192">
        <v>759</v>
      </c>
      <c r="K192">
        <v>753</v>
      </c>
      <c r="L192">
        <v>653</v>
      </c>
      <c r="M192">
        <v>603</v>
      </c>
      <c r="N192">
        <v>572</v>
      </c>
      <c r="O192">
        <v>541</v>
      </c>
      <c r="P192">
        <v>523</v>
      </c>
      <c r="Q192">
        <v>543</v>
      </c>
      <c r="R192">
        <v>566</v>
      </c>
      <c r="S192">
        <v>614</v>
      </c>
      <c r="T192">
        <v>679</v>
      </c>
      <c r="U192">
        <v>747</v>
      </c>
      <c r="V192">
        <v>805</v>
      </c>
      <c r="W192">
        <v>835</v>
      </c>
      <c r="X192">
        <v>835</v>
      </c>
      <c r="Y192">
        <v>821</v>
      </c>
      <c r="Z192">
        <v>805</v>
      </c>
      <c r="AA192">
        <v>792</v>
      </c>
      <c r="AB192">
        <v>1</v>
      </c>
      <c r="AC192">
        <v>0</v>
      </c>
      <c r="AD192">
        <v>2</v>
      </c>
      <c r="AF192">
        <v>4</v>
      </c>
      <c r="AG192">
        <v>12</v>
      </c>
    </row>
    <row r="193" spans="1:33" hidden="1">
      <c r="A193">
        <v>20230308</v>
      </c>
      <c r="B193">
        <v>786</v>
      </c>
      <c r="C193">
        <v>538</v>
      </c>
      <c r="D193">
        <v>752</v>
      </c>
      <c r="E193">
        <v>722</v>
      </c>
      <c r="F193">
        <v>704</v>
      </c>
      <c r="G193">
        <v>691</v>
      </c>
      <c r="H193">
        <v>688</v>
      </c>
      <c r="I193">
        <v>708</v>
      </c>
      <c r="J193">
        <v>744</v>
      </c>
      <c r="K193">
        <v>731</v>
      </c>
      <c r="L193">
        <v>617</v>
      </c>
      <c r="M193">
        <v>653</v>
      </c>
      <c r="N193">
        <v>581</v>
      </c>
      <c r="O193">
        <v>560</v>
      </c>
      <c r="P193">
        <v>538</v>
      </c>
      <c r="Q193">
        <v>587</v>
      </c>
      <c r="R193">
        <v>598</v>
      </c>
      <c r="S193">
        <v>624</v>
      </c>
      <c r="T193">
        <v>682</v>
      </c>
      <c r="U193">
        <v>730</v>
      </c>
      <c r="V193">
        <v>770</v>
      </c>
      <c r="W193">
        <v>786</v>
      </c>
      <c r="X193">
        <v>779</v>
      </c>
      <c r="Y193">
        <v>765</v>
      </c>
      <c r="Z193">
        <v>742</v>
      </c>
      <c r="AA193">
        <v>721</v>
      </c>
      <c r="AB193">
        <v>1</v>
      </c>
      <c r="AC193">
        <v>0</v>
      </c>
      <c r="AD193">
        <v>3</v>
      </c>
      <c r="AF193">
        <v>5</v>
      </c>
      <c r="AG193">
        <v>10</v>
      </c>
    </row>
    <row r="194" spans="1:33" hidden="1">
      <c r="A194">
        <v>20230309</v>
      </c>
      <c r="B194">
        <v>819</v>
      </c>
      <c r="C194">
        <v>539</v>
      </c>
      <c r="D194">
        <v>677</v>
      </c>
      <c r="E194">
        <v>642</v>
      </c>
      <c r="F194">
        <v>624</v>
      </c>
      <c r="G194">
        <v>620</v>
      </c>
      <c r="H194">
        <v>622</v>
      </c>
      <c r="I194">
        <v>640</v>
      </c>
      <c r="J194">
        <v>672</v>
      </c>
      <c r="K194">
        <v>685</v>
      </c>
      <c r="L194">
        <v>665</v>
      </c>
      <c r="M194">
        <v>618</v>
      </c>
      <c r="N194">
        <v>571</v>
      </c>
      <c r="O194">
        <v>558</v>
      </c>
      <c r="P194">
        <v>539</v>
      </c>
      <c r="Q194">
        <v>574</v>
      </c>
      <c r="R194">
        <v>597</v>
      </c>
      <c r="S194">
        <v>602</v>
      </c>
      <c r="T194">
        <v>666</v>
      </c>
      <c r="U194">
        <v>731</v>
      </c>
      <c r="V194">
        <v>783</v>
      </c>
      <c r="W194">
        <v>816</v>
      </c>
      <c r="X194">
        <v>819</v>
      </c>
      <c r="Y194">
        <v>806</v>
      </c>
      <c r="Z194">
        <v>781</v>
      </c>
      <c r="AA194">
        <v>747</v>
      </c>
      <c r="AB194">
        <v>1</v>
      </c>
      <c r="AC194">
        <v>0</v>
      </c>
      <c r="AD194">
        <v>4</v>
      </c>
      <c r="AF194">
        <v>5</v>
      </c>
      <c r="AG194">
        <v>10</v>
      </c>
    </row>
    <row r="195" spans="1:33" hidden="1">
      <c r="A195">
        <v>20230310</v>
      </c>
      <c r="B195">
        <v>816</v>
      </c>
      <c r="C195">
        <v>506</v>
      </c>
      <c r="D195">
        <v>702</v>
      </c>
      <c r="E195">
        <v>690</v>
      </c>
      <c r="F195">
        <v>684</v>
      </c>
      <c r="G195">
        <v>680</v>
      </c>
      <c r="H195">
        <v>688</v>
      </c>
      <c r="I195">
        <v>714</v>
      </c>
      <c r="J195">
        <v>751</v>
      </c>
      <c r="K195">
        <v>732</v>
      </c>
      <c r="L195">
        <v>614</v>
      </c>
      <c r="M195">
        <v>550</v>
      </c>
      <c r="N195">
        <v>541</v>
      </c>
      <c r="O195">
        <v>515</v>
      </c>
      <c r="P195">
        <v>506</v>
      </c>
      <c r="Q195">
        <v>540</v>
      </c>
      <c r="R195">
        <v>567</v>
      </c>
      <c r="S195">
        <v>613</v>
      </c>
      <c r="T195">
        <v>673</v>
      </c>
      <c r="U195">
        <v>724</v>
      </c>
      <c r="V195">
        <v>773</v>
      </c>
      <c r="W195">
        <v>811</v>
      </c>
      <c r="X195">
        <v>816</v>
      </c>
      <c r="Y195">
        <v>807</v>
      </c>
      <c r="Z195">
        <v>797</v>
      </c>
      <c r="AA195">
        <v>785</v>
      </c>
      <c r="AB195">
        <v>1</v>
      </c>
      <c r="AC195">
        <v>0</v>
      </c>
      <c r="AD195">
        <v>5</v>
      </c>
      <c r="AF195">
        <v>4</v>
      </c>
      <c r="AG195">
        <v>12</v>
      </c>
    </row>
    <row r="196" spans="1:33" hidden="1">
      <c r="A196">
        <v>20230311</v>
      </c>
      <c r="B196">
        <v>755</v>
      </c>
      <c r="C196">
        <v>475</v>
      </c>
      <c r="D196">
        <v>746</v>
      </c>
      <c r="E196">
        <v>718</v>
      </c>
      <c r="F196">
        <v>698</v>
      </c>
      <c r="G196">
        <v>684</v>
      </c>
      <c r="H196">
        <v>691</v>
      </c>
      <c r="I196">
        <v>711</v>
      </c>
      <c r="J196">
        <v>724</v>
      </c>
      <c r="K196">
        <v>680</v>
      </c>
      <c r="L196">
        <v>561</v>
      </c>
      <c r="M196">
        <v>498</v>
      </c>
      <c r="N196">
        <v>527</v>
      </c>
      <c r="O196">
        <v>497</v>
      </c>
      <c r="P196">
        <v>475</v>
      </c>
      <c r="Q196">
        <v>513</v>
      </c>
      <c r="R196">
        <v>507</v>
      </c>
      <c r="S196">
        <v>579</v>
      </c>
      <c r="T196">
        <v>647</v>
      </c>
      <c r="U196">
        <v>686</v>
      </c>
      <c r="V196">
        <v>732</v>
      </c>
      <c r="W196">
        <v>755</v>
      </c>
      <c r="X196">
        <v>747</v>
      </c>
      <c r="Y196">
        <v>739</v>
      </c>
      <c r="Z196">
        <v>724</v>
      </c>
      <c r="AA196">
        <v>699</v>
      </c>
      <c r="AB196">
        <v>1</v>
      </c>
      <c r="AC196">
        <v>1</v>
      </c>
      <c r="AD196">
        <v>6</v>
      </c>
      <c r="AF196">
        <v>6</v>
      </c>
      <c r="AG196">
        <v>11</v>
      </c>
    </row>
    <row r="197" spans="1:33" hidden="1">
      <c r="A197">
        <v>20230312</v>
      </c>
      <c r="B197">
        <v>837</v>
      </c>
      <c r="C197">
        <v>548</v>
      </c>
      <c r="D197">
        <v>654</v>
      </c>
      <c r="E197">
        <v>627</v>
      </c>
      <c r="F197">
        <v>605</v>
      </c>
      <c r="G197">
        <v>599</v>
      </c>
      <c r="H197">
        <v>593</v>
      </c>
      <c r="I197">
        <v>598</v>
      </c>
      <c r="J197">
        <v>606</v>
      </c>
      <c r="K197">
        <v>592</v>
      </c>
      <c r="L197">
        <v>548</v>
      </c>
      <c r="M197">
        <v>555</v>
      </c>
      <c r="N197">
        <v>591</v>
      </c>
      <c r="O197">
        <v>639</v>
      </c>
      <c r="P197">
        <v>698</v>
      </c>
      <c r="Q197">
        <v>699</v>
      </c>
      <c r="R197">
        <v>724</v>
      </c>
      <c r="S197">
        <v>743</v>
      </c>
      <c r="T197">
        <v>787</v>
      </c>
      <c r="U197">
        <v>799</v>
      </c>
      <c r="V197">
        <v>825</v>
      </c>
      <c r="W197">
        <v>837</v>
      </c>
      <c r="X197">
        <v>833</v>
      </c>
      <c r="Y197">
        <v>824</v>
      </c>
      <c r="Z197">
        <v>823</v>
      </c>
      <c r="AA197">
        <v>815</v>
      </c>
      <c r="AB197">
        <v>1</v>
      </c>
      <c r="AC197">
        <v>2</v>
      </c>
      <c r="AD197">
        <v>7</v>
      </c>
      <c r="AF197">
        <v>2</v>
      </c>
      <c r="AG197">
        <v>2</v>
      </c>
    </row>
    <row r="198" spans="1:33" hidden="1">
      <c r="A198">
        <v>20230313</v>
      </c>
      <c r="B198">
        <v>931</v>
      </c>
      <c r="C198">
        <v>558</v>
      </c>
      <c r="D198">
        <v>777</v>
      </c>
      <c r="E198">
        <v>750</v>
      </c>
      <c r="F198">
        <v>732</v>
      </c>
      <c r="G198">
        <v>726</v>
      </c>
      <c r="H198">
        <v>732</v>
      </c>
      <c r="I198">
        <v>756</v>
      </c>
      <c r="J198">
        <v>806</v>
      </c>
      <c r="K198">
        <v>805</v>
      </c>
      <c r="L198">
        <v>659</v>
      </c>
      <c r="M198">
        <v>593</v>
      </c>
      <c r="N198">
        <v>564</v>
      </c>
      <c r="O198">
        <v>558</v>
      </c>
      <c r="P198">
        <v>574</v>
      </c>
      <c r="Q198">
        <v>595</v>
      </c>
      <c r="R198">
        <v>598</v>
      </c>
      <c r="S198">
        <v>622</v>
      </c>
      <c r="T198">
        <v>689</v>
      </c>
      <c r="U198">
        <v>778</v>
      </c>
      <c r="V198">
        <v>883</v>
      </c>
      <c r="W198">
        <v>931</v>
      </c>
      <c r="X198">
        <v>928</v>
      </c>
      <c r="Y198">
        <v>913</v>
      </c>
      <c r="Z198">
        <v>895</v>
      </c>
      <c r="AA198">
        <v>875</v>
      </c>
      <c r="AB198">
        <v>1</v>
      </c>
      <c r="AC198">
        <v>0</v>
      </c>
      <c r="AD198">
        <v>1</v>
      </c>
      <c r="AF198">
        <v>2</v>
      </c>
      <c r="AG198">
        <v>14</v>
      </c>
    </row>
    <row r="199" spans="1:33" hidden="1">
      <c r="A199">
        <v>20230314</v>
      </c>
      <c r="B199">
        <v>847</v>
      </c>
      <c r="C199">
        <v>559</v>
      </c>
      <c r="D199">
        <v>818</v>
      </c>
      <c r="E199">
        <v>786</v>
      </c>
      <c r="F199">
        <v>770</v>
      </c>
      <c r="G199">
        <v>763</v>
      </c>
      <c r="H199">
        <v>761</v>
      </c>
      <c r="I199">
        <v>782</v>
      </c>
      <c r="J199">
        <v>811</v>
      </c>
      <c r="K199">
        <v>766</v>
      </c>
      <c r="L199">
        <v>621</v>
      </c>
      <c r="M199">
        <v>568</v>
      </c>
      <c r="N199">
        <v>559</v>
      </c>
      <c r="O199">
        <v>592</v>
      </c>
      <c r="P199">
        <v>593</v>
      </c>
      <c r="Q199">
        <v>617</v>
      </c>
      <c r="R199">
        <v>613</v>
      </c>
      <c r="S199">
        <v>613</v>
      </c>
      <c r="T199">
        <v>661</v>
      </c>
      <c r="U199">
        <v>745</v>
      </c>
      <c r="V199">
        <v>815</v>
      </c>
      <c r="W199">
        <v>847</v>
      </c>
      <c r="X199">
        <v>847</v>
      </c>
      <c r="Y199">
        <v>830</v>
      </c>
      <c r="Z199">
        <v>811</v>
      </c>
      <c r="AA199">
        <v>787</v>
      </c>
      <c r="AB199">
        <v>1</v>
      </c>
      <c r="AC199">
        <v>0</v>
      </c>
      <c r="AD199">
        <v>2</v>
      </c>
      <c r="AF199">
        <v>3</v>
      </c>
      <c r="AG199">
        <v>14</v>
      </c>
    </row>
    <row r="200" spans="1:33" hidden="1">
      <c r="A200">
        <v>20230315</v>
      </c>
      <c r="B200">
        <v>800</v>
      </c>
      <c r="C200">
        <v>544</v>
      </c>
      <c r="D200">
        <v>736</v>
      </c>
      <c r="E200">
        <v>702</v>
      </c>
      <c r="F200">
        <v>687</v>
      </c>
      <c r="G200">
        <v>679</v>
      </c>
      <c r="H200">
        <v>679</v>
      </c>
      <c r="I200">
        <v>694</v>
      </c>
      <c r="J200">
        <v>720</v>
      </c>
      <c r="K200">
        <v>677</v>
      </c>
      <c r="L200">
        <v>579</v>
      </c>
      <c r="M200">
        <v>555</v>
      </c>
      <c r="N200">
        <v>550</v>
      </c>
      <c r="O200">
        <v>567</v>
      </c>
      <c r="P200">
        <v>544</v>
      </c>
      <c r="Q200">
        <v>584</v>
      </c>
      <c r="R200">
        <v>592</v>
      </c>
      <c r="S200">
        <v>615</v>
      </c>
      <c r="T200">
        <v>678</v>
      </c>
      <c r="U200">
        <v>726</v>
      </c>
      <c r="V200">
        <v>753</v>
      </c>
      <c r="W200">
        <v>782</v>
      </c>
      <c r="X200">
        <v>800</v>
      </c>
      <c r="Y200">
        <v>796</v>
      </c>
      <c r="Z200">
        <v>775</v>
      </c>
      <c r="AA200">
        <v>736</v>
      </c>
      <c r="AB200">
        <v>1</v>
      </c>
      <c r="AC200">
        <v>0</v>
      </c>
      <c r="AD200">
        <v>3</v>
      </c>
      <c r="AF200">
        <v>4</v>
      </c>
      <c r="AG200">
        <v>13</v>
      </c>
    </row>
    <row r="201" spans="1:33" hidden="1">
      <c r="A201">
        <v>20230316</v>
      </c>
      <c r="B201">
        <v>845</v>
      </c>
      <c r="C201">
        <v>526</v>
      </c>
      <c r="D201">
        <v>706</v>
      </c>
      <c r="E201">
        <v>679</v>
      </c>
      <c r="F201">
        <v>660</v>
      </c>
      <c r="G201">
        <v>651</v>
      </c>
      <c r="H201">
        <v>661</v>
      </c>
      <c r="I201">
        <v>676</v>
      </c>
      <c r="J201">
        <v>715</v>
      </c>
      <c r="K201">
        <v>693</v>
      </c>
      <c r="L201">
        <v>603</v>
      </c>
      <c r="M201">
        <v>557</v>
      </c>
      <c r="N201">
        <v>550</v>
      </c>
      <c r="O201">
        <v>526</v>
      </c>
      <c r="P201">
        <v>542</v>
      </c>
      <c r="Q201">
        <v>566</v>
      </c>
      <c r="R201">
        <v>574</v>
      </c>
      <c r="S201">
        <v>609</v>
      </c>
      <c r="T201">
        <v>671</v>
      </c>
      <c r="U201">
        <v>744</v>
      </c>
      <c r="V201">
        <v>811</v>
      </c>
      <c r="W201">
        <v>845</v>
      </c>
      <c r="X201">
        <v>844</v>
      </c>
      <c r="Y201">
        <v>830</v>
      </c>
      <c r="Z201">
        <v>812</v>
      </c>
      <c r="AA201">
        <v>785</v>
      </c>
      <c r="AB201">
        <v>1</v>
      </c>
      <c r="AC201">
        <v>0</v>
      </c>
      <c r="AD201">
        <v>4</v>
      </c>
      <c r="AF201">
        <v>4</v>
      </c>
      <c r="AG201">
        <v>13</v>
      </c>
    </row>
    <row r="202" spans="1:33" hidden="1">
      <c r="A202">
        <v>20230317</v>
      </c>
      <c r="B202">
        <v>875</v>
      </c>
      <c r="C202">
        <v>649</v>
      </c>
      <c r="D202">
        <v>733</v>
      </c>
      <c r="E202">
        <v>694</v>
      </c>
      <c r="F202">
        <v>667</v>
      </c>
      <c r="G202">
        <v>649</v>
      </c>
      <c r="H202">
        <v>651</v>
      </c>
      <c r="I202">
        <v>667</v>
      </c>
      <c r="J202">
        <v>698</v>
      </c>
      <c r="K202">
        <v>716</v>
      </c>
      <c r="L202">
        <v>665</v>
      </c>
      <c r="M202">
        <v>686</v>
      </c>
      <c r="N202">
        <v>705</v>
      </c>
      <c r="O202">
        <v>686</v>
      </c>
      <c r="P202">
        <v>701</v>
      </c>
      <c r="Q202">
        <v>802</v>
      </c>
      <c r="R202">
        <v>834</v>
      </c>
      <c r="S202">
        <v>845</v>
      </c>
      <c r="T202">
        <v>851</v>
      </c>
      <c r="U202">
        <v>875</v>
      </c>
      <c r="V202">
        <v>873</v>
      </c>
      <c r="W202">
        <v>862</v>
      </c>
      <c r="X202">
        <v>842</v>
      </c>
      <c r="Y202">
        <v>815</v>
      </c>
      <c r="Z202">
        <v>785</v>
      </c>
      <c r="AA202">
        <v>763</v>
      </c>
      <c r="AB202">
        <v>1</v>
      </c>
      <c r="AC202">
        <v>0</v>
      </c>
      <c r="AD202">
        <v>5</v>
      </c>
      <c r="AF202">
        <v>5</v>
      </c>
      <c r="AG202">
        <v>2</v>
      </c>
    </row>
    <row r="203" spans="1:33" hidden="1">
      <c r="A203">
        <v>20230318</v>
      </c>
      <c r="B203">
        <v>848</v>
      </c>
      <c r="C203">
        <v>489</v>
      </c>
      <c r="D203">
        <v>718</v>
      </c>
      <c r="E203">
        <v>685</v>
      </c>
      <c r="F203">
        <v>663</v>
      </c>
      <c r="G203">
        <v>658</v>
      </c>
      <c r="H203">
        <v>662</v>
      </c>
      <c r="I203">
        <v>691</v>
      </c>
      <c r="J203">
        <v>721</v>
      </c>
      <c r="K203">
        <v>666</v>
      </c>
      <c r="L203">
        <v>554</v>
      </c>
      <c r="M203">
        <v>489</v>
      </c>
      <c r="N203">
        <v>494</v>
      </c>
      <c r="O203">
        <v>530</v>
      </c>
      <c r="P203">
        <v>548</v>
      </c>
      <c r="Q203">
        <v>564</v>
      </c>
      <c r="R203">
        <v>571</v>
      </c>
      <c r="S203">
        <v>574</v>
      </c>
      <c r="T203">
        <v>612</v>
      </c>
      <c r="U203">
        <v>710</v>
      </c>
      <c r="V203">
        <v>809</v>
      </c>
      <c r="W203">
        <v>848</v>
      </c>
      <c r="X203">
        <v>843</v>
      </c>
      <c r="Y203">
        <v>830</v>
      </c>
      <c r="Z203">
        <v>812</v>
      </c>
      <c r="AA203">
        <v>801</v>
      </c>
      <c r="AB203">
        <v>1</v>
      </c>
      <c r="AC203">
        <v>1</v>
      </c>
      <c r="AD203">
        <v>6</v>
      </c>
      <c r="AF203">
        <v>4</v>
      </c>
      <c r="AG203">
        <v>14</v>
      </c>
    </row>
    <row r="204" spans="1:33" hidden="1">
      <c r="A204">
        <v>20230319</v>
      </c>
      <c r="B204">
        <v>828</v>
      </c>
      <c r="C204">
        <v>465</v>
      </c>
      <c r="D204">
        <v>764</v>
      </c>
      <c r="E204">
        <v>731</v>
      </c>
      <c r="F204">
        <v>707</v>
      </c>
      <c r="G204">
        <v>690</v>
      </c>
      <c r="H204">
        <v>689</v>
      </c>
      <c r="I204">
        <v>705</v>
      </c>
      <c r="J204">
        <v>721</v>
      </c>
      <c r="K204">
        <v>666</v>
      </c>
      <c r="L204">
        <v>549</v>
      </c>
      <c r="M204">
        <v>465</v>
      </c>
      <c r="N204">
        <v>478</v>
      </c>
      <c r="O204">
        <v>524</v>
      </c>
      <c r="P204">
        <v>549</v>
      </c>
      <c r="Q204">
        <v>553</v>
      </c>
      <c r="R204">
        <v>551</v>
      </c>
      <c r="S204">
        <v>570</v>
      </c>
      <c r="T204">
        <v>617</v>
      </c>
      <c r="U204">
        <v>698</v>
      </c>
      <c r="V204">
        <v>774</v>
      </c>
      <c r="W204">
        <v>822</v>
      </c>
      <c r="X204">
        <v>828</v>
      </c>
      <c r="Y204">
        <v>821</v>
      </c>
      <c r="Z204">
        <v>808</v>
      </c>
      <c r="AA204">
        <v>802</v>
      </c>
      <c r="AB204">
        <v>1</v>
      </c>
      <c r="AC204">
        <v>2</v>
      </c>
      <c r="AD204">
        <v>7</v>
      </c>
      <c r="AF204">
        <v>4</v>
      </c>
      <c r="AG204">
        <v>13</v>
      </c>
    </row>
    <row r="205" spans="1:33" hidden="1">
      <c r="A205">
        <v>20230320</v>
      </c>
      <c r="B205">
        <v>791</v>
      </c>
      <c r="C205">
        <v>648</v>
      </c>
      <c r="D205">
        <v>760</v>
      </c>
      <c r="E205">
        <v>732</v>
      </c>
      <c r="F205">
        <v>719</v>
      </c>
      <c r="G205">
        <v>716</v>
      </c>
      <c r="H205">
        <v>719</v>
      </c>
      <c r="I205">
        <v>731</v>
      </c>
      <c r="J205">
        <v>742</v>
      </c>
      <c r="K205">
        <v>733</v>
      </c>
      <c r="L205">
        <v>648</v>
      </c>
      <c r="M205">
        <v>672</v>
      </c>
      <c r="N205">
        <v>672</v>
      </c>
      <c r="O205">
        <v>656</v>
      </c>
      <c r="P205">
        <v>698</v>
      </c>
      <c r="Q205">
        <v>682</v>
      </c>
      <c r="R205">
        <v>679</v>
      </c>
      <c r="S205">
        <v>687</v>
      </c>
      <c r="T205">
        <v>687</v>
      </c>
      <c r="U205">
        <v>741</v>
      </c>
      <c r="V205">
        <v>771</v>
      </c>
      <c r="W205">
        <v>791</v>
      </c>
      <c r="X205">
        <v>788</v>
      </c>
      <c r="Y205">
        <v>767</v>
      </c>
      <c r="Z205">
        <v>746</v>
      </c>
      <c r="AA205">
        <v>724</v>
      </c>
      <c r="AB205">
        <v>1</v>
      </c>
      <c r="AC205">
        <v>0</v>
      </c>
      <c r="AD205">
        <v>1</v>
      </c>
      <c r="AF205">
        <v>4</v>
      </c>
      <c r="AG205">
        <v>5</v>
      </c>
    </row>
    <row r="206" spans="1:33" hidden="1">
      <c r="A206">
        <v>20230321</v>
      </c>
      <c r="B206">
        <v>785</v>
      </c>
      <c r="C206">
        <v>616</v>
      </c>
      <c r="D206">
        <v>675</v>
      </c>
      <c r="E206">
        <v>638</v>
      </c>
      <c r="F206">
        <v>621</v>
      </c>
      <c r="G206">
        <v>616</v>
      </c>
      <c r="H206">
        <v>617</v>
      </c>
      <c r="I206">
        <v>637</v>
      </c>
      <c r="J206">
        <v>672</v>
      </c>
      <c r="K206">
        <v>718</v>
      </c>
      <c r="L206">
        <v>767</v>
      </c>
      <c r="M206">
        <v>773</v>
      </c>
      <c r="N206">
        <v>755</v>
      </c>
      <c r="O206">
        <v>732</v>
      </c>
      <c r="P206">
        <v>704</v>
      </c>
      <c r="Q206">
        <v>661</v>
      </c>
      <c r="R206">
        <v>657</v>
      </c>
      <c r="S206">
        <v>692</v>
      </c>
      <c r="T206">
        <v>678</v>
      </c>
      <c r="U206">
        <v>750</v>
      </c>
      <c r="V206">
        <v>781</v>
      </c>
      <c r="W206">
        <v>785</v>
      </c>
      <c r="X206">
        <v>774</v>
      </c>
      <c r="Y206">
        <v>752</v>
      </c>
      <c r="Z206">
        <v>732</v>
      </c>
      <c r="AA206">
        <v>711</v>
      </c>
      <c r="AB206">
        <v>1</v>
      </c>
      <c r="AC206">
        <v>0</v>
      </c>
      <c r="AD206">
        <v>2</v>
      </c>
      <c r="AF206">
        <v>7</v>
      </c>
      <c r="AG206">
        <v>2</v>
      </c>
    </row>
    <row r="207" spans="1:33" hidden="1">
      <c r="A207">
        <v>20230322</v>
      </c>
      <c r="B207">
        <v>779</v>
      </c>
      <c r="C207">
        <v>600</v>
      </c>
      <c r="D207">
        <v>663</v>
      </c>
      <c r="E207">
        <v>628</v>
      </c>
      <c r="F207">
        <v>610</v>
      </c>
      <c r="G207">
        <v>600</v>
      </c>
      <c r="H207">
        <v>603</v>
      </c>
      <c r="I207">
        <v>624</v>
      </c>
      <c r="J207">
        <v>654</v>
      </c>
      <c r="K207">
        <v>680</v>
      </c>
      <c r="L207">
        <v>672</v>
      </c>
      <c r="M207">
        <v>665</v>
      </c>
      <c r="N207">
        <v>705</v>
      </c>
      <c r="O207">
        <v>667</v>
      </c>
      <c r="P207">
        <v>683</v>
      </c>
      <c r="Q207">
        <v>694</v>
      </c>
      <c r="R207">
        <v>731</v>
      </c>
      <c r="S207">
        <v>741</v>
      </c>
      <c r="T207">
        <v>751</v>
      </c>
      <c r="U207">
        <v>767</v>
      </c>
      <c r="V207">
        <v>777</v>
      </c>
      <c r="W207">
        <v>779</v>
      </c>
      <c r="X207">
        <v>766</v>
      </c>
      <c r="Y207">
        <v>741</v>
      </c>
      <c r="Z207">
        <v>717</v>
      </c>
      <c r="AA207">
        <v>693</v>
      </c>
      <c r="AB207">
        <v>1</v>
      </c>
      <c r="AC207">
        <v>0</v>
      </c>
      <c r="AD207">
        <v>3</v>
      </c>
      <c r="AF207">
        <v>8</v>
      </c>
      <c r="AG207">
        <v>5</v>
      </c>
    </row>
    <row r="208" spans="1:33" hidden="1">
      <c r="A208">
        <v>20230323</v>
      </c>
      <c r="B208">
        <v>770</v>
      </c>
      <c r="C208">
        <v>584</v>
      </c>
      <c r="D208">
        <v>646</v>
      </c>
      <c r="E208">
        <v>611</v>
      </c>
      <c r="F208">
        <v>592</v>
      </c>
      <c r="G208">
        <v>584</v>
      </c>
      <c r="H208">
        <v>589</v>
      </c>
      <c r="I208">
        <v>605</v>
      </c>
      <c r="J208">
        <v>636</v>
      </c>
      <c r="K208">
        <v>669</v>
      </c>
      <c r="L208">
        <v>666</v>
      </c>
      <c r="M208">
        <v>659</v>
      </c>
      <c r="N208">
        <v>614</v>
      </c>
      <c r="O208">
        <v>697</v>
      </c>
      <c r="P208">
        <v>695</v>
      </c>
      <c r="Q208">
        <v>674</v>
      </c>
      <c r="R208">
        <v>636</v>
      </c>
      <c r="S208">
        <v>662</v>
      </c>
      <c r="T208">
        <v>696</v>
      </c>
      <c r="U208">
        <v>724</v>
      </c>
      <c r="V208">
        <v>756</v>
      </c>
      <c r="W208">
        <v>770</v>
      </c>
      <c r="X208">
        <v>760</v>
      </c>
      <c r="Y208">
        <v>744</v>
      </c>
      <c r="Z208">
        <v>733</v>
      </c>
      <c r="AA208">
        <v>712</v>
      </c>
      <c r="AB208">
        <v>1</v>
      </c>
      <c r="AC208">
        <v>0</v>
      </c>
      <c r="AD208">
        <v>4</v>
      </c>
      <c r="AF208">
        <v>6</v>
      </c>
      <c r="AG208">
        <v>2</v>
      </c>
    </row>
    <row r="209" spans="1:33" hidden="1">
      <c r="A209">
        <v>20230324</v>
      </c>
      <c r="B209">
        <v>825</v>
      </c>
      <c r="C209">
        <v>596</v>
      </c>
      <c r="D209">
        <v>664</v>
      </c>
      <c r="E209">
        <v>634</v>
      </c>
      <c r="F209">
        <v>615</v>
      </c>
      <c r="G209">
        <v>596</v>
      </c>
      <c r="H209">
        <v>600</v>
      </c>
      <c r="I209">
        <v>618</v>
      </c>
      <c r="J209">
        <v>654</v>
      </c>
      <c r="K209">
        <v>703</v>
      </c>
      <c r="L209">
        <v>742</v>
      </c>
      <c r="M209">
        <v>709</v>
      </c>
      <c r="N209">
        <v>665</v>
      </c>
      <c r="O209">
        <v>682</v>
      </c>
      <c r="P209">
        <v>740</v>
      </c>
      <c r="Q209">
        <v>745</v>
      </c>
      <c r="R209">
        <v>749</v>
      </c>
      <c r="S209">
        <v>772</v>
      </c>
      <c r="T209">
        <v>802</v>
      </c>
      <c r="U209">
        <v>824</v>
      </c>
      <c r="V209">
        <v>825</v>
      </c>
      <c r="W209">
        <v>823</v>
      </c>
      <c r="X209">
        <v>811</v>
      </c>
      <c r="Y209">
        <v>790</v>
      </c>
      <c r="Z209">
        <v>770</v>
      </c>
      <c r="AA209">
        <v>755</v>
      </c>
      <c r="AB209">
        <v>1</v>
      </c>
      <c r="AC209">
        <v>0</v>
      </c>
      <c r="AD209">
        <v>5</v>
      </c>
      <c r="AF209">
        <v>5</v>
      </c>
      <c r="AG209">
        <v>2</v>
      </c>
    </row>
    <row r="210" spans="1:33" hidden="1">
      <c r="A210">
        <v>20230325</v>
      </c>
      <c r="B210">
        <v>795</v>
      </c>
      <c r="C210">
        <v>634</v>
      </c>
      <c r="D210">
        <v>711</v>
      </c>
      <c r="E210">
        <v>678</v>
      </c>
      <c r="F210">
        <v>653</v>
      </c>
      <c r="G210">
        <v>638</v>
      </c>
      <c r="H210">
        <v>646</v>
      </c>
      <c r="I210">
        <v>659</v>
      </c>
      <c r="J210">
        <v>676</v>
      </c>
      <c r="K210">
        <v>686</v>
      </c>
      <c r="L210">
        <v>690</v>
      </c>
      <c r="M210">
        <v>666</v>
      </c>
      <c r="N210">
        <v>692</v>
      </c>
      <c r="O210">
        <v>689</v>
      </c>
      <c r="P210">
        <v>681</v>
      </c>
      <c r="Q210">
        <v>653</v>
      </c>
      <c r="R210">
        <v>634</v>
      </c>
      <c r="S210">
        <v>648</v>
      </c>
      <c r="T210">
        <v>689</v>
      </c>
      <c r="U210">
        <v>735</v>
      </c>
      <c r="V210">
        <v>778</v>
      </c>
      <c r="W210">
        <v>795</v>
      </c>
      <c r="X210">
        <v>791</v>
      </c>
      <c r="Y210">
        <v>779</v>
      </c>
      <c r="Z210">
        <v>771</v>
      </c>
      <c r="AA210">
        <v>759</v>
      </c>
      <c r="AB210">
        <v>1</v>
      </c>
      <c r="AC210">
        <v>1</v>
      </c>
      <c r="AD210">
        <v>6</v>
      </c>
      <c r="AF210">
        <v>6</v>
      </c>
      <c r="AG210">
        <v>2</v>
      </c>
    </row>
    <row r="211" spans="1:33" hidden="1">
      <c r="A211">
        <v>20230326</v>
      </c>
      <c r="B211">
        <v>844</v>
      </c>
      <c r="C211">
        <v>415</v>
      </c>
      <c r="D211">
        <v>713</v>
      </c>
      <c r="E211">
        <v>679</v>
      </c>
      <c r="F211">
        <v>656</v>
      </c>
      <c r="G211">
        <v>644</v>
      </c>
      <c r="H211">
        <v>645</v>
      </c>
      <c r="I211">
        <v>660</v>
      </c>
      <c r="J211">
        <v>677</v>
      </c>
      <c r="K211">
        <v>668</v>
      </c>
      <c r="L211">
        <v>627</v>
      </c>
      <c r="M211">
        <v>575</v>
      </c>
      <c r="N211">
        <v>478</v>
      </c>
      <c r="O211">
        <v>415</v>
      </c>
      <c r="P211">
        <v>465</v>
      </c>
      <c r="Q211">
        <v>496</v>
      </c>
      <c r="R211">
        <v>504</v>
      </c>
      <c r="S211">
        <v>522</v>
      </c>
      <c r="T211">
        <v>592</v>
      </c>
      <c r="U211">
        <v>679</v>
      </c>
      <c r="V211">
        <v>776</v>
      </c>
      <c r="W211">
        <v>835</v>
      </c>
      <c r="X211">
        <v>844</v>
      </c>
      <c r="Y211">
        <v>835</v>
      </c>
      <c r="Z211">
        <v>826</v>
      </c>
      <c r="AA211">
        <v>799</v>
      </c>
      <c r="AB211">
        <v>1</v>
      </c>
      <c r="AC211">
        <v>2</v>
      </c>
      <c r="AD211">
        <v>7</v>
      </c>
      <c r="AF211">
        <v>4</v>
      </c>
      <c r="AG211">
        <v>12</v>
      </c>
    </row>
    <row r="212" spans="1:33" hidden="1">
      <c r="A212">
        <v>20230327</v>
      </c>
      <c r="B212">
        <v>878</v>
      </c>
      <c r="C212">
        <v>521</v>
      </c>
      <c r="D212">
        <v>757</v>
      </c>
      <c r="E212">
        <v>722</v>
      </c>
      <c r="F212">
        <v>704</v>
      </c>
      <c r="G212">
        <v>689</v>
      </c>
      <c r="H212">
        <v>691</v>
      </c>
      <c r="I212">
        <v>708</v>
      </c>
      <c r="J212">
        <v>739</v>
      </c>
      <c r="K212">
        <v>728</v>
      </c>
      <c r="L212">
        <v>579</v>
      </c>
      <c r="M212">
        <v>536</v>
      </c>
      <c r="N212">
        <v>525</v>
      </c>
      <c r="O212">
        <v>521</v>
      </c>
      <c r="P212">
        <v>541</v>
      </c>
      <c r="Q212">
        <v>556</v>
      </c>
      <c r="R212">
        <v>547</v>
      </c>
      <c r="S212">
        <v>591</v>
      </c>
      <c r="T212">
        <v>662</v>
      </c>
      <c r="U212">
        <v>735</v>
      </c>
      <c r="V212">
        <v>822</v>
      </c>
      <c r="W212">
        <v>876</v>
      </c>
      <c r="X212">
        <v>878</v>
      </c>
      <c r="Y212">
        <v>865</v>
      </c>
      <c r="Z212">
        <v>846</v>
      </c>
      <c r="AA212">
        <v>829</v>
      </c>
      <c r="AB212">
        <v>1</v>
      </c>
      <c r="AC212">
        <v>0</v>
      </c>
      <c r="AD212">
        <v>1</v>
      </c>
      <c r="AF212">
        <v>4</v>
      </c>
      <c r="AG212">
        <v>15</v>
      </c>
    </row>
    <row r="213" spans="1:33" hidden="1">
      <c r="A213">
        <v>20230328</v>
      </c>
      <c r="B213">
        <v>850</v>
      </c>
      <c r="C213">
        <v>515</v>
      </c>
      <c r="D213">
        <v>786</v>
      </c>
      <c r="E213">
        <v>754</v>
      </c>
      <c r="F213">
        <v>739</v>
      </c>
      <c r="G213">
        <v>732</v>
      </c>
      <c r="H213">
        <v>738</v>
      </c>
      <c r="I213">
        <v>759</v>
      </c>
      <c r="J213">
        <v>772</v>
      </c>
      <c r="K213">
        <v>698</v>
      </c>
      <c r="L213">
        <v>585</v>
      </c>
      <c r="M213">
        <v>557</v>
      </c>
      <c r="N213">
        <v>546</v>
      </c>
      <c r="O213">
        <v>520</v>
      </c>
      <c r="P213">
        <v>515</v>
      </c>
      <c r="Q213">
        <v>537</v>
      </c>
      <c r="R213">
        <v>563</v>
      </c>
      <c r="S213">
        <v>609</v>
      </c>
      <c r="T213">
        <v>671</v>
      </c>
      <c r="U213">
        <v>725</v>
      </c>
      <c r="V213">
        <v>784</v>
      </c>
      <c r="W213">
        <v>847</v>
      </c>
      <c r="X213">
        <v>850</v>
      </c>
      <c r="Y213">
        <v>837</v>
      </c>
      <c r="Z213">
        <v>818</v>
      </c>
      <c r="AA213">
        <v>796</v>
      </c>
      <c r="AB213">
        <v>1</v>
      </c>
      <c r="AC213">
        <v>0</v>
      </c>
      <c r="AD213">
        <v>2</v>
      </c>
      <c r="AF213">
        <v>3</v>
      </c>
      <c r="AG213">
        <v>14</v>
      </c>
    </row>
    <row r="214" spans="1:33" hidden="1">
      <c r="A214">
        <v>20230329</v>
      </c>
      <c r="B214">
        <v>844</v>
      </c>
      <c r="C214">
        <v>508</v>
      </c>
      <c r="D214">
        <v>748</v>
      </c>
      <c r="E214">
        <v>714</v>
      </c>
      <c r="F214">
        <v>701</v>
      </c>
      <c r="G214">
        <v>694</v>
      </c>
      <c r="H214">
        <v>702</v>
      </c>
      <c r="I214">
        <v>718</v>
      </c>
      <c r="J214">
        <v>744</v>
      </c>
      <c r="K214">
        <v>673</v>
      </c>
      <c r="L214">
        <v>570</v>
      </c>
      <c r="M214">
        <v>540</v>
      </c>
      <c r="N214">
        <v>536</v>
      </c>
      <c r="O214">
        <v>508</v>
      </c>
      <c r="P214">
        <v>519</v>
      </c>
      <c r="Q214">
        <v>536</v>
      </c>
      <c r="R214">
        <v>556</v>
      </c>
      <c r="S214">
        <v>612</v>
      </c>
      <c r="T214">
        <v>672</v>
      </c>
      <c r="U214">
        <v>719</v>
      </c>
      <c r="V214">
        <v>776</v>
      </c>
      <c r="W214">
        <v>834</v>
      </c>
      <c r="X214">
        <v>844</v>
      </c>
      <c r="Y214">
        <v>833</v>
      </c>
      <c r="Z214">
        <v>815</v>
      </c>
      <c r="AA214">
        <v>798</v>
      </c>
      <c r="AB214">
        <v>1</v>
      </c>
      <c r="AC214">
        <v>0</v>
      </c>
      <c r="AD214">
        <v>3</v>
      </c>
      <c r="AF214">
        <v>5</v>
      </c>
      <c r="AG214">
        <v>14</v>
      </c>
    </row>
    <row r="215" spans="1:33" hidden="1">
      <c r="A215">
        <v>20230330</v>
      </c>
      <c r="B215">
        <v>800</v>
      </c>
      <c r="C215">
        <v>566</v>
      </c>
      <c r="D215">
        <v>767</v>
      </c>
      <c r="E215">
        <v>739</v>
      </c>
      <c r="F215">
        <v>723</v>
      </c>
      <c r="G215">
        <v>717</v>
      </c>
      <c r="H215">
        <v>718</v>
      </c>
      <c r="I215">
        <v>723</v>
      </c>
      <c r="J215">
        <v>732</v>
      </c>
      <c r="K215">
        <v>713</v>
      </c>
      <c r="L215">
        <v>650</v>
      </c>
      <c r="M215">
        <v>643</v>
      </c>
      <c r="N215">
        <v>569</v>
      </c>
      <c r="O215">
        <v>578</v>
      </c>
      <c r="P215">
        <v>566</v>
      </c>
      <c r="Q215">
        <v>605</v>
      </c>
      <c r="R215">
        <v>597</v>
      </c>
      <c r="S215">
        <v>638</v>
      </c>
      <c r="T215">
        <v>726</v>
      </c>
      <c r="U215">
        <v>749</v>
      </c>
      <c r="V215">
        <v>778</v>
      </c>
      <c r="W215">
        <v>800</v>
      </c>
      <c r="X215">
        <v>795</v>
      </c>
      <c r="Y215">
        <v>778</v>
      </c>
      <c r="Z215">
        <v>759</v>
      </c>
      <c r="AA215">
        <v>680</v>
      </c>
      <c r="AB215">
        <v>1</v>
      </c>
      <c r="AC215">
        <v>0</v>
      </c>
      <c r="AD215">
        <v>4</v>
      </c>
      <c r="AF215">
        <v>5</v>
      </c>
      <c r="AG215">
        <v>10</v>
      </c>
    </row>
    <row r="216" spans="1:33" hidden="1">
      <c r="A216">
        <v>20230331</v>
      </c>
      <c r="B216">
        <v>822</v>
      </c>
      <c r="C216">
        <v>508</v>
      </c>
      <c r="D216">
        <v>695</v>
      </c>
      <c r="E216">
        <v>666</v>
      </c>
      <c r="F216">
        <v>650</v>
      </c>
      <c r="G216">
        <v>643</v>
      </c>
      <c r="H216">
        <v>648</v>
      </c>
      <c r="I216">
        <v>672</v>
      </c>
      <c r="J216">
        <v>701</v>
      </c>
      <c r="K216">
        <v>647</v>
      </c>
      <c r="L216">
        <v>537</v>
      </c>
      <c r="M216">
        <v>515</v>
      </c>
      <c r="N216">
        <v>510</v>
      </c>
      <c r="O216">
        <v>508</v>
      </c>
      <c r="P216">
        <v>525</v>
      </c>
      <c r="Q216">
        <v>562</v>
      </c>
      <c r="R216">
        <v>594</v>
      </c>
      <c r="S216">
        <v>579</v>
      </c>
      <c r="T216">
        <v>650</v>
      </c>
      <c r="U216">
        <v>708</v>
      </c>
      <c r="V216">
        <v>755</v>
      </c>
      <c r="W216">
        <v>807</v>
      </c>
      <c r="X216">
        <v>822</v>
      </c>
      <c r="Y216">
        <v>817</v>
      </c>
      <c r="Z216">
        <v>802</v>
      </c>
      <c r="AA216">
        <v>781</v>
      </c>
      <c r="AB216">
        <v>1</v>
      </c>
      <c r="AC216">
        <v>0</v>
      </c>
      <c r="AD216">
        <v>5</v>
      </c>
      <c r="AF216">
        <v>7</v>
      </c>
      <c r="AG216">
        <v>14</v>
      </c>
    </row>
    <row r="217" spans="1:33" hidden="1">
      <c r="A217">
        <v>20230401</v>
      </c>
      <c r="B217">
        <v>781</v>
      </c>
      <c r="C217">
        <v>455</v>
      </c>
      <c r="D217">
        <v>738</v>
      </c>
      <c r="E217">
        <v>704</v>
      </c>
      <c r="F217">
        <v>679</v>
      </c>
      <c r="G217">
        <v>665</v>
      </c>
      <c r="H217">
        <v>652</v>
      </c>
      <c r="I217">
        <v>653</v>
      </c>
      <c r="J217">
        <v>665</v>
      </c>
      <c r="K217">
        <v>601</v>
      </c>
      <c r="L217">
        <v>553</v>
      </c>
      <c r="M217">
        <v>531</v>
      </c>
      <c r="N217">
        <v>495</v>
      </c>
      <c r="O217">
        <v>455</v>
      </c>
      <c r="P217">
        <v>496</v>
      </c>
      <c r="Q217">
        <v>531</v>
      </c>
      <c r="R217">
        <v>516</v>
      </c>
      <c r="S217">
        <v>552</v>
      </c>
      <c r="T217">
        <v>602</v>
      </c>
      <c r="U217">
        <v>682</v>
      </c>
      <c r="V217">
        <v>722</v>
      </c>
      <c r="W217">
        <v>765</v>
      </c>
      <c r="X217">
        <v>781</v>
      </c>
      <c r="Y217">
        <v>776</v>
      </c>
      <c r="Z217">
        <v>758</v>
      </c>
      <c r="AA217">
        <v>734</v>
      </c>
      <c r="AB217">
        <v>1</v>
      </c>
      <c r="AC217">
        <v>1</v>
      </c>
      <c r="AD217">
        <v>6</v>
      </c>
      <c r="AF217">
        <v>7</v>
      </c>
      <c r="AG217">
        <v>13</v>
      </c>
    </row>
    <row r="218" spans="1:33" hidden="1">
      <c r="A218">
        <v>20230402</v>
      </c>
      <c r="B218">
        <v>781</v>
      </c>
      <c r="C218">
        <v>429</v>
      </c>
      <c r="D218">
        <v>691</v>
      </c>
      <c r="E218">
        <v>664</v>
      </c>
      <c r="F218">
        <v>644</v>
      </c>
      <c r="G218">
        <v>635</v>
      </c>
      <c r="H218">
        <v>643</v>
      </c>
      <c r="I218">
        <v>664</v>
      </c>
      <c r="J218">
        <v>672</v>
      </c>
      <c r="K218">
        <v>560</v>
      </c>
      <c r="L218">
        <v>463</v>
      </c>
      <c r="M218">
        <v>429</v>
      </c>
      <c r="N218">
        <v>462</v>
      </c>
      <c r="O218">
        <v>501</v>
      </c>
      <c r="P218">
        <v>517</v>
      </c>
      <c r="Q218">
        <v>524</v>
      </c>
      <c r="R218">
        <v>541</v>
      </c>
      <c r="S218">
        <v>564</v>
      </c>
      <c r="T218">
        <v>575</v>
      </c>
      <c r="U218">
        <v>663</v>
      </c>
      <c r="V218">
        <v>730</v>
      </c>
      <c r="W218">
        <v>770</v>
      </c>
      <c r="X218">
        <v>781</v>
      </c>
      <c r="Y218">
        <v>770</v>
      </c>
      <c r="Z218">
        <v>753</v>
      </c>
      <c r="AA218">
        <v>732</v>
      </c>
      <c r="AB218">
        <v>1</v>
      </c>
      <c r="AC218">
        <v>2</v>
      </c>
      <c r="AD218">
        <v>7</v>
      </c>
      <c r="AF218">
        <v>7</v>
      </c>
      <c r="AG218">
        <v>15</v>
      </c>
    </row>
    <row r="219" spans="1:33" hidden="1">
      <c r="A219">
        <v>20230403</v>
      </c>
      <c r="B219">
        <v>774</v>
      </c>
      <c r="C219">
        <v>492</v>
      </c>
      <c r="D219">
        <v>693</v>
      </c>
      <c r="E219">
        <v>667</v>
      </c>
      <c r="F219">
        <v>649</v>
      </c>
      <c r="G219">
        <v>638</v>
      </c>
      <c r="H219">
        <v>643</v>
      </c>
      <c r="I219">
        <v>661</v>
      </c>
      <c r="J219">
        <v>666</v>
      </c>
      <c r="K219">
        <v>611</v>
      </c>
      <c r="L219">
        <v>547</v>
      </c>
      <c r="M219">
        <v>526</v>
      </c>
      <c r="N219">
        <v>525</v>
      </c>
      <c r="O219">
        <v>499</v>
      </c>
      <c r="P219">
        <v>492</v>
      </c>
      <c r="Q219">
        <v>512</v>
      </c>
      <c r="R219">
        <v>532</v>
      </c>
      <c r="S219">
        <v>579</v>
      </c>
      <c r="T219">
        <v>644</v>
      </c>
      <c r="U219">
        <v>704</v>
      </c>
      <c r="V219">
        <v>741</v>
      </c>
      <c r="W219">
        <v>774</v>
      </c>
      <c r="X219">
        <v>772</v>
      </c>
      <c r="Y219">
        <v>751</v>
      </c>
      <c r="Z219">
        <v>726</v>
      </c>
      <c r="AA219">
        <v>704</v>
      </c>
      <c r="AB219">
        <v>1</v>
      </c>
      <c r="AC219">
        <v>0</v>
      </c>
      <c r="AD219">
        <v>1</v>
      </c>
      <c r="AF219">
        <v>7</v>
      </c>
      <c r="AG219">
        <v>14</v>
      </c>
    </row>
    <row r="220" spans="1:33" hidden="1">
      <c r="A220">
        <v>20230404</v>
      </c>
      <c r="B220">
        <v>762</v>
      </c>
      <c r="C220">
        <v>579</v>
      </c>
      <c r="D220">
        <v>660</v>
      </c>
      <c r="E220">
        <v>621</v>
      </c>
      <c r="F220">
        <v>596</v>
      </c>
      <c r="G220">
        <v>579</v>
      </c>
      <c r="H220">
        <v>579</v>
      </c>
      <c r="I220">
        <v>596</v>
      </c>
      <c r="J220">
        <v>618</v>
      </c>
      <c r="K220">
        <v>623</v>
      </c>
      <c r="L220">
        <v>642</v>
      </c>
      <c r="M220">
        <v>669</v>
      </c>
      <c r="N220">
        <v>668</v>
      </c>
      <c r="O220">
        <v>649</v>
      </c>
      <c r="P220">
        <v>649</v>
      </c>
      <c r="Q220">
        <v>666</v>
      </c>
      <c r="R220">
        <v>685</v>
      </c>
      <c r="S220">
        <v>692</v>
      </c>
      <c r="T220">
        <v>724</v>
      </c>
      <c r="U220">
        <v>749</v>
      </c>
      <c r="V220">
        <v>758</v>
      </c>
      <c r="W220">
        <v>762</v>
      </c>
      <c r="X220">
        <v>751</v>
      </c>
      <c r="Y220">
        <v>728</v>
      </c>
      <c r="Z220">
        <v>702</v>
      </c>
      <c r="AA220">
        <v>690</v>
      </c>
      <c r="AB220">
        <v>1</v>
      </c>
      <c r="AC220">
        <v>0</v>
      </c>
      <c r="AD220">
        <v>2</v>
      </c>
      <c r="AF220">
        <v>7</v>
      </c>
      <c r="AG220">
        <v>2</v>
      </c>
    </row>
    <row r="221" spans="1:33" hidden="1">
      <c r="A221">
        <v>20230405</v>
      </c>
      <c r="B221">
        <v>801</v>
      </c>
      <c r="C221">
        <v>588</v>
      </c>
      <c r="D221">
        <v>650</v>
      </c>
      <c r="E221">
        <v>619</v>
      </c>
      <c r="F221">
        <v>595</v>
      </c>
      <c r="G221">
        <v>588</v>
      </c>
      <c r="H221">
        <v>593</v>
      </c>
      <c r="I221">
        <v>610</v>
      </c>
      <c r="J221">
        <v>636</v>
      </c>
      <c r="K221">
        <v>692</v>
      </c>
      <c r="L221">
        <v>751</v>
      </c>
      <c r="M221">
        <v>774</v>
      </c>
      <c r="N221">
        <v>772</v>
      </c>
      <c r="O221">
        <v>756</v>
      </c>
      <c r="P221">
        <v>720</v>
      </c>
      <c r="Q221">
        <v>714</v>
      </c>
      <c r="R221">
        <v>690</v>
      </c>
      <c r="S221">
        <v>697</v>
      </c>
      <c r="T221">
        <v>709</v>
      </c>
      <c r="U221">
        <v>738</v>
      </c>
      <c r="V221">
        <v>767</v>
      </c>
      <c r="W221">
        <v>801</v>
      </c>
      <c r="X221">
        <v>799</v>
      </c>
      <c r="Y221">
        <v>785</v>
      </c>
      <c r="Z221">
        <v>774</v>
      </c>
      <c r="AA221">
        <v>759</v>
      </c>
      <c r="AB221">
        <v>1</v>
      </c>
      <c r="AC221">
        <v>0</v>
      </c>
      <c r="AD221">
        <v>3</v>
      </c>
      <c r="AF221">
        <v>6</v>
      </c>
      <c r="AG221">
        <v>2</v>
      </c>
    </row>
    <row r="222" spans="1:33" hidden="1">
      <c r="A222">
        <v>20230406</v>
      </c>
      <c r="B222">
        <v>815</v>
      </c>
      <c r="C222">
        <v>615</v>
      </c>
      <c r="D222">
        <v>718</v>
      </c>
      <c r="E222">
        <v>688</v>
      </c>
      <c r="F222">
        <v>669</v>
      </c>
      <c r="G222">
        <v>657</v>
      </c>
      <c r="H222">
        <v>659</v>
      </c>
      <c r="I222">
        <v>670</v>
      </c>
      <c r="J222">
        <v>687</v>
      </c>
      <c r="K222">
        <v>675</v>
      </c>
      <c r="L222">
        <v>668</v>
      </c>
      <c r="M222">
        <v>675</v>
      </c>
      <c r="N222">
        <v>707</v>
      </c>
      <c r="O222">
        <v>670</v>
      </c>
      <c r="P222">
        <v>615</v>
      </c>
      <c r="Q222">
        <v>670</v>
      </c>
      <c r="R222">
        <v>688</v>
      </c>
      <c r="S222">
        <v>681</v>
      </c>
      <c r="T222">
        <v>725</v>
      </c>
      <c r="U222">
        <v>760</v>
      </c>
      <c r="V222">
        <v>795</v>
      </c>
      <c r="W222">
        <v>815</v>
      </c>
      <c r="X222">
        <v>813</v>
      </c>
      <c r="Y222">
        <v>791</v>
      </c>
      <c r="Z222">
        <v>778</v>
      </c>
      <c r="AA222">
        <v>760</v>
      </c>
      <c r="AB222">
        <v>1</v>
      </c>
      <c r="AC222">
        <v>0</v>
      </c>
      <c r="AD222">
        <v>4</v>
      </c>
      <c r="AF222">
        <v>4</v>
      </c>
      <c r="AG222">
        <v>2</v>
      </c>
    </row>
    <row r="223" spans="1:33" hidden="1">
      <c r="A223">
        <v>20230407</v>
      </c>
      <c r="B223">
        <v>839</v>
      </c>
      <c r="C223">
        <v>525</v>
      </c>
      <c r="D223">
        <v>720</v>
      </c>
      <c r="E223">
        <v>684</v>
      </c>
      <c r="F223">
        <v>664</v>
      </c>
      <c r="G223">
        <v>653</v>
      </c>
      <c r="H223">
        <v>660</v>
      </c>
      <c r="I223">
        <v>691</v>
      </c>
      <c r="J223">
        <v>709</v>
      </c>
      <c r="K223">
        <v>631</v>
      </c>
      <c r="L223">
        <v>579</v>
      </c>
      <c r="M223">
        <v>573</v>
      </c>
      <c r="N223">
        <v>551</v>
      </c>
      <c r="O223">
        <v>525</v>
      </c>
      <c r="P223">
        <v>563</v>
      </c>
      <c r="Q223">
        <v>564</v>
      </c>
      <c r="R223">
        <v>640</v>
      </c>
      <c r="S223">
        <v>692</v>
      </c>
      <c r="T223">
        <v>685</v>
      </c>
      <c r="U223">
        <v>713</v>
      </c>
      <c r="V223">
        <v>787</v>
      </c>
      <c r="W223">
        <v>838</v>
      </c>
      <c r="X223">
        <v>839</v>
      </c>
      <c r="Y223">
        <v>831</v>
      </c>
      <c r="Z223">
        <v>829</v>
      </c>
      <c r="AA223">
        <v>819</v>
      </c>
      <c r="AB223">
        <v>1</v>
      </c>
      <c r="AC223">
        <v>0</v>
      </c>
      <c r="AD223">
        <v>5</v>
      </c>
      <c r="AF223">
        <v>4</v>
      </c>
      <c r="AG223">
        <v>9</v>
      </c>
    </row>
    <row r="224" spans="1:33" hidden="1">
      <c r="A224">
        <v>20230408</v>
      </c>
      <c r="B224">
        <v>855</v>
      </c>
      <c r="C224">
        <v>464</v>
      </c>
      <c r="D224">
        <v>780</v>
      </c>
      <c r="E224">
        <v>748</v>
      </c>
      <c r="F224">
        <v>735</v>
      </c>
      <c r="G224">
        <v>728</v>
      </c>
      <c r="H224">
        <v>732</v>
      </c>
      <c r="I224">
        <v>751</v>
      </c>
      <c r="J224">
        <v>747</v>
      </c>
      <c r="K224">
        <v>602</v>
      </c>
      <c r="L224">
        <v>484</v>
      </c>
      <c r="M224">
        <v>464</v>
      </c>
      <c r="N224">
        <v>508</v>
      </c>
      <c r="O224">
        <v>541</v>
      </c>
      <c r="P224">
        <v>563</v>
      </c>
      <c r="Q224">
        <v>579</v>
      </c>
      <c r="R224">
        <v>590</v>
      </c>
      <c r="S224">
        <v>591</v>
      </c>
      <c r="T224">
        <v>610</v>
      </c>
      <c r="U224">
        <v>685</v>
      </c>
      <c r="V224">
        <v>771</v>
      </c>
      <c r="W224">
        <v>841</v>
      </c>
      <c r="X224">
        <v>855</v>
      </c>
      <c r="Y224">
        <v>854</v>
      </c>
      <c r="Z224">
        <v>844</v>
      </c>
      <c r="AA224">
        <v>827</v>
      </c>
      <c r="AB224">
        <v>1</v>
      </c>
      <c r="AC224">
        <v>1</v>
      </c>
      <c r="AD224">
        <v>6</v>
      </c>
      <c r="AF224">
        <v>3</v>
      </c>
      <c r="AG224">
        <v>15</v>
      </c>
    </row>
    <row r="225" spans="1:33" hidden="1">
      <c r="A225">
        <v>20230409</v>
      </c>
      <c r="B225">
        <v>844</v>
      </c>
      <c r="C225">
        <v>446</v>
      </c>
      <c r="D225">
        <v>791</v>
      </c>
      <c r="E225">
        <v>762</v>
      </c>
      <c r="F225">
        <v>746</v>
      </c>
      <c r="G225">
        <v>737</v>
      </c>
      <c r="H225">
        <v>740</v>
      </c>
      <c r="I225">
        <v>756</v>
      </c>
      <c r="J225">
        <v>741</v>
      </c>
      <c r="K225">
        <v>585</v>
      </c>
      <c r="L225">
        <v>461</v>
      </c>
      <c r="M225">
        <v>446</v>
      </c>
      <c r="N225">
        <v>489</v>
      </c>
      <c r="O225">
        <v>511</v>
      </c>
      <c r="P225">
        <v>525</v>
      </c>
      <c r="Q225">
        <v>535</v>
      </c>
      <c r="R225">
        <v>538</v>
      </c>
      <c r="S225">
        <v>520</v>
      </c>
      <c r="T225">
        <v>573</v>
      </c>
      <c r="U225">
        <v>661</v>
      </c>
      <c r="V225">
        <v>739</v>
      </c>
      <c r="W225">
        <v>817</v>
      </c>
      <c r="X225">
        <v>844</v>
      </c>
      <c r="Y225">
        <v>842</v>
      </c>
      <c r="Z225">
        <v>826</v>
      </c>
      <c r="AA225">
        <v>802</v>
      </c>
      <c r="AB225">
        <v>1</v>
      </c>
      <c r="AC225">
        <v>2</v>
      </c>
      <c r="AD225">
        <v>7</v>
      </c>
      <c r="AF225">
        <v>4</v>
      </c>
      <c r="AG225">
        <v>15</v>
      </c>
    </row>
    <row r="226" spans="1:33" hidden="1">
      <c r="A226">
        <v>20230410</v>
      </c>
      <c r="B226">
        <v>809</v>
      </c>
      <c r="C226">
        <v>509</v>
      </c>
      <c r="D226">
        <v>753</v>
      </c>
      <c r="E226">
        <v>712</v>
      </c>
      <c r="F226">
        <v>692</v>
      </c>
      <c r="G226">
        <v>682</v>
      </c>
      <c r="H226">
        <v>685</v>
      </c>
      <c r="I226">
        <v>704</v>
      </c>
      <c r="J226">
        <v>704</v>
      </c>
      <c r="K226">
        <v>606</v>
      </c>
      <c r="L226">
        <v>537</v>
      </c>
      <c r="M226">
        <v>518</v>
      </c>
      <c r="N226">
        <v>511</v>
      </c>
      <c r="O226">
        <v>554</v>
      </c>
      <c r="P226">
        <v>509</v>
      </c>
      <c r="Q226">
        <v>529</v>
      </c>
      <c r="R226">
        <v>571</v>
      </c>
      <c r="S226">
        <v>590</v>
      </c>
      <c r="T226">
        <v>640</v>
      </c>
      <c r="U226">
        <v>695</v>
      </c>
      <c r="V226">
        <v>750</v>
      </c>
      <c r="W226">
        <v>802</v>
      </c>
      <c r="X226">
        <v>809</v>
      </c>
      <c r="Y226">
        <v>794</v>
      </c>
      <c r="Z226">
        <v>772</v>
      </c>
      <c r="AA226">
        <v>744</v>
      </c>
      <c r="AB226">
        <v>1</v>
      </c>
      <c r="AC226">
        <v>0</v>
      </c>
      <c r="AD226">
        <v>1</v>
      </c>
      <c r="AF226">
        <v>4</v>
      </c>
      <c r="AG226">
        <v>14</v>
      </c>
    </row>
    <row r="227" spans="1:33" hidden="1">
      <c r="A227">
        <v>20230411</v>
      </c>
      <c r="B227">
        <v>766</v>
      </c>
      <c r="C227">
        <v>516</v>
      </c>
      <c r="D227">
        <v>692</v>
      </c>
      <c r="E227">
        <v>652</v>
      </c>
      <c r="F227">
        <v>630</v>
      </c>
      <c r="G227">
        <v>617</v>
      </c>
      <c r="H227">
        <v>608</v>
      </c>
      <c r="I227">
        <v>615</v>
      </c>
      <c r="J227">
        <v>625</v>
      </c>
      <c r="K227">
        <v>581</v>
      </c>
      <c r="L227">
        <v>555</v>
      </c>
      <c r="M227">
        <v>556</v>
      </c>
      <c r="N227">
        <v>589</v>
      </c>
      <c r="O227">
        <v>516</v>
      </c>
      <c r="P227">
        <v>537</v>
      </c>
      <c r="Q227">
        <v>583</v>
      </c>
      <c r="R227">
        <v>650</v>
      </c>
      <c r="S227">
        <v>682</v>
      </c>
      <c r="T227">
        <v>707</v>
      </c>
      <c r="U227">
        <v>753</v>
      </c>
      <c r="V227">
        <v>762</v>
      </c>
      <c r="W227">
        <v>766</v>
      </c>
      <c r="X227">
        <v>753</v>
      </c>
      <c r="Y227">
        <v>736</v>
      </c>
      <c r="Z227">
        <v>723</v>
      </c>
      <c r="AA227">
        <v>700</v>
      </c>
      <c r="AB227">
        <v>1</v>
      </c>
      <c r="AC227">
        <v>0</v>
      </c>
      <c r="AD227">
        <v>2</v>
      </c>
      <c r="AF227">
        <v>6</v>
      </c>
      <c r="AG227">
        <v>14</v>
      </c>
    </row>
    <row r="228" spans="1:33" hidden="1">
      <c r="A228">
        <v>20230412</v>
      </c>
      <c r="B228">
        <v>834</v>
      </c>
      <c r="C228">
        <v>498</v>
      </c>
      <c r="D228">
        <v>657</v>
      </c>
      <c r="E228">
        <v>632</v>
      </c>
      <c r="F228">
        <v>623</v>
      </c>
      <c r="G228">
        <v>624</v>
      </c>
      <c r="H228">
        <v>631</v>
      </c>
      <c r="I228">
        <v>655</v>
      </c>
      <c r="J228">
        <v>667</v>
      </c>
      <c r="K228">
        <v>596</v>
      </c>
      <c r="L228">
        <v>528</v>
      </c>
      <c r="M228">
        <v>498</v>
      </c>
      <c r="N228">
        <v>504</v>
      </c>
      <c r="O228">
        <v>539</v>
      </c>
      <c r="P228">
        <v>566</v>
      </c>
      <c r="Q228">
        <v>596</v>
      </c>
      <c r="R228">
        <v>584</v>
      </c>
      <c r="S228">
        <v>583</v>
      </c>
      <c r="T228">
        <v>634</v>
      </c>
      <c r="U228">
        <v>701</v>
      </c>
      <c r="V228">
        <v>752</v>
      </c>
      <c r="W228">
        <v>817</v>
      </c>
      <c r="X228">
        <v>834</v>
      </c>
      <c r="Y228">
        <v>830</v>
      </c>
      <c r="Z228">
        <v>814</v>
      </c>
      <c r="AA228">
        <v>799</v>
      </c>
      <c r="AB228">
        <v>1</v>
      </c>
      <c r="AC228">
        <v>0</v>
      </c>
      <c r="AD228">
        <v>3</v>
      </c>
      <c r="AF228">
        <v>6</v>
      </c>
      <c r="AG228">
        <v>15</v>
      </c>
    </row>
    <row r="229" spans="1:33" hidden="1">
      <c r="A229">
        <v>20230413</v>
      </c>
      <c r="B229">
        <v>802</v>
      </c>
      <c r="C229">
        <v>496</v>
      </c>
      <c r="D229">
        <v>756</v>
      </c>
      <c r="E229">
        <v>721</v>
      </c>
      <c r="F229">
        <v>700</v>
      </c>
      <c r="G229">
        <v>696</v>
      </c>
      <c r="H229">
        <v>700</v>
      </c>
      <c r="I229">
        <v>718</v>
      </c>
      <c r="J229">
        <v>710</v>
      </c>
      <c r="K229">
        <v>604</v>
      </c>
      <c r="L229">
        <v>555</v>
      </c>
      <c r="M229">
        <v>496</v>
      </c>
      <c r="N229">
        <v>504</v>
      </c>
      <c r="O229">
        <v>527</v>
      </c>
      <c r="P229">
        <v>549</v>
      </c>
      <c r="Q229">
        <v>570</v>
      </c>
      <c r="R229">
        <v>557</v>
      </c>
      <c r="S229">
        <v>578</v>
      </c>
      <c r="T229">
        <v>639</v>
      </c>
      <c r="U229">
        <v>707</v>
      </c>
      <c r="V229">
        <v>745</v>
      </c>
      <c r="W229">
        <v>793</v>
      </c>
      <c r="X229">
        <v>802</v>
      </c>
      <c r="Y229">
        <v>785</v>
      </c>
      <c r="Z229">
        <v>761</v>
      </c>
      <c r="AA229">
        <v>724</v>
      </c>
      <c r="AB229">
        <v>1</v>
      </c>
      <c r="AC229">
        <v>0</v>
      </c>
      <c r="AD229">
        <v>4</v>
      </c>
      <c r="AF229">
        <v>5</v>
      </c>
      <c r="AG229">
        <v>15</v>
      </c>
    </row>
    <row r="230" spans="1:33" hidden="1">
      <c r="A230">
        <v>20230414</v>
      </c>
      <c r="B230">
        <v>799</v>
      </c>
      <c r="C230">
        <v>599</v>
      </c>
      <c r="D230">
        <v>667</v>
      </c>
      <c r="E230">
        <v>631</v>
      </c>
      <c r="F230">
        <v>604</v>
      </c>
      <c r="G230">
        <v>599</v>
      </c>
      <c r="H230">
        <v>605</v>
      </c>
      <c r="I230">
        <v>617</v>
      </c>
      <c r="J230">
        <v>643</v>
      </c>
      <c r="K230">
        <v>675</v>
      </c>
      <c r="L230">
        <v>697</v>
      </c>
      <c r="M230">
        <v>756</v>
      </c>
      <c r="N230">
        <v>726</v>
      </c>
      <c r="O230">
        <v>705</v>
      </c>
      <c r="P230">
        <v>767</v>
      </c>
      <c r="Q230">
        <v>767</v>
      </c>
      <c r="R230">
        <v>758</v>
      </c>
      <c r="S230">
        <v>749</v>
      </c>
      <c r="T230">
        <v>759</v>
      </c>
      <c r="U230">
        <v>799</v>
      </c>
      <c r="V230">
        <v>792</v>
      </c>
      <c r="W230">
        <v>798</v>
      </c>
      <c r="X230">
        <v>776</v>
      </c>
      <c r="Y230">
        <v>753</v>
      </c>
      <c r="Z230">
        <v>732</v>
      </c>
      <c r="AA230">
        <v>714</v>
      </c>
      <c r="AB230">
        <v>1</v>
      </c>
      <c r="AC230">
        <v>0</v>
      </c>
      <c r="AD230">
        <v>5</v>
      </c>
      <c r="AF230">
        <v>7</v>
      </c>
      <c r="AG230">
        <v>2</v>
      </c>
    </row>
    <row r="231" spans="1:33" hidden="1">
      <c r="A231">
        <v>20230415</v>
      </c>
      <c r="B231">
        <v>780</v>
      </c>
      <c r="C231">
        <v>494</v>
      </c>
      <c r="D231">
        <v>669</v>
      </c>
      <c r="E231">
        <v>634</v>
      </c>
      <c r="F231">
        <v>616</v>
      </c>
      <c r="G231">
        <v>604</v>
      </c>
      <c r="H231">
        <v>610</v>
      </c>
      <c r="I231">
        <v>626</v>
      </c>
      <c r="J231">
        <v>642</v>
      </c>
      <c r="K231">
        <v>653</v>
      </c>
      <c r="L231">
        <v>596</v>
      </c>
      <c r="M231">
        <v>605</v>
      </c>
      <c r="N231">
        <v>625</v>
      </c>
      <c r="O231">
        <v>503</v>
      </c>
      <c r="P231">
        <v>494</v>
      </c>
      <c r="Q231">
        <v>556</v>
      </c>
      <c r="R231">
        <v>553</v>
      </c>
      <c r="S231">
        <v>546</v>
      </c>
      <c r="T231">
        <v>637</v>
      </c>
      <c r="U231">
        <v>699</v>
      </c>
      <c r="V231">
        <v>703</v>
      </c>
      <c r="W231">
        <v>758</v>
      </c>
      <c r="X231">
        <v>780</v>
      </c>
      <c r="Y231">
        <v>777</v>
      </c>
      <c r="Z231">
        <v>765</v>
      </c>
      <c r="AA231">
        <v>752</v>
      </c>
      <c r="AB231">
        <v>1</v>
      </c>
      <c r="AC231">
        <v>1</v>
      </c>
      <c r="AD231">
        <v>6</v>
      </c>
      <c r="AF231">
        <v>6</v>
      </c>
      <c r="AG231">
        <v>7</v>
      </c>
    </row>
    <row r="232" spans="1:33" hidden="1">
      <c r="A232">
        <v>20230416</v>
      </c>
      <c r="B232">
        <v>799</v>
      </c>
      <c r="C232">
        <v>457</v>
      </c>
      <c r="D232">
        <v>719</v>
      </c>
      <c r="E232">
        <v>690</v>
      </c>
      <c r="F232">
        <v>657</v>
      </c>
      <c r="G232">
        <v>642</v>
      </c>
      <c r="H232">
        <v>644</v>
      </c>
      <c r="I232">
        <v>665</v>
      </c>
      <c r="J232">
        <v>653</v>
      </c>
      <c r="K232">
        <v>558</v>
      </c>
      <c r="L232">
        <v>494</v>
      </c>
      <c r="M232">
        <v>516</v>
      </c>
      <c r="N232">
        <v>457</v>
      </c>
      <c r="O232">
        <v>464</v>
      </c>
      <c r="P232">
        <v>487</v>
      </c>
      <c r="Q232">
        <v>511</v>
      </c>
      <c r="R232">
        <v>529</v>
      </c>
      <c r="S232">
        <v>523</v>
      </c>
      <c r="T232">
        <v>614</v>
      </c>
      <c r="U232">
        <v>661</v>
      </c>
      <c r="V232">
        <v>720</v>
      </c>
      <c r="W232">
        <v>784</v>
      </c>
      <c r="X232">
        <v>799</v>
      </c>
      <c r="Y232">
        <v>796</v>
      </c>
      <c r="Z232">
        <v>782</v>
      </c>
      <c r="AA232">
        <v>768</v>
      </c>
      <c r="AB232">
        <v>1</v>
      </c>
      <c r="AC232">
        <v>2</v>
      </c>
      <c r="AD232">
        <v>7</v>
      </c>
      <c r="AF232">
        <v>6</v>
      </c>
      <c r="AG232">
        <v>14</v>
      </c>
    </row>
    <row r="233" spans="1:33" hidden="1">
      <c r="A233">
        <v>20230417</v>
      </c>
      <c r="B233">
        <v>776</v>
      </c>
      <c r="C233">
        <v>500</v>
      </c>
      <c r="D233">
        <v>731</v>
      </c>
      <c r="E233">
        <v>700</v>
      </c>
      <c r="F233">
        <v>686</v>
      </c>
      <c r="G233">
        <v>682</v>
      </c>
      <c r="H233">
        <v>687</v>
      </c>
      <c r="I233">
        <v>707</v>
      </c>
      <c r="J233">
        <v>701</v>
      </c>
      <c r="K233">
        <v>589</v>
      </c>
      <c r="L233">
        <v>532</v>
      </c>
      <c r="M233">
        <v>511</v>
      </c>
      <c r="N233">
        <v>500</v>
      </c>
      <c r="O233">
        <v>503</v>
      </c>
      <c r="P233">
        <v>509</v>
      </c>
      <c r="Q233">
        <v>527</v>
      </c>
      <c r="R233">
        <v>528</v>
      </c>
      <c r="S233">
        <v>577</v>
      </c>
      <c r="T233">
        <v>639</v>
      </c>
      <c r="U233">
        <v>696</v>
      </c>
      <c r="V233">
        <v>727</v>
      </c>
      <c r="W233">
        <v>770</v>
      </c>
      <c r="X233">
        <v>776</v>
      </c>
      <c r="Y233">
        <v>749</v>
      </c>
      <c r="Z233">
        <v>709</v>
      </c>
      <c r="AA233">
        <v>682</v>
      </c>
      <c r="AB233">
        <v>1</v>
      </c>
      <c r="AC233">
        <v>0</v>
      </c>
      <c r="AD233">
        <v>1</v>
      </c>
      <c r="AF233">
        <v>4</v>
      </c>
      <c r="AG233">
        <v>15</v>
      </c>
    </row>
    <row r="234" spans="1:33" hidden="1">
      <c r="A234">
        <v>20230418</v>
      </c>
      <c r="B234">
        <v>757</v>
      </c>
      <c r="C234">
        <v>567</v>
      </c>
      <c r="D234">
        <v>636</v>
      </c>
      <c r="E234">
        <v>605</v>
      </c>
      <c r="F234">
        <v>588</v>
      </c>
      <c r="G234">
        <v>569</v>
      </c>
      <c r="H234">
        <v>567</v>
      </c>
      <c r="I234">
        <v>583</v>
      </c>
      <c r="J234">
        <v>596</v>
      </c>
      <c r="K234">
        <v>582</v>
      </c>
      <c r="L234">
        <v>570</v>
      </c>
      <c r="M234">
        <v>593</v>
      </c>
      <c r="N234">
        <v>615</v>
      </c>
      <c r="O234">
        <v>619</v>
      </c>
      <c r="P234">
        <v>625</v>
      </c>
      <c r="Q234">
        <v>648</v>
      </c>
      <c r="R234">
        <v>657</v>
      </c>
      <c r="S234">
        <v>659</v>
      </c>
      <c r="T234">
        <v>700</v>
      </c>
      <c r="U234">
        <v>726</v>
      </c>
      <c r="V234">
        <v>743</v>
      </c>
      <c r="W234">
        <v>757</v>
      </c>
      <c r="X234">
        <v>745</v>
      </c>
      <c r="Y234">
        <v>721</v>
      </c>
      <c r="Z234">
        <v>696</v>
      </c>
      <c r="AA234">
        <v>675</v>
      </c>
      <c r="AB234">
        <v>1</v>
      </c>
      <c r="AC234">
        <v>0</v>
      </c>
      <c r="AD234">
        <v>2</v>
      </c>
      <c r="AF234">
        <v>8</v>
      </c>
      <c r="AG234">
        <v>15</v>
      </c>
    </row>
    <row r="235" spans="1:33" hidden="1">
      <c r="A235">
        <v>20230419</v>
      </c>
      <c r="B235">
        <v>749</v>
      </c>
      <c r="C235">
        <v>560</v>
      </c>
      <c r="D235">
        <v>627</v>
      </c>
      <c r="E235">
        <v>592</v>
      </c>
      <c r="F235">
        <v>570</v>
      </c>
      <c r="G235">
        <v>560</v>
      </c>
      <c r="H235">
        <v>562</v>
      </c>
      <c r="I235">
        <v>582</v>
      </c>
      <c r="J235">
        <v>606</v>
      </c>
      <c r="K235">
        <v>628</v>
      </c>
      <c r="L235">
        <v>636</v>
      </c>
      <c r="M235">
        <v>656</v>
      </c>
      <c r="N235">
        <v>588</v>
      </c>
      <c r="O235">
        <v>619</v>
      </c>
      <c r="P235">
        <v>568</v>
      </c>
      <c r="Q235">
        <v>646</v>
      </c>
      <c r="R235">
        <v>677</v>
      </c>
      <c r="S235">
        <v>680</v>
      </c>
      <c r="T235">
        <v>701</v>
      </c>
      <c r="U235">
        <v>702</v>
      </c>
      <c r="V235">
        <v>717</v>
      </c>
      <c r="W235">
        <v>749</v>
      </c>
      <c r="X235">
        <v>746</v>
      </c>
      <c r="Y235">
        <v>744</v>
      </c>
      <c r="Z235">
        <v>729</v>
      </c>
      <c r="AA235">
        <v>715</v>
      </c>
      <c r="AB235">
        <v>1</v>
      </c>
      <c r="AC235">
        <v>0</v>
      </c>
      <c r="AD235">
        <v>3</v>
      </c>
      <c r="AF235">
        <v>9</v>
      </c>
      <c r="AG235">
        <v>8</v>
      </c>
    </row>
    <row r="236" spans="1:33" hidden="1">
      <c r="A236">
        <v>20230420</v>
      </c>
      <c r="B236">
        <v>758</v>
      </c>
      <c r="C236">
        <v>515</v>
      </c>
      <c r="D236">
        <v>674</v>
      </c>
      <c r="E236">
        <v>642</v>
      </c>
      <c r="F236">
        <v>622</v>
      </c>
      <c r="G236">
        <v>609</v>
      </c>
      <c r="H236">
        <v>602</v>
      </c>
      <c r="I236">
        <v>630</v>
      </c>
      <c r="J236">
        <v>625</v>
      </c>
      <c r="K236">
        <v>560</v>
      </c>
      <c r="L236">
        <v>538</v>
      </c>
      <c r="M236">
        <v>528</v>
      </c>
      <c r="N236">
        <v>531</v>
      </c>
      <c r="O236">
        <v>515</v>
      </c>
      <c r="P236">
        <v>533</v>
      </c>
      <c r="Q236">
        <v>566</v>
      </c>
      <c r="R236">
        <v>597</v>
      </c>
      <c r="S236">
        <v>628</v>
      </c>
      <c r="T236">
        <v>664</v>
      </c>
      <c r="U236">
        <v>705</v>
      </c>
      <c r="V236">
        <v>731</v>
      </c>
      <c r="W236">
        <v>754</v>
      </c>
      <c r="X236">
        <v>758</v>
      </c>
      <c r="Y236">
        <v>743</v>
      </c>
      <c r="Z236">
        <v>721</v>
      </c>
      <c r="AA236">
        <v>694</v>
      </c>
      <c r="AB236">
        <v>1</v>
      </c>
      <c r="AC236">
        <v>0</v>
      </c>
      <c r="AD236">
        <v>4</v>
      </c>
      <c r="AF236">
        <v>9</v>
      </c>
      <c r="AG236">
        <v>15</v>
      </c>
    </row>
    <row r="237" spans="1:33" hidden="1">
      <c r="A237">
        <v>20230421</v>
      </c>
      <c r="B237">
        <v>769</v>
      </c>
      <c r="C237">
        <v>499</v>
      </c>
      <c r="D237">
        <v>649</v>
      </c>
      <c r="E237">
        <v>608</v>
      </c>
      <c r="F237">
        <v>589</v>
      </c>
      <c r="G237">
        <v>581</v>
      </c>
      <c r="H237">
        <v>579</v>
      </c>
      <c r="I237">
        <v>596</v>
      </c>
      <c r="J237">
        <v>606</v>
      </c>
      <c r="K237">
        <v>586</v>
      </c>
      <c r="L237">
        <v>572</v>
      </c>
      <c r="M237">
        <v>575</v>
      </c>
      <c r="N237">
        <v>531</v>
      </c>
      <c r="O237">
        <v>499</v>
      </c>
      <c r="P237">
        <v>535</v>
      </c>
      <c r="Q237">
        <v>564</v>
      </c>
      <c r="R237">
        <v>569</v>
      </c>
      <c r="S237">
        <v>589</v>
      </c>
      <c r="T237">
        <v>647</v>
      </c>
      <c r="U237">
        <v>699</v>
      </c>
      <c r="V237">
        <v>721</v>
      </c>
      <c r="W237">
        <v>761</v>
      </c>
      <c r="X237">
        <v>769</v>
      </c>
      <c r="Y237">
        <v>760</v>
      </c>
      <c r="Z237">
        <v>741</v>
      </c>
      <c r="AA237">
        <v>719</v>
      </c>
      <c r="AB237">
        <v>1</v>
      </c>
      <c r="AC237">
        <v>0</v>
      </c>
      <c r="AD237">
        <v>5</v>
      </c>
      <c r="AF237">
        <v>7</v>
      </c>
      <c r="AG237">
        <v>12</v>
      </c>
    </row>
    <row r="238" spans="1:33" hidden="1">
      <c r="A238">
        <v>20230422</v>
      </c>
      <c r="B238">
        <v>768</v>
      </c>
      <c r="C238">
        <v>464</v>
      </c>
      <c r="D238">
        <v>675</v>
      </c>
      <c r="E238">
        <v>645</v>
      </c>
      <c r="F238">
        <v>618</v>
      </c>
      <c r="G238">
        <v>598</v>
      </c>
      <c r="H238">
        <v>598</v>
      </c>
      <c r="I238">
        <v>610</v>
      </c>
      <c r="J238">
        <v>606</v>
      </c>
      <c r="K238">
        <v>540</v>
      </c>
      <c r="L238">
        <v>480</v>
      </c>
      <c r="M238">
        <v>464</v>
      </c>
      <c r="N238">
        <v>475</v>
      </c>
      <c r="O238">
        <v>506</v>
      </c>
      <c r="P238">
        <v>527</v>
      </c>
      <c r="Q238">
        <v>546</v>
      </c>
      <c r="R238">
        <v>562</v>
      </c>
      <c r="S238">
        <v>547</v>
      </c>
      <c r="T238">
        <v>630</v>
      </c>
      <c r="U238">
        <v>651</v>
      </c>
      <c r="V238">
        <v>704</v>
      </c>
      <c r="W238">
        <v>764</v>
      </c>
      <c r="X238">
        <v>768</v>
      </c>
      <c r="Y238">
        <v>756</v>
      </c>
      <c r="Z238">
        <v>740</v>
      </c>
      <c r="AA238">
        <v>722</v>
      </c>
      <c r="AB238">
        <v>1</v>
      </c>
      <c r="AC238">
        <v>1</v>
      </c>
      <c r="AD238">
        <v>6</v>
      </c>
      <c r="AF238">
        <v>7</v>
      </c>
      <c r="AG238">
        <v>14</v>
      </c>
    </row>
    <row r="239" spans="1:33" hidden="1">
      <c r="A239">
        <v>20230423</v>
      </c>
      <c r="B239">
        <v>733</v>
      </c>
      <c r="C239">
        <v>475</v>
      </c>
      <c r="D239">
        <v>684</v>
      </c>
      <c r="E239">
        <v>656</v>
      </c>
      <c r="F239">
        <v>638</v>
      </c>
      <c r="G239">
        <v>627</v>
      </c>
      <c r="H239">
        <v>627</v>
      </c>
      <c r="I239">
        <v>635</v>
      </c>
      <c r="J239">
        <v>604</v>
      </c>
      <c r="K239">
        <v>553</v>
      </c>
      <c r="L239">
        <v>541</v>
      </c>
      <c r="M239">
        <v>511</v>
      </c>
      <c r="N239">
        <v>582</v>
      </c>
      <c r="O239">
        <v>478</v>
      </c>
      <c r="P239">
        <v>475</v>
      </c>
      <c r="Q239">
        <v>536</v>
      </c>
      <c r="R239">
        <v>549</v>
      </c>
      <c r="S239">
        <v>577</v>
      </c>
      <c r="T239">
        <v>596</v>
      </c>
      <c r="U239">
        <v>651</v>
      </c>
      <c r="V239">
        <v>697</v>
      </c>
      <c r="W239">
        <v>730</v>
      </c>
      <c r="X239">
        <v>733</v>
      </c>
      <c r="Y239">
        <v>715</v>
      </c>
      <c r="Z239">
        <v>696</v>
      </c>
      <c r="AA239">
        <v>678</v>
      </c>
      <c r="AB239">
        <v>1</v>
      </c>
      <c r="AC239">
        <v>2</v>
      </c>
      <c r="AD239">
        <v>7</v>
      </c>
      <c r="AF239">
        <v>7</v>
      </c>
      <c r="AG239">
        <v>9</v>
      </c>
    </row>
    <row r="240" spans="1:33" hidden="1">
      <c r="A240">
        <v>20230424</v>
      </c>
      <c r="B240">
        <v>808</v>
      </c>
      <c r="C240">
        <v>585</v>
      </c>
      <c r="D240">
        <v>636</v>
      </c>
      <c r="E240">
        <v>608</v>
      </c>
      <c r="F240">
        <v>592</v>
      </c>
      <c r="G240">
        <v>585</v>
      </c>
      <c r="H240">
        <v>588</v>
      </c>
      <c r="I240">
        <v>605</v>
      </c>
      <c r="J240">
        <v>629</v>
      </c>
      <c r="K240">
        <v>671</v>
      </c>
      <c r="L240">
        <v>731</v>
      </c>
      <c r="M240">
        <v>733</v>
      </c>
      <c r="N240">
        <v>743</v>
      </c>
      <c r="O240">
        <v>723</v>
      </c>
      <c r="P240">
        <v>692</v>
      </c>
      <c r="Q240">
        <v>688</v>
      </c>
      <c r="R240">
        <v>716</v>
      </c>
      <c r="S240">
        <v>707</v>
      </c>
      <c r="T240">
        <v>742</v>
      </c>
      <c r="U240">
        <v>776</v>
      </c>
      <c r="V240">
        <v>807</v>
      </c>
      <c r="W240">
        <v>808</v>
      </c>
      <c r="X240">
        <v>790</v>
      </c>
      <c r="Y240">
        <v>758</v>
      </c>
      <c r="Z240">
        <v>730</v>
      </c>
      <c r="AA240">
        <v>706</v>
      </c>
      <c r="AB240">
        <v>1</v>
      </c>
      <c r="AC240">
        <v>0</v>
      </c>
      <c r="AD240">
        <v>1</v>
      </c>
      <c r="AF240">
        <v>6</v>
      </c>
      <c r="AG240">
        <v>2</v>
      </c>
    </row>
    <row r="241" spans="1:33" hidden="1">
      <c r="A241">
        <v>20230425</v>
      </c>
      <c r="B241">
        <v>826</v>
      </c>
      <c r="C241">
        <v>615</v>
      </c>
      <c r="D241">
        <v>665</v>
      </c>
      <c r="E241">
        <v>634</v>
      </c>
      <c r="F241">
        <v>621</v>
      </c>
      <c r="G241">
        <v>615</v>
      </c>
      <c r="H241">
        <v>616</v>
      </c>
      <c r="I241">
        <v>632</v>
      </c>
      <c r="J241">
        <v>665</v>
      </c>
      <c r="K241">
        <v>708</v>
      </c>
      <c r="L241">
        <v>737</v>
      </c>
      <c r="M241">
        <v>763</v>
      </c>
      <c r="N241">
        <v>745</v>
      </c>
      <c r="O241">
        <v>709</v>
      </c>
      <c r="P241">
        <v>708</v>
      </c>
      <c r="Q241">
        <v>714</v>
      </c>
      <c r="R241">
        <v>740</v>
      </c>
      <c r="S241">
        <v>739</v>
      </c>
      <c r="T241">
        <v>785</v>
      </c>
      <c r="U241">
        <v>826</v>
      </c>
      <c r="V241">
        <v>823</v>
      </c>
      <c r="W241">
        <v>824</v>
      </c>
      <c r="X241">
        <v>807</v>
      </c>
      <c r="Y241">
        <v>779</v>
      </c>
      <c r="Z241">
        <v>754</v>
      </c>
      <c r="AA241">
        <v>737</v>
      </c>
      <c r="AB241">
        <v>1</v>
      </c>
      <c r="AC241">
        <v>0</v>
      </c>
      <c r="AD241">
        <v>2</v>
      </c>
      <c r="AF241">
        <v>6</v>
      </c>
      <c r="AG241">
        <v>1</v>
      </c>
    </row>
    <row r="242" spans="1:33" hidden="1">
      <c r="A242">
        <v>20230426</v>
      </c>
      <c r="B242">
        <v>844</v>
      </c>
      <c r="C242">
        <v>521</v>
      </c>
      <c r="D242">
        <v>719</v>
      </c>
      <c r="E242">
        <v>700</v>
      </c>
      <c r="F242">
        <v>687</v>
      </c>
      <c r="G242">
        <v>678</v>
      </c>
      <c r="H242">
        <v>683</v>
      </c>
      <c r="I242">
        <v>702</v>
      </c>
      <c r="J242">
        <v>685</v>
      </c>
      <c r="K242">
        <v>577</v>
      </c>
      <c r="L242">
        <v>543</v>
      </c>
      <c r="M242">
        <v>535</v>
      </c>
      <c r="N242">
        <v>521</v>
      </c>
      <c r="O242">
        <v>554</v>
      </c>
      <c r="P242">
        <v>571</v>
      </c>
      <c r="Q242">
        <v>563</v>
      </c>
      <c r="R242">
        <v>560</v>
      </c>
      <c r="S242">
        <v>590</v>
      </c>
      <c r="T242">
        <v>623</v>
      </c>
      <c r="U242">
        <v>699</v>
      </c>
      <c r="V242">
        <v>761</v>
      </c>
      <c r="W242">
        <v>829</v>
      </c>
      <c r="X242">
        <v>844</v>
      </c>
      <c r="Y242">
        <v>833</v>
      </c>
      <c r="Z242">
        <v>821</v>
      </c>
      <c r="AA242">
        <v>807</v>
      </c>
      <c r="AB242">
        <v>1</v>
      </c>
      <c r="AC242">
        <v>0</v>
      </c>
      <c r="AD242">
        <v>3</v>
      </c>
      <c r="AF242">
        <v>5</v>
      </c>
      <c r="AG242">
        <v>15</v>
      </c>
    </row>
    <row r="243" spans="1:33" hidden="1">
      <c r="A243">
        <v>20230427</v>
      </c>
      <c r="B243">
        <v>814</v>
      </c>
      <c r="C243">
        <v>527</v>
      </c>
      <c r="D243">
        <v>766</v>
      </c>
      <c r="E243">
        <v>739</v>
      </c>
      <c r="F243">
        <v>722</v>
      </c>
      <c r="G243">
        <v>711</v>
      </c>
      <c r="H243">
        <v>709</v>
      </c>
      <c r="I243">
        <v>728</v>
      </c>
      <c r="J243">
        <v>705</v>
      </c>
      <c r="K243">
        <v>573</v>
      </c>
      <c r="L243">
        <v>567</v>
      </c>
      <c r="M243">
        <v>527</v>
      </c>
      <c r="N243">
        <v>555</v>
      </c>
      <c r="O243">
        <v>537</v>
      </c>
      <c r="P243">
        <v>574</v>
      </c>
      <c r="Q243">
        <v>607</v>
      </c>
      <c r="R243">
        <v>586</v>
      </c>
      <c r="S243">
        <v>585</v>
      </c>
      <c r="T243">
        <v>640</v>
      </c>
      <c r="U243">
        <v>685</v>
      </c>
      <c r="V243">
        <v>726</v>
      </c>
      <c r="W243">
        <v>790</v>
      </c>
      <c r="X243">
        <v>814</v>
      </c>
      <c r="Y243">
        <v>803</v>
      </c>
      <c r="Z243">
        <v>789</v>
      </c>
      <c r="AA243">
        <v>768</v>
      </c>
      <c r="AB243">
        <v>1</v>
      </c>
      <c r="AC243">
        <v>0</v>
      </c>
      <c r="AD243">
        <v>4</v>
      </c>
      <c r="AF243">
        <v>4</v>
      </c>
      <c r="AG243">
        <v>16</v>
      </c>
    </row>
    <row r="244" spans="1:33" hidden="1">
      <c r="A244">
        <v>20230428</v>
      </c>
      <c r="B244">
        <v>740</v>
      </c>
      <c r="C244">
        <v>563</v>
      </c>
      <c r="D244">
        <v>727</v>
      </c>
      <c r="E244">
        <v>697</v>
      </c>
      <c r="F244">
        <v>669</v>
      </c>
      <c r="G244">
        <v>662</v>
      </c>
      <c r="H244">
        <v>660</v>
      </c>
      <c r="I244">
        <v>666</v>
      </c>
      <c r="J244">
        <v>634</v>
      </c>
      <c r="K244">
        <v>563</v>
      </c>
      <c r="L244">
        <v>617</v>
      </c>
      <c r="M244">
        <v>625</v>
      </c>
      <c r="N244">
        <v>584</v>
      </c>
      <c r="O244">
        <v>581</v>
      </c>
      <c r="P244">
        <v>588</v>
      </c>
      <c r="Q244">
        <v>631</v>
      </c>
      <c r="R244">
        <v>620</v>
      </c>
      <c r="S244">
        <v>657</v>
      </c>
      <c r="T244">
        <v>700</v>
      </c>
      <c r="U244">
        <v>712</v>
      </c>
      <c r="V244">
        <v>726</v>
      </c>
      <c r="W244">
        <v>740</v>
      </c>
      <c r="X244">
        <v>732</v>
      </c>
      <c r="Y244">
        <v>714</v>
      </c>
      <c r="Z244">
        <v>692</v>
      </c>
      <c r="AA244">
        <v>667</v>
      </c>
      <c r="AB244">
        <v>1</v>
      </c>
      <c r="AC244">
        <v>0</v>
      </c>
      <c r="AD244">
        <v>5</v>
      </c>
      <c r="AF244">
        <v>5</v>
      </c>
      <c r="AG244">
        <v>10</v>
      </c>
    </row>
    <row r="245" spans="1:33" hidden="1">
      <c r="A245">
        <v>20230429</v>
      </c>
      <c r="B245">
        <v>770</v>
      </c>
      <c r="C245">
        <v>564</v>
      </c>
      <c r="D245">
        <v>624</v>
      </c>
      <c r="E245">
        <v>591</v>
      </c>
      <c r="F245">
        <v>574</v>
      </c>
      <c r="G245">
        <v>564</v>
      </c>
      <c r="H245">
        <v>566</v>
      </c>
      <c r="I245">
        <v>576</v>
      </c>
      <c r="J245">
        <v>589</v>
      </c>
      <c r="K245">
        <v>604</v>
      </c>
      <c r="L245">
        <v>598</v>
      </c>
      <c r="M245">
        <v>638</v>
      </c>
      <c r="N245">
        <v>667</v>
      </c>
      <c r="O245">
        <v>653</v>
      </c>
      <c r="P245">
        <v>676</v>
      </c>
      <c r="Q245">
        <v>683</v>
      </c>
      <c r="R245">
        <v>672</v>
      </c>
      <c r="S245">
        <v>671</v>
      </c>
      <c r="T245">
        <v>693</v>
      </c>
      <c r="U245">
        <v>726</v>
      </c>
      <c r="V245">
        <v>748</v>
      </c>
      <c r="W245">
        <v>768</v>
      </c>
      <c r="X245">
        <v>770</v>
      </c>
      <c r="Y245">
        <v>770</v>
      </c>
      <c r="Z245">
        <v>746</v>
      </c>
      <c r="AA245">
        <v>725</v>
      </c>
      <c r="AB245">
        <v>1</v>
      </c>
      <c r="AC245">
        <v>1</v>
      </c>
      <c r="AD245">
        <v>6</v>
      </c>
      <c r="AF245">
        <v>6</v>
      </c>
      <c r="AG245">
        <v>2</v>
      </c>
    </row>
    <row r="246" spans="1:33" hidden="1">
      <c r="A246">
        <v>20230430</v>
      </c>
      <c r="B246">
        <v>761</v>
      </c>
      <c r="C246">
        <v>448</v>
      </c>
      <c r="D246">
        <v>693</v>
      </c>
      <c r="E246">
        <v>669</v>
      </c>
      <c r="F246">
        <v>655</v>
      </c>
      <c r="G246">
        <v>651</v>
      </c>
      <c r="H246">
        <v>651</v>
      </c>
      <c r="I246">
        <v>663</v>
      </c>
      <c r="J246">
        <v>641</v>
      </c>
      <c r="K246">
        <v>509</v>
      </c>
      <c r="L246">
        <v>452</v>
      </c>
      <c r="M246">
        <v>448</v>
      </c>
      <c r="N246">
        <v>492</v>
      </c>
      <c r="O246">
        <v>519</v>
      </c>
      <c r="P246">
        <v>535</v>
      </c>
      <c r="Q246">
        <v>545</v>
      </c>
      <c r="R246">
        <v>555</v>
      </c>
      <c r="S246">
        <v>552</v>
      </c>
      <c r="T246">
        <v>580</v>
      </c>
      <c r="U246">
        <v>639</v>
      </c>
      <c r="V246">
        <v>681</v>
      </c>
      <c r="W246">
        <v>731</v>
      </c>
      <c r="X246">
        <v>757</v>
      </c>
      <c r="Y246">
        <v>761</v>
      </c>
      <c r="Z246">
        <v>758</v>
      </c>
      <c r="AA246">
        <v>741</v>
      </c>
      <c r="AB246">
        <v>1</v>
      </c>
      <c r="AC246">
        <v>2</v>
      </c>
      <c r="AD246">
        <v>7</v>
      </c>
      <c r="AF246">
        <v>5</v>
      </c>
      <c r="AG246">
        <v>16</v>
      </c>
    </row>
    <row r="247" spans="1:33" hidden="1">
      <c r="A247">
        <v>20230501</v>
      </c>
      <c r="B247">
        <v>755</v>
      </c>
      <c r="C247">
        <v>483</v>
      </c>
      <c r="D247">
        <v>698</v>
      </c>
      <c r="E247">
        <v>667</v>
      </c>
      <c r="F247">
        <v>644</v>
      </c>
      <c r="G247">
        <v>629</v>
      </c>
      <c r="H247">
        <v>628</v>
      </c>
      <c r="I247">
        <v>636</v>
      </c>
      <c r="J247">
        <v>611</v>
      </c>
      <c r="K247">
        <v>525</v>
      </c>
      <c r="L247">
        <v>483</v>
      </c>
      <c r="M247">
        <v>487</v>
      </c>
      <c r="N247">
        <v>541</v>
      </c>
      <c r="O247">
        <v>565</v>
      </c>
      <c r="P247">
        <v>574</v>
      </c>
      <c r="Q247">
        <v>583</v>
      </c>
      <c r="R247">
        <v>583</v>
      </c>
      <c r="S247">
        <v>565</v>
      </c>
      <c r="T247">
        <v>585</v>
      </c>
      <c r="U247">
        <v>662</v>
      </c>
      <c r="V247">
        <v>696</v>
      </c>
      <c r="W247">
        <v>735</v>
      </c>
      <c r="X247">
        <v>754</v>
      </c>
      <c r="Y247">
        <v>755</v>
      </c>
      <c r="Z247">
        <v>742</v>
      </c>
      <c r="AA247">
        <v>725</v>
      </c>
      <c r="AB247">
        <v>1</v>
      </c>
      <c r="AC247">
        <v>0</v>
      </c>
      <c r="AD247">
        <v>1</v>
      </c>
      <c r="AF247">
        <v>11</v>
      </c>
      <c r="AG247">
        <v>16</v>
      </c>
    </row>
    <row r="248" spans="1:33" hidden="1">
      <c r="A248">
        <v>20230502</v>
      </c>
      <c r="B248">
        <v>770</v>
      </c>
      <c r="C248">
        <v>516</v>
      </c>
      <c r="D248">
        <v>687</v>
      </c>
      <c r="E248">
        <v>657</v>
      </c>
      <c r="F248">
        <v>640</v>
      </c>
      <c r="G248">
        <v>632</v>
      </c>
      <c r="H248">
        <v>636</v>
      </c>
      <c r="I248">
        <v>651</v>
      </c>
      <c r="J248">
        <v>632</v>
      </c>
      <c r="K248">
        <v>550</v>
      </c>
      <c r="L248">
        <v>516</v>
      </c>
      <c r="M248">
        <v>516</v>
      </c>
      <c r="N248">
        <v>543</v>
      </c>
      <c r="O248">
        <v>578</v>
      </c>
      <c r="P248">
        <v>581</v>
      </c>
      <c r="Q248">
        <v>616</v>
      </c>
      <c r="R248">
        <v>631</v>
      </c>
      <c r="S248">
        <v>595</v>
      </c>
      <c r="T248">
        <v>642</v>
      </c>
      <c r="U248">
        <v>689</v>
      </c>
      <c r="V248">
        <v>722</v>
      </c>
      <c r="W248">
        <v>760</v>
      </c>
      <c r="X248">
        <v>770</v>
      </c>
      <c r="Y248">
        <v>758</v>
      </c>
      <c r="Z248">
        <v>739</v>
      </c>
      <c r="AA248">
        <v>710</v>
      </c>
      <c r="AB248">
        <v>1</v>
      </c>
      <c r="AC248">
        <v>0</v>
      </c>
      <c r="AD248">
        <v>2</v>
      </c>
      <c r="AF248">
        <v>12</v>
      </c>
      <c r="AG248">
        <v>16</v>
      </c>
    </row>
    <row r="249" spans="1:33" hidden="1">
      <c r="A249">
        <v>20230503</v>
      </c>
      <c r="B249">
        <v>779</v>
      </c>
      <c r="C249">
        <v>581</v>
      </c>
      <c r="D249">
        <v>659</v>
      </c>
      <c r="E249">
        <v>624</v>
      </c>
      <c r="F249">
        <v>609</v>
      </c>
      <c r="G249">
        <v>591</v>
      </c>
      <c r="H249">
        <v>589</v>
      </c>
      <c r="I249">
        <v>594</v>
      </c>
      <c r="J249">
        <v>581</v>
      </c>
      <c r="K249">
        <v>584</v>
      </c>
      <c r="L249">
        <v>639</v>
      </c>
      <c r="M249">
        <v>697</v>
      </c>
      <c r="N249">
        <v>672</v>
      </c>
      <c r="O249">
        <v>689</v>
      </c>
      <c r="P249">
        <v>682</v>
      </c>
      <c r="Q249">
        <v>709</v>
      </c>
      <c r="R249">
        <v>722</v>
      </c>
      <c r="S249">
        <v>724</v>
      </c>
      <c r="T249">
        <v>754</v>
      </c>
      <c r="U249">
        <v>777</v>
      </c>
      <c r="V249">
        <v>777</v>
      </c>
      <c r="W249">
        <v>779</v>
      </c>
      <c r="X249">
        <v>759</v>
      </c>
      <c r="Y249">
        <v>728</v>
      </c>
      <c r="Z249">
        <v>701</v>
      </c>
      <c r="AA249">
        <v>680</v>
      </c>
      <c r="AB249">
        <v>1</v>
      </c>
      <c r="AC249">
        <v>0</v>
      </c>
      <c r="AD249">
        <v>3</v>
      </c>
      <c r="AF249">
        <v>11</v>
      </c>
      <c r="AG249">
        <v>2</v>
      </c>
    </row>
    <row r="250" spans="1:33" hidden="1">
      <c r="A250">
        <v>20230504</v>
      </c>
      <c r="B250">
        <v>789</v>
      </c>
      <c r="C250">
        <v>580</v>
      </c>
      <c r="D250">
        <v>647</v>
      </c>
      <c r="E250">
        <v>613</v>
      </c>
      <c r="F250">
        <v>595</v>
      </c>
      <c r="G250">
        <v>582</v>
      </c>
      <c r="H250">
        <v>580</v>
      </c>
      <c r="I250">
        <v>588</v>
      </c>
      <c r="J250">
        <v>624</v>
      </c>
      <c r="K250">
        <v>683</v>
      </c>
      <c r="L250">
        <v>743</v>
      </c>
      <c r="M250">
        <v>771</v>
      </c>
      <c r="N250">
        <v>785</v>
      </c>
      <c r="O250">
        <v>768</v>
      </c>
      <c r="P250">
        <v>745</v>
      </c>
      <c r="Q250">
        <v>789</v>
      </c>
      <c r="R250">
        <v>783</v>
      </c>
      <c r="S250">
        <v>764</v>
      </c>
      <c r="T250">
        <v>761</v>
      </c>
      <c r="U250">
        <v>771</v>
      </c>
      <c r="V250">
        <v>759</v>
      </c>
      <c r="W250">
        <v>761</v>
      </c>
      <c r="X250">
        <v>739</v>
      </c>
      <c r="Y250">
        <v>718</v>
      </c>
      <c r="Z250">
        <v>693</v>
      </c>
      <c r="AA250">
        <v>675</v>
      </c>
      <c r="AB250">
        <v>1</v>
      </c>
      <c r="AC250">
        <v>0</v>
      </c>
      <c r="AD250">
        <v>4</v>
      </c>
      <c r="AF250">
        <v>13</v>
      </c>
      <c r="AG250">
        <v>1</v>
      </c>
    </row>
    <row r="251" spans="1:33" hidden="1">
      <c r="A251">
        <v>20230505</v>
      </c>
      <c r="B251">
        <v>735</v>
      </c>
      <c r="C251">
        <v>560</v>
      </c>
      <c r="D251">
        <v>631</v>
      </c>
      <c r="E251">
        <v>600</v>
      </c>
      <c r="F251">
        <v>577</v>
      </c>
      <c r="G251">
        <v>561</v>
      </c>
      <c r="H251">
        <v>560</v>
      </c>
      <c r="I251">
        <v>568</v>
      </c>
      <c r="J251">
        <v>583</v>
      </c>
      <c r="K251">
        <v>611</v>
      </c>
      <c r="L251">
        <v>650</v>
      </c>
      <c r="M251">
        <v>668</v>
      </c>
      <c r="N251">
        <v>676</v>
      </c>
      <c r="O251">
        <v>683</v>
      </c>
      <c r="P251">
        <v>687</v>
      </c>
      <c r="Q251">
        <v>695</v>
      </c>
      <c r="R251">
        <v>681</v>
      </c>
      <c r="S251">
        <v>675</v>
      </c>
      <c r="T251">
        <v>694</v>
      </c>
      <c r="U251">
        <v>717</v>
      </c>
      <c r="V251">
        <v>728</v>
      </c>
      <c r="W251">
        <v>735</v>
      </c>
      <c r="X251">
        <v>723</v>
      </c>
      <c r="Y251">
        <v>701</v>
      </c>
      <c r="Z251">
        <v>679</v>
      </c>
      <c r="AA251">
        <v>655</v>
      </c>
      <c r="AB251">
        <v>1</v>
      </c>
      <c r="AC251">
        <v>0</v>
      </c>
      <c r="AD251">
        <v>5</v>
      </c>
      <c r="AF251">
        <v>14</v>
      </c>
      <c r="AG251">
        <v>2</v>
      </c>
    </row>
    <row r="252" spans="1:33" hidden="1">
      <c r="A252">
        <v>20230506</v>
      </c>
      <c r="B252">
        <v>707</v>
      </c>
      <c r="C252">
        <v>521</v>
      </c>
      <c r="D252">
        <v>611</v>
      </c>
      <c r="E252">
        <v>581</v>
      </c>
      <c r="F252">
        <v>566</v>
      </c>
      <c r="G252">
        <v>556</v>
      </c>
      <c r="H252">
        <v>557</v>
      </c>
      <c r="I252">
        <v>566</v>
      </c>
      <c r="J252">
        <v>575</v>
      </c>
      <c r="K252">
        <v>579</v>
      </c>
      <c r="L252">
        <v>593</v>
      </c>
      <c r="M252">
        <v>603</v>
      </c>
      <c r="N252">
        <v>553</v>
      </c>
      <c r="O252">
        <v>521</v>
      </c>
      <c r="P252">
        <v>541</v>
      </c>
      <c r="Q252">
        <v>547</v>
      </c>
      <c r="R252">
        <v>543</v>
      </c>
      <c r="S252">
        <v>652</v>
      </c>
      <c r="T252">
        <v>646</v>
      </c>
      <c r="U252">
        <v>679</v>
      </c>
      <c r="V252">
        <v>694</v>
      </c>
      <c r="W252">
        <v>706</v>
      </c>
      <c r="X252">
        <v>707</v>
      </c>
      <c r="Y252">
        <v>698</v>
      </c>
      <c r="Z252">
        <v>680</v>
      </c>
      <c r="AA252">
        <v>663</v>
      </c>
      <c r="AB252">
        <v>1</v>
      </c>
      <c r="AC252">
        <v>1</v>
      </c>
      <c r="AD252">
        <v>6</v>
      </c>
      <c r="AF252">
        <v>13</v>
      </c>
      <c r="AG252">
        <v>11</v>
      </c>
    </row>
    <row r="253" spans="1:33" hidden="1">
      <c r="A253">
        <v>20230507</v>
      </c>
      <c r="B253">
        <v>746</v>
      </c>
      <c r="C253">
        <v>563</v>
      </c>
      <c r="D253">
        <v>625</v>
      </c>
      <c r="E253">
        <v>593</v>
      </c>
      <c r="F253">
        <v>576</v>
      </c>
      <c r="G253">
        <v>563</v>
      </c>
      <c r="H253">
        <v>564</v>
      </c>
      <c r="I253">
        <v>571</v>
      </c>
      <c r="J253">
        <v>590</v>
      </c>
      <c r="K253">
        <v>617</v>
      </c>
      <c r="L253">
        <v>655</v>
      </c>
      <c r="M253">
        <v>680</v>
      </c>
      <c r="N253">
        <v>674</v>
      </c>
      <c r="O253">
        <v>660</v>
      </c>
      <c r="P253">
        <v>685</v>
      </c>
      <c r="Q253">
        <v>659</v>
      </c>
      <c r="R253">
        <v>672</v>
      </c>
      <c r="S253">
        <v>674</v>
      </c>
      <c r="T253">
        <v>666</v>
      </c>
      <c r="U253">
        <v>695</v>
      </c>
      <c r="V253">
        <v>714</v>
      </c>
      <c r="W253">
        <v>746</v>
      </c>
      <c r="X253">
        <v>746</v>
      </c>
      <c r="Y253">
        <v>727</v>
      </c>
      <c r="Z253">
        <v>711</v>
      </c>
      <c r="AA253">
        <v>692</v>
      </c>
      <c r="AB253">
        <v>1</v>
      </c>
      <c r="AC253">
        <v>2</v>
      </c>
      <c r="AD253">
        <v>7</v>
      </c>
      <c r="AF253">
        <v>10</v>
      </c>
      <c r="AG253">
        <v>1</v>
      </c>
    </row>
    <row r="254" spans="1:33" hidden="1">
      <c r="A254">
        <v>20230508</v>
      </c>
      <c r="B254">
        <v>779</v>
      </c>
      <c r="C254">
        <v>531</v>
      </c>
      <c r="D254">
        <v>652</v>
      </c>
      <c r="E254">
        <v>630</v>
      </c>
      <c r="F254">
        <v>626</v>
      </c>
      <c r="G254">
        <v>618</v>
      </c>
      <c r="H254">
        <v>618</v>
      </c>
      <c r="I254">
        <v>630</v>
      </c>
      <c r="J254">
        <v>610</v>
      </c>
      <c r="K254">
        <v>548</v>
      </c>
      <c r="L254">
        <v>539</v>
      </c>
      <c r="M254">
        <v>533</v>
      </c>
      <c r="N254">
        <v>531</v>
      </c>
      <c r="O254">
        <v>586</v>
      </c>
      <c r="P254">
        <v>580</v>
      </c>
      <c r="Q254">
        <v>600</v>
      </c>
      <c r="R254">
        <v>595</v>
      </c>
      <c r="S254">
        <v>602</v>
      </c>
      <c r="T254">
        <v>649</v>
      </c>
      <c r="U254">
        <v>673</v>
      </c>
      <c r="V254">
        <v>703</v>
      </c>
      <c r="W254">
        <v>754</v>
      </c>
      <c r="X254">
        <v>779</v>
      </c>
      <c r="Y254">
        <v>768</v>
      </c>
      <c r="Z254">
        <v>747</v>
      </c>
      <c r="AA254">
        <v>724</v>
      </c>
      <c r="AB254">
        <v>1</v>
      </c>
      <c r="AC254">
        <v>0</v>
      </c>
      <c r="AD254">
        <v>1</v>
      </c>
      <c r="AF254">
        <v>9</v>
      </c>
      <c r="AG254">
        <v>15</v>
      </c>
    </row>
    <row r="255" spans="1:33" hidden="1">
      <c r="A255">
        <v>20230509</v>
      </c>
      <c r="B255">
        <v>765</v>
      </c>
      <c r="C255">
        <v>511</v>
      </c>
      <c r="D255">
        <v>686</v>
      </c>
      <c r="E255">
        <v>660</v>
      </c>
      <c r="F255">
        <v>640</v>
      </c>
      <c r="G255">
        <v>631</v>
      </c>
      <c r="H255">
        <v>635</v>
      </c>
      <c r="I255">
        <v>642</v>
      </c>
      <c r="J255">
        <v>611</v>
      </c>
      <c r="K255">
        <v>535</v>
      </c>
      <c r="L255">
        <v>511</v>
      </c>
      <c r="M255">
        <v>513</v>
      </c>
      <c r="N255">
        <v>552</v>
      </c>
      <c r="O255">
        <v>584</v>
      </c>
      <c r="P255">
        <v>594</v>
      </c>
      <c r="Q255">
        <v>605</v>
      </c>
      <c r="R255">
        <v>599</v>
      </c>
      <c r="S255">
        <v>603</v>
      </c>
      <c r="T255">
        <v>620</v>
      </c>
      <c r="U255">
        <v>681</v>
      </c>
      <c r="V255">
        <v>712</v>
      </c>
      <c r="W255">
        <v>746</v>
      </c>
      <c r="X255">
        <v>765</v>
      </c>
      <c r="Y255">
        <v>757</v>
      </c>
      <c r="Z255">
        <v>740</v>
      </c>
      <c r="AA255">
        <v>717</v>
      </c>
      <c r="AB255">
        <v>1</v>
      </c>
      <c r="AC255">
        <v>0</v>
      </c>
      <c r="AD255">
        <v>2</v>
      </c>
      <c r="AF255">
        <v>11</v>
      </c>
      <c r="AG255">
        <v>16</v>
      </c>
    </row>
    <row r="256" spans="1:33" hidden="1">
      <c r="A256">
        <v>20230510</v>
      </c>
      <c r="B256">
        <v>730</v>
      </c>
      <c r="C256">
        <v>510</v>
      </c>
      <c r="D256">
        <v>678</v>
      </c>
      <c r="E256">
        <v>644</v>
      </c>
      <c r="F256">
        <v>622</v>
      </c>
      <c r="G256">
        <v>613</v>
      </c>
      <c r="H256">
        <v>615</v>
      </c>
      <c r="I256">
        <v>622</v>
      </c>
      <c r="J256">
        <v>586</v>
      </c>
      <c r="K256">
        <v>530</v>
      </c>
      <c r="L256">
        <v>513</v>
      </c>
      <c r="M256">
        <v>510</v>
      </c>
      <c r="N256">
        <v>536</v>
      </c>
      <c r="O256">
        <v>566</v>
      </c>
      <c r="P256">
        <v>605</v>
      </c>
      <c r="Q256">
        <v>591</v>
      </c>
      <c r="R256">
        <v>597</v>
      </c>
      <c r="S256">
        <v>590</v>
      </c>
      <c r="T256">
        <v>630</v>
      </c>
      <c r="U256">
        <v>681</v>
      </c>
      <c r="V256">
        <v>714</v>
      </c>
      <c r="W256">
        <v>730</v>
      </c>
      <c r="X256">
        <v>728</v>
      </c>
      <c r="Y256">
        <v>713</v>
      </c>
      <c r="Z256">
        <v>693</v>
      </c>
      <c r="AA256">
        <v>670</v>
      </c>
      <c r="AB256">
        <v>1</v>
      </c>
      <c r="AC256">
        <v>0</v>
      </c>
      <c r="AD256">
        <v>3</v>
      </c>
      <c r="AF256">
        <v>12</v>
      </c>
      <c r="AG256">
        <v>16</v>
      </c>
    </row>
    <row r="257" spans="1:33" hidden="1">
      <c r="A257">
        <v>20230511</v>
      </c>
      <c r="B257">
        <v>746</v>
      </c>
      <c r="C257">
        <v>527</v>
      </c>
      <c r="D257">
        <v>635</v>
      </c>
      <c r="E257">
        <v>605</v>
      </c>
      <c r="F257">
        <v>585</v>
      </c>
      <c r="G257">
        <v>571</v>
      </c>
      <c r="H257">
        <v>582</v>
      </c>
      <c r="I257">
        <v>603</v>
      </c>
      <c r="J257">
        <v>575</v>
      </c>
      <c r="K257">
        <v>545</v>
      </c>
      <c r="L257">
        <v>556</v>
      </c>
      <c r="M257">
        <v>538</v>
      </c>
      <c r="N257">
        <v>527</v>
      </c>
      <c r="O257">
        <v>547</v>
      </c>
      <c r="P257">
        <v>550</v>
      </c>
      <c r="Q257">
        <v>615</v>
      </c>
      <c r="R257">
        <v>648</v>
      </c>
      <c r="S257">
        <v>610</v>
      </c>
      <c r="T257">
        <v>641</v>
      </c>
      <c r="U257">
        <v>689</v>
      </c>
      <c r="V257">
        <v>713</v>
      </c>
      <c r="W257">
        <v>736</v>
      </c>
      <c r="X257">
        <v>746</v>
      </c>
      <c r="Y257">
        <v>732</v>
      </c>
      <c r="Z257">
        <v>719</v>
      </c>
      <c r="AA257">
        <v>703</v>
      </c>
      <c r="AB257">
        <v>1</v>
      </c>
      <c r="AC257">
        <v>0</v>
      </c>
      <c r="AD257">
        <v>4</v>
      </c>
      <c r="AF257">
        <v>12</v>
      </c>
      <c r="AG257">
        <v>15</v>
      </c>
    </row>
    <row r="258" spans="1:33" hidden="1">
      <c r="A258">
        <v>20230512</v>
      </c>
      <c r="B258">
        <v>728</v>
      </c>
      <c r="C258">
        <v>569</v>
      </c>
      <c r="D258">
        <v>663</v>
      </c>
      <c r="E258">
        <v>633</v>
      </c>
      <c r="F258">
        <v>607</v>
      </c>
      <c r="G258">
        <v>583</v>
      </c>
      <c r="H258">
        <v>573</v>
      </c>
      <c r="I258">
        <v>585</v>
      </c>
      <c r="J258">
        <v>590</v>
      </c>
      <c r="K258">
        <v>602</v>
      </c>
      <c r="L258">
        <v>616</v>
      </c>
      <c r="M258">
        <v>569</v>
      </c>
      <c r="N258">
        <v>656</v>
      </c>
      <c r="O258">
        <v>650</v>
      </c>
      <c r="P258">
        <v>592</v>
      </c>
      <c r="Q258">
        <v>626</v>
      </c>
      <c r="R258">
        <v>651</v>
      </c>
      <c r="S258">
        <v>661</v>
      </c>
      <c r="T258">
        <v>669</v>
      </c>
      <c r="U258">
        <v>708</v>
      </c>
      <c r="V258">
        <v>720</v>
      </c>
      <c r="W258">
        <v>728</v>
      </c>
      <c r="X258">
        <v>725</v>
      </c>
      <c r="Y258">
        <v>713</v>
      </c>
      <c r="Z258">
        <v>696</v>
      </c>
      <c r="AA258">
        <v>680</v>
      </c>
      <c r="AB258">
        <v>1</v>
      </c>
      <c r="AC258">
        <v>0</v>
      </c>
      <c r="AD258">
        <v>5</v>
      </c>
      <c r="AF258">
        <v>11</v>
      </c>
      <c r="AG258">
        <v>5</v>
      </c>
    </row>
    <row r="259" spans="1:33" hidden="1">
      <c r="A259">
        <v>20230513</v>
      </c>
      <c r="B259">
        <v>720</v>
      </c>
      <c r="C259">
        <v>571</v>
      </c>
      <c r="D259">
        <v>641</v>
      </c>
      <c r="E259">
        <v>606</v>
      </c>
      <c r="F259">
        <v>585</v>
      </c>
      <c r="G259">
        <v>572</v>
      </c>
      <c r="H259">
        <v>571</v>
      </c>
      <c r="I259">
        <v>577</v>
      </c>
      <c r="J259">
        <v>590</v>
      </c>
      <c r="K259">
        <v>586</v>
      </c>
      <c r="L259">
        <v>611</v>
      </c>
      <c r="M259">
        <v>621</v>
      </c>
      <c r="N259">
        <v>626</v>
      </c>
      <c r="O259">
        <v>626</v>
      </c>
      <c r="P259">
        <v>625</v>
      </c>
      <c r="Q259">
        <v>603</v>
      </c>
      <c r="R259">
        <v>595</v>
      </c>
      <c r="S259">
        <v>590</v>
      </c>
      <c r="T259">
        <v>602</v>
      </c>
      <c r="U259">
        <v>654</v>
      </c>
      <c r="V259">
        <v>688</v>
      </c>
      <c r="W259">
        <v>712</v>
      </c>
      <c r="X259">
        <v>720</v>
      </c>
      <c r="Y259">
        <v>716</v>
      </c>
      <c r="Z259">
        <v>703</v>
      </c>
      <c r="AA259">
        <v>690</v>
      </c>
      <c r="AB259">
        <v>1</v>
      </c>
      <c r="AC259">
        <v>1</v>
      </c>
      <c r="AD259">
        <v>6</v>
      </c>
      <c r="AF259">
        <v>11</v>
      </c>
      <c r="AG259">
        <v>5</v>
      </c>
    </row>
    <row r="260" spans="1:33" hidden="1">
      <c r="A260">
        <v>20230514</v>
      </c>
      <c r="B260">
        <v>717</v>
      </c>
      <c r="C260">
        <v>464</v>
      </c>
      <c r="D260">
        <v>653</v>
      </c>
      <c r="E260">
        <v>624</v>
      </c>
      <c r="F260">
        <v>609</v>
      </c>
      <c r="G260">
        <v>597</v>
      </c>
      <c r="H260">
        <v>600</v>
      </c>
      <c r="I260">
        <v>607</v>
      </c>
      <c r="J260">
        <v>560</v>
      </c>
      <c r="K260">
        <v>484</v>
      </c>
      <c r="L260">
        <v>464</v>
      </c>
      <c r="M260">
        <v>484</v>
      </c>
      <c r="N260">
        <v>494</v>
      </c>
      <c r="O260">
        <v>504</v>
      </c>
      <c r="P260">
        <v>466</v>
      </c>
      <c r="Q260">
        <v>548</v>
      </c>
      <c r="R260">
        <v>552</v>
      </c>
      <c r="S260">
        <v>568</v>
      </c>
      <c r="T260">
        <v>604</v>
      </c>
      <c r="U260">
        <v>648</v>
      </c>
      <c r="V260">
        <v>677</v>
      </c>
      <c r="W260">
        <v>706</v>
      </c>
      <c r="X260">
        <v>717</v>
      </c>
      <c r="Y260">
        <v>710</v>
      </c>
      <c r="Z260">
        <v>692</v>
      </c>
      <c r="AA260">
        <v>668</v>
      </c>
      <c r="AB260">
        <v>1</v>
      </c>
      <c r="AC260">
        <v>2</v>
      </c>
      <c r="AD260">
        <v>7</v>
      </c>
      <c r="AF260">
        <v>12</v>
      </c>
      <c r="AG260">
        <v>14</v>
      </c>
    </row>
    <row r="261" spans="1:33" hidden="1">
      <c r="A261">
        <v>20230515</v>
      </c>
      <c r="B261">
        <v>784</v>
      </c>
      <c r="C261">
        <v>543</v>
      </c>
      <c r="D261">
        <v>629</v>
      </c>
      <c r="E261">
        <v>599</v>
      </c>
      <c r="F261">
        <v>582</v>
      </c>
      <c r="G261">
        <v>578</v>
      </c>
      <c r="H261">
        <v>581</v>
      </c>
      <c r="I261">
        <v>588</v>
      </c>
      <c r="J261">
        <v>576</v>
      </c>
      <c r="K261">
        <v>546</v>
      </c>
      <c r="L261">
        <v>543</v>
      </c>
      <c r="M261">
        <v>615</v>
      </c>
      <c r="N261">
        <v>784</v>
      </c>
      <c r="O261">
        <v>663</v>
      </c>
      <c r="P261">
        <v>643</v>
      </c>
      <c r="Q261">
        <v>631</v>
      </c>
      <c r="R261">
        <v>550</v>
      </c>
      <c r="S261">
        <v>575</v>
      </c>
      <c r="T261">
        <v>651</v>
      </c>
      <c r="U261">
        <v>687</v>
      </c>
      <c r="V261">
        <v>708</v>
      </c>
      <c r="W261">
        <v>724</v>
      </c>
      <c r="X261">
        <v>726</v>
      </c>
      <c r="Y261">
        <v>714</v>
      </c>
      <c r="Z261">
        <v>686</v>
      </c>
      <c r="AA261">
        <v>661</v>
      </c>
      <c r="AB261">
        <v>1</v>
      </c>
      <c r="AC261">
        <v>0</v>
      </c>
      <c r="AD261">
        <v>1</v>
      </c>
      <c r="AF261">
        <v>13</v>
      </c>
      <c r="AG261">
        <v>7</v>
      </c>
    </row>
    <row r="262" spans="1:33" hidden="1">
      <c r="A262">
        <v>20230516</v>
      </c>
      <c r="B262">
        <v>741</v>
      </c>
      <c r="C262">
        <v>535</v>
      </c>
      <c r="D262">
        <v>623</v>
      </c>
      <c r="E262">
        <v>601</v>
      </c>
      <c r="F262">
        <v>580</v>
      </c>
      <c r="G262">
        <v>577</v>
      </c>
      <c r="H262">
        <v>588</v>
      </c>
      <c r="I262">
        <v>599</v>
      </c>
      <c r="J262">
        <v>581</v>
      </c>
      <c r="K262">
        <v>544</v>
      </c>
      <c r="L262">
        <v>542</v>
      </c>
      <c r="M262">
        <v>535</v>
      </c>
      <c r="N262">
        <v>537</v>
      </c>
      <c r="O262">
        <v>541</v>
      </c>
      <c r="P262">
        <v>545</v>
      </c>
      <c r="Q262">
        <v>577</v>
      </c>
      <c r="R262">
        <v>588</v>
      </c>
      <c r="S262">
        <v>629</v>
      </c>
      <c r="T262">
        <v>679</v>
      </c>
      <c r="U262">
        <v>727</v>
      </c>
      <c r="V262">
        <v>737</v>
      </c>
      <c r="W262">
        <v>741</v>
      </c>
      <c r="X262">
        <v>733</v>
      </c>
      <c r="Y262">
        <v>711</v>
      </c>
      <c r="Z262">
        <v>684</v>
      </c>
      <c r="AA262">
        <v>658</v>
      </c>
      <c r="AB262">
        <v>1</v>
      </c>
      <c r="AC262">
        <v>0</v>
      </c>
      <c r="AD262">
        <v>2</v>
      </c>
      <c r="AF262">
        <v>13</v>
      </c>
      <c r="AG262">
        <v>16</v>
      </c>
    </row>
    <row r="263" spans="1:33" hidden="1">
      <c r="A263">
        <v>20230517</v>
      </c>
      <c r="B263">
        <v>744</v>
      </c>
      <c r="C263">
        <v>544</v>
      </c>
      <c r="D263">
        <v>614</v>
      </c>
      <c r="E263">
        <v>585</v>
      </c>
      <c r="F263">
        <v>569</v>
      </c>
      <c r="G263">
        <v>559</v>
      </c>
      <c r="H263">
        <v>559</v>
      </c>
      <c r="I263">
        <v>561</v>
      </c>
      <c r="J263">
        <v>544</v>
      </c>
      <c r="K263">
        <v>570</v>
      </c>
      <c r="L263">
        <v>564</v>
      </c>
      <c r="M263">
        <v>576</v>
      </c>
      <c r="N263">
        <v>583</v>
      </c>
      <c r="O263">
        <v>553</v>
      </c>
      <c r="P263">
        <v>595</v>
      </c>
      <c r="Q263">
        <v>646</v>
      </c>
      <c r="R263">
        <v>654</v>
      </c>
      <c r="S263">
        <v>689</v>
      </c>
      <c r="T263">
        <v>708</v>
      </c>
      <c r="U263">
        <v>733</v>
      </c>
      <c r="V263">
        <v>735</v>
      </c>
      <c r="W263">
        <v>744</v>
      </c>
      <c r="X263">
        <v>730</v>
      </c>
      <c r="Y263">
        <v>701</v>
      </c>
      <c r="Z263">
        <v>674</v>
      </c>
      <c r="AA263">
        <v>645</v>
      </c>
      <c r="AB263">
        <v>1</v>
      </c>
      <c r="AC263">
        <v>0</v>
      </c>
      <c r="AD263">
        <v>3</v>
      </c>
      <c r="AF263">
        <v>13</v>
      </c>
      <c r="AG263">
        <v>14</v>
      </c>
    </row>
    <row r="264" spans="1:33" hidden="1">
      <c r="A264">
        <v>20230518</v>
      </c>
      <c r="B264">
        <v>750</v>
      </c>
      <c r="C264">
        <v>547</v>
      </c>
      <c r="D264">
        <v>599</v>
      </c>
      <c r="E264">
        <v>569</v>
      </c>
      <c r="F264">
        <v>553</v>
      </c>
      <c r="G264">
        <v>547</v>
      </c>
      <c r="H264">
        <v>547</v>
      </c>
      <c r="I264">
        <v>562</v>
      </c>
      <c r="J264">
        <v>600</v>
      </c>
      <c r="K264">
        <v>649</v>
      </c>
      <c r="L264">
        <v>677</v>
      </c>
      <c r="M264">
        <v>702</v>
      </c>
      <c r="N264">
        <v>671</v>
      </c>
      <c r="O264">
        <v>633</v>
      </c>
      <c r="P264">
        <v>636</v>
      </c>
      <c r="Q264">
        <v>674</v>
      </c>
      <c r="R264">
        <v>678</v>
      </c>
      <c r="S264">
        <v>695</v>
      </c>
      <c r="T264">
        <v>721</v>
      </c>
      <c r="U264">
        <v>731</v>
      </c>
      <c r="V264">
        <v>740</v>
      </c>
      <c r="W264">
        <v>750</v>
      </c>
      <c r="X264">
        <v>742</v>
      </c>
      <c r="Y264">
        <v>716</v>
      </c>
      <c r="Z264">
        <v>688</v>
      </c>
      <c r="AA264">
        <v>664</v>
      </c>
      <c r="AB264">
        <v>1</v>
      </c>
      <c r="AC264">
        <v>0</v>
      </c>
      <c r="AD264">
        <v>4</v>
      </c>
      <c r="AF264">
        <v>12</v>
      </c>
      <c r="AG264">
        <v>4</v>
      </c>
    </row>
    <row r="265" spans="1:33" hidden="1">
      <c r="A265">
        <v>20230519</v>
      </c>
      <c r="B265">
        <v>730</v>
      </c>
      <c r="C265">
        <v>551</v>
      </c>
      <c r="D265">
        <v>618</v>
      </c>
      <c r="E265">
        <v>587</v>
      </c>
      <c r="F265">
        <v>563</v>
      </c>
      <c r="G265">
        <v>552</v>
      </c>
      <c r="H265">
        <v>551</v>
      </c>
      <c r="I265">
        <v>564</v>
      </c>
      <c r="J265">
        <v>578</v>
      </c>
      <c r="K265">
        <v>607</v>
      </c>
      <c r="L265">
        <v>620</v>
      </c>
      <c r="M265">
        <v>631</v>
      </c>
      <c r="N265">
        <v>623</v>
      </c>
      <c r="O265">
        <v>595</v>
      </c>
      <c r="P265">
        <v>587</v>
      </c>
      <c r="Q265">
        <v>602</v>
      </c>
      <c r="R265">
        <v>571</v>
      </c>
      <c r="S265">
        <v>609</v>
      </c>
      <c r="T265">
        <v>669</v>
      </c>
      <c r="U265">
        <v>718</v>
      </c>
      <c r="V265">
        <v>723</v>
      </c>
      <c r="W265">
        <v>730</v>
      </c>
      <c r="X265">
        <v>728</v>
      </c>
      <c r="Y265">
        <v>713</v>
      </c>
      <c r="Z265">
        <v>692</v>
      </c>
      <c r="AA265">
        <v>660</v>
      </c>
      <c r="AB265">
        <v>1</v>
      </c>
      <c r="AC265">
        <v>0</v>
      </c>
      <c r="AD265">
        <v>5</v>
      </c>
      <c r="AF265">
        <v>12</v>
      </c>
      <c r="AG265">
        <v>11</v>
      </c>
    </row>
    <row r="266" spans="1:33" hidden="1">
      <c r="A266">
        <v>20230520</v>
      </c>
      <c r="B266">
        <v>708</v>
      </c>
      <c r="C266">
        <v>507</v>
      </c>
      <c r="D266">
        <v>614</v>
      </c>
      <c r="E266">
        <v>583</v>
      </c>
      <c r="F266">
        <v>559</v>
      </c>
      <c r="G266">
        <v>547</v>
      </c>
      <c r="H266">
        <v>549</v>
      </c>
      <c r="I266">
        <v>555</v>
      </c>
      <c r="J266">
        <v>551</v>
      </c>
      <c r="K266">
        <v>530</v>
      </c>
      <c r="L266">
        <v>532</v>
      </c>
      <c r="M266">
        <v>517</v>
      </c>
      <c r="N266">
        <v>507</v>
      </c>
      <c r="O266">
        <v>537</v>
      </c>
      <c r="P266">
        <v>566</v>
      </c>
      <c r="Q266">
        <v>559</v>
      </c>
      <c r="R266">
        <v>541</v>
      </c>
      <c r="S266">
        <v>591</v>
      </c>
      <c r="T266">
        <v>675</v>
      </c>
      <c r="U266">
        <v>657</v>
      </c>
      <c r="V266">
        <v>684</v>
      </c>
      <c r="W266">
        <v>700</v>
      </c>
      <c r="X266">
        <v>708</v>
      </c>
      <c r="Y266">
        <v>696</v>
      </c>
      <c r="Z266">
        <v>679</v>
      </c>
      <c r="AA266">
        <v>659</v>
      </c>
      <c r="AB266">
        <v>1</v>
      </c>
      <c r="AC266">
        <v>1</v>
      </c>
      <c r="AD266">
        <v>6</v>
      </c>
      <c r="AF266">
        <v>12</v>
      </c>
      <c r="AG266">
        <v>15</v>
      </c>
    </row>
    <row r="267" spans="1:33" hidden="1">
      <c r="A267">
        <v>20230521</v>
      </c>
      <c r="B267">
        <v>699</v>
      </c>
      <c r="C267">
        <v>462</v>
      </c>
      <c r="D267">
        <v>622</v>
      </c>
      <c r="E267">
        <v>597</v>
      </c>
      <c r="F267">
        <v>577</v>
      </c>
      <c r="G267">
        <v>557</v>
      </c>
      <c r="H267">
        <v>544</v>
      </c>
      <c r="I267">
        <v>548</v>
      </c>
      <c r="J267">
        <v>543</v>
      </c>
      <c r="K267">
        <v>524</v>
      </c>
      <c r="L267">
        <v>509</v>
      </c>
      <c r="M267">
        <v>494</v>
      </c>
      <c r="N267">
        <v>462</v>
      </c>
      <c r="O267">
        <v>519</v>
      </c>
      <c r="P267">
        <v>479</v>
      </c>
      <c r="Q267">
        <v>546</v>
      </c>
      <c r="R267">
        <v>613</v>
      </c>
      <c r="S267">
        <v>610</v>
      </c>
      <c r="T267">
        <v>593</v>
      </c>
      <c r="U267">
        <v>630</v>
      </c>
      <c r="V267">
        <v>676</v>
      </c>
      <c r="W267">
        <v>689</v>
      </c>
      <c r="X267">
        <v>699</v>
      </c>
      <c r="Y267">
        <v>686</v>
      </c>
      <c r="Z267">
        <v>668</v>
      </c>
      <c r="AA267">
        <v>647</v>
      </c>
      <c r="AB267">
        <v>1</v>
      </c>
      <c r="AC267">
        <v>2</v>
      </c>
      <c r="AD267">
        <v>7</v>
      </c>
      <c r="AF267">
        <v>12</v>
      </c>
      <c r="AG267">
        <v>12</v>
      </c>
    </row>
    <row r="268" spans="1:33" hidden="1">
      <c r="A268">
        <v>20230522</v>
      </c>
      <c r="B268">
        <v>730</v>
      </c>
      <c r="C268">
        <v>539</v>
      </c>
      <c r="D268">
        <v>610</v>
      </c>
      <c r="E268">
        <v>583</v>
      </c>
      <c r="F268">
        <v>553</v>
      </c>
      <c r="G268">
        <v>539</v>
      </c>
      <c r="H268">
        <v>543</v>
      </c>
      <c r="I268">
        <v>558</v>
      </c>
      <c r="J268">
        <v>547</v>
      </c>
      <c r="K268">
        <v>549</v>
      </c>
      <c r="L268">
        <v>610</v>
      </c>
      <c r="M268">
        <v>682</v>
      </c>
      <c r="N268">
        <v>675</v>
      </c>
      <c r="O268">
        <v>667</v>
      </c>
      <c r="P268">
        <v>693</v>
      </c>
      <c r="Q268">
        <v>657</v>
      </c>
      <c r="R268">
        <v>623</v>
      </c>
      <c r="S268">
        <v>667</v>
      </c>
      <c r="T268">
        <v>669</v>
      </c>
      <c r="U268">
        <v>677</v>
      </c>
      <c r="V268">
        <v>693</v>
      </c>
      <c r="W268">
        <v>730</v>
      </c>
      <c r="X268">
        <v>730</v>
      </c>
      <c r="Y268">
        <v>715</v>
      </c>
      <c r="Z268">
        <v>693</v>
      </c>
      <c r="AA268">
        <v>668</v>
      </c>
      <c r="AB268">
        <v>1</v>
      </c>
      <c r="AC268">
        <v>0</v>
      </c>
      <c r="AD268">
        <v>1</v>
      </c>
      <c r="AF268">
        <v>11</v>
      </c>
      <c r="AG268">
        <v>4</v>
      </c>
    </row>
    <row r="269" spans="1:33" hidden="1">
      <c r="A269">
        <v>20230523</v>
      </c>
      <c r="B269">
        <v>737</v>
      </c>
      <c r="C269">
        <v>532</v>
      </c>
      <c r="D269">
        <v>631</v>
      </c>
      <c r="E269">
        <v>600</v>
      </c>
      <c r="F269">
        <v>580</v>
      </c>
      <c r="G269">
        <v>573</v>
      </c>
      <c r="H269">
        <v>571</v>
      </c>
      <c r="I269">
        <v>577</v>
      </c>
      <c r="J269">
        <v>564</v>
      </c>
      <c r="K269">
        <v>536</v>
      </c>
      <c r="L269">
        <v>533</v>
      </c>
      <c r="M269">
        <v>532</v>
      </c>
      <c r="N269">
        <v>537</v>
      </c>
      <c r="O269">
        <v>542</v>
      </c>
      <c r="P269">
        <v>552</v>
      </c>
      <c r="Q269">
        <v>578</v>
      </c>
      <c r="R269">
        <v>586</v>
      </c>
      <c r="S269">
        <v>613</v>
      </c>
      <c r="T269">
        <v>659</v>
      </c>
      <c r="U269">
        <v>712</v>
      </c>
      <c r="V269">
        <v>723</v>
      </c>
      <c r="W269">
        <v>733</v>
      </c>
      <c r="X269">
        <v>737</v>
      </c>
      <c r="Y269">
        <v>721</v>
      </c>
      <c r="Z269">
        <v>700</v>
      </c>
      <c r="AA269">
        <v>672</v>
      </c>
      <c r="AB269">
        <v>1</v>
      </c>
      <c r="AC269">
        <v>0</v>
      </c>
      <c r="AD269">
        <v>2</v>
      </c>
      <c r="AF269">
        <v>12</v>
      </c>
      <c r="AG269">
        <v>16</v>
      </c>
    </row>
    <row r="270" spans="1:33" hidden="1">
      <c r="A270">
        <v>20230524</v>
      </c>
      <c r="B270">
        <v>729</v>
      </c>
      <c r="C270">
        <v>549</v>
      </c>
      <c r="D270">
        <v>635</v>
      </c>
      <c r="E270">
        <v>603</v>
      </c>
      <c r="F270">
        <v>584</v>
      </c>
      <c r="G270">
        <v>575</v>
      </c>
      <c r="H270">
        <v>578</v>
      </c>
      <c r="I270">
        <v>589</v>
      </c>
      <c r="J270">
        <v>555</v>
      </c>
      <c r="K270">
        <v>554</v>
      </c>
      <c r="L270">
        <v>565</v>
      </c>
      <c r="M270">
        <v>549</v>
      </c>
      <c r="N270">
        <v>551</v>
      </c>
      <c r="O270">
        <v>589</v>
      </c>
      <c r="P270">
        <v>717</v>
      </c>
      <c r="Q270">
        <v>716</v>
      </c>
      <c r="R270">
        <v>698</v>
      </c>
      <c r="S270">
        <v>696</v>
      </c>
      <c r="T270">
        <v>683</v>
      </c>
      <c r="U270">
        <v>702</v>
      </c>
      <c r="V270">
        <v>719</v>
      </c>
      <c r="W270">
        <v>729</v>
      </c>
      <c r="X270">
        <v>724</v>
      </c>
      <c r="Y270">
        <v>701</v>
      </c>
      <c r="Z270">
        <v>678</v>
      </c>
      <c r="AA270">
        <v>649</v>
      </c>
      <c r="AB270">
        <v>1</v>
      </c>
      <c r="AC270">
        <v>0</v>
      </c>
      <c r="AD270">
        <v>3</v>
      </c>
      <c r="AF270">
        <v>12</v>
      </c>
      <c r="AG270">
        <v>9</v>
      </c>
    </row>
    <row r="271" spans="1:33" hidden="1">
      <c r="A271">
        <v>20230525</v>
      </c>
      <c r="B271">
        <v>728</v>
      </c>
      <c r="C271">
        <v>531</v>
      </c>
      <c r="D271">
        <v>609</v>
      </c>
      <c r="E271">
        <v>576</v>
      </c>
      <c r="F271">
        <v>559</v>
      </c>
      <c r="G271">
        <v>544</v>
      </c>
      <c r="H271">
        <v>549</v>
      </c>
      <c r="I271">
        <v>559</v>
      </c>
      <c r="J271">
        <v>562</v>
      </c>
      <c r="K271">
        <v>534</v>
      </c>
      <c r="L271">
        <v>531</v>
      </c>
      <c r="M271">
        <v>538</v>
      </c>
      <c r="N271">
        <v>546</v>
      </c>
      <c r="O271">
        <v>549</v>
      </c>
      <c r="P271">
        <v>571</v>
      </c>
      <c r="Q271">
        <v>583</v>
      </c>
      <c r="R271">
        <v>597</v>
      </c>
      <c r="S271">
        <v>656</v>
      </c>
      <c r="T271">
        <v>676</v>
      </c>
      <c r="U271">
        <v>720</v>
      </c>
      <c r="V271">
        <v>707</v>
      </c>
      <c r="W271">
        <v>728</v>
      </c>
      <c r="X271">
        <v>718</v>
      </c>
      <c r="Y271">
        <v>694</v>
      </c>
      <c r="Z271">
        <v>676</v>
      </c>
      <c r="AA271">
        <v>647</v>
      </c>
      <c r="AB271">
        <v>1</v>
      </c>
      <c r="AC271">
        <v>0</v>
      </c>
      <c r="AD271">
        <v>4</v>
      </c>
      <c r="AF271">
        <v>13</v>
      </c>
      <c r="AG271">
        <v>16</v>
      </c>
    </row>
    <row r="272" spans="1:33" hidden="1">
      <c r="A272">
        <v>20230526</v>
      </c>
      <c r="B272">
        <v>752</v>
      </c>
      <c r="C272">
        <v>535</v>
      </c>
      <c r="D272">
        <v>607</v>
      </c>
      <c r="E272">
        <v>577</v>
      </c>
      <c r="F272">
        <v>555</v>
      </c>
      <c r="G272">
        <v>539</v>
      </c>
      <c r="H272">
        <v>535</v>
      </c>
      <c r="I272">
        <v>546</v>
      </c>
      <c r="J272">
        <v>563</v>
      </c>
      <c r="K272">
        <v>599</v>
      </c>
      <c r="L272">
        <v>647</v>
      </c>
      <c r="M272">
        <v>589</v>
      </c>
      <c r="N272">
        <v>603</v>
      </c>
      <c r="O272">
        <v>547</v>
      </c>
      <c r="P272">
        <v>575</v>
      </c>
      <c r="Q272">
        <v>609</v>
      </c>
      <c r="R272">
        <v>654</v>
      </c>
      <c r="S272">
        <v>682</v>
      </c>
      <c r="T272">
        <v>730</v>
      </c>
      <c r="U272">
        <v>752</v>
      </c>
      <c r="V272">
        <v>731</v>
      </c>
      <c r="W272">
        <v>739</v>
      </c>
      <c r="X272">
        <v>730</v>
      </c>
      <c r="Y272">
        <v>704</v>
      </c>
      <c r="Z272">
        <v>676</v>
      </c>
      <c r="AA272">
        <v>647</v>
      </c>
      <c r="AB272">
        <v>1</v>
      </c>
      <c r="AC272">
        <v>0</v>
      </c>
      <c r="AD272">
        <v>5</v>
      </c>
      <c r="AF272">
        <v>14</v>
      </c>
      <c r="AG272">
        <v>14</v>
      </c>
    </row>
    <row r="273" spans="1:33">
      <c r="A273">
        <v>20230527</v>
      </c>
      <c r="B273">
        <v>713</v>
      </c>
      <c r="C273">
        <v>531</v>
      </c>
      <c r="D273">
        <v>605</v>
      </c>
      <c r="E273">
        <v>569</v>
      </c>
      <c r="F273">
        <v>547</v>
      </c>
      <c r="G273">
        <v>533</v>
      </c>
      <c r="H273">
        <v>531</v>
      </c>
      <c r="I273">
        <v>539</v>
      </c>
      <c r="J273">
        <v>551</v>
      </c>
      <c r="K273">
        <v>575</v>
      </c>
      <c r="L273">
        <v>571</v>
      </c>
      <c r="M273">
        <v>597</v>
      </c>
      <c r="N273">
        <v>625</v>
      </c>
      <c r="O273">
        <v>621</v>
      </c>
      <c r="P273">
        <v>615</v>
      </c>
      <c r="Q273">
        <v>618</v>
      </c>
      <c r="R273">
        <v>657</v>
      </c>
      <c r="S273">
        <v>661</v>
      </c>
      <c r="T273">
        <v>671</v>
      </c>
      <c r="U273">
        <v>690</v>
      </c>
      <c r="V273">
        <v>703</v>
      </c>
      <c r="W273">
        <v>713</v>
      </c>
      <c r="X273">
        <v>712</v>
      </c>
      <c r="Y273">
        <v>688</v>
      </c>
      <c r="Z273">
        <v>662</v>
      </c>
      <c r="AA273">
        <v>637</v>
      </c>
      <c r="AB273">
        <v>1</v>
      </c>
      <c r="AC273">
        <v>3</v>
      </c>
      <c r="AD273">
        <v>6</v>
      </c>
      <c r="AE273" t="s">
        <v>126</v>
      </c>
      <c r="AF273">
        <v>13</v>
      </c>
      <c r="AG273">
        <v>6</v>
      </c>
    </row>
    <row r="274" spans="1:33" hidden="1">
      <c r="A274">
        <v>20230528</v>
      </c>
      <c r="B274">
        <v>746</v>
      </c>
      <c r="C274">
        <v>524</v>
      </c>
      <c r="D274">
        <v>595</v>
      </c>
      <c r="E274">
        <v>561</v>
      </c>
      <c r="F274">
        <v>540</v>
      </c>
      <c r="G274">
        <v>524</v>
      </c>
      <c r="H274">
        <v>525</v>
      </c>
      <c r="I274">
        <v>530</v>
      </c>
      <c r="J274">
        <v>546</v>
      </c>
      <c r="K274">
        <v>545</v>
      </c>
      <c r="L274">
        <v>571</v>
      </c>
      <c r="M274">
        <v>586</v>
      </c>
      <c r="N274">
        <v>615</v>
      </c>
      <c r="O274">
        <v>602</v>
      </c>
      <c r="P274">
        <v>582</v>
      </c>
      <c r="Q274">
        <v>606</v>
      </c>
      <c r="R274">
        <v>641</v>
      </c>
      <c r="S274">
        <v>646</v>
      </c>
      <c r="T274">
        <v>675</v>
      </c>
      <c r="U274">
        <v>699</v>
      </c>
      <c r="V274">
        <v>738</v>
      </c>
      <c r="W274">
        <v>746</v>
      </c>
      <c r="X274">
        <v>739</v>
      </c>
      <c r="Y274">
        <v>712</v>
      </c>
      <c r="Z274">
        <v>684</v>
      </c>
      <c r="AA274">
        <v>653</v>
      </c>
      <c r="AB274">
        <v>1</v>
      </c>
      <c r="AC274">
        <v>2</v>
      </c>
      <c r="AD274">
        <v>7</v>
      </c>
      <c r="AF274">
        <v>14</v>
      </c>
      <c r="AG274">
        <v>15</v>
      </c>
    </row>
    <row r="275" spans="1:33">
      <c r="A275">
        <v>20230529</v>
      </c>
      <c r="B275">
        <v>769</v>
      </c>
      <c r="C275">
        <v>533</v>
      </c>
      <c r="D275">
        <v>606</v>
      </c>
      <c r="E275">
        <v>571</v>
      </c>
      <c r="F275">
        <v>548</v>
      </c>
      <c r="G275">
        <v>534</v>
      </c>
      <c r="H275">
        <v>533</v>
      </c>
      <c r="I275">
        <v>541</v>
      </c>
      <c r="J275">
        <v>561</v>
      </c>
      <c r="K275">
        <v>581</v>
      </c>
      <c r="L275">
        <v>608</v>
      </c>
      <c r="M275">
        <v>647</v>
      </c>
      <c r="N275">
        <v>666</v>
      </c>
      <c r="O275">
        <v>597</v>
      </c>
      <c r="P275">
        <v>633</v>
      </c>
      <c r="Q275">
        <v>656</v>
      </c>
      <c r="R275">
        <v>686</v>
      </c>
      <c r="S275">
        <v>723</v>
      </c>
      <c r="T275">
        <v>736</v>
      </c>
      <c r="U275">
        <v>751</v>
      </c>
      <c r="V275">
        <v>766</v>
      </c>
      <c r="W275">
        <v>769</v>
      </c>
      <c r="X275">
        <v>756</v>
      </c>
      <c r="Y275">
        <v>722</v>
      </c>
      <c r="Z275">
        <v>685</v>
      </c>
      <c r="AA275">
        <v>647</v>
      </c>
      <c r="AB275">
        <v>1</v>
      </c>
      <c r="AC275">
        <v>3</v>
      </c>
      <c r="AD275">
        <v>1</v>
      </c>
      <c r="AE275" t="s">
        <v>126</v>
      </c>
      <c r="AF275">
        <v>15</v>
      </c>
      <c r="AG275">
        <v>10</v>
      </c>
    </row>
    <row r="276" spans="1:33" hidden="1">
      <c r="A276">
        <v>20230530</v>
      </c>
      <c r="B276">
        <v>770</v>
      </c>
      <c r="C276">
        <v>533</v>
      </c>
      <c r="D276">
        <v>600</v>
      </c>
      <c r="E276">
        <v>567</v>
      </c>
      <c r="F276">
        <v>548</v>
      </c>
      <c r="G276">
        <v>535</v>
      </c>
      <c r="H276">
        <v>533</v>
      </c>
      <c r="I276">
        <v>542</v>
      </c>
      <c r="J276">
        <v>577</v>
      </c>
      <c r="K276">
        <v>628</v>
      </c>
      <c r="L276">
        <v>682</v>
      </c>
      <c r="M276">
        <v>731</v>
      </c>
      <c r="N276">
        <v>745</v>
      </c>
      <c r="O276">
        <v>726</v>
      </c>
      <c r="P276">
        <v>757</v>
      </c>
      <c r="Q276">
        <v>770</v>
      </c>
      <c r="R276">
        <v>762</v>
      </c>
      <c r="S276">
        <v>769</v>
      </c>
      <c r="T276">
        <v>760</v>
      </c>
      <c r="U276">
        <v>766</v>
      </c>
      <c r="V276">
        <v>770</v>
      </c>
      <c r="W276">
        <v>767</v>
      </c>
      <c r="X276">
        <v>752</v>
      </c>
      <c r="Y276">
        <v>715</v>
      </c>
      <c r="Z276">
        <v>681</v>
      </c>
      <c r="AA276">
        <v>650</v>
      </c>
      <c r="AB276">
        <v>1</v>
      </c>
      <c r="AC276">
        <v>0</v>
      </c>
      <c r="AD276">
        <v>2</v>
      </c>
      <c r="AF276">
        <v>13</v>
      </c>
      <c r="AG276">
        <v>3</v>
      </c>
    </row>
    <row r="277" spans="1:33" hidden="1">
      <c r="A277">
        <v>20230531</v>
      </c>
      <c r="B277">
        <v>755</v>
      </c>
      <c r="C277">
        <v>543</v>
      </c>
      <c r="D277">
        <v>605</v>
      </c>
      <c r="E277">
        <v>573</v>
      </c>
      <c r="F277">
        <v>554</v>
      </c>
      <c r="G277">
        <v>544</v>
      </c>
      <c r="H277">
        <v>543</v>
      </c>
      <c r="I277">
        <v>552</v>
      </c>
      <c r="J277">
        <v>584</v>
      </c>
      <c r="K277">
        <v>609</v>
      </c>
      <c r="L277">
        <v>673</v>
      </c>
      <c r="M277">
        <v>689</v>
      </c>
      <c r="N277">
        <v>674</v>
      </c>
      <c r="O277">
        <v>595</v>
      </c>
      <c r="P277">
        <v>602</v>
      </c>
      <c r="Q277">
        <v>624</v>
      </c>
      <c r="R277">
        <v>630</v>
      </c>
      <c r="S277">
        <v>670</v>
      </c>
      <c r="T277">
        <v>685</v>
      </c>
      <c r="U277">
        <v>737</v>
      </c>
      <c r="V277">
        <v>755</v>
      </c>
      <c r="W277">
        <v>748</v>
      </c>
      <c r="X277">
        <v>734</v>
      </c>
      <c r="Y277">
        <v>709</v>
      </c>
      <c r="Z277">
        <v>680</v>
      </c>
      <c r="AA277">
        <v>651</v>
      </c>
      <c r="AB277">
        <v>1</v>
      </c>
      <c r="AC277">
        <v>0</v>
      </c>
      <c r="AD277">
        <v>3</v>
      </c>
      <c r="AF277">
        <v>13</v>
      </c>
      <c r="AG277">
        <v>13</v>
      </c>
    </row>
  </sheetData>
  <autoFilter ref="A1:AG277" xr:uid="{94BD8520-583F-4769-81C0-0AF189C4E2E0}">
    <filterColumn colId="28">
      <filters>
        <filter val="3"/>
      </filters>
    </filterColumn>
  </autoFilter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99DCF-6F94-41F6-A902-E26E79A68B1F}">
  <sheetPr codeName="Sheet14"/>
  <dimension ref="A1:AG191"/>
  <sheetViews>
    <sheetView topLeftCell="M124" workbookViewId="0">
      <selection activeCell="AF18" sqref="AF18"/>
    </sheetView>
  </sheetViews>
  <sheetFormatPr defaultRowHeight="17.399999999999999"/>
  <sheetData>
    <row r="1" spans="1:33">
      <c r="A1" t="s">
        <v>88</v>
      </c>
      <c r="B1" t="s">
        <v>118</v>
      </c>
      <c r="C1" t="s">
        <v>119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120</v>
      </c>
      <c r="AC1" t="s">
        <v>121</v>
      </c>
      <c r="AD1" t="s">
        <v>122</v>
      </c>
      <c r="AE1" t="s">
        <v>123</v>
      </c>
      <c r="AF1" t="s">
        <v>117</v>
      </c>
      <c r="AG1" t="s">
        <v>87</v>
      </c>
    </row>
    <row r="2" spans="1:33">
      <c r="A2">
        <v>20210302</v>
      </c>
      <c r="B2">
        <v>870</v>
      </c>
      <c r="C2">
        <v>557</v>
      </c>
      <c r="D2">
        <v>676</v>
      </c>
      <c r="E2">
        <v>650</v>
      </c>
      <c r="F2">
        <v>630</v>
      </c>
      <c r="G2">
        <v>623</v>
      </c>
      <c r="H2">
        <v>628</v>
      </c>
      <c r="I2">
        <v>651</v>
      </c>
      <c r="J2">
        <v>688</v>
      </c>
      <c r="K2">
        <v>732</v>
      </c>
      <c r="L2">
        <v>756</v>
      </c>
      <c r="M2">
        <v>691</v>
      </c>
      <c r="N2">
        <v>620</v>
      </c>
      <c r="O2">
        <v>557</v>
      </c>
      <c r="P2">
        <v>564</v>
      </c>
      <c r="Q2">
        <v>588</v>
      </c>
      <c r="R2">
        <v>588</v>
      </c>
      <c r="S2">
        <v>619</v>
      </c>
      <c r="T2">
        <v>673</v>
      </c>
      <c r="U2">
        <v>775</v>
      </c>
      <c r="V2">
        <v>862</v>
      </c>
      <c r="W2">
        <v>870</v>
      </c>
      <c r="X2">
        <v>858</v>
      </c>
      <c r="Y2">
        <v>840</v>
      </c>
      <c r="Z2">
        <v>821</v>
      </c>
      <c r="AA2">
        <v>811</v>
      </c>
      <c r="AB2">
        <v>1</v>
      </c>
      <c r="AC2">
        <v>0</v>
      </c>
      <c r="AD2">
        <v>2</v>
      </c>
      <c r="AF2">
        <v>3</v>
      </c>
      <c r="AG2">
        <v>9</v>
      </c>
    </row>
    <row r="3" spans="1:33">
      <c r="A3">
        <v>20210303</v>
      </c>
      <c r="B3">
        <v>838</v>
      </c>
      <c r="C3">
        <v>584</v>
      </c>
      <c r="D3">
        <v>772</v>
      </c>
      <c r="E3">
        <v>740</v>
      </c>
      <c r="F3">
        <v>718</v>
      </c>
      <c r="G3">
        <v>703</v>
      </c>
      <c r="H3">
        <v>704</v>
      </c>
      <c r="I3">
        <v>719</v>
      </c>
      <c r="J3">
        <v>750</v>
      </c>
      <c r="K3">
        <v>750</v>
      </c>
      <c r="L3">
        <v>678</v>
      </c>
      <c r="M3">
        <v>605</v>
      </c>
      <c r="N3">
        <v>589</v>
      </c>
      <c r="O3">
        <v>591</v>
      </c>
      <c r="P3">
        <v>584</v>
      </c>
      <c r="Q3">
        <v>592</v>
      </c>
      <c r="R3">
        <v>641</v>
      </c>
      <c r="S3">
        <v>614</v>
      </c>
      <c r="T3">
        <v>673</v>
      </c>
      <c r="U3">
        <v>733</v>
      </c>
      <c r="V3">
        <v>810</v>
      </c>
      <c r="W3">
        <v>838</v>
      </c>
      <c r="X3">
        <v>816</v>
      </c>
      <c r="Y3">
        <v>785</v>
      </c>
      <c r="Z3">
        <v>764</v>
      </c>
      <c r="AA3">
        <v>748</v>
      </c>
      <c r="AB3">
        <v>1</v>
      </c>
      <c r="AC3">
        <v>0</v>
      </c>
      <c r="AD3">
        <v>3</v>
      </c>
      <c r="AF3">
        <v>3</v>
      </c>
      <c r="AG3">
        <v>11</v>
      </c>
    </row>
    <row r="4" spans="1:33">
      <c r="A4">
        <v>20210304</v>
      </c>
      <c r="B4">
        <v>839</v>
      </c>
      <c r="C4">
        <v>626</v>
      </c>
      <c r="D4">
        <v>700</v>
      </c>
      <c r="E4">
        <v>663</v>
      </c>
      <c r="F4">
        <v>643</v>
      </c>
      <c r="G4">
        <v>630</v>
      </c>
      <c r="H4">
        <v>626</v>
      </c>
      <c r="I4">
        <v>644</v>
      </c>
      <c r="J4">
        <v>673</v>
      </c>
      <c r="K4">
        <v>724</v>
      </c>
      <c r="L4">
        <v>785</v>
      </c>
      <c r="M4">
        <v>745</v>
      </c>
      <c r="N4">
        <v>769</v>
      </c>
      <c r="O4">
        <v>762</v>
      </c>
      <c r="P4">
        <v>759</v>
      </c>
      <c r="Q4">
        <v>793</v>
      </c>
      <c r="R4">
        <v>801</v>
      </c>
      <c r="S4">
        <v>807</v>
      </c>
      <c r="T4">
        <v>818</v>
      </c>
      <c r="U4">
        <v>837</v>
      </c>
      <c r="V4">
        <v>839</v>
      </c>
      <c r="W4">
        <v>832</v>
      </c>
      <c r="X4">
        <v>804</v>
      </c>
      <c r="Y4">
        <v>772</v>
      </c>
      <c r="Z4">
        <v>752</v>
      </c>
      <c r="AA4">
        <v>744</v>
      </c>
      <c r="AB4">
        <v>1</v>
      </c>
      <c r="AC4">
        <v>0</v>
      </c>
      <c r="AD4">
        <v>4</v>
      </c>
      <c r="AF4">
        <v>5</v>
      </c>
      <c r="AG4">
        <v>2</v>
      </c>
    </row>
    <row r="5" spans="1:33">
      <c r="A5">
        <v>20210305</v>
      </c>
      <c r="B5">
        <v>772</v>
      </c>
      <c r="C5">
        <v>526</v>
      </c>
      <c r="D5">
        <v>701</v>
      </c>
      <c r="E5">
        <v>663</v>
      </c>
      <c r="F5">
        <v>633</v>
      </c>
      <c r="G5">
        <v>621</v>
      </c>
      <c r="H5">
        <v>625</v>
      </c>
      <c r="I5">
        <v>648</v>
      </c>
      <c r="J5">
        <v>676</v>
      </c>
      <c r="K5">
        <v>686</v>
      </c>
      <c r="L5">
        <v>638</v>
      </c>
      <c r="M5">
        <v>613</v>
      </c>
      <c r="N5">
        <v>593</v>
      </c>
      <c r="O5">
        <v>547</v>
      </c>
      <c r="P5">
        <v>529</v>
      </c>
      <c r="Q5">
        <v>526</v>
      </c>
      <c r="R5">
        <v>568</v>
      </c>
      <c r="S5">
        <v>626</v>
      </c>
      <c r="T5">
        <v>693</v>
      </c>
      <c r="U5">
        <v>728</v>
      </c>
      <c r="V5">
        <v>761</v>
      </c>
      <c r="W5">
        <v>772</v>
      </c>
      <c r="X5">
        <v>764</v>
      </c>
      <c r="Y5">
        <v>746</v>
      </c>
      <c r="Z5">
        <v>734</v>
      </c>
      <c r="AA5">
        <v>718</v>
      </c>
      <c r="AB5">
        <v>1</v>
      </c>
      <c r="AC5">
        <v>0</v>
      </c>
      <c r="AD5">
        <v>5</v>
      </c>
      <c r="AF5">
        <v>5</v>
      </c>
      <c r="AG5">
        <v>10</v>
      </c>
    </row>
    <row r="6" spans="1:33">
      <c r="A6">
        <v>20210308</v>
      </c>
      <c r="B6">
        <v>837</v>
      </c>
      <c r="C6">
        <v>541</v>
      </c>
      <c r="D6">
        <v>717</v>
      </c>
      <c r="E6">
        <v>690</v>
      </c>
      <c r="F6">
        <v>662</v>
      </c>
      <c r="G6">
        <v>659</v>
      </c>
      <c r="H6">
        <v>660</v>
      </c>
      <c r="I6">
        <v>679</v>
      </c>
      <c r="J6">
        <v>714</v>
      </c>
      <c r="K6">
        <v>728</v>
      </c>
      <c r="L6">
        <v>655</v>
      </c>
      <c r="M6">
        <v>615</v>
      </c>
      <c r="N6">
        <v>590</v>
      </c>
      <c r="O6">
        <v>559</v>
      </c>
      <c r="P6">
        <v>541</v>
      </c>
      <c r="Q6">
        <v>580</v>
      </c>
      <c r="R6">
        <v>570</v>
      </c>
      <c r="S6">
        <v>626</v>
      </c>
      <c r="T6">
        <v>671</v>
      </c>
      <c r="U6">
        <v>743</v>
      </c>
      <c r="V6">
        <v>812</v>
      </c>
      <c r="W6">
        <v>837</v>
      </c>
      <c r="X6">
        <v>823</v>
      </c>
      <c r="Y6">
        <v>797</v>
      </c>
      <c r="Z6">
        <v>774</v>
      </c>
      <c r="AA6">
        <v>753</v>
      </c>
      <c r="AB6">
        <v>1</v>
      </c>
      <c r="AC6">
        <v>0</v>
      </c>
      <c r="AD6">
        <v>1</v>
      </c>
      <c r="AF6">
        <v>4</v>
      </c>
      <c r="AG6">
        <v>10</v>
      </c>
    </row>
    <row r="7" spans="1:33">
      <c r="A7">
        <v>20210309</v>
      </c>
      <c r="B7">
        <v>836</v>
      </c>
      <c r="C7">
        <v>597</v>
      </c>
      <c r="D7">
        <v>700</v>
      </c>
      <c r="E7">
        <v>667</v>
      </c>
      <c r="F7">
        <v>650</v>
      </c>
      <c r="G7">
        <v>645</v>
      </c>
      <c r="H7">
        <v>649</v>
      </c>
      <c r="I7">
        <v>665</v>
      </c>
      <c r="J7">
        <v>698</v>
      </c>
      <c r="K7">
        <v>722</v>
      </c>
      <c r="L7">
        <v>709</v>
      </c>
      <c r="M7">
        <v>689</v>
      </c>
      <c r="N7">
        <v>677</v>
      </c>
      <c r="O7">
        <v>659</v>
      </c>
      <c r="P7">
        <v>616</v>
      </c>
      <c r="Q7">
        <v>597</v>
      </c>
      <c r="R7">
        <v>618</v>
      </c>
      <c r="S7">
        <v>602</v>
      </c>
      <c r="T7">
        <v>652</v>
      </c>
      <c r="U7">
        <v>705</v>
      </c>
      <c r="V7">
        <v>793</v>
      </c>
      <c r="W7">
        <v>836</v>
      </c>
      <c r="X7">
        <v>833</v>
      </c>
      <c r="Y7">
        <v>806</v>
      </c>
      <c r="Z7">
        <v>785</v>
      </c>
      <c r="AA7">
        <v>773</v>
      </c>
      <c r="AB7">
        <v>1</v>
      </c>
      <c r="AC7">
        <v>0</v>
      </c>
      <c r="AD7">
        <v>2</v>
      </c>
      <c r="AF7">
        <v>4</v>
      </c>
      <c r="AG7">
        <v>7</v>
      </c>
    </row>
    <row r="8" spans="1:33">
      <c r="A8">
        <v>20210310</v>
      </c>
      <c r="B8">
        <v>798</v>
      </c>
      <c r="C8">
        <v>505</v>
      </c>
      <c r="D8">
        <v>728</v>
      </c>
      <c r="E8">
        <v>695</v>
      </c>
      <c r="F8">
        <v>671</v>
      </c>
      <c r="G8">
        <v>663</v>
      </c>
      <c r="H8">
        <v>671</v>
      </c>
      <c r="I8">
        <v>685</v>
      </c>
      <c r="J8">
        <v>712</v>
      </c>
      <c r="K8">
        <v>704</v>
      </c>
      <c r="L8">
        <v>609</v>
      </c>
      <c r="M8">
        <v>562</v>
      </c>
      <c r="N8">
        <v>544</v>
      </c>
      <c r="O8">
        <v>523</v>
      </c>
      <c r="P8">
        <v>505</v>
      </c>
      <c r="Q8">
        <v>529</v>
      </c>
      <c r="R8">
        <v>591</v>
      </c>
      <c r="S8">
        <v>626</v>
      </c>
      <c r="T8">
        <v>660</v>
      </c>
      <c r="U8">
        <v>709</v>
      </c>
      <c r="V8">
        <v>769</v>
      </c>
      <c r="W8">
        <v>798</v>
      </c>
      <c r="X8">
        <v>794</v>
      </c>
      <c r="Y8">
        <v>779</v>
      </c>
      <c r="Z8">
        <v>765</v>
      </c>
      <c r="AA8">
        <v>751</v>
      </c>
      <c r="AB8">
        <v>1</v>
      </c>
      <c r="AC8">
        <v>0</v>
      </c>
      <c r="AD8">
        <v>3</v>
      </c>
      <c r="AF8">
        <v>4</v>
      </c>
      <c r="AG8">
        <v>13</v>
      </c>
    </row>
    <row r="9" spans="1:33">
      <c r="A9">
        <v>20210311</v>
      </c>
      <c r="B9">
        <v>759</v>
      </c>
      <c r="C9">
        <v>563</v>
      </c>
      <c r="D9">
        <v>708</v>
      </c>
      <c r="E9">
        <v>679</v>
      </c>
      <c r="F9">
        <v>655</v>
      </c>
      <c r="G9">
        <v>648</v>
      </c>
      <c r="H9">
        <v>650</v>
      </c>
      <c r="I9">
        <v>666</v>
      </c>
      <c r="J9">
        <v>691</v>
      </c>
      <c r="K9">
        <v>687</v>
      </c>
      <c r="L9">
        <v>629</v>
      </c>
      <c r="M9">
        <v>606</v>
      </c>
      <c r="N9">
        <v>608</v>
      </c>
      <c r="O9">
        <v>575</v>
      </c>
      <c r="P9">
        <v>563</v>
      </c>
      <c r="Q9">
        <v>628</v>
      </c>
      <c r="R9">
        <v>678</v>
      </c>
      <c r="S9">
        <v>684</v>
      </c>
      <c r="T9">
        <v>684</v>
      </c>
      <c r="U9">
        <v>718</v>
      </c>
      <c r="V9">
        <v>753</v>
      </c>
      <c r="W9">
        <v>759</v>
      </c>
      <c r="X9">
        <v>749</v>
      </c>
      <c r="Y9">
        <v>729</v>
      </c>
      <c r="Z9">
        <v>714</v>
      </c>
      <c r="AA9">
        <v>699</v>
      </c>
      <c r="AB9">
        <v>1</v>
      </c>
      <c r="AC9">
        <v>0</v>
      </c>
      <c r="AD9">
        <v>4</v>
      </c>
      <c r="AF9">
        <v>5</v>
      </c>
      <c r="AG9">
        <v>8</v>
      </c>
    </row>
    <row r="10" spans="1:33">
      <c r="A10">
        <v>20210312</v>
      </c>
      <c r="B10">
        <v>806</v>
      </c>
      <c r="C10">
        <v>599</v>
      </c>
      <c r="D10">
        <v>661</v>
      </c>
      <c r="E10">
        <v>632</v>
      </c>
      <c r="F10">
        <v>613</v>
      </c>
      <c r="G10">
        <v>602</v>
      </c>
      <c r="H10">
        <v>599</v>
      </c>
      <c r="I10">
        <v>613</v>
      </c>
      <c r="J10">
        <v>638</v>
      </c>
      <c r="K10">
        <v>674</v>
      </c>
      <c r="L10">
        <v>714</v>
      </c>
      <c r="M10">
        <v>719</v>
      </c>
      <c r="N10">
        <v>710</v>
      </c>
      <c r="O10">
        <v>682</v>
      </c>
      <c r="P10">
        <v>641</v>
      </c>
      <c r="Q10">
        <v>697</v>
      </c>
      <c r="R10">
        <v>721</v>
      </c>
      <c r="S10">
        <v>678</v>
      </c>
      <c r="T10">
        <v>670</v>
      </c>
      <c r="U10">
        <v>735</v>
      </c>
      <c r="V10">
        <v>800</v>
      </c>
      <c r="W10">
        <v>806</v>
      </c>
      <c r="X10">
        <v>787</v>
      </c>
      <c r="Y10">
        <v>771</v>
      </c>
      <c r="Z10">
        <v>759</v>
      </c>
      <c r="AA10">
        <v>742</v>
      </c>
      <c r="AB10">
        <v>1</v>
      </c>
      <c r="AC10">
        <v>0</v>
      </c>
      <c r="AD10">
        <v>5</v>
      </c>
      <c r="AF10">
        <v>5</v>
      </c>
      <c r="AG10">
        <v>2</v>
      </c>
    </row>
    <row r="11" spans="1:33">
      <c r="A11">
        <v>20210315</v>
      </c>
      <c r="B11">
        <v>736</v>
      </c>
      <c r="C11">
        <v>497</v>
      </c>
      <c r="D11">
        <v>718</v>
      </c>
      <c r="E11">
        <v>686</v>
      </c>
      <c r="F11">
        <v>663</v>
      </c>
      <c r="G11">
        <v>650</v>
      </c>
      <c r="H11">
        <v>652</v>
      </c>
      <c r="I11">
        <v>669</v>
      </c>
      <c r="J11">
        <v>699</v>
      </c>
      <c r="K11">
        <v>667</v>
      </c>
      <c r="L11">
        <v>635</v>
      </c>
      <c r="M11">
        <v>549</v>
      </c>
      <c r="N11">
        <v>525</v>
      </c>
      <c r="O11">
        <v>529</v>
      </c>
      <c r="P11">
        <v>497</v>
      </c>
      <c r="Q11">
        <v>538</v>
      </c>
      <c r="R11">
        <v>660</v>
      </c>
      <c r="S11">
        <v>613</v>
      </c>
      <c r="T11">
        <v>676</v>
      </c>
      <c r="U11">
        <v>714</v>
      </c>
      <c r="V11">
        <v>730</v>
      </c>
      <c r="W11">
        <v>736</v>
      </c>
      <c r="X11">
        <v>724</v>
      </c>
      <c r="Y11">
        <v>704</v>
      </c>
      <c r="Z11">
        <v>685</v>
      </c>
      <c r="AA11">
        <v>658</v>
      </c>
      <c r="AB11">
        <v>1</v>
      </c>
      <c r="AC11">
        <v>0</v>
      </c>
      <c r="AD11">
        <v>1</v>
      </c>
      <c r="AF11">
        <v>4</v>
      </c>
      <c r="AG11">
        <v>11</v>
      </c>
    </row>
    <row r="12" spans="1:33">
      <c r="A12">
        <v>20210316</v>
      </c>
      <c r="B12">
        <v>781</v>
      </c>
      <c r="C12">
        <v>458</v>
      </c>
      <c r="D12">
        <v>617</v>
      </c>
      <c r="E12">
        <v>590</v>
      </c>
      <c r="F12">
        <v>576</v>
      </c>
      <c r="G12">
        <v>571</v>
      </c>
      <c r="H12">
        <v>578</v>
      </c>
      <c r="I12">
        <v>590</v>
      </c>
      <c r="J12">
        <v>614</v>
      </c>
      <c r="K12">
        <v>647</v>
      </c>
      <c r="L12">
        <v>684</v>
      </c>
      <c r="M12">
        <v>679</v>
      </c>
      <c r="N12">
        <v>635</v>
      </c>
      <c r="O12">
        <v>589</v>
      </c>
      <c r="P12">
        <v>458</v>
      </c>
      <c r="Q12">
        <v>491</v>
      </c>
      <c r="R12">
        <v>537</v>
      </c>
      <c r="S12">
        <v>559</v>
      </c>
      <c r="T12">
        <v>610</v>
      </c>
      <c r="U12">
        <v>666</v>
      </c>
      <c r="V12">
        <v>726</v>
      </c>
      <c r="W12">
        <v>777</v>
      </c>
      <c r="X12">
        <v>781</v>
      </c>
      <c r="Y12">
        <v>766</v>
      </c>
      <c r="Z12">
        <v>752</v>
      </c>
      <c r="AA12">
        <v>737</v>
      </c>
      <c r="AB12">
        <v>1</v>
      </c>
      <c r="AC12">
        <v>0</v>
      </c>
      <c r="AD12">
        <v>2</v>
      </c>
      <c r="AF12">
        <v>4</v>
      </c>
      <c r="AG12">
        <v>8</v>
      </c>
    </row>
    <row r="13" spans="1:33">
      <c r="A13">
        <v>20210317</v>
      </c>
      <c r="B13">
        <v>786</v>
      </c>
      <c r="C13">
        <v>481</v>
      </c>
      <c r="D13">
        <v>698</v>
      </c>
      <c r="E13">
        <v>674</v>
      </c>
      <c r="F13">
        <v>654</v>
      </c>
      <c r="G13">
        <v>648</v>
      </c>
      <c r="H13">
        <v>654</v>
      </c>
      <c r="I13">
        <v>679</v>
      </c>
      <c r="J13">
        <v>708</v>
      </c>
      <c r="K13">
        <v>664</v>
      </c>
      <c r="L13">
        <v>561</v>
      </c>
      <c r="M13">
        <v>528</v>
      </c>
      <c r="N13">
        <v>517</v>
      </c>
      <c r="O13">
        <v>492</v>
      </c>
      <c r="P13">
        <v>481</v>
      </c>
      <c r="Q13">
        <v>522</v>
      </c>
      <c r="R13">
        <v>547</v>
      </c>
      <c r="S13">
        <v>596</v>
      </c>
      <c r="T13">
        <v>631</v>
      </c>
      <c r="U13">
        <v>699</v>
      </c>
      <c r="V13">
        <v>747</v>
      </c>
      <c r="W13">
        <v>786</v>
      </c>
      <c r="X13">
        <v>781</v>
      </c>
      <c r="Y13">
        <v>764</v>
      </c>
      <c r="Z13">
        <v>748</v>
      </c>
      <c r="AA13">
        <v>734</v>
      </c>
      <c r="AB13">
        <v>1</v>
      </c>
      <c r="AC13">
        <v>0</v>
      </c>
      <c r="AD13">
        <v>3</v>
      </c>
      <c r="AF13">
        <v>3</v>
      </c>
      <c r="AG13">
        <v>14</v>
      </c>
    </row>
    <row r="14" spans="1:33">
      <c r="A14">
        <v>20210318</v>
      </c>
      <c r="B14">
        <v>743</v>
      </c>
      <c r="C14">
        <v>504</v>
      </c>
      <c r="D14">
        <v>690</v>
      </c>
      <c r="E14">
        <v>659</v>
      </c>
      <c r="F14">
        <v>642</v>
      </c>
      <c r="G14">
        <v>636</v>
      </c>
      <c r="H14">
        <v>636</v>
      </c>
      <c r="I14">
        <v>653</v>
      </c>
      <c r="J14">
        <v>678</v>
      </c>
      <c r="K14">
        <v>653</v>
      </c>
      <c r="L14">
        <v>577</v>
      </c>
      <c r="M14">
        <v>555</v>
      </c>
      <c r="N14">
        <v>539</v>
      </c>
      <c r="O14">
        <v>526</v>
      </c>
      <c r="P14">
        <v>504</v>
      </c>
      <c r="Q14">
        <v>533</v>
      </c>
      <c r="R14">
        <v>596</v>
      </c>
      <c r="S14">
        <v>628</v>
      </c>
      <c r="T14">
        <v>674</v>
      </c>
      <c r="U14">
        <v>700</v>
      </c>
      <c r="V14">
        <v>731</v>
      </c>
      <c r="W14">
        <v>743</v>
      </c>
      <c r="X14">
        <v>674</v>
      </c>
      <c r="Y14">
        <v>715</v>
      </c>
      <c r="Z14">
        <v>697</v>
      </c>
      <c r="AA14">
        <v>686</v>
      </c>
      <c r="AB14">
        <v>1</v>
      </c>
      <c r="AC14">
        <v>0</v>
      </c>
      <c r="AD14">
        <v>4</v>
      </c>
      <c r="AF14">
        <v>6</v>
      </c>
      <c r="AG14">
        <v>12</v>
      </c>
    </row>
    <row r="15" spans="1:33">
      <c r="A15">
        <v>20210319</v>
      </c>
      <c r="B15">
        <v>736</v>
      </c>
      <c r="C15">
        <v>560</v>
      </c>
      <c r="D15">
        <v>638</v>
      </c>
      <c r="E15">
        <v>609</v>
      </c>
      <c r="F15">
        <v>592</v>
      </c>
      <c r="G15">
        <v>597</v>
      </c>
      <c r="H15">
        <v>590</v>
      </c>
      <c r="I15">
        <v>608</v>
      </c>
      <c r="J15">
        <v>632</v>
      </c>
      <c r="K15">
        <v>646</v>
      </c>
      <c r="L15">
        <v>646</v>
      </c>
      <c r="M15">
        <v>594</v>
      </c>
      <c r="N15">
        <v>576</v>
      </c>
      <c r="O15">
        <v>568</v>
      </c>
      <c r="P15">
        <v>560</v>
      </c>
      <c r="Q15">
        <v>611</v>
      </c>
      <c r="R15">
        <v>591</v>
      </c>
      <c r="S15">
        <v>651</v>
      </c>
      <c r="T15">
        <v>695</v>
      </c>
      <c r="U15">
        <v>724</v>
      </c>
      <c r="V15">
        <v>736</v>
      </c>
      <c r="W15">
        <v>734</v>
      </c>
      <c r="X15">
        <v>727</v>
      </c>
      <c r="Y15">
        <v>718</v>
      </c>
      <c r="Z15">
        <v>708</v>
      </c>
      <c r="AA15">
        <v>698</v>
      </c>
      <c r="AB15">
        <v>1</v>
      </c>
      <c r="AC15">
        <v>0</v>
      </c>
      <c r="AD15">
        <v>5</v>
      </c>
      <c r="AF15">
        <v>6</v>
      </c>
      <c r="AG15">
        <v>4</v>
      </c>
    </row>
    <row r="16" spans="1:33">
      <c r="A16">
        <v>20210322</v>
      </c>
      <c r="B16">
        <v>858</v>
      </c>
      <c r="C16">
        <v>508</v>
      </c>
      <c r="D16">
        <v>742</v>
      </c>
      <c r="E16">
        <v>719</v>
      </c>
      <c r="F16">
        <v>701</v>
      </c>
      <c r="G16">
        <v>695</v>
      </c>
      <c r="H16">
        <v>696</v>
      </c>
      <c r="I16">
        <v>716</v>
      </c>
      <c r="J16">
        <v>743</v>
      </c>
      <c r="K16">
        <v>721</v>
      </c>
      <c r="L16">
        <v>600</v>
      </c>
      <c r="M16">
        <v>545</v>
      </c>
      <c r="N16">
        <v>546</v>
      </c>
      <c r="O16">
        <v>521</v>
      </c>
      <c r="P16">
        <v>508</v>
      </c>
      <c r="Q16">
        <v>527</v>
      </c>
      <c r="R16">
        <v>556</v>
      </c>
      <c r="S16">
        <v>581</v>
      </c>
      <c r="T16">
        <v>640</v>
      </c>
      <c r="U16">
        <v>724</v>
      </c>
      <c r="V16">
        <v>819</v>
      </c>
      <c r="W16">
        <v>858</v>
      </c>
      <c r="X16">
        <v>856</v>
      </c>
      <c r="Y16">
        <v>840</v>
      </c>
      <c r="Z16">
        <v>820</v>
      </c>
      <c r="AA16">
        <v>803</v>
      </c>
      <c r="AB16">
        <v>1</v>
      </c>
      <c r="AC16">
        <v>0</v>
      </c>
      <c r="AD16">
        <v>1</v>
      </c>
      <c r="AF16">
        <v>3</v>
      </c>
      <c r="AG16">
        <v>14</v>
      </c>
    </row>
    <row r="17" spans="1:33">
      <c r="A17">
        <v>20210323</v>
      </c>
      <c r="B17">
        <v>833</v>
      </c>
      <c r="C17">
        <v>499</v>
      </c>
      <c r="D17">
        <v>760</v>
      </c>
      <c r="E17">
        <v>725</v>
      </c>
      <c r="F17">
        <v>706</v>
      </c>
      <c r="G17">
        <v>700</v>
      </c>
      <c r="H17">
        <v>702</v>
      </c>
      <c r="I17">
        <v>718</v>
      </c>
      <c r="J17">
        <v>741</v>
      </c>
      <c r="K17">
        <v>687</v>
      </c>
      <c r="L17">
        <v>582</v>
      </c>
      <c r="M17">
        <v>550</v>
      </c>
      <c r="N17">
        <v>542</v>
      </c>
      <c r="O17">
        <v>515</v>
      </c>
      <c r="P17">
        <v>499</v>
      </c>
      <c r="Q17">
        <v>525</v>
      </c>
      <c r="R17">
        <v>545</v>
      </c>
      <c r="S17">
        <v>577</v>
      </c>
      <c r="T17">
        <v>626</v>
      </c>
      <c r="U17">
        <v>699</v>
      </c>
      <c r="V17">
        <v>781</v>
      </c>
      <c r="W17">
        <v>827</v>
      </c>
      <c r="X17">
        <v>833</v>
      </c>
      <c r="Y17">
        <v>823</v>
      </c>
      <c r="Z17">
        <v>800</v>
      </c>
      <c r="AA17">
        <v>781</v>
      </c>
      <c r="AB17">
        <v>1</v>
      </c>
      <c r="AC17">
        <v>0</v>
      </c>
      <c r="AD17">
        <v>2</v>
      </c>
      <c r="AF17">
        <v>4</v>
      </c>
      <c r="AG17">
        <v>14</v>
      </c>
    </row>
    <row r="18" spans="1:33">
      <c r="A18">
        <v>20210324</v>
      </c>
      <c r="B18">
        <v>761</v>
      </c>
      <c r="C18">
        <v>533</v>
      </c>
      <c r="D18">
        <v>737</v>
      </c>
      <c r="E18">
        <v>704</v>
      </c>
      <c r="F18">
        <v>676</v>
      </c>
      <c r="G18">
        <v>666</v>
      </c>
      <c r="H18">
        <v>673</v>
      </c>
      <c r="I18">
        <v>682</v>
      </c>
      <c r="J18">
        <v>700</v>
      </c>
      <c r="K18">
        <v>664</v>
      </c>
      <c r="L18">
        <v>599</v>
      </c>
      <c r="M18">
        <v>533</v>
      </c>
      <c r="N18">
        <v>542</v>
      </c>
      <c r="O18">
        <v>576</v>
      </c>
      <c r="P18">
        <v>547</v>
      </c>
      <c r="Q18">
        <v>562</v>
      </c>
      <c r="R18">
        <v>611</v>
      </c>
      <c r="S18">
        <v>597</v>
      </c>
      <c r="T18">
        <v>634</v>
      </c>
      <c r="U18">
        <v>657</v>
      </c>
      <c r="V18">
        <v>717</v>
      </c>
      <c r="W18">
        <v>756</v>
      </c>
      <c r="X18">
        <v>761</v>
      </c>
      <c r="Y18">
        <v>749</v>
      </c>
      <c r="Z18">
        <v>733</v>
      </c>
      <c r="AA18">
        <v>730</v>
      </c>
      <c r="AB18">
        <v>1</v>
      </c>
      <c r="AC18">
        <v>0</v>
      </c>
      <c r="AD18">
        <v>3</v>
      </c>
      <c r="AF18">
        <v>4</v>
      </c>
      <c r="AG18">
        <v>12</v>
      </c>
    </row>
    <row r="19" spans="1:33">
      <c r="A19">
        <v>20210325</v>
      </c>
      <c r="B19">
        <v>798</v>
      </c>
      <c r="C19">
        <v>470</v>
      </c>
      <c r="D19">
        <v>692</v>
      </c>
      <c r="E19">
        <v>671</v>
      </c>
      <c r="F19">
        <v>648</v>
      </c>
      <c r="G19">
        <v>643</v>
      </c>
      <c r="H19">
        <v>648</v>
      </c>
      <c r="I19">
        <v>667</v>
      </c>
      <c r="J19">
        <v>688</v>
      </c>
      <c r="K19">
        <v>623</v>
      </c>
      <c r="L19">
        <v>540</v>
      </c>
      <c r="M19">
        <v>513</v>
      </c>
      <c r="N19">
        <v>507</v>
      </c>
      <c r="O19">
        <v>485</v>
      </c>
      <c r="P19">
        <v>470</v>
      </c>
      <c r="Q19">
        <v>492</v>
      </c>
      <c r="R19">
        <v>516</v>
      </c>
      <c r="S19">
        <v>561</v>
      </c>
      <c r="T19">
        <v>616</v>
      </c>
      <c r="U19">
        <v>686</v>
      </c>
      <c r="V19">
        <v>742</v>
      </c>
      <c r="W19">
        <v>794</v>
      </c>
      <c r="X19">
        <v>798</v>
      </c>
      <c r="Y19">
        <v>789</v>
      </c>
      <c r="Z19">
        <v>778</v>
      </c>
      <c r="AA19">
        <v>763</v>
      </c>
      <c r="AB19">
        <v>1</v>
      </c>
      <c r="AC19">
        <v>0</v>
      </c>
      <c r="AD19">
        <v>4</v>
      </c>
      <c r="AF19">
        <v>6</v>
      </c>
      <c r="AG19">
        <v>15</v>
      </c>
    </row>
    <row r="20" spans="1:33">
      <c r="A20">
        <v>20210326</v>
      </c>
      <c r="B20">
        <v>772</v>
      </c>
      <c r="C20">
        <v>476</v>
      </c>
      <c r="D20">
        <v>720</v>
      </c>
      <c r="E20">
        <v>693</v>
      </c>
      <c r="F20">
        <v>676</v>
      </c>
      <c r="G20">
        <v>666</v>
      </c>
      <c r="H20">
        <v>674</v>
      </c>
      <c r="I20">
        <v>699</v>
      </c>
      <c r="J20">
        <v>724</v>
      </c>
      <c r="K20">
        <v>647</v>
      </c>
      <c r="L20">
        <v>544</v>
      </c>
      <c r="M20">
        <v>519</v>
      </c>
      <c r="N20">
        <v>510</v>
      </c>
      <c r="O20">
        <v>489</v>
      </c>
      <c r="P20">
        <v>476</v>
      </c>
      <c r="Q20">
        <v>496</v>
      </c>
      <c r="R20">
        <v>520</v>
      </c>
      <c r="S20">
        <v>562</v>
      </c>
      <c r="T20">
        <v>613</v>
      </c>
      <c r="U20">
        <v>672</v>
      </c>
      <c r="V20">
        <v>725</v>
      </c>
      <c r="W20">
        <v>766</v>
      </c>
      <c r="X20">
        <v>772</v>
      </c>
      <c r="Y20">
        <v>762</v>
      </c>
      <c r="Z20">
        <v>749</v>
      </c>
      <c r="AA20">
        <v>737</v>
      </c>
      <c r="AB20">
        <v>1</v>
      </c>
      <c r="AC20">
        <v>0</v>
      </c>
      <c r="AD20">
        <v>5</v>
      </c>
      <c r="AF20">
        <v>5</v>
      </c>
      <c r="AG20">
        <v>15</v>
      </c>
    </row>
    <row r="21" spans="1:33">
      <c r="A21">
        <v>20210329</v>
      </c>
      <c r="B21">
        <v>770</v>
      </c>
      <c r="C21">
        <v>500</v>
      </c>
      <c r="D21">
        <v>671</v>
      </c>
      <c r="E21">
        <v>643</v>
      </c>
      <c r="F21">
        <v>616</v>
      </c>
      <c r="G21">
        <v>598</v>
      </c>
      <c r="H21">
        <v>599</v>
      </c>
      <c r="I21">
        <v>619</v>
      </c>
      <c r="J21">
        <v>645</v>
      </c>
      <c r="K21">
        <v>616</v>
      </c>
      <c r="L21">
        <v>579</v>
      </c>
      <c r="M21">
        <v>534</v>
      </c>
      <c r="N21">
        <v>532</v>
      </c>
      <c r="O21">
        <v>517</v>
      </c>
      <c r="P21">
        <v>500</v>
      </c>
      <c r="Q21">
        <v>522</v>
      </c>
      <c r="R21">
        <v>541</v>
      </c>
      <c r="S21">
        <v>582</v>
      </c>
      <c r="T21">
        <v>627</v>
      </c>
      <c r="U21">
        <v>667</v>
      </c>
      <c r="V21">
        <v>715</v>
      </c>
      <c r="W21">
        <v>760</v>
      </c>
      <c r="X21">
        <v>770</v>
      </c>
      <c r="Y21">
        <v>761</v>
      </c>
      <c r="Z21">
        <v>736</v>
      </c>
      <c r="AA21">
        <v>724</v>
      </c>
      <c r="AB21">
        <v>1</v>
      </c>
      <c r="AC21">
        <v>0</v>
      </c>
      <c r="AD21">
        <v>1</v>
      </c>
      <c r="AF21">
        <v>6</v>
      </c>
      <c r="AG21">
        <v>12</v>
      </c>
    </row>
    <row r="22" spans="1:33">
      <c r="A22">
        <v>20210330</v>
      </c>
      <c r="B22">
        <v>775</v>
      </c>
      <c r="C22">
        <v>469</v>
      </c>
      <c r="D22">
        <v>674</v>
      </c>
      <c r="E22">
        <v>639</v>
      </c>
      <c r="F22">
        <v>626</v>
      </c>
      <c r="G22">
        <v>614</v>
      </c>
      <c r="H22">
        <v>605</v>
      </c>
      <c r="I22">
        <v>630</v>
      </c>
      <c r="J22">
        <v>650</v>
      </c>
      <c r="K22">
        <v>614</v>
      </c>
      <c r="L22">
        <v>537</v>
      </c>
      <c r="M22">
        <v>502</v>
      </c>
      <c r="N22">
        <v>489</v>
      </c>
      <c r="O22">
        <v>479</v>
      </c>
      <c r="P22">
        <v>469</v>
      </c>
      <c r="Q22">
        <v>494</v>
      </c>
      <c r="R22">
        <v>522</v>
      </c>
      <c r="S22">
        <v>556</v>
      </c>
      <c r="T22">
        <v>610</v>
      </c>
      <c r="U22">
        <v>666</v>
      </c>
      <c r="V22">
        <v>725</v>
      </c>
      <c r="W22">
        <v>773</v>
      </c>
      <c r="X22">
        <v>775</v>
      </c>
      <c r="Y22">
        <v>770</v>
      </c>
      <c r="Z22">
        <v>756</v>
      </c>
      <c r="AA22">
        <v>743</v>
      </c>
      <c r="AB22">
        <v>1</v>
      </c>
      <c r="AC22">
        <v>0</v>
      </c>
      <c r="AD22">
        <v>2</v>
      </c>
      <c r="AF22">
        <v>6</v>
      </c>
      <c r="AG22">
        <v>14</v>
      </c>
    </row>
    <row r="23" spans="1:33">
      <c r="A23">
        <v>20210331</v>
      </c>
      <c r="B23">
        <v>741</v>
      </c>
      <c r="C23">
        <v>496</v>
      </c>
      <c r="D23">
        <v>694</v>
      </c>
      <c r="E23">
        <v>661</v>
      </c>
      <c r="F23">
        <v>638</v>
      </c>
      <c r="G23">
        <v>626</v>
      </c>
      <c r="H23">
        <v>623</v>
      </c>
      <c r="I23">
        <v>635</v>
      </c>
      <c r="J23">
        <v>647</v>
      </c>
      <c r="K23">
        <v>594</v>
      </c>
      <c r="L23">
        <v>537</v>
      </c>
      <c r="M23">
        <v>496</v>
      </c>
      <c r="N23">
        <v>496</v>
      </c>
      <c r="O23">
        <v>530</v>
      </c>
      <c r="P23">
        <v>553</v>
      </c>
      <c r="Q23">
        <v>607</v>
      </c>
      <c r="R23">
        <v>634</v>
      </c>
      <c r="S23">
        <v>639</v>
      </c>
      <c r="T23">
        <v>661</v>
      </c>
      <c r="U23">
        <v>697</v>
      </c>
      <c r="V23">
        <v>723</v>
      </c>
      <c r="W23">
        <v>741</v>
      </c>
      <c r="X23">
        <v>736</v>
      </c>
      <c r="Y23">
        <v>719</v>
      </c>
      <c r="Z23">
        <v>703</v>
      </c>
      <c r="AA23">
        <v>681</v>
      </c>
      <c r="AB23">
        <v>1</v>
      </c>
      <c r="AC23">
        <v>0</v>
      </c>
      <c r="AD23">
        <v>3</v>
      </c>
      <c r="AF23">
        <v>6</v>
      </c>
      <c r="AG23">
        <v>9</v>
      </c>
    </row>
    <row r="24" spans="1:33">
      <c r="A24">
        <v>20210401</v>
      </c>
      <c r="B24">
        <v>777</v>
      </c>
      <c r="C24">
        <v>572</v>
      </c>
      <c r="D24">
        <v>635</v>
      </c>
      <c r="E24">
        <v>604</v>
      </c>
      <c r="F24">
        <v>587</v>
      </c>
      <c r="G24">
        <v>572</v>
      </c>
      <c r="H24">
        <v>578</v>
      </c>
      <c r="I24">
        <v>595</v>
      </c>
      <c r="J24">
        <v>612</v>
      </c>
      <c r="K24">
        <v>611</v>
      </c>
      <c r="L24">
        <v>606</v>
      </c>
      <c r="M24">
        <v>602</v>
      </c>
      <c r="N24">
        <v>621</v>
      </c>
      <c r="O24">
        <v>625</v>
      </c>
      <c r="P24">
        <v>652</v>
      </c>
      <c r="Q24">
        <v>670</v>
      </c>
      <c r="R24">
        <v>685</v>
      </c>
      <c r="S24">
        <v>725</v>
      </c>
      <c r="T24">
        <v>755</v>
      </c>
      <c r="U24">
        <v>772</v>
      </c>
      <c r="V24">
        <v>777</v>
      </c>
      <c r="W24">
        <v>777</v>
      </c>
      <c r="X24">
        <v>759</v>
      </c>
      <c r="Y24">
        <v>735</v>
      </c>
      <c r="Z24">
        <v>710</v>
      </c>
      <c r="AA24">
        <v>693</v>
      </c>
      <c r="AB24">
        <v>1</v>
      </c>
      <c r="AC24">
        <v>0</v>
      </c>
      <c r="AD24">
        <v>4</v>
      </c>
      <c r="AF24">
        <v>7</v>
      </c>
      <c r="AG24">
        <v>3</v>
      </c>
    </row>
    <row r="25" spans="1:33">
      <c r="A25">
        <v>20210402</v>
      </c>
      <c r="B25">
        <v>710</v>
      </c>
      <c r="C25">
        <v>576</v>
      </c>
      <c r="D25">
        <v>650</v>
      </c>
      <c r="E25">
        <v>617</v>
      </c>
      <c r="F25">
        <v>596</v>
      </c>
      <c r="G25">
        <v>584</v>
      </c>
      <c r="H25">
        <v>587</v>
      </c>
      <c r="I25">
        <v>599</v>
      </c>
      <c r="J25">
        <v>619</v>
      </c>
      <c r="K25">
        <v>607</v>
      </c>
      <c r="L25">
        <v>609</v>
      </c>
      <c r="M25">
        <v>599</v>
      </c>
      <c r="N25">
        <v>576</v>
      </c>
      <c r="O25">
        <v>576</v>
      </c>
      <c r="P25">
        <v>576</v>
      </c>
      <c r="Q25">
        <v>610</v>
      </c>
      <c r="R25">
        <v>629</v>
      </c>
      <c r="S25">
        <v>630</v>
      </c>
      <c r="T25">
        <v>643</v>
      </c>
      <c r="U25">
        <v>668</v>
      </c>
      <c r="V25">
        <v>695</v>
      </c>
      <c r="W25">
        <v>710</v>
      </c>
      <c r="X25">
        <v>703</v>
      </c>
      <c r="Y25">
        <v>688</v>
      </c>
      <c r="Z25">
        <v>674</v>
      </c>
      <c r="AA25">
        <v>656</v>
      </c>
      <c r="AB25">
        <v>1</v>
      </c>
      <c r="AC25">
        <v>0</v>
      </c>
      <c r="AD25">
        <v>5</v>
      </c>
      <c r="AF25">
        <v>7</v>
      </c>
      <c r="AG25">
        <v>7</v>
      </c>
    </row>
    <row r="26" spans="1:33">
      <c r="A26">
        <v>20210405</v>
      </c>
      <c r="B26">
        <v>805</v>
      </c>
      <c r="C26">
        <v>456</v>
      </c>
      <c r="D26">
        <v>647</v>
      </c>
      <c r="E26">
        <v>625</v>
      </c>
      <c r="F26">
        <v>607</v>
      </c>
      <c r="G26">
        <v>599</v>
      </c>
      <c r="H26">
        <v>605</v>
      </c>
      <c r="I26">
        <v>623</v>
      </c>
      <c r="J26">
        <v>648</v>
      </c>
      <c r="K26">
        <v>601</v>
      </c>
      <c r="L26">
        <v>558</v>
      </c>
      <c r="M26">
        <v>541</v>
      </c>
      <c r="N26">
        <v>497</v>
      </c>
      <c r="O26">
        <v>461</v>
      </c>
      <c r="P26">
        <v>456</v>
      </c>
      <c r="Q26">
        <v>482</v>
      </c>
      <c r="R26">
        <v>499</v>
      </c>
      <c r="S26">
        <v>540</v>
      </c>
      <c r="T26">
        <v>603</v>
      </c>
      <c r="U26">
        <v>670</v>
      </c>
      <c r="V26">
        <v>753</v>
      </c>
      <c r="W26">
        <v>804</v>
      </c>
      <c r="X26">
        <v>805</v>
      </c>
      <c r="Y26">
        <v>794</v>
      </c>
      <c r="Z26">
        <v>776</v>
      </c>
      <c r="AA26">
        <v>751</v>
      </c>
      <c r="AB26">
        <v>1</v>
      </c>
      <c r="AC26">
        <v>0</v>
      </c>
      <c r="AD26">
        <v>1</v>
      </c>
      <c r="AF26">
        <v>5</v>
      </c>
      <c r="AG26">
        <v>15</v>
      </c>
    </row>
    <row r="27" spans="1:33">
      <c r="A27">
        <v>20210406</v>
      </c>
      <c r="B27">
        <v>788</v>
      </c>
      <c r="C27">
        <v>466</v>
      </c>
      <c r="D27">
        <v>696</v>
      </c>
      <c r="E27">
        <v>652</v>
      </c>
      <c r="F27">
        <v>629</v>
      </c>
      <c r="G27">
        <v>619</v>
      </c>
      <c r="H27">
        <v>625</v>
      </c>
      <c r="I27">
        <v>644</v>
      </c>
      <c r="J27">
        <v>653</v>
      </c>
      <c r="K27">
        <v>614</v>
      </c>
      <c r="L27">
        <v>516</v>
      </c>
      <c r="M27">
        <v>489</v>
      </c>
      <c r="N27">
        <v>486</v>
      </c>
      <c r="O27">
        <v>469</v>
      </c>
      <c r="P27">
        <v>466</v>
      </c>
      <c r="Q27">
        <v>482</v>
      </c>
      <c r="R27">
        <v>504</v>
      </c>
      <c r="S27">
        <v>544</v>
      </c>
      <c r="T27">
        <v>601</v>
      </c>
      <c r="U27">
        <v>667</v>
      </c>
      <c r="V27">
        <v>723</v>
      </c>
      <c r="W27">
        <v>779</v>
      </c>
      <c r="X27">
        <v>788</v>
      </c>
      <c r="Y27">
        <v>772</v>
      </c>
      <c r="Z27">
        <v>748</v>
      </c>
      <c r="AA27">
        <v>726</v>
      </c>
      <c r="AB27">
        <v>1</v>
      </c>
      <c r="AC27">
        <v>0</v>
      </c>
      <c r="AD27">
        <v>2</v>
      </c>
      <c r="AF27">
        <v>6</v>
      </c>
      <c r="AG27">
        <v>15</v>
      </c>
    </row>
    <row r="28" spans="1:33">
      <c r="A28">
        <v>20210407</v>
      </c>
      <c r="B28">
        <v>777</v>
      </c>
      <c r="C28">
        <v>462</v>
      </c>
      <c r="D28">
        <v>679</v>
      </c>
      <c r="E28">
        <v>655</v>
      </c>
      <c r="F28">
        <v>636</v>
      </c>
      <c r="G28">
        <v>632</v>
      </c>
      <c r="H28">
        <v>637</v>
      </c>
      <c r="I28">
        <v>655</v>
      </c>
      <c r="J28">
        <v>661</v>
      </c>
      <c r="K28">
        <v>579</v>
      </c>
      <c r="L28">
        <v>532</v>
      </c>
      <c r="M28">
        <v>504</v>
      </c>
      <c r="N28">
        <v>479</v>
      </c>
      <c r="O28">
        <v>470</v>
      </c>
      <c r="P28">
        <v>462</v>
      </c>
      <c r="Q28">
        <v>532</v>
      </c>
      <c r="R28">
        <v>544</v>
      </c>
      <c r="S28">
        <v>563</v>
      </c>
      <c r="T28">
        <v>614</v>
      </c>
      <c r="U28">
        <v>665</v>
      </c>
      <c r="V28">
        <v>724</v>
      </c>
      <c r="W28">
        <v>777</v>
      </c>
      <c r="X28">
        <v>768</v>
      </c>
      <c r="Y28">
        <v>746</v>
      </c>
      <c r="Z28">
        <v>722</v>
      </c>
      <c r="AA28">
        <v>698</v>
      </c>
      <c r="AB28">
        <v>1</v>
      </c>
      <c r="AC28">
        <v>0</v>
      </c>
      <c r="AD28">
        <v>3</v>
      </c>
      <c r="AF28">
        <v>6</v>
      </c>
      <c r="AG28">
        <v>14</v>
      </c>
    </row>
    <row r="29" spans="1:33">
      <c r="A29">
        <v>20210408</v>
      </c>
      <c r="B29">
        <v>794</v>
      </c>
      <c r="C29">
        <v>448</v>
      </c>
      <c r="D29">
        <v>657</v>
      </c>
      <c r="E29">
        <v>624</v>
      </c>
      <c r="F29">
        <v>606</v>
      </c>
      <c r="G29">
        <v>598</v>
      </c>
      <c r="H29">
        <v>602</v>
      </c>
      <c r="I29">
        <v>627</v>
      </c>
      <c r="J29">
        <v>641</v>
      </c>
      <c r="K29">
        <v>608</v>
      </c>
      <c r="L29">
        <v>578</v>
      </c>
      <c r="M29">
        <v>557</v>
      </c>
      <c r="N29">
        <v>539</v>
      </c>
      <c r="O29">
        <v>448</v>
      </c>
      <c r="P29">
        <v>453</v>
      </c>
      <c r="Q29">
        <v>464</v>
      </c>
      <c r="R29">
        <v>495</v>
      </c>
      <c r="S29">
        <v>538</v>
      </c>
      <c r="T29">
        <v>598</v>
      </c>
      <c r="U29">
        <v>663</v>
      </c>
      <c r="V29">
        <v>727</v>
      </c>
      <c r="W29">
        <v>784</v>
      </c>
      <c r="X29">
        <v>794</v>
      </c>
      <c r="Y29">
        <v>780</v>
      </c>
      <c r="Z29">
        <v>764</v>
      </c>
      <c r="AA29">
        <v>745</v>
      </c>
      <c r="AB29">
        <v>1</v>
      </c>
      <c r="AC29">
        <v>0</v>
      </c>
      <c r="AD29">
        <v>4</v>
      </c>
      <c r="AF29">
        <v>6</v>
      </c>
      <c r="AG29">
        <v>14</v>
      </c>
    </row>
    <row r="30" spans="1:33">
      <c r="A30">
        <v>20210409</v>
      </c>
      <c r="B30">
        <v>756</v>
      </c>
      <c r="C30">
        <v>495</v>
      </c>
      <c r="D30">
        <v>710</v>
      </c>
      <c r="E30">
        <v>677</v>
      </c>
      <c r="F30">
        <v>659</v>
      </c>
      <c r="G30">
        <v>651</v>
      </c>
      <c r="H30">
        <v>657</v>
      </c>
      <c r="I30">
        <v>675</v>
      </c>
      <c r="J30">
        <v>671</v>
      </c>
      <c r="K30">
        <v>594</v>
      </c>
      <c r="L30">
        <v>534</v>
      </c>
      <c r="M30">
        <v>504</v>
      </c>
      <c r="N30">
        <v>507</v>
      </c>
      <c r="O30">
        <v>495</v>
      </c>
      <c r="P30">
        <v>499</v>
      </c>
      <c r="Q30">
        <v>533</v>
      </c>
      <c r="R30">
        <v>586</v>
      </c>
      <c r="S30">
        <v>600</v>
      </c>
      <c r="T30">
        <v>613</v>
      </c>
      <c r="U30">
        <v>653</v>
      </c>
      <c r="V30">
        <v>707</v>
      </c>
      <c r="W30">
        <v>752</v>
      </c>
      <c r="X30">
        <v>756</v>
      </c>
      <c r="Y30">
        <v>746</v>
      </c>
      <c r="Z30">
        <v>724</v>
      </c>
      <c r="AA30">
        <v>699</v>
      </c>
      <c r="AB30">
        <v>1</v>
      </c>
      <c r="AC30">
        <v>0</v>
      </c>
      <c r="AD30">
        <v>5</v>
      </c>
      <c r="AF30">
        <v>5</v>
      </c>
      <c r="AG30">
        <v>15</v>
      </c>
    </row>
    <row r="31" spans="1:33">
      <c r="A31">
        <v>20210412</v>
      </c>
      <c r="B31">
        <v>771</v>
      </c>
      <c r="C31">
        <v>554</v>
      </c>
      <c r="D31">
        <v>614</v>
      </c>
      <c r="E31">
        <v>582</v>
      </c>
      <c r="F31">
        <v>563</v>
      </c>
      <c r="G31">
        <v>554</v>
      </c>
      <c r="H31">
        <v>557</v>
      </c>
      <c r="I31">
        <v>572</v>
      </c>
      <c r="J31">
        <v>595</v>
      </c>
      <c r="K31">
        <v>607</v>
      </c>
      <c r="L31">
        <v>681</v>
      </c>
      <c r="M31">
        <v>713</v>
      </c>
      <c r="N31">
        <v>726</v>
      </c>
      <c r="O31">
        <v>726</v>
      </c>
      <c r="P31">
        <v>710</v>
      </c>
      <c r="Q31">
        <v>704</v>
      </c>
      <c r="R31">
        <v>698</v>
      </c>
      <c r="S31">
        <v>712</v>
      </c>
      <c r="T31">
        <v>746</v>
      </c>
      <c r="U31">
        <v>771</v>
      </c>
      <c r="V31">
        <v>764</v>
      </c>
      <c r="W31">
        <v>763</v>
      </c>
      <c r="X31">
        <v>749</v>
      </c>
      <c r="Y31">
        <v>715</v>
      </c>
      <c r="Z31">
        <v>689</v>
      </c>
      <c r="AA31">
        <v>678</v>
      </c>
      <c r="AB31">
        <v>1</v>
      </c>
      <c r="AC31">
        <v>0</v>
      </c>
      <c r="AD31">
        <v>1</v>
      </c>
      <c r="AF31">
        <v>7</v>
      </c>
      <c r="AG31">
        <v>2</v>
      </c>
    </row>
    <row r="32" spans="1:33">
      <c r="A32">
        <v>20210413</v>
      </c>
      <c r="B32">
        <v>801</v>
      </c>
      <c r="C32">
        <v>532</v>
      </c>
      <c r="D32">
        <v>645</v>
      </c>
      <c r="E32">
        <v>629</v>
      </c>
      <c r="F32">
        <v>613</v>
      </c>
      <c r="G32">
        <v>611</v>
      </c>
      <c r="H32">
        <v>614</v>
      </c>
      <c r="I32">
        <v>632</v>
      </c>
      <c r="J32">
        <v>636</v>
      </c>
      <c r="K32">
        <v>614</v>
      </c>
      <c r="L32">
        <v>635</v>
      </c>
      <c r="M32">
        <v>620</v>
      </c>
      <c r="N32">
        <v>638</v>
      </c>
      <c r="O32">
        <v>568</v>
      </c>
      <c r="P32">
        <v>532</v>
      </c>
      <c r="Q32">
        <v>558</v>
      </c>
      <c r="R32">
        <v>648</v>
      </c>
      <c r="S32">
        <v>649</v>
      </c>
      <c r="T32">
        <v>644</v>
      </c>
      <c r="U32">
        <v>671</v>
      </c>
      <c r="V32">
        <v>736</v>
      </c>
      <c r="W32">
        <v>799</v>
      </c>
      <c r="X32">
        <v>801</v>
      </c>
      <c r="Y32">
        <v>791</v>
      </c>
      <c r="Z32">
        <v>775</v>
      </c>
      <c r="AA32">
        <v>757</v>
      </c>
      <c r="AB32">
        <v>1</v>
      </c>
      <c r="AC32">
        <v>0</v>
      </c>
      <c r="AD32">
        <v>2</v>
      </c>
      <c r="AF32">
        <v>4</v>
      </c>
      <c r="AG32">
        <v>4</v>
      </c>
    </row>
    <row r="33" spans="1:33">
      <c r="A33">
        <v>20210414</v>
      </c>
      <c r="B33">
        <v>822</v>
      </c>
      <c r="C33">
        <v>432</v>
      </c>
      <c r="D33">
        <v>711</v>
      </c>
      <c r="E33">
        <v>678</v>
      </c>
      <c r="F33">
        <v>667</v>
      </c>
      <c r="G33">
        <v>660</v>
      </c>
      <c r="H33">
        <v>662</v>
      </c>
      <c r="I33">
        <v>675</v>
      </c>
      <c r="J33">
        <v>679</v>
      </c>
      <c r="K33">
        <v>666</v>
      </c>
      <c r="L33">
        <v>645</v>
      </c>
      <c r="M33">
        <v>632</v>
      </c>
      <c r="N33">
        <v>520</v>
      </c>
      <c r="O33">
        <v>432</v>
      </c>
      <c r="P33">
        <v>451</v>
      </c>
      <c r="Q33">
        <v>488</v>
      </c>
      <c r="R33">
        <v>516</v>
      </c>
      <c r="S33">
        <v>560</v>
      </c>
      <c r="T33">
        <v>607</v>
      </c>
      <c r="U33">
        <v>672</v>
      </c>
      <c r="V33">
        <v>758</v>
      </c>
      <c r="W33">
        <v>822</v>
      </c>
      <c r="X33">
        <v>818</v>
      </c>
      <c r="Y33">
        <v>800</v>
      </c>
      <c r="Z33">
        <v>787</v>
      </c>
      <c r="AA33">
        <v>775</v>
      </c>
      <c r="AB33">
        <v>1</v>
      </c>
      <c r="AC33">
        <v>0</v>
      </c>
      <c r="AD33">
        <v>3</v>
      </c>
      <c r="AF33">
        <v>4</v>
      </c>
      <c r="AG33">
        <v>15</v>
      </c>
    </row>
    <row r="34" spans="1:33">
      <c r="A34">
        <v>20210415</v>
      </c>
      <c r="B34">
        <v>794</v>
      </c>
      <c r="C34">
        <v>481</v>
      </c>
      <c r="D34">
        <v>726</v>
      </c>
      <c r="E34">
        <v>696</v>
      </c>
      <c r="F34">
        <v>679</v>
      </c>
      <c r="G34">
        <v>665</v>
      </c>
      <c r="H34">
        <v>667</v>
      </c>
      <c r="I34">
        <v>687</v>
      </c>
      <c r="J34">
        <v>689</v>
      </c>
      <c r="K34">
        <v>598</v>
      </c>
      <c r="L34">
        <v>536</v>
      </c>
      <c r="M34">
        <v>522</v>
      </c>
      <c r="N34">
        <v>504</v>
      </c>
      <c r="O34">
        <v>481</v>
      </c>
      <c r="P34">
        <v>484</v>
      </c>
      <c r="Q34">
        <v>543</v>
      </c>
      <c r="R34">
        <v>558</v>
      </c>
      <c r="S34">
        <v>609</v>
      </c>
      <c r="T34">
        <v>671</v>
      </c>
      <c r="U34">
        <v>666</v>
      </c>
      <c r="V34">
        <v>711</v>
      </c>
      <c r="W34">
        <v>781</v>
      </c>
      <c r="X34">
        <v>794</v>
      </c>
      <c r="Y34">
        <v>777</v>
      </c>
      <c r="Z34">
        <v>754</v>
      </c>
      <c r="AA34">
        <v>723</v>
      </c>
      <c r="AB34">
        <v>1</v>
      </c>
      <c r="AC34">
        <v>0</v>
      </c>
      <c r="AD34">
        <v>4</v>
      </c>
      <c r="AF34">
        <v>5</v>
      </c>
      <c r="AG34">
        <v>14</v>
      </c>
    </row>
    <row r="35" spans="1:33">
      <c r="A35">
        <v>20210416</v>
      </c>
      <c r="B35">
        <v>744</v>
      </c>
      <c r="C35">
        <v>473</v>
      </c>
      <c r="D35">
        <v>674</v>
      </c>
      <c r="E35">
        <v>633</v>
      </c>
      <c r="F35">
        <v>609</v>
      </c>
      <c r="G35">
        <v>599</v>
      </c>
      <c r="H35">
        <v>602</v>
      </c>
      <c r="I35">
        <v>629</v>
      </c>
      <c r="J35">
        <v>645</v>
      </c>
      <c r="K35">
        <v>559</v>
      </c>
      <c r="L35">
        <v>523</v>
      </c>
      <c r="M35">
        <v>514</v>
      </c>
      <c r="N35">
        <v>514</v>
      </c>
      <c r="O35">
        <v>504</v>
      </c>
      <c r="P35">
        <v>473</v>
      </c>
      <c r="Q35">
        <v>510</v>
      </c>
      <c r="R35">
        <v>583</v>
      </c>
      <c r="S35">
        <v>614</v>
      </c>
      <c r="T35">
        <v>613</v>
      </c>
      <c r="U35">
        <v>667</v>
      </c>
      <c r="V35">
        <v>698</v>
      </c>
      <c r="W35">
        <v>733</v>
      </c>
      <c r="X35">
        <v>744</v>
      </c>
      <c r="Y35">
        <v>732</v>
      </c>
      <c r="Z35">
        <v>711</v>
      </c>
      <c r="AA35">
        <v>690</v>
      </c>
      <c r="AB35">
        <v>1</v>
      </c>
      <c r="AC35">
        <v>0</v>
      </c>
      <c r="AD35">
        <v>5</v>
      </c>
      <c r="AF35">
        <v>6</v>
      </c>
      <c r="AG35">
        <v>14</v>
      </c>
    </row>
    <row r="36" spans="1:33">
      <c r="A36">
        <v>20210419</v>
      </c>
      <c r="B36">
        <v>786</v>
      </c>
      <c r="C36">
        <v>458</v>
      </c>
      <c r="D36">
        <v>707</v>
      </c>
      <c r="E36">
        <v>686</v>
      </c>
      <c r="F36">
        <v>675</v>
      </c>
      <c r="G36">
        <v>664</v>
      </c>
      <c r="H36">
        <v>669</v>
      </c>
      <c r="I36">
        <v>686</v>
      </c>
      <c r="J36">
        <v>668</v>
      </c>
      <c r="K36">
        <v>561</v>
      </c>
      <c r="L36">
        <v>510</v>
      </c>
      <c r="M36">
        <v>488</v>
      </c>
      <c r="N36">
        <v>483</v>
      </c>
      <c r="O36">
        <v>468</v>
      </c>
      <c r="P36">
        <v>458</v>
      </c>
      <c r="Q36">
        <v>478</v>
      </c>
      <c r="R36">
        <v>509</v>
      </c>
      <c r="S36">
        <v>545</v>
      </c>
      <c r="T36">
        <v>600</v>
      </c>
      <c r="U36">
        <v>669</v>
      </c>
      <c r="V36">
        <v>715</v>
      </c>
      <c r="W36">
        <v>771</v>
      </c>
      <c r="X36">
        <v>786</v>
      </c>
      <c r="Y36">
        <v>785</v>
      </c>
      <c r="Z36">
        <v>767</v>
      </c>
      <c r="AA36">
        <v>756</v>
      </c>
      <c r="AB36">
        <v>1</v>
      </c>
      <c r="AC36">
        <v>0</v>
      </c>
      <c r="AD36">
        <v>1</v>
      </c>
      <c r="AF36">
        <v>5</v>
      </c>
      <c r="AG36">
        <v>16</v>
      </c>
    </row>
    <row r="37" spans="1:33">
      <c r="A37">
        <v>20210420</v>
      </c>
      <c r="B37">
        <v>769</v>
      </c>
      <c r="C37">
        <v>458</v>
      </c>
      <c r="D37">
        <v>717</v>
      </c>
      <c r="E37">
        <v>696</v>
      </c>
      <c r="F37">
        <v>681</v>
      </c>
      <c r="G37">
        <v>672</v>
      </c>
      <c r="H37">
        <v>672</v>
      </c>
      <c r="I37">
        <v>689</v>
      </c>
      <c r="J37">
        <v>675</v>
      </c>
      <c r="K37">
        <v>563</v>
      </c>
      <c r="L37">
        <v>514</v>
      </c>
      <c r="M37">
        <v>497</v>
      </c>
      <c r="N37">
        <v>488</v>
      </c>
      <c r="O37">
        <v>471</v>
      </c>
      <c r="P37">
        <v>458</v>
      </c>
      <c r="Q37">
        <v>485</v>
      </c>
      <c r="R37">
        <v>511</v>
      </c>
      <c r="S37">
        <v>561</v>
      </c>
      <c r="T37">
        <v>622</v>
      </c>
      <c r="U37">
        <v>655</v>
      </c>
      <c r="V37">
        <v>704</v>
      </c>
      <c r="W37">
        <v>761</v>
      </c>
      <c r="X37">
        <v>769</v>
      </c>
      <c r="Y37">
        <v>756</v>
      </c>
      <c r="Z37">
        <v>732</v>
      </c>
      <c r="AA37">
        <v>726</v>
      </c>
      <c r="AB37">
        <v>1</v>
      </c>
      <c r="AC37">
        <v>0</v>
      </c>
      <c r="AD37">
        <v>2</v>
      </c>
      <c r="AF37">
        <v>5</v>
      </c>
      <c r="AG37">
        <v>16</v>
      </c>
    </row>
    <row r="38" spans="1:33">
      <c r="A38">
        <v>20210421</v>
      </c>
      <c r="B38">
        <v>712</v>
      </c>
      <c r="C38">
        <v>467</v>
      </c>
      <c r="D38">
        <v>694</v>
      </c>
      <c r="E38">
        <v>663</v>
      </c>
      <c r="F38">
        <v>655</v>
      </c>
      <c r="G38">
        <v>650</v>
      </c>
      <c r="H38">
        <v>643</v>
      </c>
      <c r="I38">
        <v>654</v>
      </c>
      <c r="J38">
        <v>636</v>
      </c>
      <c r="K38">
        <v>553</v>
      </c>
      <c r="L38">
        <v>537</v>
      </c>
      <c r="M38">
        <v>535</v>
      </c>
      <c r="N38">
        <v>515</v>
      </c>
      <c r="O38">
        <v>467</v>
      </c>
      <c r="P38">
        <v>474</v>
      </c>
      <c r="Q38">
        <v>517</v>
      </c>
      <c r="R38">
        <v>520</v>
      </c>
      <c r="S38">
        <v>568</v>
      </c>
      <c r="T38">
        <v>623</v>
      </c>
      <c r="U38">
        <v>669</v>
      </c>
      <c r="V38">
        <v>690</v>
      </c>
      <c r="W38">
        <v>709</v>
      </c>
      <c r="X38">
        <v>712</v>
      </c>
      <c r="Y38">
        <v>695</v>
      </c>
      <c r="Z38">
        <v>681</v>
      </c>
      <c r="AA38">
        <v>658</v>
      </c>
      <c r="AB38">
        <v>1</v>
      </c>
      <c r="AC38">
        <v>0</v>
      </c>
      <c r="AD38">
        <v>3</v>
      </c>
      <c r="AF38">
        <v>7</v>
      </c>
      <c r="AG38">
        <v>13</v>
      </c>
    </row>
    <row r="39" spans="1:33">
      <c r="A39">
        <v>20210422</v>
      </c>
      <c r="B39">
        <v>699</v>
      </c>
      <c r="C39">
        <v>523</v>
      </c>
      <c r="D39">
        <v>617</v>
      </c>
      <c r="E39">
        <v>591</v>
      </c>
      <c r="F39">
        <v>571</v>
      </c>
      <c r="G39">
        <v>558</v>
      </c>
      <c r="H39">
        <v>561</v>
      </c>
      <c r="I39">
        <v>574</v>
      </c>
      <c r="J39">
        <v>578</v>
      </c>
      <c r="K39">
        <v>558</v>
      </c>
      <c r="L39">
        <v>563</v>
      </c>
      <c r="M39">
        <v>540</v>
      </c>
      <c r="N39">
        <v>523</v>
      </c>
      <c r="O39">
        <v>553</v>
      </c>
      <c r="P39">
        <v>532</v>
      </c>
      <c r="Q39">
        <v>545</v>
      </c>
      <c r="R39">
        <v>563</v>
      </c>
      <c r="S39">
        <v>575</v>
      </c>
      <c r="T39">
        <v>606</v>
      </c>
      <c r="U39">
        <v>657</v>
      </c>
      <c r="V39">
        <v>688</v>
      </c>
      <c r="W39">
        <v>699</v>
      </c>
      <c r="X39">
        <v>693</v>
      </c>
      <c r="Y39">
        <v>682</v>
      </c>
      <c r="Z39">
        <v>663</v>
      </c>
      <c r="AA39">
        <v>643</v>
      </c>
      <c r="AB39">
        <v>1</v>
      </c>
      <c r="AC39">
        <v>0</v>
      </c>
      <c r="AD39">
        <v>4</v>
      </c>
      <c r="AF39">
        <v>9</v>
      </c>
      <c r="AG39">
        <v>11</v>
      </c>
    </row>
    <row r="40" spans="1:33">
      <c r="A40">
        <v>20210423</v>
      </c>
      <c r="B40">
        <v>703</v>
      </c>
      <c r="C40">
        <v>444</v>
      </c>
      <c r="D40">
        <v>605</v>
      </c>
      <c r="E40">
        <v>575</v>
      </c>
      <c r="F40">
        <v>553</v>
      </c>
      <c r="G40">
        <v>541</v>
      </c>
      <c r="H40">
        <v>544</v>
      </c>
      <c r="I40">
        <v>561</v>
      </c>
      <c r="J40">
        <v>580</v>
      </c>
      <c r="K40">
        <v>589</v>
      </c>
      <c r="L40">
        <v>590</v>
      </c>
      <c r="M40">
        <v>570</v>
      </c>
      <c r="N40">
        <v>543</v>
      </c>
      <c r="O40">
        <v>454</v>
      </c>
      <c r="P40">
        <v>444</v>
      </c>
      <c r="Q40">
        <v>497</v>
      </c>
      <c r="R40">
        <v>538</v>
      </c>
      <c r="S40">
        <v>597</v>
      </c>
      <c r="T40">
        <v>635</v>
      </c>
      <c r="U40">
        <v>658</v>
      </c>
      <c r="V40">
        <v>678</v>
      </c>
      <c r="W40">
        <v>697</v>
      </c>
      <c r="X40">
        <v>703</v>
      </c>
      <c r="Y40">
        <v>691</v>
      </c>
      <c r="Z40">
        <v>675</v>
      </c>
      <c r="AA40">
        <v>647</v>
      </c>
      <c r="AB40">
        <v>1</v>
      </c>
      <c r="AC40">
        <v>0</v>
      </c>
      <c r="AD40">
        <v>5</v>
      </c>
      <c r="AF40">
        <v>9</v>
      </c>
      <c r="AG40">
        <v>13</v>
      </c>
    </row>
    <row r="41" spans="1:33">
      <c r="A41">
        <v>20210426</v>
      </c>
      <c r="B41">
        <v>745</v>
      </c>
      <c r="C41">
        <v>449</v>
      </c>
      <c r="D41">
        <v>624</v>
      </c>
      <c r="E41">
        <v>599</v>
      </c>
      <c r="F41">
        <v>581</v>
      </c>
      <c r="G41">
        <v>577</v>
      </c>
      <c r="H41">
        <v>581</v>
      </c>
      <c r="I41">
        <v>598</v>
      </c>
      <c r="J41">
        <v>586</v>
      </c>
      <c r="K41">
        <v>529</v>
      </c>
      <c r="L41">
        <v>514</v>
      </c>
      <c r="M41">
        <v>490</v>
      </c>
      <c r="N41">
        <v>474</v>
      </c>
      <c r="O41">
        <v>457</v>
      </c>
      <c r="P41">
        <v>449</v>
      </c>
      <c r="Q41">
        <v>473</v>
      </c>
      <c r="R41">
        <v>501</v>
      </c>
      <c r="S41">
        <v>539</v>
      </c>
      <c r="T41">
        <v>599</v>
      </c>
      <c r="U41">
        <v>663</v>
      </c>
      <c r="V41">
        <v>699</v>
      </c>
      <c r="W41">
        <v>739</v>
      </c>
      <c r="X41">
        <v>745</v>
      </c>
      <c r="Y41">
        <v>735</v>
      </c>
      <c r="Z41">
        <v>714</v>
      </c>
      <c r="AA41">
        <v>695</v>
      </c>
      <c r="AB41">
        <v>1</v>
      </c>
      <c r="AC41">
        <v>0</v>
      </c>
      <c r="AD41">
        <v>1</v>
      </c>
      <c r="AF41">
        <v>7</v>
      </c>
      <c r="AG41">
        <v>15</v>
      </c>
    </row>
    <row r="42" spans="1:33">
      <c r="A42">
        <v>20210427</v>
      </c>
      <c r="B42">
        <v>708</v>
      </c>
      <c r="C42">
        <v>500</v>
      </c>
      <c r="D42">
        <v>654</v>
      </c>
      <c r="E42">
        <v>625</v>
      </c>
      <c r="F42">
        <v>605</v>
      </c>
      <c r="G42">
        <v>587</v>
      </c>
      <c r="H42">
        <v>593</v>
      </c>
      <c r="I42">
        <v>605</v>
      </c>
      <c r="J42">
        <v>589</v>
      </c>
      <c r="K42">
        <v>533</v>
      </c>
      <c r="L42">
        <v>574</v>
      </c>
      <c r="M42">
        <v>599</v>
      </c>
      <c r="N42">
        <v>571</v>
      </c>
      <c r="O42">
        <v>528</v>
      </c>
      <c r="P42">
        <v>508</v>
      </c>
      <c r="Q42">
        <v>500</v>
      </c>
      <c r="R42">
        <v>618</v>
      </c>
      <c r="S42">
        <v>653</v>
      </c>
      <c r="T42">
        <v>657</v>
      </c>
      <c r="U42">
        <v>678</v>
      </c>
      <c r="V42">
        <v>695</v>
      </c>
      <c r="W42">
        <v>708</v>
      </c>
      <c r="X42">
        <v>693</v>
      </c>
      <c r="Y42">
        <v>685</v>
      </c>
      <c r="Z42">
        <v>664</v>
      </c>
      <c r="AA42">
        <v>647</v>
      </c>
      <c r="AB42">
        <v>1</v>
      </c>
      <c r="AC42">
        <v>0</v>
      </c>
      <c r="AD42">
        <v>2</v>
      </c>
      <c r="AF42">
        <v>7</v>
      </c>
      <c r="AG42">
        <v>8</v>
      </c>
    </row>
    <row r="43" spans="1:33">
      <c r="A43">
        <v>20210428</v>
      </c>
      <c r="B43">
        <v>718</v>
      </c>
      <c r="C43">
        <v>478</v>
      </c>
      <c r="D43">
        <v>603</v>
      </c>
      <c r="E43">
        <v>574</v>
      </c>
      <c r="F43">
        <v>556</v>
      </c>
      <c r="G43">
        <v>544</v>
      </c>
      <c r="H43">
        <v>549</v>
      </c>
      <c r="I43">
        <v>565</v>
      </c>
      <c r="J43">
        <v>572</v>
      </c>
      <c r="K43">
        <v>561</v>
      </c>
      <c r="L43">
        <v>599</v>
      </c>
      <c r="M43">
        <v>545</v>
      </c>
      <c r="N43">
        <v>563</v>
      </c>
      <c r="O43">
        <v>567</v>
      </c>
      <c r="P43">
        <v>478</v>
      </c>
      <c r="Q43">
        <v>526</v>
      </c>
      <c r="R43">
        <v>577</v>
      </c>
      <c r="S43">
        <v>565</v>
      </c>
      <c r="T43">
        <v>639</v>
      </c>
      <c r="U43">
        <v>685</v>
      </c>
      <c r="V43">
        <v>690</v>
      </c>
      <c r="W43">
        <v>711</v>
      </c>
      <c r="X43">
        <v>718</v>
      </c>
      <c r="Y43">
        <v>703</v>
      </c>
      <c r="Z43">
        <v>679</v>
      </c>
      <c r="AA43">
        <v>656</v>
      </c>
      <c r="AB43">
        <v>1</v>
      </c>
      <c r="AC43">
        <v>0</v>
      </c>
      <c r="AD43">
        <v>3</v>
      </c>
      <c r="AF43">
        <v>8</v>
      </c>
      <c r="AG43">
        <v>14</v>
      </c>
    </row>
    <row r="44" spans="1:33">
      <c r="A44">
        <v>20210429</v>
      </c>
      <c r="B44">
        <v>724</v>
      </c>
      <c r="C44">
        <v>463</v>
      </c>
      <c r="D44">
        <v>614</v>
      </c>
      <c r="E44">
        <v>584</v>
      </c>
      <c r="F44">
        <v>565</v>
      </c>
      <c r="G44">
        <v>556</v>
      </c>
      <c r="H44">
        <v>561</v>
      </c>
      <c r="I44">
        <v>575</v>
      </c>
      <c r="J44">
        <v>588</v>
      </c>
      <c r="K44">
        <v>594</v>
      </c>
      <c r="L44">
        <v>539</v>
      </c>
      <c r="M44">
        <v>477</v>
      </c>
      <c r="N44">
        <v>479</v>
      </c>
      <c r="O44">
        <v>471</v>
      </c>
      <c r="P44">
        <v>463</v>
      </c>
      <c r="Q44">
        <v>487</v>
      </c>
      <c r="R44">
        <v>518</v>
      </c>
      <c r="S44">
        <v>560</v>
      </c>
      <c r="T44">
        <v>615</v>
      </c>
      <c r="U44">
        <v>665</v>
      </c>
      <c r="V44">
        <v>689</v>
      </c>
      <c r="W44">
        <v>715</v>
      </c>
      <c r="X44">
        <v>724</v>
      </c>
      <c r="Y44">
        <v>713</v>
      </c>
      <c r="Z44">
        <v>689</v>
      </c>
      <c r="AA44">
        <v>651</v>
      </c>
      <c r="AB44">
        <v>1</v>
      </c>
      <c r="AC44">
        <v>0</v>
      </c>
      <c r="AD44">
        <v>4</v>
      </c>
      <c r="AF44">
        <v>7</v>
      </c>
      <c r="AG44">
        <v>15</v>
      </c>
    </row>
    <row r="45" spans="1:33">
      <c r="A45">
        <v>20210430</v>
      </c>
      <c r="B45">
        <v>704</v>
      </c>
      <c r="C45">
        <v>449</v>
      </c>
      <c r="D45">
        <v>617</v>
      </c>
      <c r="E45">
        <v>601</v>
      </c>
      <c r="F45">
        <v>583</v>
      </c>
      <c r="G45">
        <v>567</v>
      </c>
      <c r="H45">
        <v>558</v>
      </c>
      <c r="I45">
        <v>573</v>
      </c>
      <c r="J45">
        <v>561</v>
      </c>
      <c r="K45">
        <v>504</v>
      </c>
      <c r="L45">
        <v>481</v>
      </c>
      <c r="M45">
        <v>471</v>
      </c>
      <c r="N45">
        <v>473</v>
      </c>
      <c r="O45">
        <v>456</v>
      </c>
      <c r="P45">
        <v>449</v>
      </c>
      <c r="Q45">
        <v>480</v>
      </c>
      <c r="R45">
        <v>510</v>
      </c>
      <c r="S45">
        <v>553</v>
      </c>
      <c r="T45">
        <v>606</v>
      </c>
      <c r="U45">
        <v>667</v>
      </c>
      <c r="V45">
        <v>697</v>
      </c>
      <c r="W45">
        <v>704</v>
      </c>
      <c r="X45">
        <v>701</v>
      </c>
      <c r="Y45">
        <v>687</v>
      </c>
      <c r="Z45">
        <v>675</v>
      </c>
      <c r="AA45">
        <v>669</v>
      </c>
      <c r="AB45">
        <v>1</v>
      </c>
      <c r="AC45">
        <v>0</v>
      </c>
      <c r="AD45">
        <v>5</v>
      </c>
      <c r="AF45">
        <v>6</v>
      </c>
      <c r="AG45">
        <v>16</v>
      </c>
    </row>
    <row r="46" spans="1:33">
      <c r="A46">
        <v>20210503</v>
      </c>
      <c r="B46">
        <v>707</v>
      </c>
      <c r="C46">
        <v>452</v>
      </c>
      <c r="D46">
        <v>649</v>
      </c>
      <c r="E46">
        <v>620</v>
      </c>
      <c r="F46">
        <v>602</v>
      </c>
      <c r="G46">
        <v>597</v>
      </c>
      <c r="H46">
        <v>606</v>
      </c>
      <c r="I46">
        <v>619</v>
      </c>
      <c r="J46">
        <v>591</v>
      </c>
      <c r="K46">
        <v>506</v>
      </c>
      <c r="L46">
        <v>481</v>
      </c>
      <c r="M46">
        <v>467</v>
      </c>
      <c r="N46">
        <v>470</v>
      </c>
      <c r="O46">
        <v>456</v>
      </c>
      <c r="P46">
        <v>452</v>
      </c>
      <c r="Q46">
        <v>484</v>
      </c>
      <c r="R46">
        <v>505</v>
      </c>
      <c r="S46">
        <v>583</v>
      </c>
      <c r="T46">
        <v>626</v>
      </c>
      <c r="U46">
        <v>631</v>
      </c>
      <c r="V46">
        <v>675</v>
      </c>
      <c r="W46">
        <v>707</v>
      </c>
      <c r="X46">
        <v>706</v>
      </c>
      <c r="Y46">
        <v>688</v>
      </c>
      <c r="Z46">
        <v>670</v>
      </c>
      <c r="AA46">
        <v>652</v>
      </c>
      <c r="AB46">
        <v>1</v>
      </c>
      <c r="AC46">
        <v>0</v>
      </c>
      <c r="AD46">
        <v>1</v>
      </c>
      <c r="AF46">
        <v>10</v>
      </c>
      <c r="AG46">
        <v>15</v>
      </c>
    </row>
    <row r="47" spans="1:33">
      <c r="A47">
        <v>20210504</v>
      </c>
      <c r="B47">
        <v>727</v>
      </c>
      <c r="C47">
        <v>527</v>
      </c>
      <c r="D47">
        <v>599</v>
      </c>
      <c r="E47">
        <v>565</v>
      </c>
      <c r="F47">
        <v>540</v>
      </c>
      <c r="G47">
        <v>527</v>
      </c>
      <c r="H47">
        <v>529</v>
      </c>
      <c r="I47">
        <v>539</v>
      </c>
      <c r="J47">
        <v>546</v>
      </c>
      <c r="K47">
        <v>581</v>
      </c>
      <c r="L47">
        <v>583</v>
      </c>
      <c r="M47">
        <v>622</v>
      </c>
      <c r="N47">
        <v>665</v>
      </c>
      <c r="O47">
        <v>650</v>
      </c>
      <c r="P47">
        <v>627</v>
      </c>
      <c r="Q47">
        <v>674</v>
      </c>
      <c r="R47">
        <v>700</v>
      </c>
      <c r="S47">
        <v>720</v>
      </c>
      <c r="T47">
        <v>723</v>
      </c>
      <c r="U47">
        <v>727</v>
      </c>
      <c r="V47">
        <v>717</v>
      </c>
      <c r="W47">
        <v>712</v>
      </c>
      <c r="X47">
        <v>703</v>
      </c>
      <c r="Y47">
        <v>672</v>
      </c>
      <c r="Z47">
        <v>648</v>
      </c>
      <c r="AA47">
        <v>624</v>
      </c>
      <c r="AB47">
        <v>1</v>
      </c>
      <c r="AC47">
        <v>0</v>
      </c>
      <c r="AD47">
        <v>2</v>
      </c>
      <c r="AF47">
        <v>13</v>
      </c>
      <c r="AG47">
        <v>2</v>
      </c>
    </row>
    <row r="48" spans="1:33">
      <c r="A48">
        <v>20210506</v>
      </c>
      <c r="B48">
        <v>700</v>
      </c>
      <c r="C48">
        <v>451</v>
      </c>
      <c r="D48">
        <v>621</v>
      </c>
      <c r="E48">
        <v>594</v>
      </c>
      <c r="F48">
        <v>580</v>
      </c>
      <c r="G48">
        <v>578</v>
      </c>
      <c r="H48">
        <v>584</v>
      </c>
      <c r="I48">
        <v>593</v>
      </c>
      <c r="J48">
        <v>568</v>
      </c>
      <c r="K48">
        <v>493</v>
      </c>
      <c r="L48">
        <v>475</v>
      </c>
      <c r="M48">
        <v>460</v>
      </c>
      <c r="N48">
        <v>461</v>
      </c>
      <c r="O48">
        <v>451</v>
      </c>
      <c r="P48">
        <v>472</v>
      </c>
      <c r="Q48">
        <v>473</v>
      </c>
      <c r="R48">
        <v>518</v>
      </c>
      <c r="S48">
        <v>563</v>
      </c>
      <c r="T48">
        <v>599</v>
      </c>
      <c r="U48">
        <v>669</v>
      </c>
      <c r="V48">
        <v>698</v>
      </c>
      <c r="W48">
        <v>700</v>
      </c>
      <c r="X48">
        <v>699</v>
      </c>
      <c r="Y48">
        <v>682</v>
      </c>
      <c r="Z48">
        <v>652</v>
      </c>
      <c r="AA48">
        <v>622</v>
      </c>
      <c r="AB48">
        <v>1</v>
      </c>
      <c r="AC48">
        <v>0</v>
      </c>
      <c r="AD48">
        <v>4</v>
      </c>
      <c r="AF48">
        <v>11</v>
      </c>
      <c r="AG48">
        <v>16</v>
      </c>
    </row>
    <row r="49" spans="1:33">
      <c r="A49">
        <v>20210507</v>
      </c>
      <c r="B49">
        <v>702</v>
      </c>
      <c r="C49">
        <v>468</v>
      </c>
      <c r="D49">
        <v>584</v>
      </c>
      <c r="E49">
        <v>551</v>
      </c>
      <c r="F49">
        <v>527</v>
      </c>
      <c r="G49">
        <v>517</v>
      </c>
      <c r="H49">
        <v>518</v>
      </c>
      <c r="I49">
        <v>529</v>
      </c>
      <c r="J49">
        <v>535</v>
      </c>
      <c r="K49">
        <v>538</v>
      </c>
      <c r="L49">
        <v>503</v>
      </c>
      <c r="M49">
        <v>510</v>
      </c>
      <c r="N49">
        <v>488</v>
      </c>
      <c r="O49">
        <v>468</v>
      </c>
      <c r="P49">
        <v>488</v>
      </c>
      <c r="Q49">
        <v>517</v>
      </c>
      <c r="R49">
        <v>579</v>
      </c>
      <c r="S49">
        <v>564</v>
      </c>
      <c r="T49">
        <v>636</v>
      </c>
      <c r="U49">
        <v>643</v>
      </c>
      <c r="V49">
        <v>673</v>
      </c>
      <c r="W49">
        <v>698</v>
      </c>
      <c r="X49">
        <v>702</v>
      </c>
      <c r="Y49">
        <v>700</v>
      </c>
      <c r="Z49">
        <v>681</v>
      </c>
      <c r="AA49">
        <v>611</v>
      </c>
      <c r="AB49">
        <v>1</v>
      </c>
      <c r="AC49">
        <v>0</v>
      </c>
      <c r="AD49">
        <v>5</v>
      </c>
      <c r="AF49">
        <v>13</v>
      </c>
      <c r="AG49">
        <v>14</v>
      </c>
    </row>
    <row r="50" spans="1:33">
      <c r="A50">
        <v>20210510</v>
      </c>
      <c r="B50">
        <v>693</v>
      </c>
      <c r="C50">
        <v>464</v>
      </c>
      <c r="D50">
        <v>570</v>
      </c>
      <c r="E50">
        <v>549</v>
      </c>
      <c r="F50">
        <v>533</v>
      </c>
      <c r="G50">
        <v>529</v>
      </c>
      <c r="H50">
        <v>535</v>
      </c>
      <c r="I50">
        <v>547</v>
      </c>
      <c r="J50">
        <v>532</v>
      </c>
      <c r="K50">
        <v>523</v>
      </c>
      <c r="L50">
        <v>562</v>
      </c>
      <c r="M50">
        <v>537</v>
      </c>
      <c r="N50">
        <v>541</v>
      </c>
      <c r="O50">
        <v>506</v>
      </c>
      <c r="P50">
        <v>464</v>
      </c>
      <c r="Q50">
        <v>529</v>
      </c>
      <c r="R50">
        <v>563</v>
      </c>
      <c r="S50">
        <v>603</v>
      </c>
      <c r="T50">
        <v>650</v>
      </c>
      <c r="U50">
        <v>678</v>
      </c>
      <c r="V50">
        <v>681</v>
      </c>
      <c r="W50">
        <v>693</v>
      </c>
      <c r="X50">
        <v>685</v>
      </c>
      <c r="Y50">
        <v>663</v>
      </c>
      <c r="Z50">
        <v>633</v>
      </c>
      <c r="AA50">
        <v>602</v>
      </c>
      <c r="AB50">
        <v>1</v>
      </c>
      <c r="AC50">
        <v>0</v>
      </c>
      <c r="AD50">
        <v>1</v>
      </c>
      <c r="AF50">
        <v>12</v>
      </c>
      <c r="AG50">
        <v>16</v>
      </c>
    </row>
    <row r="51" spans="1:33">
      <c r="A51">
        <v>20210511</v>
      </c>
      <c r="B51">
        <v>718</v>
      </c>
      <c r="C51">
        <v>506</v>
      </c>
      <c r="D51">
        <v>560</v>
      </c>
      <c r="E51">
        <v>532</v>
      </c>
      <c r="F51">
        <v>514</v>
      </c>
      <c r="G51">
        <v>506</v>
      </c>
      <c r="H51">
        <v>507</v>
      </c>
      <c r="I51">
        <v>521</v>
      </c>
      <c r="J51">
        <v>540</v>
      </c>
      <c r="K51">
        <v>568</v>
      </c>
      <c r="L51">
        <v>615</v>
      </c>
      <c r="M51">
        <v>631</v>
      </c>
      <c r="N51">
        <v>640</v>
      </c>
      <c r="O51">
        <v>634</v>
      </c>
      <c r="P51">
        <v>630</v>
      </c>
      <c r="Q51">
        <v>664</v>
      </c>
      <c r="R51">
        <v>695</v>
      </c>
      <c r="S51">
        <v>702</v>
      </c>
      <c r="T51">
        <v>696</v>
      </c>
      <c r="U51">
        <v>717</v>
      </c>
      <c r="V51">
        <v>715</v>
      </c>
      <c r="W51">
        <v>718</v>
      </c>
      <c r="X51">
        <v>707</v>
      </c>
      <c r="Y51">
        <v>679</v>
      </c>
      <c r="Z51">
        <v>647</v>
      </c>
      <c r="AA51">
        <v>624</v>
      </c>
      <c r="AB51">
        <v>1</v>
      </c>
      <c r="AC51">
        <v>0</v>
      </c>
      <c r="AD51">
        <v>2</v>
      </c>
      <c r="AF51">
        <v>12</v>
      </c>
      <c r="AG51">
        <v>2</v>
      </c>
    </row>
    <row r="52" spans="1:33">
      <c r="A52">
        <v>20210512</v>
      </c>
      <c r="B52">
        <v>696</v>
      </c>
      <c r="C52">
        <v>512</v>
      </c>
      <c r="D52">
        <v>582</v>
      </c>
      <c r="E52">
        <v>553</v>
      </c>
      <c r="F52">
        <v>534</v>
      </c>
      <c r="G52">
        <v>525</v>
      </c>
      <c r="H52">
        <v>528</v>
      </c>
      <c r="I52">
        <v>539</v>
      </c>
      <c r="J52">
        <v>550</v>
      </c>
      <c r="K52">
        <v>548</v>
      </c>
      <c r="L52">
        <v>565</v>
      </c>
      <c r="M52">
        <v>557</v>
      </c>
      <c r="N52">
        <v>562</v>
      </c>
      <c r="O52">
        <v>532</v>
      </c>
      <c r="P52">
        <v>512</v>
      </c>
      <c r="Q52">
        <v>544</v>
      </c>
      <c r="R52">
        <v>568</v>
      </c>
      <c r="S52">
        <v>590</v>
      </c>
      <c r="T52">
        <v>627</v>
      </c>
      <c r="U52">
        <v>669</v>
      </c>
      <c r="V52">
        <v>690</v>
      </c>
      <c r="W52">
        <v>696</v>
      </c>
      <c r="X52">
        <v>694</v>
      </c>
      <c r="Y52">
        <v>670</v>
      </c>
      <c r="Z52">
        <v>644</v>
      </c>
      <c r="AA52">
        <v>623</v>
      </c>
      <c r="AB52">
        <v>1</v>
      </c>
      <c r="AC52">
        <v>0</v>
      </c>
      <c r="AD52">
        <v>3</v>
      </c>
      <c r="AF52">
        <v>11</v>
      </c>
      <c r="AG52">
        <v>8</v>
      </c>
    </row>
    <row r="53" spans="1:33">
      <c r="A53">
        <v>20210513</v>
      </c>
      <c r="B53">
        <v>698</v>
      </c>
      <c r="C53">
        <v>475</v>
      </c>
      <c r="D53">
        <v>577</v>
      </c>
      <c r="E53">
        <v>548</v>
      </c>
      <c r="F53">
        <v>532</v>
      </c>
      <c r="G53">
        <v>520</v>
      </c>
      <c r="H53">
        <v>524</v>
      </c>
      <c r="I53">
        <v>538</v>
      </c>
      <c r="J53">
        <v>534</v>
      </c>
      <c r="K53">
        <v>526</v>
      </c>
      <c r="L53">
        <v>528</v>
      </c>
      <c r="M53">
        <v>496</v>
      </c>
      <c r="N53">
        <v>488</v>
      </c>
      <c r="O53">
        <v>475</v>
      </c>
      <c r="P53">
        <v>482</v>
      </c>
      <c r="Q53">
        <v>537</v>
      </c>
      <c r="R53">
        <v>536</v>
      </c>
      <c r="S53">
        <v>557</v>
      </c>
      <c r="T53">
        <v>609</v>
      </c>
      <c r="U53">
        <v>668</v>
      </c>
      <c r="V53">
        <v>694</v>
      </c>
      <c r="W53">
        <v>698</v>
      </c>
      <c r="X53">
        <v>694</v>
      </c>
      <c r="Y53">
        <v>673</v>
      </c>
      <c r="Z53">
        <v>641</v>
      </c>
      <c r="AA53">
        <v>618</v>
      </c>
      <c r="AB53">
        <v>1</v>
      </c>
      <c r="AC53">
        <v>0</v>
      </c>
      <c r="AD53">
        <v>4</v>
      </c>
      <c r="AF53">
        <v>12</v>
      </c>
      <c r="AG53">
        <v>16</v>
      </c>
    </row>
    <row r="54" spans="1:33">
      <c r="A54">
        <v>20210514</v>
      </c>
      <c r="B54">
        <v>693</v>
      </c>
      <c r="C54">
        <v>514</v>
      </c>
      <c r="D54">
        <v>572</v>
      </c>
      <c r="E54">
        <v>542</v>
      </c>
      <c r="F54">
        <v>522</v>
      </c>
      <c r="G54">
        <v>514</v>
      </c>
      <c r="H54">
        <v>514</v>
      </c>
      <c r="I54">
        <v>524</v>
      </c>
      <c r="J54">
        <v>536</v>
      </c>
      <c r="K54">
        <v>557</v>
      </c>
      <c r="L54">
        <v>584</v>
      </c>
      <c r="M54">
        <v>561</v>
      </c>
      <c r="N54">
        <v>626</v>
      </c>
      <c r="O54">
        <v>609</v>
      </c>
      <c r="P54">
        <v>559</v>
      </c>
      <c r="Q54">
        <v>615</v>
      </c>
      <c r="R54">
        <v>667</v>
      </c>
      <c r="S54">
        <v>652</v>
      </c>
      <c r="T54">
        <v>659</v>
      </c>
      <c r="U54">
        <v>690</v>
      </c>
      <c r="V54">
        <v>682</v>
      </c>
      <c r="W54">
        <v>693</v>
      </c>
      <c r="X54">
        <v>687</v>
      </c>
      <c r="Y54">
        <v>666</v>
      </c>
      <c r="Z54">
        <v>637</v>
      </c>
      <c r="AA54">
        <v>612</v>
      </c>
      <c r="AB54">
        <v>1</v>
      </c>
      <c r="AC54">
        <v>0</v>
      </c>
      <c r="AD54">
        <v>5</v>
      </c>
      <c r="AF54">
        <v>14</v>
      </c>
      <c r="AG54">
        <v>9</v>
      </c>
    </row>
    <row r="55" spans="1:33">
      <c r="A55">
        <v>20210517</v>
      </c>
      <c r="B55">
        <v>691</v>
      </c>
      <c r="C55">
        <v>509</v>
      </c>
      <c r="D55">
        <v>571</v>
      </c>
      <c r="E55">
        <v>541</v>
      </c>
      <c r="F55">
        <v>522</v>
      </c>
      <c r="G55">
        <v>510</v>
      </c>
      <c r="H55">
        <v>509</v>
      </c>
      <c r="I55">
        <v>517</v>
      </c>
      <c r="J55">
        <v>532</v>
      </c>
      <c r="K55">
        <v>561</v>
      </c>
      <c r="L55">
        <v>603</v>
      </c>
      <c r="M55">
        <v>615</v>
      </c>
      <c r="N55">
        <v>677</v>
      </c>
      <c r="O55">
        <v>584</v>
      </c>
      <c r="P55">
        <v>595</v>
      </c>
      <c r="Q55">
        <v>610</v>
      </c>
      <c r="R55">
        <v>596</v>
      </c>
      <c r="S55">
        <v>577</v>
      </c>
      <c r="T55">
        <v>606</v>
      </c>
      <c r="U55">
        <v>647</v>
      </c>
      <c r="V55">
        <v>677</v>
      </c>
      <c r="W55">
        <v>691</v>
      </c>
      <c r="X55">
        <v>687</v>
      </c>
      <c r="Y55">
        <v>668</v>
      </c>
      <c r="Z55">
        <v>648</v>
      </c>
      <c r="AA55">
        <v>625</v>
      </c>
      <c r="AB55">
        <v>1</v>
      </c>
      <c r="AC55">
        <v>0</v>
      </c>
      <c r="AD55">
        <v>1</v>
      </c>
      <c r="AF55">
        <v>11</v>
      </c>
      <c r="AG55">
        <v>5</v>
      </c>
    </row>
    <row r="56" spans="1:33">
      <c r="A56">
        <v>20210518</v>
      </c>
      <c r="B56">
        <v>687</v>
      </c>
      <c r="C56">
        <v>456</v>
      </c>
      <c r="D56">
        <v>576</v>
      </c>
      <c r="E56">
        <v>552</v>
      </c>
      <c r="F56">
        <v>538</v>
      </c>
      <c r="G56">
        <v>530</v>
      </c>
      <c r="H56">
        <v>528</v>
      </c>
      <c r="I56">
        <v>535</v>
      </c>
      <c r="J56">
        <v>552</v>
      </c>
      <c r="K56">
        <v>561</v>
      </c>
      <c r="L56">
        <v>565</v>
      </c>
      <c r="M56">
        <v>550</v>
      </c>
      <c r="N56">
        <v>477</v>
      </c>
      <c r="O56">
        <v>456</v>
      </c>
      <c r="P56">
        <v>476</v>
      </c>
      <c r="Q56">
        <v>491</v>
      </c>
      <c r="R56">
        <v>560</v>
      </c>
      <c r="S56">
        <v>554</v>
      </c>
      <c r="T56">
        <v>595</v>
      </c>
      <c r="U56">
        <v>657</v>
      </c>
      <c r="V56">
        <v>684</v>
      </c>
      <c r="W56">
        <v>687</v>
      </c>
      <c r="X56">
        <v>687</v>
      </c>
      <c r="Y56">
        <v>671</v>
      </c>
      <c r="Z56">
        <v>649</v>
      </c>
      <c r="AA56">
        <v>624</v>
      </c>
      <c r="AB56">
        <v>1</v>
      </c>
      <c r="AC56">
        <v>0</v>
      </c>
      <c r="AD56">
        <v>2</v>
      </c>
      <c r="AF56">
        <v>12</v>
      </c>
      <c r="AG56">
        <v>15</v>
      </c>
    </row>
    <row r="57" spans="1:33">
      <c r="A57">
        <v>20210520</v>
      </c>
      <c r="B57">
        <v>695</v>
      </c>
      <c r="C57">
        <v>500</v>
      </c>
      <c r="D57">
        <v>556</v>
      </c>
      <c r="E57">
        <v>528</v>
      </c>
      <c r="F57">
        <v>512</v>
      </c>
      <c r="G57">
        <v>500</v>
      </c>
      <c r="H57">
        <v>503</v>
      </c>
      <c r="I57">
        <v>513</v>
      </c>
      <c r="J57">
        <v>547</v>
      </c>
      <c r="K57">
        <v>605</v>
      </c>
      <c r="L57">
        <v>669</v>
      </c>
      <c r="M57">
        <v>658</v>
      </c>
      <c r="N57">
        <v>669</v>
      </c>
      <c r="O57">
        <v>622</v>
      </c>
      <c r="P57">
        <v>643</v>
      </c>
      <c r="Q57">
        <v>643</v>
      </c>
      <c r="R57">
        <v>655</v>
      </c>
      <c r="S57">
        <v>630</v>
      </c>
      <c r="T57">
        <v>658</v>
      </c>
      <c r="U57">
        <v>683</v>
      </c>
      <c r="V57">
        <v>695</v>
      </c>
      <c r="W57">
        <v>695</v>
      </c>
      <c r="X57">
        <v>692</v>
      </c>
      <c r="Y57">
        <v>669</v>
      </c>
      <c r="Z57">
        <v>641</v>
      </c>
      <c r="AA57">
        <v>620</v>
      </c>
      <c r="AB57">
        <v>1</v>
      </c>
      <c r="AC57">
        <v>0</v>
      </c>
      <c r="AD57">
        <v>4</v>
      </c>
      <c r="AF57">
        <v>13</v>
      </c>
      <c r="AG57">
        <v>4</v>
      </c>
    </row>
    <row r="58" spans="1:33">
      <c r="A58">
        <v>20210521</v>
      </c>
      <c r="B58">
        <v>729</v>
      </c>
      <c r="C58">
        <v>458</v>
      </c>
      <c r="D58">
        <v>581</v>
      </c>
      <c r="E58">
        <v>551</v>
      </c>
      <c r="F58">
        <v>534</v>
      </c>
      <c r="G58">
        <v>523</v>
      </c>
      <c r="H58">
        <v>526</v>
      </c>
      <c r="I58">
        <v>534</v>
      </c>
      <c r="J58">
        <v>523</v>
      </c>
      <c r="K58">
        <v>526</v>
      </c>
      <c r="L58">
        <v>492</v>
      </c>
      <c r="M58">
        <v>458</v>
      </c>
      <c r="N58">
        <v>496</v>
      </c>
      <c r="O58">
        <v>556</v>
      </c>
      <c r="P58">
        <v>514</v>
      </c>
      <c r="Q58">
        <v>475</v>
      </c>
      <c r="R58">
        <v>544</v>
      </c>
      <c r="S58">
        <v>592</v>
      </c>
      <c r="T58">
        <v>633</v>
      </c>
      <c r="U58">
        <v>689</v>
      </c>
      <c r="V58">
        <v>654</v>
      </c>
      <c r="W58">
        <v>722</v>
      </c>
      <c r="X58">
        <v>729</v>
      </c>
      <c r="Y58">
        <v>716</v>
      </c>
      <c r="Z58">
        <v>694</v>
      </c>
      <c r="AA58">
        <v>672</v>
      </c>
      <c r="AB58">
        <v>1</v>
      </c>
      <c r="AC58">
        <v>0</v>
      </c>
      <c r="AD58">
        <v>5</v>
      </c>
      <c r="AF58">
        <v>11</v>
      </c>
      <c r="AG58">
        <v>15</v>
      </c>
    </row>
    <row r="59" spans="1:33">
      <c r="A59">
        <v>20210524</v>
      </c>
      <c r="B59">
        <v>691</v>
      </c>
      <c r="C59">
        <v>458</v>
      </c>
      <c r="D59">
        <v>555</v>
      </c>
      <c r="E59">
        <v>527</v>
      </c>
      <c r="F59">
        <v>507</v>
      </c>
      <c r="G59">
        <v>497</v>
      </c>
      <c r="H59">
        <v>496</v>
      </c>
      <c r="I59">
        <v>511</v>
      </c>
      <c r="J59">
        <v>535</v>
      </c>
      <c r="K59">
        <v>546</v>
      </c>
      <c r="L59">
        <v>525</v>
      </c>
      <c r="M59">
        <v>471</v>
      </c>
      <c r="N59">
        <v>458</v>
      </c>
      <c r="O59">
        <v>467</v>
      </c>
      <c r="P59">
        <v>469</v>
      </c>
      <c r="Q59">
        <v>492</v>
      </c>
      <c r="R59">
        <v>536</v>
      </c>
      <c r="S59">
        <v>561</v>
      </c>
      <c r="T59">
        <v>622</v>
      </c>
      <c r="U59">
        <v>675</v>
      </c>
      <c r="V59">
        <v>676</v>
      </c>
      <c r="W59">
        <v>691</v>
      </c>
      <c r="X59">
        <v>687</v>
      </c>
      <c r="Y59">
        <v>665</v>
      </c>
      <c r="Z59">
        <v>642</v>
      </c>
      <c r="AA59">
        <v>613</v>
      </c>
      <c r="AB59">
        <v>1</v>
      </c>
      <c r="AC59">
        <v>0</v>
      </c>
      <c r="AD59">
        <v>1</v>
      </c>
      <c r="AF59">
        <v>12</v>
      </c>
      <c r="AG59">
        <v>15</v>
      </c>
    </row>
    <row r="60" spans="1:33">
      <c r="A60">
        <v>20210525</v>
      </c>
      <c r="B60">
        <v>706</v>
      </c>
      <c r="C60">
        <v>476</v>
      </c>
      <c r="D60">
        <v>571</v>
      </c>
      <c r="E60">
        <v>542</v>
      </c>
      <c r="F60">
        <v>527</v>
      </c>
      <c r="G60">
        <v>523</v>
      </c>
      <c r="H60">
        <v>524</v>
      </c>
      <c r="I60">
        <v>530</v>
      </c>
      <c r="J60">
        <v>516</v>
      </c>
      <c r="K60">
        <v>516</v>
      </c>
      <c r="L60">
        <v>522</v>
      </c>
      <c r="M60">
        <v>552</v>
      </c>
      <c r="N60">
        <v>522</v>
      </c>
      <c r="O60">
        <v>492</v>
      </c>
      <c r="P60">
        <v>476</v>
      </c>
      <c r="Q60">
        <v>493</v>
      </c>
      <c r="R60">
        <v>532</v>
      </c>
      <c r="S60">
        <v>561</v>
      </c>
      <c r="T60">
        <v>597</v>
      </c>
      <c r="U60">
        <v>665</v>
      </c>
      <c r="V60">
        <v>685</v>
      </c>
      <c r="W60">
        <v>706</v>
      </c>
      <c r="X60">
        <v>705</v>
      </c>
      <c r="Y60">
        <v>688</v>
      </c>
      <c r="Z60">
        <v>664</v>
      </c>
      <c r="AA60">
        <v>640</v>
      </c>
      <c r="AB60">
        <v>1</v>
      </c>
      <c r="AC60">
        <v>0</v>
      </c>
      <c r="AD60">
        <v>2</v>
      </c>
      <c r="AF60">
        <v>13</v>
      </c>
      <c r="AG60">
        <v>15</v>
      </c>
    </row>
    <row r="61" spans="1:33">
      <c r="A61">
        <v>20210526</v>
      </c>
      <c r="B61">
        <v>696</v>
      </c>
      <c r="C61">
        <v>528</v>
      </c>
      <c r="D61">
        <v>588</v>
      </c>
      <c r="E61">
        <v>557</v>
      </c>
      <c r="F61">
        <v>537</v>
      </c>
      <c r="G61">
        <v>528</v>
      </c>
      <c r="H61">
        <v>530</v>
      </c>
      <c r="I61">
        <v>538</v>
      </c>
      <c r="J61">
        <v>536</v>
      </c>
      <c r="K61">
        <v>586</v>
      </c>
      <c r="L61">
        <v>599</v>
      </c>
      <c r="M61">
        <v>601</v>
      </c>
      <c r="N61">
        <v>614</v>
      </c>
      <c r="O61">
        <v>593</v>
      </c>
      <c r="P61">
        <v>599</v>
      </c>
      <c r="Q61">
        <v>629</v>
      </c>
      <c r="R61">
        <v>600</v>
      </c>
      <c r="S61">
        <v>660</v>
      </c>
      <c r="T61">
        <v>673</v>
      </c>
      <c r="U61">
        <v>685</v>
      </c>
      <c r="V61">
        <v>696</v>
      </c>
      <c r="W61">
        <v>695</v>
      </c>
      <c r="X61">
        <v>691</v>
      </c>
      <c r="Y61">
        <v>669</v>
      </c>
      <c r="Z61">
        <v>638</v>
      </c>
      <c r="AA61">
        <v>619</v>
      </c>
      <c r="AB61">
        <v>1</v>
      </c>
      <c r="AC61">
        <v>0</v>
      </c>
      <c r="AD61">
        <v>3</v>
      </c>
      <c r="AF61">
        <v>12</v>
      </c>
      <c r="AG61">
        <v>4</v>
      </c>
    </row>
    <row r="62" spans="1:33">
      <c r="A62">
        <v>20210527</v>
      </c>
      <c r="B62">
        <v>698</v>
      </c>
      <c r="C62">
        <v>465</v>
      </c>
      <c r="D62">
        <v>575</v>
      </c>
      <c r="E62">
        <v>546</v>
      </c>
      <c r="F62">
        <v>527</v>
      </c>
      <c r="G62">
        <v>516</v>
      </c>
      <c r="H62">
        <v>515</v>
      </c>
      <c r="I62">
        <v>521</v>
      </c>
      <c r="J62">
        <v>537</v>
      </c>
      <c r="K62">
        <v>571</v>
      </c>
      <c r="L62">
        <v>604</v>
      </c>
      <c r="M62">
        <v>591</v>
      </c>
      <c r="N62">
        <v>562</v>
      </c>
      <c r="O62">
        <v>557</v>
      </c>
      <c r="P62">
        <v>465</v>
      </c>
      <c r="Q62">
        <v>475</v>
      </c>
      <c r="R62">
        <v>518</v>
      </c>
      <c r="S62">
        <v>549</v>
      </c>
      <c r="T62">
        <v>600</v>
      </c>
      <c r="U62">
        <v>658</v>
      </c>
      <c r="V62">
        <v>690</v>
      </c>
      <c r="W62">
        <v>694</v>
      </c>
      <c r="X62">
        <v>698</v>
      </c>
      <c r="Y62">
        <v>680</v>
      </c>
      <c r="Z62">
        <v>652</v>
      </c>
      <c r="AA62">
        <v>627</v>
      </c>
      <c r="AB62">
        <v>1</v>
      </c>
      <c r="AC62">
        <v>0</v>
      </c>
      <c r="AD62">
        <v>4</v>
      </c>
      <c r="AF62">
        <v>13</v>
      </c>
      <c r="AG62">
        <v>14</v>
      </c>
    </row>
    <row r="63" spans="1:33">
      <c r="A63">
        <v>20210528</v>
      </c>
      <c r="B63">
        <v>689</v>
      </c>
      <c r="C63">
        <v>506</v>
      </c>
      <c r="D63">
        <v>585</v>
      </c>
      <c r="E63">
        <v>556</v>
      </c>
      <c r="F63">
        <v>536</v>
      </c>
      <c r="G63">
        <v>526</v>
      </c>
      <c r="H63">
        <v>525</v>
      </c>
      <c r="I63">
        <v>530</v>
      </c>
      <c r="J63">
        <v>526</v>
      </c>
      <c r="K63">
        <v>518</v>
      </c>
      <c r="L63">
        <v>513</v>
      </c>
      <c r="M63">
        <v>506</v>
      </c>
      <c r="N63">
        <v>524</v>
      </c>
      <c r="O63">
        <v>614</v>
      </c>
      <c r="P63">
        <v>671</v>
      </c>
      <c r="Q63">
        <v>688</v>
      </c>
      <c r="R63">
        <v>654</v>
      </c>
      <c r="S63">
        <v>621</v>
      </c>
      <c r="T63">
        <v>599</v>
      </c>
      <c r="U63">
        <v>641</v>
      </c>
      <c r="V63">
        <v>683</v>
      </c>
      <c r="W63">
        <v>686</v>
      </c>
      <c r="X63">
        <v>689</v>
      </c>
      <c r="Y63">
        <v>674</v>
      </c>
      <c r="Z63">
        <v>648</v>
      </c>
      <c r="AA63">
        <v>627</v>
      </c>
      <c r="AB63">
        <v>1</v>
      </c>
      <c r="AC63">
        <v>0</v>
      </c>
      <c r="AD63">
        <v>5</v>
      </c>
      <c r="AF63">
        <v>14</v>
      </c>
      <c r="AG63">
        <v>14</v>
      </c>
    </row>
    <row r="64" spans="1:33">
      <c r="A64">
        <v>20210531</v>
      </c>
      <c r="B64">
        <v>714</v>
      </c>
      <c r="C64">
        <v>501</v>
      </c>
      <c r="D64">
        <v>566</v>
      </c>
      <c r="E64">
        <v>543</v>
      </c>
      <c r="F64">
        <v>528</v>
      </c>
      <c r="G64">
        <v>521</v>
      </c>
      <c r="H64">
        <v>521</v>
      </c>
      <c r="I64">
        <v>528</v>
      </c>
      <c r="J64">
        <v>518</v>
      </c>
      <c r="K64">
        <v>501</v>
      </c>
      <c r="L64">
        <v>503</v>
      </c>
      <c r="M64">
        <v>506</v>
      </c>
      <c r="N64">
        <v>514</v>
      </c>
      <c r="O64">
        <v>509</v>
      </c>
      <c r="P64">
        <v>509</v>
      </c>
      <c r="Q64">
        <v>534</v>
      </c>
      <c r="R64">
        <v>564</v>
      </c>
      <c r="S64">
        <v>602</v>
      </c>
      <c r="T64">
        <v>645</v>
      </c>
      <c r="U64">
        <v>698</v>
      </c>
      <c r="V64">
        <v>710</v>
      </c>
      <c r="W64">
        <v>714</v>
      </c>
      <c r="X64">
        <v>705</v>
      </c>
      <c r="Y64">
        <v>676</v>
      </c>
      <c r="Z64">
        <v>641</v>
      </c>
      <c r="AA64">
        <v>612</v>
      </c>
      <c r="AB64">
        <v>1</v>
      </c>
      <c r="AC64">
        <v>0</v>
      </c>
      <c r="AD64">
        <v>1</v>
      </c>
      <c r="AF64">
        <v>14</v>
      </c>
      <c r="AG64">
        <v>16</v>
      </c>
    </row>
    <row r="65" spans="1:33">
      <c r="A65">
        <v>20220302</v>
      </c>
      <c r="B65">
        <v>962</v>
      </c>
      <c r="C65">
        <v>577</v>
      </c>
      <c r="D65">
        <v>758</v>
      </c>
      <c r="E65">
        <v>736</v>
      </c>
      <c r="F65">
        <v>728</v>
      </c>
      <c r="G65">
        <v>723</v>
      </c>
      <c r="H65">
        <v>733</v>
      </c>
      <c r="I65">
        <v>761</v>
      </c>
      <c r="J65">
        <v>805</v>
      </c>
      <c r="K65">
        <v>825</v>
      </c>
      <c r="L65">
        <v>756</v>
      </c>
      <c r="M65">
        <v>666</v>
      </c>
      <c r="N65">
        <v>657</v>
      </c>
      <c r="O65">
        <v>609</v>
      </c>
      <c r="P65">
        <v>577</v>
      </c>
      <c r="Q65">
        <v>590</v>
      </c>
      <c r="R65">
        <v>609</v>
      </c>
      <c r="S65">
        <v>649</v>
      </c>
      <c r="T65">
        <v>723</v>
      </c>
      <c r="U65">
        <v>833</v>
      </c>
      <c r="V65">
        <v>946</v>
      </c>
      <c r="W65">
        <v>962</v>
      </c>
      <c r="X65">
        <v>947</v>
      </c>
      <c r="Y65">
        <v>918</v>
      </c>
      <c r="Z65">
        <v>894</v>
      </c>
      <c r="AA65">
        <v>875</v>
      </c>
      <c r="AB65">
        <v>1</v>
      </c>
      <c r="AC65">
        <v>0</v>
      </c>
      <c r="AD65">
        <v>3</v>
      </c>
      <c r="AF65">
        <v>2</v>
      </c>
      <c r="AG65">
        <v>8</v>
      </c>
    </row>
    <row r="66" spans="1:33">
      <c r="A66">
        <v>20220303</v>
      </c>
      <c r="B66">
        <v>902</v>
      </c>
      <c r="C66">
        <v>541</v>
      </c>
      <c r="D66">
        <v>829</v>
      </c>
      <c r="E66">
        <v>798</v>
      </c>
      <c r="F66">
        <v>777</v>
      </c>
      <c r="G66">
        <v>771</v>
      </c>
      <c r="H66">
        <v>770</v>
      </c>
      <c r="I66">
        <v>792</v>
      </c>
      <c r="J66">
        <v>834</v>
      </c>
      <c r="K66">
        <v>843</v>
      </c>
      <c r="L66">
        <v>766</v>
      </c>
      <c r="M66">
        <v>676</v>
      </c>
      <c r="N66">
        <v>610</v>
      </c>
      <c r="O66">
        <v>559</v>
      </c>
      <c r="P66">
        <v>541</v>
      </c>
      <c r="Q66">
        <v>572</v>
      </c>
      <c r="R66">
        <v>599</v>
      </c>
      <c r="S66">
        <v>633</v>
      </c>
      <c r="T66">
        <v>697</v>
      </c>
      <c r="U66">
        <v>780</v>
      </c>
      <c r="V66">
        <v>871</v>
      </c>
      <c r="W66">
        <v>902</v>
      </c>
      <c r="X66">
        <v>895</v>
      </c>
      <c r="Y66">
        <v>876</v>
      </c>
      <c r="Z66">
        <v>853</v>
      </c>
      <c r="AA66">
        <v>834</v>
      </c>
      <c r="AB66">
        <v>1</v>
      </c>
      <c r="AC66">
        <v>0</v>
      </c>
      <c r="AD66">
        <v>4</v>
      </c>
      <c r="AF66">
        <v>3</v>
      </c>
      <c r="AG66">
        <v>12</v>
      </c>
    </row>
    <row r="67" spans="1:33">
      <c r="A67">
        <v>20220304</v>
      </c>
      <c r="B67">
        <v>860</v>
      </c>
      <c r="C67">
        <v>510</v>
      </c>
      <c r="D67">
        <v>784</v>
      </c>
      <c r="E67">
        <v>753</v>
      </c>
      <c r="F67">
        <v>739</v>
      </c>
      <c r="G67">
        <v>727</v>
      </c>
      <c r="H67">
        <v>728</v>
      </c>
      <c r="I67">
        <v>734</v>
      </c>
      <c r="J67">
        <v>759</v>
      </c>
      <c r="K67">
        <v>794</v>
      </c>
      <c r="L67">
        <v>836</v>
      </c>
      <c r="M67">
        <v>824</v>
      </c>
      <c r="N67">
        <v>791</v>
      </c>
      <c r="O67">
        <v>654</v>
      </c>
      <c r="P67">
        <v>510</v>
      </c>
      <c r="Q67">
        <v>526</v>
      </c>
      <c r="R67">
        <v>560</v>
      </c>
      <c r="S67">
        <v>604</v>
      </c>
      <c r="T67">
        <v>685</v>
      </c>
      <c r="U67">
        <v>760</v>
      </c>
      <c r="V67">
        <v>838</v>
      </c>
      <c r="W67">
        <v>860</v>
      </c>
      <c r="X67">
        <v>848</v>
      </c>
      <c r="Y67">
        <v>828</v>
      </c>
      <c r="Z67">
        <v>807</v>
      </c>
      <c r="AA67">
        <v>793</v>
      </c>
      <c r="AB67">
        <v>1</v>
      </c>
      <c r="AC67">
        <v>0</v>
      </c>
      <c r="AD67">
        <v>5</v>
      </c>
      <c r="AF67">
        <v>4</v>
      </c>
      <c r="AG67">
        <v>8</v>
      </c>
    </row>
    <row r="68" spans="1:33">
      <c r="A68">
        <v>20220307</v>
      </c>
      <c r="B68">
        <v>923</v>
      </c>
      <c r="C68">
        <v>595</v>
      </c>
      <c r="D68">
        <v>777</v>
      </c>
      <c r="E68">
        <v>743</v>
      </c>
      <c r="F68">
        <v>721</v>
      </c>
      <c r="G68">
        <v>711</v>
      </c>
      <c r="H68">
        <v>721</v>
      </c>
      <c r="I68">
        <v>739</v>
      </c>
      <c r="J68">
        <v>775</v>
      </c>
      <c r="K68">
        <v>802</v>
      </c>
      <c r="L68">
        <v>768</v>
      </c>
      <c r="M68">
        <v>649</v>
      </c>
      <c r="N68">
        <v>634</v>
      </c>
      <c r="O68">
        <v>605</v>
      </c>
      <c r="P68">
        <v>610</v>
      </c>
      <c r="Q68">
        <v>597</v>
      </c>
      <c r="R68">
        <v>595</v>
      </c>
      <c r="S68">
        <v>616</v>
      </c>
      <c r="T68">
        <v>687</v>
      </c>
      <c r="U68">
        <v>790</v>
      </c>
      <c r="V68">
        <v>894</v>
      </c>
      <c r="W68">
        <v>923</v>
      </c>
      <c r="X68">
        <v>915</v>
      </c>
      <c r="Y68">
        <v>893</v>
      </c>
      <c r="Z68">
        <v>873</v>
      </c>
      <c r="AA68">
        <v>850</v>
      </c>
      <c r="AB68">
        <v>1</v>
      </c>
      <c r="AC68">
        <v>0</v>
      </c>
      <c r="AD68">
        <v>1</v>
      </c>
      <c r="AF68">
        <v>3</v>
      </c>
      <c r="AG68">
        <v>11</v>
      </c>
    </row>
    <row r="69" spans="1:33">
      <c r="A69">
        <v>20220308</v>
      </c>
      <c r="B69">
        <v>898</v>
      </c>
      <c r="C69">
        <v>518</v>
      </c>
      <c r="D69">
        <v>805</v>
      </c>
      <c r="E69">
        <v>778</v>
      </c>
      <c r="F69">
        <v>762</v>
      </c>
      <c r="G69">
        <v>755</v>
      </c>
      <c r="H69">
        <v>761</v>
      </c>
      <c r="I69">
        <v>783</v>
      </c>
      <c r="J69">
        <v>818</v>
      </c>
      <c r="K69">
        <v>808</v>
      </c>
      <c r="L69">
        <v>682</v>
      </c>
      <c r="M69">
        <v>600</v>
      </c>
      <c r="N69">
        <v>575</v>
      </c>
      <c r="O69">
        <v>541</v>
      </c>
      <c r="P69">
        <v>518</v>
      </c>
      <c r="Q69">
        <v>535</v>
      </c>
      <c r="R69">
        <v>561</v>
      </c>
      <c r="S69">
        <v>617</v>
      </c>
      <c r="T69">
        <v>690</v>
      </c>
      <c r="U69">
        <v>774</v>
      </c>
      <c r="V69">
        <v>864</v>
      </c>
      <c r="W69">
        <v>898</v>
      </c>
      <c r="X69">
        <v>887</v>
      </c>
      <c r="Y69">
        <v>867</v>
      </c>
      <c r="Z69">
        <v>851</v>
      </c>
      <c r="AA69">
        <v>838</v>
      </c>
      <c r="AB69">
        <v>1</v>
      </c>
      <c r="AC69">
        <v>0</v>
      </c>
      <c r="AD69">
        <v>2</v>
      </c>
      <c r="AF69">
        <v>3</v>
      </c>
      <c r="AG69">
        <v>13</v>
      </c>
    </row>
    <row r="70" spans="1:33">
      <c r="A70">
        <v>20220310</v>
      </c>
      <c r="B70">
        <v>839</v>
      </c>
      <c r="C70">
        <v>484</v>
      </c>
      <c r="D70">
        <v>765</v>
      </c>
      <c r="E70">
        <v>740</v>
      </c>
      <c r="F70">
        <v>723</v>
      </c>
      <c r="G70">
        <v>714</v>
      </c>
      <c r="H70">
        <v>721</v>
      </c>
      <c r="I70">
        <v>738</v>
      </c>
      <c r="J70">
        <v>770</v>
      </c>
      <c r="K70">
        <v>756</v>
      </c>
      <c r="L70">
        <v>623</v>
      </c>
      <c r="M70">
        <v>558</v>
      </c>
      <c r="N70">
        <v>539</v>
      </c>
      <c r="O70">
        <v>505</v>
      </c>
      <c r="P70">
        <v>484</v>
      </c>
      <c r="Q70">
        <v>508</v>
      </c>
      <c r="R70">
        <v>529</v>
      </c>
      <c r="S70">
        <v>590</v>
      </c>
      <c r="T70">
        <v>685</v>
      </c>
      <c r="U70">
        <v>743</v>
      </c>
      <c r="V70">
        <v>812</v>
      </c>
      <c r="W70">
        <v>839</v>
      </c>
      <c r="X70">
        <v>828</v>
      </c>
      <c r="Y70">
        <v>801</v>
      </c>
      <c r="Z70">
        <v>776</v>
      </c>
      <c r="AA70">
        <v>746</v>
      </c>
      <c r="AB70">
        <v>1</v>
      </c>
      <c r="AC70">
        <v>0</v>
      </c>
      <c r="AD70">
        <v>4</v>
      </c>
      <c r="AF70">
        <v>3</v>
      </c>
      <c r="AG70">
        <v>13</v>
      </c>
    </row>
    <row r="71" spans="1:33">
      <c r="A71">
        <v>20220311</v>
      </c>
      <c r="B71">
        <v>774</v>
      </c>
      <c r="C71">
        <v>590</v>
      </c>
      <c r="D71">
        <v>689</v>
      </c>
      <c r="E71">
        <v>649</v>
      </c>
      <c r="F71">
        <v>630</v>
      </c>
      <c r="G71">
        <v>626</v>
      </c>
      <c r="H71">
        <v>623</v>
      </c>
      <c r="I71">
        <v>642</v>
      </c>
      <c r="J71">
        <v>674</v>
      </c>
      <c r="K71">
        <v>669</v>
      </c>
      <c r="L71">
        <v>651</v>
      </c>
      <c r="M71">
        <v>661</v>
      </c>
      <c r="N71">
        <v>710</v>
      </c>
      <c r="O71">
        <v>650</v>
      </c>
      <c r="P71">
        <v>590</v>
      </c>
      <c r="Q71">
        <v>619</v>
      </c>
      <c r="R71">
        <v>615</v>
      </c>
      <c r="S71">
        <v>647</v>
      </c>
      <c r="T71">
        <v>686</v>
      </c>
      <c r="U71">
        <v>720</v>
      </c>
      <c r="V71">
        <v>760</v>
      </c>
      <c r="W71">
        <v>774</v>
      </c>
      <c r="X71">
        <v>773</v>
      </c>
      <c r="Y71">
        <v>762</v>
      </c>
      <c r="Z71">
        <v>748</v>
      </c>
      <c r="AA71">
        <v>732</v>
      </c>
      <c r="AB71">
        <v>1</v>
      </c>
      <c r="AC71">
        <v>0</v>
      </c>
      <c r="AD71">
        <v>5</v>
      </c>
      <c r="AF71">
        <v>7</v>
      </c>
      <c r="AG71">
        <v>5</v>
      </c>
    </row>
    <row r="72" spans="1:33">
      <c r="A72">
        <v>20220314</v>
      </c>
      <c r="B72">
        <v>775</v>
      </c>
      <c r="C72">
        <v>579</v>
      </c>
      <c r="D72">
        <v>633</v>
      </c>
      <c r="E72">
        <v>605</v>
      </c>
      <c r="F72">
        <v>585</v>
      </c>
      <c r="G72">
        <v>579</v>
      </c>
      <c r="H72">
        <v>582</v>
      </c>
      <c r="I72">
        <v>603</v>
      </c>
      <c r="J72">
        <v>639</v>
      </c>
      <c r="K72">
        <v>676</v>
      </c>
      <c r="L72">
        <v>687</v>
      </c>
      <c r="M72">
        <v>675</v>
      </c>
      <c r="N72">
        <v>664</v>
      </c>
      <c r="O72">
        <v>644</v>
      </c>
      <c r="P72">
        <v>628</v>
      </c>
      <c r="Q72">
        <v>667</v>
      </c>
      <c r="R72">
        <v>688</v>
      </c>
      <c r="S72">
        <v>690</v>
      </c>
      <c r="T72">
        <v>705</v>
      </c>
      <c r="U72">
        <v>739</v>
      </c>
      <c r="V72">
        <v>764</v>
      </c>
      <c r="W72">
        <v>775</v>
      </c>
      <c r="X72">
        <v>771</v>
      </c>
      <c r="Y72">
        <v>769</v>
      </c>
      <c r="Z72">
        <v>755</v>
      </c>
      <c r="AA72">
        <v>728</v>
      </c>
      <c r="AB72">
        <v>1</v>
      </c>
      <c r="AC72">
        <v>0</v>
      </c>
      <c r="AD72">
        <v>1</v>
      </c>
      <c r="AF72">
        <v>5</v>
      </c>
      <c r="AG72">
        <v>3</v>
      </c>
    </row>
    <row r="73" spans="1:33">
      <c r="A73">
        <v>20220315</v>
      </c>
      <c r="B73">
        <v>832</v>
      </c>
      <c r="C73">
        <v>452</v>
      </c>
      <c r="D73">
        <v>689</v>
      </c>
      <c r="E73">
        <v>667</v>
      </c>
      <c r="F73">
        <v>659</v>
      </c>
      <c r="G73">
        <v>661</v>
      </c>
      <c r="H73">
        <v>674</v>
      </c>
      <c r="I73">
        <v>700</v>
      </c>
      <c r="J73">
        <v>738</v>
      </c>
      <c r="K73">
        <v>691</v>
      </c>
      <c r="L73">
        <v>558</v>
      </c>
      <c r="M73">
        <v>514</v>
      </c>
      <c r="N73">
        <v>495</v>
      </c>
      <c r="O73">
        <v>468</v>
      </c>
      <c r="P73">
        <v>452</v>
      </c>
      <c r="Q73">
        <v>468</v>
      </c>
      <c r="R73">
        <v>499</v>
      </c>
      <c r="S73">
        <v>554</v>
      </c>
      <c r="T73">
        <v>631</v>
      </c>
      <c r="U73">
        <v>718</v>
      </c>
      <c r="V73">
        <v>791</v>
      </c>
      <c r="W73">
        <v>832</v>
      </c>
      <c r="X73">
        <v>831</v>
      </c>
      <c r="Y73">
        <v>807</v>
      </c>
      <c r="Z73">
        <v>783</v>
      </c>
      <c r="AA73">
        <v>766</v>
      </c>
      <c r="AB73">
        <v>1</v>
      </c>
      <c r="AC73">
        <v>0</v>
      </c>
      <c r="AD73">
        <v>2</v>
      </c>
      <c r="AF73">
        <v>3</v>
      </c>
      <c r="AG73">
        <v>14</v>
      </c>
    </row>
    <row r="74" spans="1:33">
      <c r="A74">
        <v>20220316</v>
      </c>
      <c r="B74">
        <v>784</v>
      </c>
      <c r="C74">
        <v>457</v>
      </c>
      <c r="D74">
        <v>723</v>
      </c>
      <c r="E74">
        <v>691</v>
      </c>
      <c r="F74">
        <v>676</v>
      </c>
      <c r="G74">
        <v>671</v>
      </c>
      <c r="H74">
        <v>675</v>
      </c>
      <c r="I74">
        <v>696</v>
      </c>
      <c r="J74">
        <v>727</v>
      </c>
      <c r="K74">
        <v>687</v>
      </c>
      <c r="L74">
        <v>574</v>
      </c>
      <c r="M74">
        <v>521</v>
      </c>
      <c r="N74">
        <v>499</v>
      </c>
      <c r="O74">
        <v>474</v>
      </c>
      <c r="P74">
        <v>457</v>
      </c>
      <c r="Q74">
        <v>478</v>
      </c>
      <c r="R74">
        <v>508</v>
      </c>
      <c r="S74">
        <v>557</v>
      </c>
      <c r="T74">
        <v>646</v>
      </c>
      <c r="U74">
        <v>709</v>
      </c>
      <c r="V74">
        <v>756</v>
      </c>
      <c r="W74">
        <v>784</v>
      </c>
      <c r="X74">
        <v>782</v>
      </c>
      <c r="Y74">
        <v>763</v>
      </c>
      <c r="Z74">
        <v>735</v>
      </c>
      <c r="AA74">
        <v>705</v>
      </c>
      <c r="AB74">
        <v>1</v>
      </c>
      <c r="AC74">
        <v>0</v>
      </c>
      <c r="AD74">
        <v>3</v>
      </c>
      <c r="AF74">
        <v>4</v>
      </c>
      <c r="AG74">
        <v>13</v>
      </c>
    </row>
    <row r="75" spans="1:33">
      <c r="A75">
        <v>20220317</v>
      </c>
      <c r="B75">
        <v>831</v>
      </c>
      <c r="C75">
        <v>601</v>
      </c>
      <c r="D75">
        <v>667</v>
      </c>
      <c r="E75">
        <v>643</v>
      </c>
      <c r="F75">
        <v>627</v>
      </c>
      <c r="G75">
        <v>612</v>
      </c>
      <c r="H75">
        <v>601</v>
      </c>
      <c r="I75">
        <v>611</v>
      </c>
      <c r="J75">
        <v>636</v>
      </c>
      <c r="K75">
        <v>665</v>
      </c>
      <c r="L75">
        <v>688</v>
      </c>
      <c r="M75">
        <v>656</v>
      </c>
      <c r="N75">
        <v>705</v>
      </c>
      <c r="O75">
        <v>661</v>
      </c>
      <c r="P75">
        <v>704</v>
      </c>
      <c r="Q75">
        <v>760</v>
      </c>
      <c r="R75">
        <v>707</v>
      </c>
      <c r="S75">
        <v>689</v>
      </c>
      <c r="T75">
        <v>793</v>
      </c>
      <c r="U75">
        <v>829</v>
      </c>
      <c r="V75">
        <v>831</v>
      </c>
      <c r="W75">
        <v>827</v>
      </c>
      <c r="X75">
        <v>804</v>
      </c>
      <c r="Y75">
        <v>778</v>
      </c>
      <c r="Z75">
        <v>757</v>
      </c>
      <c r="AA75">
        <v>738</v>
      </c>
      <c r="AB75">
        <v>1</v>
      </c>
      <c r="AC75">
        <v>0</v>
      </c>
      <c r="AD75">
        <v>4</v>
      </c>
      <c r="AF75">
        <v>5</v>
      </c>
      <c r="AG75">
        <v>2</v>
      </c>
    </row>
    <row r="76" spans="1:33">
      <c r="A76">
        <v>20220318</v>
      </c>
      <c r="B76">
        <v>825</v>
      </c>
      <c r="C76">
        <v>643</v>
      </c>
      <c r="D76">
        <v>702</v>
      </c>
      <c r="E76">
        <v>667</v>
      </c>
      <c r="F76">
        <v>652</v>
      </c>
      <c r="G76">
        <v>644</v>
      </c>
      <c r="H76">
        <v>643</v>
      </c>
      <c r="I76">
        <v>660</v>
      </c>
      <c r="J76">
        <v>687</v>
      </c>
      <c r="K76">
        <v>720</v>
      </c>
      <c r="L76">
        <v>763</v>
      </c>
      <c r="M76">
        <v>769</v>
      </c>
      <c r="N76">
        <v>750</v>
      </c>
      <c r="O76">
        <v>764</v>
      </c>
      <c r="P76">
        <v>671</v>
      </c>
      <c r="Q76">
        <v>682</v>
      </c>
      <c r="R76">
        <v>690</v>
      </c>
      <c r="S76">
        <v>705</v>
      </c>
      <c r="T76">
        <v>773</v>
      </c>
      <c r="U76">
        <v>822</v>
      </c>
      <c r="V76">
        <v>825</v>
      </c>
      <c r="W76">
        <v>823</v>
      </c>
      <c r="X76">
        <v>809</v>
      </c>
      <c r="Y76">
        <v>782</v>
      </c>
      <c r="Z76">
        <v>763</v>
      </c>
      <c r="AA76">
        <v>748</v>
      </c>
      <c r="AB76">
        <v>1</v>
      </c>
      <c r="AC76">
        <v>0</v>
      </c>
      <c r="AD76">
        <v>5</v>
      </c>
      <c r="AF76">
        <v>4</v>
      </c>
      <c r="AG76">
        <v>2</v>
      </c>
    </row>
    <row r="77" spans="1:33">
      <c r="A77">
        <v>20220321</v>
      </c>
      <c r="B77">
        <v>876</v>
      </c>
      <c r="C77">
        <v>678</v>
      </c>
      <c r="D77">
        <v>733</v>
      </c>
      <c r="E77">
        <v>709</v>
      </c>
      <c r="F77">
        <v>695</v>
      </c>
      <c r="G77">
        <v>686</v>
      </c>
      <c r="H77">
        <v>688</v>
      </c>
      <c r="I77">
        <v>712</v>
      </c>
      <c r="J77">
        <v>744</v>
      </c>
      <c r="K77">
        <v>762</v>
      </c>
      <c r="L77">
        <v>678</v>
      </c>
      <c r="M77">
        <v>696</v>
      </c>
      <c r="N77">
        <v>699</v>
      </c>
      <c r="O77">
        <v>691</v>
      </c>
      <c r="P77">
        <v>704</v>
      </c>
      <c r="Q77">
        <v>750</v>
      </c>
      <c r="R77">
        <v>753</v>
      </c>
      <c r="S77">
        <v>802</v>
      </c>
      <c r="T77">
        <v>851</v>
      </c>
      <c r="U77">
        <v>873</v>
      </c>
      <c r="V77">
        <v>876</v>
      </c>
      <c r="W77">
        <v>868</v>
      </c>
      <c r="X77">
        <v>854</v>
      </c>
      <c r="Y77">
        <v>841</v>
      </c>
      <c r="Z77">
        <v>823</v>
      </c>
      <c r="AA77">
        <v>806</v>
      </c>
      <c r="AB77">
        <v>1</v>
      </c>
      <c r="AC77">
        <v>0</v>
      </c>
      <c r="AD77">
        <v>1</v>
      </c>
      <c r="AF77">
        <v>3</v>
      </c>
      <c r="AG77">
        <v>4</v>
      </c>
    </row>
    <row r="78" spans="1:33">
      <c r="A78">
        <v>20220322</v>
      </c>
      <c r="B78">
        <v>885</v>
      </c>
      <c r="C78">
        <v>539</v>
      </c>
      <c r="D78">
        <v>760</v>
      </c>
      <c r="E78">
        <v>725</v>
      </c>
      <c r="F78">
        <v>705</v>
      </c>
      <c r="G78">
        <v>691</v>
      </c>
      <c r="H78">
        <v>694</v>
      </c>
      <c r="I78">
        <v>728</v>
      </c>
      <c r="J78">
        <v>761</v>
      </c>
      <c r="K78">
        <v>728</v>
      </c>
      <c r="L78">
        <v>650</v>
      </c>
      <c r="M78">
        <v>573</v>
      </c>
      <c r="N78">
        <v>569</v>
      </c>
      <c r="O78">
        <v>551</v>
      </c>
      <c r="P78">
        <v>539</v>
      </c>
      <c r="Q78">
        <v>586</v>
      </c>
      <c r="R78">
        <v>637</v>
      </c>
      <c r="S78">
        <v>707</v>
      </c>
      <c r="T78">
        <v>715</v>
      </c>
      <c r="U78">
        <v>773</v>
      </c>
      <c r="V78">
        <v>861</v>
      </c>
      <c r="W78">
        <v>885</v>
      </c>
      <c r="X78">
        <v>869</v>
      </c>
      <c r="Y78">
        <v>854</v>
      </c>
      <c r="Z78">
        <v>834</v>
      </c>
      <c r="AA78">
        <v>806</v>
      </c>
      <c r="AB78">
        <v>1</v>
      </c>
      <c r="AC78">
        <v>0</v>
      </c>
      <c r="AD78">
        <v>2</v>
      </c>
      <c r="AF78">
        <v>3</v>
      </c>
      <c r="AG78">
        <v>11</v>
      </c>
    </row>
    <row r="79" spans="1:33">
      <c r="A79">
        <v>20220323</v>
      </c>
      <c r="B79">
        <v>908</v>
      </c>
      <c r="C79">
        <v>501</v>
      </c>
      <c r="D79">
        <v>756</v>
      </c>
      <c r="E79">
        <v>714</v>
      </c>
      <c r="F79">
        <v>684</v>
      </c>
      <c r="G79">
        <v>676</v>
      </c>
      <c r="H79">
        <v>680</v>
      </c>
      <c r="I79">
        <v>694</v>
      </c>
      <c r="J79">
        <v>723</v>
      </c>
      <c r="K79">
        <v>765</v>
      </c>
      <c r="L79">
        <v>828</v>
      </c>
      <c r="M79">
        <v>821</v>
      </c>
      <c r="N79">
        <v>770</v>
      </c>
      <c r="O79">
        <v>775</v>
      </c>
      <c r="P79">
        <v>554</v>
      </c>
      <c r="Q79">
        <v>501</v>
      </c>
      <c r="R79">
        <v>604</v>
      </c>
      <c r="S79">
        <v>701</v>
      </c>
      <c r="T79">
        <v>707</v>
      </c>
      <c r="U79">
        <v>763</v>
      </c>
      <c r="V79">
        <v>875</v>
      </c>
      <c r="W79">
        <v>908</v>
      </c>
      <c r="X79">
        <v>896</v>
      </c>
      <c r="Y79">
        <v>878</v>
      </c>
      <c r="Z79">
        <v>860</v>
      </c>
      <c r="AA79">
        <v>842</v>
      </c>
      <c r="AB79">
        <v>1</v>
      </c>
      <c r="AC79">
        <v>0</v>
      </c>
      <c r="AD79">
        <v>3</v>
      </c>
      <c r="AF79">
        <v>4</v>
      </c>
      <c r="AG79">
        <v>6</v>
      </c>
    </row>
    <row r="80" spans="1:33">
      <c r="A80">
        <v>20220324</v>
      </c>
      <c r="B80">
        <v>858</v>
      </c>
      <c r="C80">
        <v>495</v>
      </c>
      <c r="D80">
        <v>800</v>
      </c>
      <c r="E80">
        <v>767</v>
      </c>
      <c r="F80">
        <v>746</v>
      </c>
      <c r="G80">
        <v>735</v>
      </c>
      <c r="H80">
        <v>742</v>
      </c>
      <c r="I80">
        <v>766</v>
      </c>
      <c r="J80">
        <v>791</v>
      </c>
      <c r="K80">
        <v>733</v>
      </c>
      <c r="L80">
        <v>615</v>
      </c>
      <c r="M80">
        <v>567</v>
      </c>
      <c r="N80">
        <v>545</v>
      </c>
      <c r="O80">
        <v>519</v>
      </c>
      <c r="P80">
        <v>495</v>
      </c>
      <c r="Q80">
        <v>516</v>
      </c>
      <c r="R80">
        <v>554</v>
      </c>
      <c r="S80">
        <v>600</v>
      </c>
      <c r="T80">
        <v>652</v>
      </c>
      <c r="U80">
        <v>721</v>
      </c>
      <c r="V80">
        <v>804</v>
      </c>
      <c r="W80">
        <v>857</v>
      </c>
      <c r="X80">
        <v>858</v>
      </c>
      <c r="Y80">
        <v>843</v>
      </c>
      <c r="Z80">
        <v>823</v>
      </c>
      <c r="AA80">
        <v>802</v>
      </c>
      <c r="AB80">
        <v>1</v>
      </c>
      <c r="AC80">
        <v>0</v>
      </c>
      <c r="AD80">
        <v>4</v>
      </c>
      <c r="AF80">
        <v>3</v>
      </c>
      <c r="AG80">
        <v>14</v>
      </c>
    </row>
    <row r="81" spans="1:33">
      <c r="A81">
        <v>20220325</v>
      </c>
      <c r="B81">
        <v>786</v>
      </c>
      <c r="C81">
        <v>652</v>
      </c>
      <c r="D81">
        <v>750</v>
      </c>
      <c r="E81">
        <v>713</v>
      </c>
      <c r="F81">
        <v>693</v>
      </c>
      <c r="G81">
        <v>686</v>
      </c>
      <c r="H81">
        <v>673</v>
      </c>
      <c r="I81">
        <v>679</v>
      </c>
      <c r="J81">
        <v>697</v>
      </c>
      <c r="K81">
        <v>691</v>
      </c>
      <c r="L81">
        <v>678</v>
      </c>
      <c r="M81">
        <v>674</v>
      </c>
      <c r="N81">
        <v>682</v>
      </c>
      <c r="O81">
        <v>675</v>
      </c>
      <c r="P81">
        <v>652</v>
      </c>
      <c r="Q81">
        <v>677</v>
      </c>
      <c r="R81">
        <v>697</v>
      </c>
      <c r="S81">
        <v>705</v>
      </c>
      <c r="T81">
        <v>698</v>
      </c>
      <c r="U81">
        <v>751</v>
      </c>
      <c r="V81">
        <v>786</v>
      </c>
      <c r="W81">
        <v>783</v>
      </c>
      <c r="X81">
        <v>763</v>
      </c>
      <c r="Y81">
        <v>741</v>
      </c>
      <c r="Z81">
        <v>721</v>
      </c>
      <c r="AA81">
        <v>703</v>
      </c>
      <c r="AB81">
        <v>1</v>
      </c>
      <c r="AC81">
        <v>0</v>
      </c>
      <c r="AD81">
        <v>5</v>
      </c>
      <c r="AF81">
        <v>5</v>
      </c>
      <c r="AG81">
        <v>4</v>
      </c>
    </row>
    <row r="82" spans="1:33">
      <c r="A82">
        <v>20220328</v>
      </c>
      <c r="B82">
        <v>839</v>
      </c>
      <c r="C82">
        <v>541</v>
      </c>
      <c r="D82">
        <v>721</v>
      </c>
      <c r="E82">
        <v>698</v>
      </c>
      <c r="F82">
        <v>680</v>
      </c>
      <c r="G82">
        <v>672</v>
      </c>
      <c r="H82">
        <v>680</v>
      </c>
      <c r="I82">
        <v>696</v>
      </c>
      <c r="J82">
        <v>729</v>
      </c>
      <c r="K82">
        <v>718</v>
      </c>
      <c r="L82">
        <v>639</v>
      </c>
      <c r="M82">
        <v>637</v>
      </c>
      <c r="N82">
        <v>622</v>
      </c>
      <c r="O82">
        <v>541</v>
      </c>
      <c r="P82">
        <v>610</v>
      </c>
      <c r="Q82">
        <v>542</v>
      </c>
      <c r="R82">
        <v>576</v>
      </c>
      <c r="S82">
        <v>650</v>
      </c>
      <c r="T82">
        <v>725</v>
      </c>
      <c r="U82">
        <v>784</v>
      </c>
      <c r="V82">
        <v>816</v>
      </c>
      <c r="W82">
        <v>839</v>
      </c>
      <c r="X82">
        <v>831</v>
      </c>
      <c r="Y82">
        <v>819</v>
      </c>
      <c r="Z82">
        <v>803</v>
      </c>
      <c r="AA82">
        <v>793</v>
      </c>
      <c r="AB82">
        <v>1</v>
      </c>
      <c r="AC82">
        <v>0</v>
      </c>
      <c r="AD82">
        <v>1</v>
      </c>
      <c r="AF82">
        <v>4</v>
      </c>
      <c r="AG82">
        <v>9</v>
      </c>
    </row>
    <row r="83" spans="1:33">
      <c r="A83">
        <v>20220329</v>
      </c>
      <c r="B83">
        <v>827</v>
      </c>
      <c r="C83">
        <v>455</v>
      </c>
      <c r="D83">
        <v>754</v>
      </c>
      <c r="E83">
        <v>721</v>
      </c>
      <c r="F83">
        <v>700</v>
      </c>
      <c r="G83">
        <v>696</v>
      </c>
      <c r="H83">
        <v>699</v>
      </c>
      <c r="I83">
        <v>717</v>
      </c>
      <c r="J83">
        <v>744</v>
      </c>
      <c r="K83">
        <v>720</v>
      </c>
      <c r="L83">
        <v>596</v>
      </c>
      <c r="M83">
        <v>523</v>
      </c>
      <c r="N83">
        <v>487</v>
      </c>
      <c r="O83">
        <v>455</v>
      </c>
      <c r="P83">
        <v>461</v>
      </c>
      <c r="Q83">
        <v>476</v>
      </c>
      <c r="R83">
        <v>507</v>
      </c>
      <c r="S83">
        <v>557</v>
      </c>
      <c r="T83">
        <v>629</v>
      </c>
      <c r="U83">
        <v>704</v>
      </c>
      <c r="V83">
        <v>772</v>
      </c>
      <c r="W83">
        <v>824</v>
      </c>
      <c r="X83">
        <v>827</v>
      </c>
      <c r="Y83">
        <v>813</v>
      </c>
      <c r="Z83">
        <v>794</v>
      </c>
      <c r="AA83">
        <v>761</v>
      </c>
      <c r="AB83">
        <v>1</v>
      </c>
      <c r="AC83">
        <v>0</v>
      </c>
      <c r="AD83">
        <v>2</v>
      </c>
      <c r="AF83">
        <v>4</v>
      </c>
      <c r="AG83">
        <v>15</v>
      </c>
    </row>
    <row r="84" spans="1:33">
      <c r="A84">
        <v>20220330</v>
      </c>
      <c r="B84">
        <v>754</v>
      </c>
      <c r="C84">
        <v>571</v>
      </c>
      <c r="D84">
        <v>694</v>
      </c>
      <c r="E84">
        <v>640</v>
      </c>
      <c r="F84">
        <v>608</v>
      </c>
      <c r="G84">
        <v>598</v>
      </c>
      <c r="H84">
        <v>605</v>
      </c>
      <c r="I84">
        <v>630</v>
      </c>
      <c r="J84">
        <v>645</v>
      </c>
      <c r="K84">
        <v>646</v>
      </c>
      <c r="L84">
        <v>617</v>
      </c>
      <c r="M84">
        <v>640</v>
      </c>
      <c r="N84">
        <v>580</v>
      </c>
      <c r="O84">
        <v>571</v>
      </c>
      <c r="P84">
        <v>633</v>
      </c>
      <c r="Q84">
        <v>662</v>
      </c>
      <c r="R84">
        <v>654</v>
      </c>
      <c r="S84">
        <v>645</v>
      </c>
      <c r="T84">
        <v>665</v>
      </c>
      <c r="U84">
        <v>718</v>
      </c>
      <c r="V84">
        <v>744</v>
      </c>
      <c r="W84">
        <v>754</v>
      </c>
      <c r="X84">
        <v>750</v>
      </c>
      <c r="Y84">
        <v>728</v>
      </c>
      <c r="Z84">
        <v>716</v>
      </c>
      <c r="AA84">
        <v>693</v>
      </c>
      <c r="AB84">
        <v>1</v>
      </c>
      <c r="AC84">
        <v>0</v>
      </c>
      <c r="AD84">
        <v>3</v>
      </c>
      <c r="AF84">
        <v>6</v>
      </c>
      <c r="AG84">
        <v>9</v>
      </c>
    </row>
    <row r="85" spans="1:33">
      <c r="A85">
        <v>20220331</v>
      </c>
      <c r="B85">
        <v>826</v>
      </c>
      <c r="C85">
        <v>597</v>
      </c>
      <c r="D85">
        <v>653</v>
      </c>
      <c r="E85">
        <v>627</v>
      </c>
      <c r="F85">
        <v>599</v>
      </c>
      <c r="G85">
        <v>597</v>
      </c>
      <c r="H85">
        <v>602</v>
      </c>
      <c r="I85">
        <v>621</v>
      </c>
      <c r="J85">
        <v>655</v>
      </c>
      <c r="K85">
        <v>641</v>
      </c>
      <c r="L85">
        <v>639</v>
      </c>
      <c r="M85">
        <v>610</v>
      </c>
      <c r="N85">
        <v>607</v>
      </c>
      <c r="O85">
        <v>605</v>
      </c>
      <c r="P85">
        <v>682</v>
      </c>
      <c r="Q85">
        <v>597</v>
      </c>
      <c r="R85">
        <v>653</v>
      </c>
      <c r="S85">
        <v>683</v>
      </c>
      <c r="T85">
        <v>724</v>
      </c>
      <c r="U85">
        <v>763</v>
      </c>
      <c r="V85">
        <v>807</v>
      </c>
      <c r="W85">
        <v>826</v>
      </c>
      <c r="X85">
        <v>814</v>
      </c>
      <c r="Y85">
        <v>801</v>
      </c>
      <c r="Z85">
        <v>786</v>
      </c>
      <c r="AA85">
        <v>775</v>
      </c>
      <c r="AB85">
        <v>1</v>
      </c>
      <c r="AC85">
        <v>0</v>
      </c>
      <c r="AD85">
        <v>4</v>
      </c>
      <c r="AF85">
        <v>5</v>
      </c>
      <c r="AG85">
        <v>4</v>
      </c>
    </row>
    <row r="86" spans="1:33">
      <c r="A86">
        <v>20220401</v>
      </c>
      <c r="B86">
        <v>844</v>
      </c>
      <c r="C86">
        <v>498</v>
      </c>
      <c r="D86">
        <v>742</v>
      </c>
      <c r="E86">
        <v>717</v>
      </c>
      <c r="F86">
        <v>697</v>
      </c>
      <c r="G86">
        <v>686</v>
      </c>
      <c r="H86">
        <v>686</v>
      </c>
      <c r="I86">
        <v>698</v>
      </c>
      <c r="J86">
        <v>718</v>
      </c>
      <c r="K86">
        <v>677</v>
      </c>
      <c r="L86">
        <v>585</v>
      </c>
      <c r="M86">
        <v>510</v>
      </c>
      <c r="N86">
        <v>498</v>
      </c>
      <c r="O86">
        <v>533</v>
      </c>
      <c r="P86">
        <v>531</v>
      </c>
      <c r="Q86">
        <v>525</v>
      </c>
      <c r="R86">
        <v>554</v>
      </c>
      <c r="S86">
        <v>585</v>
      </c>
      <c r="T86">
        <v>637</v>
      </c>
      <c r="U86">
        <v>700</v>
      </c>
      <c r="V86">
        <v>783</v>
      </c>
      <c r="W86">
        <v>842</v>
      </c>
      <c r="X86">
        <v>844</v>
      </c>
      <c r="Y86">
        <v>837</v>
      </c>
      <c r="Z86">
        <v>823</v>
      </c>
      <c r="AA86">
        <v>807</v>
      </c>
      <c r="AB86">
        <v>1</v>
      </c>
      <c r="AC86">
        <v>0</v>
      </c>
      <c r="AD86">
        <v>5</v>
      </c>
      <c r="AF86">
        <v>4</v>
      </c>
      <c r="AG86">
        <v>14</v>
      </c>
    </row>
    <row r="87" spans="1:33">
      <c r="A87">
        <v>20220404</v>
      </c>
      <c r="B87">
        <v>856</v>
      </c>
      <c r="C87">
        <v>418</v>
      </c>
      <c r="D87">
        <v>769</v>
      </c>
      <c r="E87">
        <v>744</v>
      </c>
      <c r="F87">
        <v>730</v>
      </c>
      <c r="G87">
        <v>725</v>
      </c>
      <c r="H87">
        <v>729</v>
      </c>
      <c r="I87">
        <v>750</v>
      </c>
      <c r="J87">
        <v>761</v>
      </c>
      <c r="K87">
        <v>655</v>
      </c>
      <c r="L87">
        <v>543</v>
      </c>
      <c r="M87">
        <v>514</v>
      </c>
      <c r="N87">
        <v>500</v>
      </c>
      <c r="O87">
        <v>471</v>
      </c>
      <c r="P87">
        <v>418</v>
      </c>
      <c r="Q87">
        <v>475</v>
      </c>
      <c r="R87">
        <v>517</v>
      </c>
      <c r="S87">
        <v>558</v>
      </c>
      <c r="T87">
        <v>630</v>
      </c>
      <c r="U87">
        <v>705</v>
      </c>
      <c r="V87">
        <v>776</v>
      </c>
      <c r="W87">
        <v>850</v>
      </c>
      <c r="X87">
        <v>856</v>
      </c>
      <c r="Y87">
        <v>849</v>
      </c>
      <c r="Z87">
        <v>835</v>
      </c>
      <c r="AA87">
        <v>818</v>
      </c>
      <c r="AB87">
        <v>1</v>
      </c>
      <c r="AC87">
        <v>0</v>
      </c>
      <c r="AD87">
        <v>1</v>
      </c>
      <c r="AF87">
        <v>3</v>
      </c>
      <c r="AG87">
        <v>15</v>
      </c>
    </row>
    <row r="88" spans="1:33">
      <c r="A88">
        <v>20220405</v>
      </c>
      <c r="B88">
        <v>832</v>
      </c>
      <c r="C88">
        <v>516</v>
      </c>
      <c r="D88">
        <v>770</v>
      </c>
      <c r="E88">
        <v>743</v>
      </c>
      <c r="F88">
        <v>723</v>
      </c>
      <c r="G88">
        <v>713</v>
      </c>
      <c r="H88">
        <v>717</v>
      </c>
      <c r="I88">
        <v>753</v>
      </c>
      <c r="J88">
        <v>757</v>
      </c>
      <c r="K88">
        <v>649</v>
      </c>
      <c r="L88">
        <v>552</v>
      </c>
      <c r="M88">
        <v>538</v>
      </c>
      <c r="N88">
        <v>517</v>
      </c>
      <c r="O88">
        <v>589</v>
      </c>
      <c r="P88">
        <v>602</v>
      </c>
      <c r="Q88">
        <v>562</v>
      </c>
      <c r="R88">
        <v>516</v>
      </c>
      <c r="S88">
        <v>718</v>
      </c>
      <c r="T88">
        <v>668</v>
      </c>
      <c r="U88">
        <v>705</v>
      </c>
      <c r="V88">
        <v>786</v>
      </c>
      <c r="W88">
        <v>832</v>
      </c>
      <c r="X88">
        <v>825</v>
      </c>
      <c r="Y88">
        <v>809</v>
      </c>
      <c r="Z88">
        <v>800</v>
      </c>
      <c r="AA88">
        <v>796</v>
      </c>
      <c r="AB88">
        <v>1</v>
      </c>
      <c r="AC88">
        <v>0</v>
      </c>
      <c r="AD88">
        <v>2</v>
      </c>
      <c r="AF88">
        <v>4</v>
      </c>
      <c r="AG88">
        <v>12</v>
      </c>
    </row>
    <row r="89" spans="1:33">
      <c r="A89">
        <v>20220406</v>
      </c>
      <c r="B89">
        <v>810</v>
      </c>
      <c r="C89">
        <v>459</v>
      </c>
      <c r="D89">
        <v>758</v>
      </c>
      <c r="E89">
        <v>731</v>
      </c>
      <c r="F89">
        <v>716</v>
      </c>
      <c r="G89">
        <v>711</v>
      </c>
      <c r="H89">
        <v>714</v>
      </c>
      <c r="I89">
        <v>733</v>
      </c>
      <c r="J89">
        <v>751</v>
      </c>
      <c r="K89">
        <v>640</v>
      </c>
      <c r="L89">
        <v>540</v>
      </c>
      <c r="M89">
        <v>505</v>
      </c>
      <c r="N89">
        <v>497</v>
      </c>
      <c r="O89">
        <v>471</v>
      </c>
      <c r="P89">
        <v>459</v>
      </c>
      <c r="Q89">
        <v>479</v>
      </c>
      <c r="R89">
        <v>470</v>
      </c>
      <c r="S89">
        <v>500</v>
      </c>
      <c r="T89">
        <v>560</v>
      </c>
      <c r="U89">
        <v>620</v>
      </c>
      <c r="V89">
        <v>710</v>
      </c>
      <c r="W89">
        <v>800</v>
      </c>
      <c r="X89">
        <v>810</v>
      </c>
      <c r="Y89">
        <v>800</v>
      </c>
      <c r="Z89">
        <v>780</v>
      </c>
      <c r="AA89">
        <v>773</v>
      </c>
      <c r="AB89">
        <v>1</v>
      </c>
      <c r="AC89">
        <v>0</v>
      </c>
      <c r="AD89">
        <v>3</v>
      </c>
      <c r="AF89">
        <v>5</v>
      </c>
      <c r="AG89">
        <v>15</v>
      </c>
    </row>
    <row r="90" spans="1:33">
      <c r="A90">
        <v>20220407</v>
      </c>
      <c r="B90">
        <v>817</v>
      </c>
      <c r="C90">
        <v>469</v>
      </c>
      <c r="D90">
        <v>747</v>
      </c>
      <c r="E90">
        <v>715</v>
      </c>
      <c r="F90">
        <v>697</v>
      </c>
      <c r="G90">
        <v>691</v>
      </c>
      <c r="H90">
        <v>696</v>
      </c>
      <c r="I90">
        <v>716</v>
      </c>
      <c r="J90">
        <v>729</v>
      </c>
      <c r="K90">
        <v>680</v>
      </c>
      <c r="L90">
        <v>593</v>
      </c>
      <c r="M90">
        <v>558</v>
      </c>
      <c r="N90">
        <v>506</v>
      </c>
      <c r="O90">
        <v>479</v>
      </c>
      <c r="P90">
        <v>469</v>
      </c>
      <c r="Q90">
        <v>485</v>
      </c>
      <c r="R90">
        <v>517</v>
      </c>
      <c r="S90">
        <v>569</v>
      </c>
      <c r="T90">
        <v>624</v>
      </c>
      <c r="U90">
        <v>696</v>
      </c>
      <c r="V90">
        <v>753</v>
      </c>
      <c r="W90">
        <v>809</v>
      </c>
      <c r="X90">
        <v>817</v>
      </c>
      <c r="Y90">
        <v>812</v>
      </c>
      <c r="Z90">
        <v>800</v>
      </c>
      <c r="AA90">
        <v>785</v>
      </c>
      <c r="AB90">
        <v>1</v>
      </c>
      <c r="AC90">
        <v>0</v>
      </c>
      <c r="AD90">
        <v>4</v>
      </c>
      <c r="AF90">
        <v>5</v>
      </c>
      <c r="AG90">
        <v>14</v>
      </c>
    </row>
    <row r="91" spans="1:33">
      <c r="A91">
        <v>20220408</v>
      </c>
      <c r="B91">
        <v>815</v>
      </c>
      <c r="C91">
        <v>467</v>
      </c>
      <c r="D91">
        <v>743</v>
      </c>
      <c r="E91">
        <v>716</v>
      </c>
      <c r="F91">
        <v>699</v>
      </c>
      <c r="G91">
        <v>695</v>
      </c>
      <c r="H91">
        <v>703</v>
      </c>
      <c r="I91">
        <v>723</v>
      </c>
      <c r="J91">
        <v>730</v>
      </c>
      <c r="K91">
        <v>619</v>
      </c>
      <c r="L91">
        <v>531</v>
      </c>
      <c r="M91">
        <v>504</v>
      </c>
      <c r="N91">
        <v>486</v>
      </c>
      <c r="O91">
        <v>472</v>
      </c>
      <c r="P91">
        <v>467</v>
      </c>
      <c r="Q91">
        <v>479</v>
      </c>
      <c r="R91">
        <v>506</v>
      </c>
      <c r="S91">
        <v>554</v>
      </c>
      <c r="T91">
        <v>624</v>
      </c>
      <c r="U91">
        <v>693</v>
      </c>
      <c r="V91">
        <v>737</v>
      </c>
      <c r="W91">
        <v>799</v>
      </c>
      <c r="X91">
        <v>815</v>
      </c>
      <c r="Y91">
        <v>811</v>
      </c>
      <c r="Z91">
        <v>791</v>
      </c>
      <c r="AA91">
        <v>779</v>
      </c>
      <c r="AB91">
        <v>1</v>
      </c>
      <c r="AC91">
        <v>0</v>
      </c>
      <c r="AD91">
        <v>5</v>
      </c>
      <c r="AF91">
        <v>5</v>
      </c>
      <c r="AG91">
        <v>15</v>
      </c>
    </row>
    <row r="92" spans="1:33">
      <c r="A92">
        <v>20220411</v>
      </c>
      <c r="B92">
        <v>731</v>
      </c>
      <c r="C92">
        <v>496</v>
      </c>
      <c r="D92">
        <v>616</v>
      </c>
      <c r="E92">
        <v>575</v>
      </c>
      <c r="F92">
        <v>555</v>
      </c>
      <c r="G92">
        <v>551</v>
      </c>
      <c r="H92">
        <v>558</v>
      </c>
      <c r="I92">
        <v>573</v>
      </c>
      <c r="J92">
        <v>597</v>
      </c>
      <c r="K92">
        <v>608</v>
      </c>
      <c r="L92">
        <v>573</v>
      </c>
      <c r="M92">
        <v>530</v>
      </c>
      <c r="N92">
        <v>498</v>
      </c>
      <c r="O92">
        <v>496</v>
      </c>
      <c r="P92">
        <v>529</v>
      </c>
      <c r="Q92">
        <v>579</v>
      </c>
      <c r="R92">
        <v>597</v>
      </c>
      <c r="S92">
        <v>569</v>
      </c>
      <c r="T92">
        <v>618</v>
      </c>
      <c r="U92">
        <v>703</v>
      </c>
      <c r="V92">
        <v>727</v>
      </c>
      <c r="W92">
        <v>731</v>
      </c>
      <c r="X92">
        <v>722</v>
      </c>
      <c r="Y92">
        <v>707</v>
      </c>
      <c r="Z92">
        <v>689</v>
      </c>
      <c r="AA92">
        <v>669</v>
      </c>
      <c r="AB92">
        <v>1</v>
      </c>
      <c r="AC92">
        <v>0</v>
      </c>
      <c r="AD92">
        <v>1</v>
      </c>
      <c r="AF92">
        <v>9</v>
      </c>
      <c r="AG92">
        <v>15</v>
      </c>
    </row>
    <row r="93" spans="1:33">
      <c r="A93">
        <v>20220412</v>
      </c>
      <c r="B93">
        <v>739</v>
      </c>
      <c r="C93">
        <v>491</v>
      </c>
      <c r="D93">
        <v>636</v>
      </c>
      <c r="E93">
        <v>593</v>
      </c>
      <c r="F93">
        <v>563</v>
      </c>
      <c r="G93">
        <v>552</v>
      </c>
      <c r="H93">
        <v>562</v>
      </c>
      <c r="I93">
        <v>604</v>
      </c>
      <c r="J93">
        <v>622</v>
      </c>
      <c r="K93">
        <v>567</v>
      </c>
      <c r="L93">
        <v>520</v>
      </c>
      <c r="M93">
        <v>523</v>
      </c>
      <c r="N93">
        <v>494</v>
      </c>
      <c r="O93">
        <v>491</v>
      </c>
      <c r="P93">
        <v>507</v>
      </c>
      <c r="Q93">
        <v>534</v>
      </c>
      <c r="R93">
        <v>528</v>
      </c>
      <c r="S93">
        <v>615</v>
      </c>
      <c r="T93">
        <v>677</v>
      </c>
      <c r="U93">
        <v>703</v>
      </c>
      <c r="V93">
        <v>728</v>
      </c>
      <c r="W93">
        <v>739</v>
      </c>
      <c r="X93">
        <v>731</v>
      </c>
      <c r="Y93">
        <v>714</v>
      </c>
      <c r="Z93">
        <v>689</v>
      </c>
      <c r="AA93">
        <v>658</v>
      </c>
      <c r="AB93">
        <v>1</v>
      </c>
      <c r="AC93">
        <v>0</v>
      </c>
      <c r="AD93">
        <v>2</v>
      </c>
      <c r="AF93">
        <v>8</v>
      </c>
      <c r="AG93">
        <v>15</v>
      </c>
    </row>
    <row r="94" spans="1:33">
      <c r="A94">
        <v>20220413</v>
      </c>
      <c r="B94">
        <v>769</v>
      </c>
      <c r="C94">
        <v>510</v>
      </c>
      <c r="D94">
        <v>611</v>
      </c>
      <c r="E94">
        <v>578</v>
      </c>
      <c r="F94">
        <v>561</v>
      </c>
      <c r="G94">
        <v>554</v>
      </c>
      <c r="H94">
        <v>557</v>
      </c>
      <c r="I94">
        <v>572</v>
      </c>
      <c r="J94">
        <v>596</v>
      </c>
      <c r="K94">
        <v>565</v>
      </c>
      <c r="L94">
        <v>552</v>
      </c>
      <c r="M94">
        <v>510</v>
      </c>
      <c r="N94">
        <v>520</v>
      </c>
      <c r="O94">
        <v>537</v>
      </c>
      <c r="P94">
        <v>619</v>
      </c>
      <c r="Q94">
        <v>607</v>
      </c>
      <c r="R94">
        <v>665</v>
      </c>
      <c r="S94">
        <v>696</v>
      </c>
      <c r="T94">
        <v>721</v>
      </c>
      <c r="U94">
        <v>749</v>
      </c>
      <c r="V94">
        <v>758</v>
      </c>
      <c r="W94">
        <v>769</v>
      </c>
      <c r="X94">
        <v>760</v>
      </c>
      <c r="Y94">
        <v>741</v>
      </c>
      <c r="Z94">
        <v>718</v>
      </c>
      <c r="AA94">
        <v>695</v>
      </c>
      <c r="AB94">
        <v>1</v>
      </c>
      <c r="AC94">
        <v>0</v>
      </c>
      <c r="AD94">
        <v>3</v>
      </c>
      <c r="AF94">
        <v>7</v>
      </c>
      <c r="AG94">
        <v>10</v>
      </c>
    </row>
    <row r="95" spans="1:33">
      <c r="A95">
        <v>20220414</v>
      </c>
      <c r="B95">
        <v>803</v>
      </c>
      <c r="C95">
        <v>596</v>
      </c>
      <c r="D95">
        <v>649</v>
      </c>
      <c r="E95">
        <v>621</v>
      </c>
      <c r="F95">
        <v>604</v>
      </c>
      <c r="G95">
        <v>596</v>
      </c>
      <c r="H95">
        <v>601</v>
      </c>
      <c r="I95">
        <v>618</v>
      </c>
      <c r="J95">
        <v>647</v>
      </c>
      <c r="K95">
        <v>699</v>
      </c>
      <c r="L95">
        <v>754</v>
      </c>
      <c r="M95">
        <v>775</v>
      </c>
      <c r="N95">
        <v>742</v>
      </c>
      <c r="O95">
        <v>723</v>
      </c>
      <c r="P95">
        <v>693</v>
      </c>
      <c r="Q95">
        <v>715</v>
      </c>
      <c r="R95">
        <v>720</v>
      </c>
      <c r="S95">
        <v>716</v>
      </c>
      <c r="T95">
        <v>735</v>
      </c>
      <c r="U95">
        <v>790</v>
      </c>
      <c r="V95">
        <v>802</v>
      </c>
      <c r="W95">
        <v>803</v>
      </c>
      <c r="X95">
        <v>783</v>
      </c>
      <c r="Y95">
        <v>756</v>
      </c>
      <c r="Z95">
        <v>741</v>
      </c>
      <c r="AA95">
        <v>721</v>
      </c>
      <c r="AB95">
        <v>1</v>
      </c>
      <c r="AC95">
        <v>0</v>
      </c>
      <c r="AD95">
        <v>4</v>
      </c>
      <c r="AF95">
        <v>6</v>
      </c>
      <c r="AG95">
        <v>2</v>
      </c>
    </row>
    <row r="96" spans="1:33">
      <c r="A96">
        <v>20220415</v>
      </c>
      <c r="B96">
        <v>798</v>
      </c>
      <c r="C96">
        <v>463</v>
      </c>
      <c r="D96">
        <v>674</v>
      </c>
      <c r="E96">
        <v>633</v>
      </c>
      <c r="F96">
        <v>614</v>
      </c>
      <c r="G96">
        <v>607</v>
      </c>
      <c r="H96">
        <v>612</v>
      </c>
      <c r="I96">
        <v>629</v>
      </c>
      <c r="J96">
        <v>645</v>
      </c>
      <c r="K96">
        <v>641</v>
      </c>
      <c r="L96">
        <v>639</v>
      </c>
      <c r="M96">
        <v>568</v>
      </c>
      <c r="N96">
        <v>518</v>
      </c>
      <c r="O96">
        <v>480</v>
      </c>
      <c r="P96">
        <v>463</v>
      </c>
      <c r="Q96">
        <v>492</v>
      </c>
      <c r="R96">
        <v>551</v>
      </c>
      <c r="S96">
        <v>594</v>
      </c>
      <c r="T96">
        <v>643</v>
      </c>
      <c r="U96">
        <v>683</v>
      </c>
      <c r="V96">
        <v>744</v>
      </c>
      <c r="W96">
        <v>786</v>
      </c>
      <c r="X96">
        <v>798</v>
      </c>
      <c r="Y96">
        <v>784</v>
      </c>
      <c r="Z96">
        <v>773</v>
      </c>
      <c r="AA96">
        <v>762</v>
      </c>
      <c r="AB96">
        <v>1</v>
      </c>
      <c r="AC96">
        <v>0</v>
      </c>
      <c r="AD96">
        <v>5</v>
      </c>
      <c r="AF96">
        <v>6</v>
      </c>
      <c r="AG96">
        <v>11</v>
      </c>
    </row>
    <row r="97" spans="1:33">
      <c r="A97">
        <v>20220418</v>
      </c>
      <c r="B97">
        <v>790</v>
      </c>
      <c r="C97">
        <v>486</v>
      </c>
      <c r="D97">
        <v>686</v>
      </c>
      <c r="E97">
        <v>643</v>
      </c>
      <c r="F97">
        <v>623</v>
      </c>
      <c r="G97">
        <v>614</v>
      </c>
      <c r="H97">
        <v>616</v>
      </c>
      <c r="I97">
        <v>634</v>
      </c>
      <c r="J97">
        <v>642</v>
      </c>
      <c r="K97">
        <v>617</v>
      </c>
      <c r="L97">
        <v>583</v>
      </c>
      <c r="M97">
        <v>560</v>
      </c>
      <c r="N97">
        <v>580</v>
      </c>
      <c r="O97">
        <v>504</v>
      </c>
      <c r="P97">
        <v>486</v>
      </c>
      <c r="Q97">
        <v>571</v>
      </c>
      <c r="R97">
        <v>577</v>
      </c>
      <c r="S97">
        <v>600</v>
      </c>
      <c r="T97">
        <v>587</v>
      </c>
      <c r="U97">
        <v>674</v>
      </c>
      <c r="V97">
        <v>732</v>
      </c>
      <c r="W97">
        <v>770</v>
      </c>
      <c r="X97">
        <v>773</v>
      </c>
      <c r="Y97">
        <v>790</v>
      </c>
      <c r="Z97">
        <v>777</v>
      </c>
      <c r="AA97">
        <v>757</v>
      </c>
      <c r="AB97">
        <v>1</v>
      </c>
      <c r="AC97">
        <v>0</v>
      </c>
      <c r="AD97">
        <v>1</v>
      </c>
      <c r="AF97">
        <v>7</v>
      </c>
      <c r="AG97">
        <v>11</v>
      </c>
    </row>
    <row r="98" spans="1:33">
      <c r="A98">
        <v>20220419</v>
      </c>
      <c r="B98">
        <v>792</v>
      </c>
      <c r="C98">
        <v>462</v>
      </c>
      <c r="D98">
        <v>714</v>
      </c>
      <c r="E98">
        <v>663</v>
      </c>
      <c r="F98">
        <v>643</v>
      </c>
      <c r="G98">
        <v>639</v>
      </c>
      <c r="H98">
        <v>640</v>
      </c>
      <c r="I98">
        <v>653</v>
      </c>
      <c r="J98">
        <v>646</v>
      </c>
      <c r="K98">
        <v>560</v>
      </c>
      <c r="L98">
        <v>517</v>
      </c>
      <c r="M98">
        <v>500</v>
      </c>
      <c r="N98">
        <v>485</v>
      </c>
      <c r="O98">
        <v>462</v>
      </c>
      <c r="P98">
        <v>475</v>
      </c>
      <c r="Q98">
        <v>506</v>
      </c>
      <c r="R98">
        <v>509</v>
      </c>
      <c r="S98">
        <v>543</v>
      </c>
      <c r="T98">
        <v>611</v>
      </c>
      <c r="U98">
        <v>680</v>
      </c>
      <c r="V98">
        <v>728</v>
      </c>
      <c r="W98">
        <v>792</v>
      </c>
      <c r="X98">
        <v>789</v>
      </c>
      <c r="Y98">
        <v>761</v>
      </c>
      <c r="Z98">
        <v>714</v>
      </c>
      <c r="AA98">
        <v>688</v>
      </c>
      <c r="AB98">
        <v>1</v>
      </c>
      <c r="AC98">
        <v>0</v>
      </c>
      <c r="AD98">
        <v>2</v>
      </c>
      <c r="AF98">
        <v>6</v>
      </c>
      <c r="AG98">
        <v>15</v>
      </c>
    </row>
    <row r="99" spans="1:33">
      <c r="A99">
        <v>20220420</v>
      </c>
      <c r="B99">
        <v>734</v>
      </c>
      <c r="C99">
        <v>429</v>
      </c>
      <c r="D99">
        <v>644</v>
      </c>
      <c r="E99">
        <v>615</v>
      </c>
      <c r="F99">
        <v>596</v>
      </c>
      <c r="G99">
        <v>604</v>
      </c>
      <c r="H99">
        <v>621</v>
      </c>
      <c r="I99">
        <v>638</v>
      </c>
      <c r="J99">
        <v>623</v>
      </c>
      <c r="K99">
        <v>520</v>
      </c>
      <c r="L99">
        <v>461</v>
      </c>
      <c r="M99">
        <v>436</v>
      </c>
      <c r="N99">
        <v>429</v>
      </c>
      <c r="O99">
        <v>430</v>
      </c>
      <c r="P99">
        <v>447</v>
      </c>
      <c r="Q99">
        <v>466</v>
      </c>
      <c r="R99">
        <v>471</v>
      </c>
      <c r="S99">
        <v>540</v>
      </c>
      <c r="T99">
        <v>583</v>
      </c>
      <c r="U99">
        <v>623</v>
      </c>
      <c r="V99">
        <v>674</v>
      </c>
      <c r="W99">
        <v>726</v>
      </c>
      <c r="X99">
        <v>734</v>
      </c>
      <c r="Y99">
        <v>723</v>
      </c>
      <c r="Z99">
        <v>709</v>
      </c>
      <c r="AA99">
        <v>686</v>
      </c>
      <c r="AB99">
        <v>1</v>
      </c>
      <c r="AC99">
        <v>0</v>
      </c>
      <c r="AD99">
        <v>3</v>
      </c>
      <c r="AF99">
        <v>6</v>
      </c>
      <c r="AG99">
        <v>15</v>
      </c>
    </row>
    <row r="100" spans="1:33">
      <c r="A100">
        <v>20220421</v>
      </c>
      <c r="B100">
        <v>752</v>
      </c>
      <c r="C100">
        <v>406</v>
      </c>
      <c r="D100">
        <v>628</v>
      </c>
      <c r="E100">
        <v>594</v>
      </c>
      <c r="F100">
        <v>574</v>
      </c>
      <c r="G100">
        <v>564</v>
      </c>
      <c r="H100">
        <v>557</v>
      </c>
      <c r="I100">
        <v>571</v>
      </c>
      <c r="J100">
        <v>597</v>
      </c>
      <c r="K100">
        <v>665</v>
      </c>
      <c r="L100">
        <v>689</v>
      </c>
      <c r="M100">
        <v>699</v>
      </c>
      <c r="N100">
        <v>719</v>
      </c>
      <c r="O100">
        <v>704</v>
      </c>
      <c r="P100">
        <v>529</v>
      </c>
      <c r="Q100">
        <v>406</v>
      </c>
      <c r="R100">
        <v>445</v>
      </c>
      <c r="S100">
        <v>528</v>
      </c>
      <c r="T100">
        <v>585</v>
      </c>
      <c r="U100">
        <v>643</v>
      </c>
      <c r="V100">
        <v>686</v>
      </c>
      <c r="W100">
        <v>740</v>
      </c>
      <c r="X100">
        <v>752</v>
      </c>
      <c r="Y100">
        <v>740</v>
      </c>
      <c r="Z100">
        <v>721</v>
      </c>
      <c r="AA100">
        <v>693</v>
      </c>
      <c r="AB100">
        <v>1</v>
      </c>
      <c r="AC100">
        <v>0</v>
      </c>
      <c r="AD100">
        <v>4</v>
      </c>
      <c r="AF100">
        <v>7</v>
      </c>
      <c r="AG100">
        <v>8</v>
      </c>
    </row>
    <row r="101" spans="1:33">
      <c r="A101">
        <v>20220422</v>
      </c>
      <c r="B101">
        <v>703</v>
      </c>
      <c r="C101">
        <v>435</v>
      </c>
      <c r="D101">
        <v>652</v>
      </c>
      <c r="E101">
        <v>617</v>
      </c>
      <c r="F101">
        <v>598</v>
      </c>
      <c r="G101">
        <v>595</v>
      </c>
      <c r="H101">
        <v>600</v>
      </c>
      <c r="I101">
        <v>621</v>
      </c>
      <c r="J101">
        <v>605</v>
      </c>
      <c r="K101">
        <v>513</v>
      </c>
      <c r="L101">
        <v>459</v>
      </c>
      <c r="M101">
        <v>454</v>
      </c>
      <c r="N101">
        <v>459</v>
      </c>
      <c r="O101">
        <v>435</v>
      </c>
      <c r="P101">
        <v>456</v>
      </c>
      <c r="Q101">
        <v>471</v>
      </c>
      <c r="R101">
        <v>476</v>
      </c>
      <c r="S101">
        <v>525</v>
      </c>
      <c r="T101">
        <v>602</v>
      </c>
      <c r="U101">
        <v>646</v>
      </c>
      <c r="V101">
        <v>673</v>
      </c>
      <c r="W101">
        <v>703</v>
      </c>
      <c r="X101">
        <v>699</v>
      </c>
      <c r="Y101">
        <v>674</v>
      </c>
      <c r="Z101">
        <v>654</v>
      </c>
      <c r="AA101">
        <v>624</v>
      </c>
      <c r="AB101">
        <v>1</v>
      </c>
      <c r="AC101">
        <v>0</v>
      </c>
      <c r="AD101">
        <v>5</v>
      </c>
      <c r="AF101">
        <v>6</v>
      </c>
      <c r="AG101">
        <v>15</v>
      </c>
    </row>
    <row r="102" spans="1:33">
      <c r="A102">
        <v>20220425</v>
      </c>
      <c r="B102">
        <v>698</v>
      </c>
      <c r="C102">
        <v>452</v>
      </c>
      <c r="D102">
        <v>596</v>
      </c>
      <c r="E102">
        <v>574</v>
      </c>
      <c r="F102">
        <v>556</v>
      </c>
      <c r="G102">
        <v>551</v>
      </c>
      <c r="H102">
        <v>553</v>
      </c>
      <c r="I102">
        <v>571</v>
      </c>
      <c r="J102">
        <v>560</v>
      </c>
      <c r="K102">
        <v>473</v>
      </c>
      <c r="L102">
        <v>489</v>
      </c>
      <c r="M102">
        <v>452</v>
      </c>
      <c r="N102">
        <v>460</v>
      </c>
      <c r="O102">
        <v>492</v>
      </c>
      <c r="P102">
        <v>505</v>
      </c>
      <c r="Q102">
        <v>523</v>
      </c>
      <c r="R102">
        <v>612</v>
      </c>
      <c r="S102">
        <v>616</v>
      </c>
      <c r="T102">
        <v>645</v>
      </c>
      <c r="U102">
        <v>680</v>
      </c>
      <c r="V102">
        <v>690</v>
      </c>
      <c r="W102">
        <v>698</v>
      </c>
      <c r="X102">
        <v>691</v>
      </c>
      <c r="Y102">
        <v>664</v>
      </c>
      <c r="Z102">
        <v>642</v>
      </c>
      <c r="AA102">
        <v>647</v>
      </c>
      <c r="AB102">
        <v>1</v>
      </c>
      <c r="AC102">
        <v>0</v>
      </c>
      <c r="AD102">
        <v>1</v>
      </c>
      <c r="AF102">
        <v>8</v>
      </c>
      <c r="AG102">
        <v>13</v>
      </c>
    </row>
    <row r="103" spans="1:33">
      <c r="A103">
        <v>20220426</v>
      </c>
      <c r="B103">
        <v>757</v>
      </c>
      <c r="C103">
        <v>545</v>
      </c>
      <c r="D103">
        <v>603</v>
      </c>
      <c r="E103">
        <v>576</v>
      </c>
      <c r="F103">
        <v>556</v>
      </c>
      <c r="G103">
        <v>545</v>
      </c>
      <c r="H103">
        <v>550</v>
      </c>
      <c r="I103">
        <v>563</v>
      </c>
      <c r="J103">
        <v>598</v>
      </c>
      <c r="K103">
        <v>641</v>
      </c>
      <c r="L103">
        <v>701</v>
      </c>
      <c r="M103">
        <v>718</v>
      </c>
      <c r="N103">
        <v>704</v>
      </c>
      <c r="O103">
        <v>756</v>
      </c>
      <c r="P103">
        <v>746</v>
      </c>
      <c r="Q103">
        <v>757</v>
      </c>
      <c r="R103">
        <v>729</v>
      </c>
      <c r="S103">
        <v>742</v>
      </c>
      <c r="T103">
        <v>713</v>
      </c>
      <c r="U103">
        <v>692</v>
      </c>
      <c r="V103">
        <v>693</v>
      </c>
      <c r="W103">
        <v>716</v>
      </c>
      <c r="X103">
        <v>704</v>
      </c>
      <c r="Y103">
        <v>689</v>
      </c>
      <c r="Z103">
        <v>670</v>
      </c>
      <c r="AA103">
        <v>650</v>
      </c>
      <c r="AB103">
        <v>1</v>
      </c>
      <c r="AC103">
        <v>0</v>
      </c>
      <c r="AD103">
        <v>2</v>
      </c>
      <c r="AF103">
        <v>7</v>
      </c>
      <c r="AG103">
        <v>2</v>
      </c>
    </row>
    <row r="104" spans="1:33">
      <c r="A104">
        <v>20220427</v>
      </c>
      <c r="B104">
        <v>740</v>
      </c>
      <c r="C104">
        <v>421</v>
      </c>
      <c r="D104">
        <v>606</v>
      </c>
      <c r="E104">
        <v>568</v>
      </c>
      <c r="F104">
        <v>559</v>
      </c>
      <c r="G104">
        <v>551</v>
      </c>
      <c r="H104">
        <v>547</v>
      </c>
      <c r="I104">
        <v>560</v>
      </c>
      <c r="J104">
        <v>553</v>
      </c>
      <c r="K104">
        <v>518</v>
      </c>
      <c r="L104">
        <v>479</v>
      </c>
      <c r="M104">
        <v>477</v>
      </c>
      <c r="N104">
        <v>456</v>
      </c>
      <c r="O104">
        <v>421</v>
      </c>
      <c r="P104">
        <v>446</v>
      </c>
      <c r="Q104">
        <v>476</v>
      </c>
      <c r="R104">
        <v>440</v>
      </c>
      <c r="S104">
        <v>480</v>
      </c>
      <c r="T104">
        <v>550</v>
      </c>
      <c r="U104">
        <v>600</v>
      </c>
      <c r="V104">
        <v>650</v>
      </c>
      <c r="W104">
        <v>730</v>
      </c>
      <c r="X104">
        <v>740</v>
      </c>
      <c r="Y104">
        <v>720</v>
      </c>
      <c r="Z104">
        <v>700</v>
      </c>
      <c r="AA104">
        <v>629</v>
      </c>
      <c r="AB104">
        <v>1</v>
      </c>
      <c r="AC104">
        <v>0</v>
      </c>
      <c r="AD104">
        <v>3</v>
      </c>
      <c r="AF104">
        <v>7</v>
      </c>
      <c r="AG104">
        <v>15</v>
      </c>
    </row>
    <row r="105" spans="1:33">
      <c r="A105">
        <v>20220428</v>
      </c>
      <c r="B105">
        <v>688</v>
      </c>
      <c r="C105">
        <v>444</v>
      </c>
      <c r="D105">
        <v>611</v>
      </c>
      <c r="E105">
        <v>576</v>
      </c>
      <c r="F105">
        <v>561</v>
      </c>
      <c r="G105">
        <v>555</v>
      </c>
      <c r="H105">
        <v>561</v>
      </c>
      <c r="I105">
        <v>573</v>
      </c>
      <c r="J105">
        <v>549</v>
      </c>
      <c r="K105">
        <v>496</v>
      </c>
      <c r="L105">
        <v>451</v>
      </c>
      <c r="M105">
        <v>444</v>
      </c>
      <c r="N105">
        <v>502</v>
      </c>
      <c r="O105">
        <v>486</v>
      </c>
      <c r="P105">
        <v>449</v>
      </c>
      <c r="Q105">
        <v>455</v>
      </c>
      <c r="R105">
        <v>473</v>
      </c>
      <c r="S105">
        <v>544</v>
      </c>
      <c r="T105">
        <v>597</v>
      </c>
      <c r="U105">
        <v>617</v>
      </c>
      <c r="V105">
        <v>655</v>
      </c>
      <c r="W105">
        <v>688</v>
      </c>
      <c r="X105">
        <v>681</v>
      </c>
      <c r="Y105">
        <v>660</v>
      </c>
      <c r="Z105">
        <v>641</v>
      </c>
      <c r="AA105">
        <v>612</v>
      </c>
      <c r="AB105">
        <v>1</v>
      </c>
      <c r="AC105">
        <v>0</v>
      </c>
      <c r="AD105">
        <v>4</v>
      </c>
      <c r="AF105">
        <v>8</v>
      </c>
      <c r="AG105">
        <v>14</v>
      </c>
    </row>
    <row r="106" spans="1:33">
      <c r="A106">
        <v>20220429</v>
      </c>
      <c r="B106">
        <v>709</v>
      </c>
      <c r="C106">
        <v>473</v>
      </c>
      <c r="D106">
        <v>573</v>
      </c>
      <c r="E106">
        <v>549</v>
      </c>
      <c r="F106">
        <v>540</v>
      </c>
      <c r="G106">
        <v>547</v>
      </c>
      <c r="H106">
        <v>558</v>
      </c>
      <c r="I106">
        <v>581</v>
      </c>
      <c r="J106">
        <v>612</v>
      </c>
      <c r="K106">
        <v>643</v>
      </c>
      <c r="L106">
        <v>627</v>
      </c>
      <c r="M106">
        <v>608</v>
      </c>
      <c r="N106">
        <v>513</v>
      </c>
      <c r="O106">
        <v>473</v>
      </c>
      <c r="P106">
        <v>523</v>
      </c>
      <c r="Q106">
        <v>630</v>
      </c>
      <c r="R106">
        <v>621</v>
      </c>
      <c r="S106">
        <v>606</v>
      </c>
      <c r="T106">
        <v>620</v>
      </c>
      <c r="U106">
        <v>654</v>
      </c>
      <c r="V106">
        <v>686</v>
      </c>
      <c r="W106">
        <v>709</v>
      </c>
      <c r="X106">
        <v>706</v>
      </c>
      <c r="Y106">
        <v>689</v>
      </c>
      <c r="Z106">
        <v>669</v>
      </c>
      <c r="AA106">
        <v>656</v>
      </c>
      <c r="AB106">
        <v>1</v>
      </c>
      <c r="AC106">
        <v>0</v>
      </c>
      <c r="AD106">
        <v>5</v>
      </c>
      <c r="AF106">
        <v>5</v>
      </c>
      <c r="AG106">
        <v>3</v>
      </c>
    </row>
    <row r="107" spans="1:33">
      <c r="A107">
        <v>20220502</v>
      </c>
      <c r="B107">
        <v>730</v>
      </c>
      <c r="C107">
        <v>441</v>
      </c>
      <c r="D107">
        <v>634</v>
      </c>
      <c r="E107">
        <v>605</v>
      </c>
      <c r="F107">
        <v>593</v>
      </c>
      <c r="G107">
        <v>593</v>
      </c>
      <c r="H107">
        <v>593</v>
      </c>
      <c r="I107">
        <v>599</v>
      </c>
      <c r="J107">
        <v>569</v>
      </c>
      <c r="K107">
        <v>487</v>
      </c>
      <c r="L107">
        <v>455</v>
      </c>
      <c r="M107">
        <v>456</v>
      </c>
      <c r="N107">
        <v>442</v>
      </c>
      <c r="O107">
        <v>453</v>
      </c>
      <c r="P107">
        <v>460</v>
      </c>
      <c r="Q107">
        <v>441</v>
      </c>
      <c r="R107">
        <v>456</v>
      </c>
      <c r="S107">
        <v>504</v>
      </c>
      <c r="T107">
        <v>567</v>
      </c>
      <c r="U107">
        <v>619</v>
      </c>
      <c r="V107">
        <v>661</v>
      </c>
      <c r="W107">
        <v>710</v>
      </c>
      <c r="X107">
        <v>730</v>
      </c>
      <c r="Y107">
        <v>724</v>
      </c>
      <c r="Z107">
        <v>712</v>
      </c>
      <c r="AA107">
        <v>692</v>
      </c>
      <c r="AB107">
        <v>1</v>
      </c>
      <c r="AC107">
        <v>0</v>
      </c>
      <c r="AD107">
        <v>1</v>
      </c>
      <c r="AF107">
        <v>11</v>
      </c>
      <c r="AG107">
        <v>15</v>
      </c>
    </row>
    <row r="108" spans="1:33">
      <c r="A108">
        <v>20220503</v>
      </c>
      <c r="B108">
        <v>797</v>
      </c>
      <c r="C108">
        <v>429</v>
      </c>
      <c r="D108">
        <v>651</v>
      </c>
      <c r="E108">
        <v>628</v>
      </c>
      <c r="F108">
        <v>617</v>
      </c>
      <c r="G108">
        <v>613</v>
      </c>
      <c r="H108">
        <v>621</v>
      </c>
      <c r="I108">
        <v>632</v>
      </c>
      <c r="J108">
        <v>601</v>
      </c>
      <c r="K108">
        <v>488</v>
      </c>
      <c r="L108">
        <v>444</v>
      </c>
      <c r="M108">
        <v>432</v>
      </c>
      <c r="N108">
        <v>429</v>
      </c>
      <c r="O108">
        <v>438</v>
      </c>
      <c r="P108">
        <v>454</v>
      </c>
      <c r="Q108">
        <v>467</v>
      </c>
      <c r="R108">
        <v>459</v>
      </c>
      <c r="S108">
        <v>490</v>
      </c>
      <c r="T108">
        <v>593</v>
      </c>
      <c r="U108">
        <v>668</v>
      </c>
      <c r="V108">
        <v>715</v>
      </c>
      <c r="W108">
        <v>769</v>
      </c>
      <c r="X108">
        <v>797</v>
      </c>
      <c r="Y108">
        <v>791</v>
      </c>
      <c r="Z108">
        <v>774</v>
      </c>
      <c r="AA108">
        <v>750</v>
      </c>
      <c r="AB108">
        <v>1</v>
      </c>
      <c r="AC108">
        <v>0</v>
      </c>
      <c r="AD108">
        <v>2</v>
      </c>
      <c r="AF108">
        <v>10</v>
      </c>
      <c r="AG108">
        <v>16</v>
      </c>
    </row>
    <row r="109" spans="1:33">
      <c r="A109">
        <v>20220504</v>
      </c>
      <c r="B109">
        <v>781</v>
      </c>
      <c r="C109">
        <v>475</v>
      </c>
      <c r="D109">
        <v>705</v>
      </c>
      <c r="E109">
        <v>676</v>
      </c>
      <c r="F109">
        <v>662</v>
      </c>
      <c r="G109">
        <v>655</v>
      </c>
      <c r="H109">
        <v>657</v>
      </c>
      <c r="I109">
        <v>667</v>
      </c>
      <c r="J109">
        <v>635</v>
      </c>
      <c r="K109">
        <v>531</v>
      </c>
      <c r="L109">
        <v>495</v>
      </c>
      <c r="M109">
        <v>478</v>
      </c>
      <c r="N109">
        <v>475</v>
      </c>
      <c r="O109">
        <v>479</v>
      </c>
      <c r="P109">
        <v>490</v>
      </c>
      <c r="Q109">
        <v>507</v>
      </c>
      <c r="R109">
        <v>510</v>
      </c>
      <c r="S109">
        <v>541</v>
      </c>
      <c r="T109">
        <v>608</v>
      </c>
      <c r="U109">
        <v>673</v>
      </c>
      <c r="V109">
        <v>710</v>
      </c>
      <c r="W109">
        <v>758</v>
      </c>
      <c r="X109">
        <v>781</v>
      </c>
      <c r="Y109">
        <v>776</v>
      </c>
      <c r="Z109">
        <v>761</v>
      </c>
      <c r="AA109">
        <v>742</v>
      </c>
      <c r="AB109">
        <v>1</v>
      </c>
      <c r="AC109">
        <v>0</v>
      </c>
      <c r="AD109">
        <v>3</v>
      </c>
      <c r="AF109">
        <v>11</v>
      </c>
      <c r="AG109">
        <v>16</v>
      </c>
    </row>
    <row r="110" spans="1:33">
      <c r="A110">
        <v>20220506</v>
      </c>
      <c r="B110">
        <v>743</v>
      </c>
      <c r="C110">
        <v>485</v>
      </c>
      <c r="D110">
        <v>640</v>
      </c>
      <c r="E110">
        <v>611</v>
      </c>
      <c r="F110">
        <v>580</v>
      </c>
      <c r="G110">
        <v>574</v>
      </c>
      <c r="H110">
        <v>572</v>
      </c>
      <c r="I110">
        <v>580</v>
      </c>
      <c r="J110">
        <v>565</v>
      </c>
      <c r="K110">
        <v>518</v>
      </c>
      <c r="L110">
        <v>508</v>
      </c>
      <c r="M110">
        <v>520</v>
      </c>
      <c r="N110">
        <v>530</v>
      </c>
      <c r="O110">
        <v>487</v>
      </c>
      <c r="P110">
        <v>485</v>
      </c>
      <c r="Q110">
        <v>515</v>
      </c>
      <c r="R110">
        <v>559</v>
      </c>
      <c r="S110">
        <v>584</v>
      </c>
      <c r="T110">
        <v>641</v>
      </c>
      <c r="U110">
        <v>701</v>
      </c>
      <c r="V110">
        <v>722</v>
      </c>
      <c r="W110">
        <v>738</v>
      </c>
      <c r="X110">
        <v>743</v>
      </c>
      <c r="Y110">
        <v>721</v>
      </c>
      <c r="Z110">
        <v>702</v>
      </c>
      <c r="AA110">
        <v>688</v>
      </c>
      <c r="AB110">
        <v>1</v>
      </c>
      <c r="AC110">
        <v>0</v>
      </c>
      <c r="AD110">
        <v>5</v>
      </c>
      <c r="AF110">
        <v>13</v>
      </c>
      <c r="AG110">
        <v>15</v>
      </c>
    </row>
    <row r="111" spans="1:33">
      <c r="A111">
        <v>20220509</v>
      </c>
      <c r="B111">
        <v>750</v>
      </c>
      <c r="C111">
        <v>478</v>
      </c>
      <c r="D111">
        <v>618</v>
      </c>
      <c r="E111">
        <v>597</v>
      </c>
      <c r="F111">
        <v>578</v>
      </c>
      <c r="G111">
        <v>568</v>
      </c>
      <c r="H111">
        <v>568</v>
      </c>
      <c r="I111">
        <v>573</v>
      </c>
      <c r="J111">
        <v>575</v>
      </c>
      <c r="K111">
        <v>589</v>
      </c>
      <c r="L111">
        <v>588</v>
      </c>
      <c r="M111">
        <v>572</v>
      </c>
      <c r="N111">
        <v>517</v>
      </c>
      <c r="O111">
        <v>500</v>
      </c>
      <c r="P111">
        <v>478</v>
      </c>
      <c r="Q111">
        <v>504</v>
      </c>
      <c r="R111">
        <v>540</v>
      </c>
      <c r="S111">
        <v>584</v>
      </c>
      <c r="T111">
        <v>596</v>
      </c>
      <c r="U111">
        <v>679</v>
      </c>
      <c r="V111">
        <v>685</v>
      </c>
      <c r="W111">
        <v>735</v>
      </c>
      <c r="X111">
        <v>750</v>
      </c>
      <c r="Y111">
        <v>734</v>
      </c>
      <c r="Z111">
        <v>713</v>
      </c>
      <c r="AA111">
        <v>687</v>
      </c>
      <c r="AB111">
        <v>1</v>
      </c>
      <c r="AC111">
        <v>0</v>
      </c>
      <c r="AD111">
        <v>1</v>
      </c>
      <c r="AF111">
        <v>11</v>
      </c>
      <c r="AG111">
        <v>14</v>
      </c>
    </row>
    <row r="112" spans="1:33">
      <c r="A112">
        <v>20220510</v>
      </c>
      <c r="B112">
        <v>727</v>
      </c>
      <c r="C112">
        <v>538</v>
      </c>
      <c r="D112">
        <v>642</v>
      </c>
      <c r="E112">
        <v>615</v>
      </c>
      <c r="F112">
        <v>594</v>
      </c>
      <c r="G112">
        <v>583</v>
      </c>
      <c r="H112">
        <v>582</v>
      </c>
      <c r="I112">
        <v>594</v>
      </c>
      <c r="J112">
        <v>594</v>
      </c>
      <c r="K112">
        <v>584</v>
      </c>
      <c r="L112">
        <v>604</v>
      </c>
      <c r="M112">
        <v>587</v>
      </c>
      <c r="N112">
        <v>636</v>
      </c>
      <c r="O112">
        <v>631</v>
      </c>
      <c r="P112">
        <v>538</v>
      </c>
      <c r="Q112">
        <v>544</v>
      </c>
      <c r="R112">
        <v>594</v>
      </c>
      <c r="S112">
        <v>615</v>
      </c>
      <c r="T112">
        <v>653</v>
      </c>
      <c r="U112">
        <v>674</v>
      </c>
      <c r="V112">
        <v>702</v>
      </c>
      <c r="W112">
        <v>722</v>
      </c>
      <c r="X112">
        <v>727</v>
      </c>
      <c r="Y112">
        <v>708</v>
      </c>
      <c r="Z112">
        <v>687</v>
      </c>
      <c r="AA112">
        <v>660</v>
      </c>
      <c r="AB112">
        <v>1</v>
      </c>
      <c r="AC112">
        <v>0</v>
      </c>
      <c r="AD112">
        <v>2</v>
      </c>
      <c r="AF112">
        <v>11</v>
      </c>
      <c r="AG112">
        <v>8</v>
      </c>
    </row>
    <row r="113" spans="1:33">
      <c r="A113">
        <v>20220511</v>
      </c>
      <c r="B113">
        <v>743</v>
      </c>
      <c r="C113">
        <v>552</v>
      </c>
      <c r="D113">
        <v>613</v>
      </c>
      <c r="E113">
        <v>579</v>
      </c>
      <c r="F113">
        <v>561</v>
      </c>
      <c r="G113">
        <v>552</v>
      </c>
      <c r="H113">
        <v>555</v>
      </c>
      <c r="I113">
        <v>563</v>
      </c>
      <c r="J113">
        <v>593</v>
      </c>
      <c r="K113">
        <v>630</v>
      </c>
      <c r="L113">
        <v>657</v>
      </c>
      <c r="M113">
        <v>663</v>
      </c>
      <c r="N113">
        <v>663</v>
      </c>
      <c r="O113">
        <v>645</v>
      </c>
      <c r="P113">
        <v>687</v>
      </c>
      <c r="Q113">
        <v>711</v>
      </c>
      <c r="R113">
        <v>695</v>
      </c>
      <c r="S113">
        <v>697</v>
      </c>
      <c r="T113">
        <v>693</v>
      </c>
      <c r="U113">
        <v>708</v>
      </c>
      <c r="V113">
        <v>725</v>
      </c>
      <c r="W113">
        <v>743</v>
      </c>
      <c r="X113">
        <v>742</v>
      </c>
      <c r="Y113">
        <v>718</v>
      </c>
      <c r="Z113">
        <v>693</v>
      </c>
      <c r="AA113">
        <v>668</v>
      </c>
      <c r="AB113">
        <v>1</v>
      </c>
      <c r="AC113">
        <v>0</v>
      </c>
      <c r="AD113">
        <v>3</v>
      </c>
      <c r="AF113">
        <v>12</v>
      </c>
      <c r="AG113">
        <v>3</v>
      </c>
    </row>
    <row r="114" spans="1:33">
      <c r="A114">
        <v>20220512</v>
      </c>
      <c r="B114">
        <v>734</v>
      </c>
      <c r="C114">
        <v>550</v>
      </c>
      <c r="D114">
        <v>621</v>
      </c>
      <c r="E114">
        <v>587</v>
      </c>
      <c r="F114">
        <v>561</v>
      </c>
      <c r="G114">
        <v>550</v>
      </c>
      <c r="H114">
        <v>553</v>
      </c>
      <c r="I114">
        <v>560</v>
      </c>
      <c r="J114">
        <v>566</v>
      </c>
      <c r="K114">
        <v>573</v>
      </c>
      <c r="L114">
        <v>571</v>
      </c>
      <c r="M114">
        <v>580</v>
      </c>
      <c r="N114">
        <v>625</v>
      </c>
      <c r="O114">
        <v>615</v>
      </c>
      <c r="P114">
        <v>590</v>
      </c>
      <c r="Q114">
        <v>639</v>
      </c>
      <c r="R114">
        <v>639</v>
      </c>
      <c r="S114">
        <v>688</v>
      </c>
      <c r="T114">
        <v>653</v>
      </c>
      <c r="U114">
        <v>698</v>
      </c>
      <c r="V114">
        <v>716</v>
      </c>
      <c r="W114">
        <v>734</v>
      </c>
      <c r="X114">
        <v>731</v>
      </c>
      <c r="Y114">
        <v>710</v>
      </c>
      <c r="Z114">
        <v>679</v>
      </c>
      <c r="AA114">
        <v>655</v>
      </c>
      <c r="AB114">
        <v>1</v>
      </c>
      <c r="AC114">
        <v>0</v>
      </c>
      <c r="AD114">
        <v>4</v>
      </c>
      <c r="AF114">
        <v>12</v>
      </c>
      <c r="AG114">
        <v>7</v>
      </c>
    </row>
    <row r="115" spans="1:33">
      <c r="A115">
        <v>20220513</v>
      </c>
      <c r="B115">
        <v>742</v>
      </c>
      <c r="C115">
        <v>547</v>
      </c>
      <c r="D115">
        <v>610</v>
      </c>
      <c r="E115">
        <v>578</v>
      </c>
      <c r="F115">
        <v>558</v>
      </c>
      <c r="G115">
        <v>547</v>
      </c>
      <c r="H115">
        <v>549</v>
      </c>
      <c r="I115">
        <v>561</v>
      </c>
      <c r="J115">
        <v>591</v>
      </c>
      <c r="K115">
        <v>641</v>
      </c>
      <c r="L115">
        <v>676</v>
      </c>
      <c r="M115">
        <v>686</v>
      </c>
      <c r="N115">
        <v>693</v>
      </c>
      <c r="O115">
        <v>705</v>
      </c>
      <c r="P115">
        <v>667</v>
      </c>
      <c r="Q115">
        <v>686</v>
      </c>
      <c r="R115">
        <v>704</v>
      </c>
      <c r="S115">
        <v>708</v>
      </c>
      <c r="T115">
        <v>717</v>
      </c>
      <c r="U115">
        <v>730</v>
      </c>
      <c r="V115">
        <v>740</v>
      </c>
      <c r="W115">
        <v>742</v>
      </c>
      <c r="X115">
        <v>734</v>
      </c>
      <c r="Y115">
        <v>713</v>
      </c>
      <c r="Z115">
        <v>694</v>
      </c>
      <c r="AA115">
        <v>675</v>
      </c>
      <c r="AB115">
        <v>1</v>
      </c>
      <c r="AC115">
        <v>0</v>
      </c>
      <c r="AD115">
        <v>5</v>
      </c>
      <c r="AF115">
        <v>11</v>
      </c>
      <c r="AG115">
        <v>2</v>
      </c>
    </row>
    <row r="116" spans="1:33">
      <c r="A116">
        <v>20220516</v>
      </c>
      <c r="B116">
        <v>745</v>
      </c>
      <c r="C116">
        <v>460</v>
      </c>
      <c r="D116">
        <v>632</v>
      </c>
      <c r="E116">
        <v>601</v>
      </c>
      <c r="F116">
        <v>587</v>
      </c>
      <c r="G116">
        <v>578</v>
      </c>
      <c r="H116">
        <v>581</v>
      </c>
      <c r="I116">
        <v>591</v>
      </c>
      <c r="J116">
        <v>577</v>
      </c>
      <c r="K116">
        <v>526</v>
      </c>
      <c r="L116">
        <v>520</v>
      </c>
      <c r="M116">
        <v>490</v>
      </c>
      <c r="N116">
        <v>469</v>
      </c>
      <c r="O116">
        <v>460</v>
      </c>
      <c r="P116">
        <v>473</v>
      </c>
      <c r="Q116">
        <v>532</v>
      </c>
      <c r="R116">
        <v>544</v>
      </c>
      <c r="S116">
        <v>575</v>
      </c>
      <c r="T116">
        <v>603</v>
      </c>
      <c r="U116">
        <v>640</v>
      </c>
      <c r="V116">
        <v>694</v>
      </c>
      <c r="W116">
        <v>729</v>
      </c>
      <c r="X116">
        <v>745</v>
      </c>
      <c r="Y116">
        <v>737</v>
      </c>
      <c r="Z116">
        <v>720</v>
      </c>
      <c r="AA116">
        <v>700</v>
      </c>
      <c r="AB116">
        <v>1</v>
      </c>
      <c r="AC116">
        <v>0</v>
      </c>
      <c r="AD116">
        <v>1</v>
      </c>
      <c r="AF116">
        <v>11</v>
      </c>
      <c r="AG116">
        <v>15</v>
      </c>
    </row>
    <row r="117" spans="1:33">
      <c r="A117">
        <v>20220517</v>
      </c>
      <c r="B117">
        <v>749</v>
      </c>
      <c r="C117">
        <v>475</v>
      </c>
      <c r="D117">
        <v>659</v>
      </c>
      <c r="E117">
        <v>630</v>
      </c>
      <c r="F117">
        <v>614</v>
      </c>
      <c r="G117">
        <v>607</v>
      </c>
      <c r="H117">
        <v>612</v>
      </c>
      <c r="I117">
        <v>620</v>
      </c>
      <c r="J117">
        <v>592</v>
      </c>
      <c r="K117">
        <v>528</v>
      </c>
      <c r="L117">
        <v>503</v>
      </c>
      <c r="M117">
        <v>489</v>
      </c>
      <c r="N117">
        <v>483</v>
      </c>
      <c r="O117">
        <v>475</v>
      </c>
      <c r="P117">
        <v>477</v>
      </c>
      <c r="Q117">
        <v>492</v>
      </c>
      <c r="R117">
        <v>515</v>
      </c>
      <c r="S117">
        <v>562</v>
      </c>
      <c r="T117">
        <v>625</v>
      </c>
      <c r="U117">
        <v>683</v>
      </c>
      <c r="V117">
        <v>716</v>
      </c>
      <c r="W117">
        <v>739</v>
      </c>
      <c r="X117">
        <v>749</v>
      </c>
      <c r="Y117">
        <v>742</v>
      </c>
      <c r="Z117">
        <v>721</v>
      </c>
      <c r="AA117">
        <v>695</v>
      </c>
      <c r="AB117">
        <v>1</v>
      </c>
      <c r="AC117">
        <v>0</v>
      </c>
      <c r="AD117">
        <v>2</v>
      </c>
      <c r="AF117">
        <v>13</v>
      </c>
      <c r="AG117">
        <v>16</v>
      </c>
    </row>
    <row r="118" spans="1:33">
      <c r="A118">
        <v>20220518</v>
      </c>
      <c r="B118">
        <v>754</v>
      </c>
      <c r="C118">
        <v>481</v>
      </c>
      <c r="D118">
        <v>653</v>
      </c>
      <c r="E118">
        <v>627</v>
      </c>
      <c r="F118">
        <v>610</v>
      </c>
      <c r="G118">
        <v>597</v>
      </c>
      <c r="H118">
        <v>601</v>
      </c>
      <c r="I118">
        <v>611</v>
      </c>
      <c r="J118">
        <v>580</v>
      </c>
      <c r="K118">
        <v>527</v>
      </c>
      <c r="L118">
        <v>507</v>
      </c>
      <c r="M118">
        <v>495</v>
      </c>
      <c r="N118">
        <v>498</v>
      </c>
      <c r="O118">
        <v>481</v>
      </c>
      <c r="P118">
        <v>486</v>
      </c>
      <c r="Q118">
        <v>504</v>
      </c>
      <c r="R118">
        <v>532</v>
      </c>
      <c r="S118">
        <v>575</v>
      </c>
      <c r="T118">
        <v>636</v>
      </c>
      <c r="U118">
        <v>700</v>
      </c>
      <c r="V118">
        <v>751</v>
      </c>
      <c r="W118">
        <v>746</v>
      </c>
      <c r="X118">
        <v>754</v>
      </c>
      <c r="Y118">
        <v>741</v>
      </c>
      <c r="Z118">
        <v>718</v>
      </c>
      <c r="AA118">
        <v>693</v>
      </c>
      <c r="AB118">
        <v>1</v>
      </c>
      <c r="AC118">
        <v>0</v>
      </c>
      <c r="AD118">
        <v>3</v>
      </c>
      <c r="AF118">
        <v>13</v>
      </c>
      <c r="AG118">
        <v>16</v>
      </c>
    </row>
    <row r="119" spans="1:33">
      <c r="A119">
        <v>20220519</v>
      </c>
      <c r="B119">
        <v>728</v>
      </c>
      <c r="C119">
        <v>543</v>
      </c>
      <c r="D119">
        <v>650</v>
      </c>
      <c r="E119">
        <v>621</v>
      </c>
      <c r="F119">
        <v>593</v>
      </c>
      <c r="G119">
        <v>578</v>
      </c>
      <c r="H119">
        <v>577</v>
      </c>
      <c r="I119">
        <v>590</v>
      </c>
      <c r="J119">
        <v>578</v>
      </c>
      <c r="K119">
        <v>568</v>
      </c>
      <c r="L119">
        <v>593</v>
      </c>
      <c r="M119">
        <v>581</v>
      </c>
      <c r="N119">
        <v>557</v>
      </c>
      <c r="O119">
        <v>543</v>
      </c>
      <c r="P119">
        <v>608</v>
      </c>
      <c r="Q119">
        <v>618</v>
      </c>
      <c r="R119">
        <v>603</v>
      </c>
      <c r="S119">
        <v>646</v>
      </c>
      <c r="T119">
        <v>675</v>
      </c>
      <c r="U119">
        <v>687</v>
      </c>
      <c r="V119">
        <v>705</v>
      </c>
      <c r="W119">
        <v>727</v>
      </c>
      <c r="X119">
        <v>728</v>
      </c>
      <c r="Y119">
        <v>716</v>
      </c>
      <c r="Z119">
        <v>690</v>
      </c>
      <c r="AA119">
        <v>660</v>
      </c>
      <c r="AB119">
        <v>1</v>
      </c>
      <c r="AC119">
        <v>0</v>
      </c>
      <c r="AD119">
        <v>4</v>
      </c>
      <c r="AF119">
        <v>12</v>
      </c>
      <c r="AG119">
        <v>9</v>
      </c>
    </row>
    <row r="120" spans="1:33">
      <c r="A120">
        <v>20220520</v>
      </c>
      <c r="B120">
        <v>736</v>
      </c>
      <c r="C120">
        <v>544</v>
      </c>
      <c r="D120">
        <v>616</v>
      </c>
      <c r="E120">
        <v>583</v>
      </c>
      <c r="F120">
        <v>564</v>
      </c>
      <c r="G120">
        <v>551</v>
      </c>
      <c r="H120">
        <v>549</v>
      </c>
      <c r="I120">
        <v>561</v>
      </c>
      <c r="J120">
        <v>574</v>
      </c>
      <c r="K120">
        <v>596</v>
      </c>
      <c r="L120">
        <v>600</v>
      </c>
      <c r="M120">
        <v>586</v>
      </c>
      <c r="N120">
        <v>607</v>
      </c>
      <c r="O120">
        <v>544</v>
      </c>
      <c r="P120">
        <v>615</v>
      </c>
      <c r="Q120">
        <v>646</v>
      </c>
      <c r="R120">
        <v>626</v>
      </c>
      <c r="S120">
        <v>654</v>
      </c>
      <c r="T120">
        <v>684</v>
      </c>
      <c r="U120">
        <v>697</v>
      </c>
      <c r="V120">
        <v>693</v>
      </c>
      <c r="W120">
        <v>722</v>
      </c>
      <c r="X120">
        <v>736</v>
      </c>
      <c r="Y120">
        <v>726</v>
      </c>
      <c r="Z120">
        <v>701</v>
      </c>
      <c r="AA120">
        <v>677</v>
      </c>
      <c r="AB120">
        <v>1</v>
      </c>
      <c r="AC120">
        <v>0</v>
      </c>
      <c r="AD120">
        <v>5</v>
      </c>
      <c r="AF120">
        <v>13</v>
      </c>
      <c r="AG120">
        <v>7</v>
      </c>
    </row>
    <row r="121" spans="1:33">
      <c r="A121">
        <v>20220523</v>
      </c>
      <c r="B121">
        <v>738</v>
      </c>
      <c r="C121">
        <v>498</v>
      </c>
      <c r="D121">
        <v>611</v>
      </c>
      <c r="E121">
        <v>581</v>
      </c>
      <c r="F121">
        <v>562</v>
      </c>
      <c r="G121">
        <v>550</v>
      </c>
      <c r="H121">
        <v>551</v>
      </c>
      <c r="I121">
        <v>561</v>
      </c>
      <c r="J121">
        <v>557</v>
      </c>
      <c r="K121">
        <v>557</v>
      </c>
      <c r="L121">
        <v>573</v>
      </c>
      <c r="M121">
        <v>526</v>
      </c>
      <c r="N121">
        <v>534</v>
      </c>
      <c r="O121">
        <v>498</v>
      </c>
      <c r="P121">
        <v>547</v>
      </c>
      <c r="Q121">
        <v>592</v>
      </c>
      <c r="R121">
        <v>587</v>
      </c>
      <c r="S121">
        <v>606</v>
      </c>
      <c r="T121">
        <v>648</v>
      </c>
      <c r="U121">
        <v>718</v>
      </c>
      <c r="V121">
        <v>726</v>
      </c>
      <c r="W121">
        <v>738</v>
      </c>
      <c r="X121">
        <v>731</v>
      </c>
      <c r="Y121">
        <v>709</v>
      </c>
      <c r="Z121">
        <v>685</v>
      </c>
      <c r="AA121">
        <v>652</v>
      </c>
      <c r="AB121">
        <v>1</v>
      </c>
      <c r="AC121">
        <v>0</v>
      </c>
      <c r="AD121">
        <v>1</v>
      </c>
      <c r="AF121">
        <v>13</v>
      </c>
      <c r="AG121">
        <v>14</v>
      </c>
    </row>
    <row r="122" spans="1:33">
      <c r="A122">
        <v>20220524</v>
      </c>
      <c r="B122">
        <v>756</v>
      </c>
      <c r="C122">
        <v>500</v>
      </c>
      <c r="D122">
        <v>604</v>
      </c>
      <c r="E122">
        <v>579</v>
      </c>
      <c r="F122">
        <v>567</v>
      </c>
      <c r="G122">
        <v>558</v>
      </c>
      <c r="H122">
        <v>561</v>
      </c>
      <c r="I122">
        <v>571</v>
      </c>
      <c r="J122">
        <v>553</v>
      </c>
      <c r="K122">
        <v>548</v>
      </c>
      <c r="L122">
        <v>517</v>
      </c>
      <c r="M122">
        <v>519</v>
      </c>
      <c r="N122">
        <v>533</v>
      </c>
      <c r="O122">
        <v>505</v>
      </c>
      <c r="P122">
        <v>500</v>
      </c>
      <c r="Q122">
        <v>531</v>
      </c>
      <c r="R122">
        <v>578</v>
      </c>
      <c r="S122">
        <v>622</v>
      </c>
      <c r="T122">
        <v>677</v>
      </c>
      <c r="U122">
        <v>726</v>
      </c>
      <c r="V122">
        <v>745</v>
      </c>
      <c r="W122">
        <v>756</v>
      </c>
      <c r="X122">
        <v>746</v>
      </c>
      <c r="Y122">
        <v>722</v>
      </c>
      <c r="Z122">
        <v>697</v>
      </c>
      <c r="AA122">
        <v>671</v>
      </c>
      <c r="AB122">
        <v>1</v>
      </c>
      <c r="AC122">
        <v>0</v>
      </c>
      <c r="AD122">
        <v>2</v>
      </c>
      <c r="AF122">
        <v>13</v>
      </c>
      <c r="AG122">
        <v>16</v>
      </c>
    </row>
    <row r="123" spans="1:33">
      <c r="A123">
        <v>20220525</v>
      </c>
      <c r="B123">
        <v>758</v>
      </c>
      <c r="C123">
        <v>515</v>
      </c>
      <c r="D123">
        <v>626</v>
      </c>
      <c r="E123">
        <v>588</v>
      </c>
      <c r="F123">
        <v>568</v>
      </c>
      <c r="G123">
        <v>564</v>
      </c>
      <c r="H123">
        <v>570</v>
      </c>
      <c r="I123">
        <v>581</v>
      </c>
      <c r="J123">
        <v>567</v>
      </c>
      <c r="K123">
        <v>544</v>
      </c>
      <c r="L123">
        <v>539</v>
      </c>
      <c r="M123">
        <v>538</v>
      </c>
      <c r="N123">
        <v>535</v>
      </c>
      <c r="O123">
        <v>523</v>
      </c>
      <c r="P123">
        <v>515</v>
      </c>
      <c r="Q123">
        <v>544</v>
      </c>
      <c r="R123">
        <v>583</v>
      </c>
      <c r="S123">
        <v>658</v>
      </c>
      <c r="T123">
        <v>670</v>
      </c>
      <c r="U123">
        <v>723</v>
      </c>
      <c r="V123">
        <v>754</v>
      </c>
      <c r="W123">
        <v>758</v>
      </c>
      <c r="X123">
        <v>753</v>
      </c>
      <c r="Y123">
        <v>732</v>
      </c>
      <c r="Z123">
        <v>703</v>
      </c>
      <c r="AA123">
        <v>673</v>
      </c>
      <c r="AB123">
        <v>1</v>
      </c>
      <c r="AC123">
        <v>0</v>
      </c>
      <c r="AD123">
        <v>3</v>
      </c>
      <c r="AF123">
        <v>13</v>
      </c>
      <c r="AG123">
        <v>15</v>
      </c>
    </row>
    <row r="124" spans="1:33">
      <c r="A124">
        <v>20220526</v>
      </c>
      <c r="B124">
        <v>743</v>
      </c>
      <c r="C124">
        <v>522</v>
      </c>
      <c r="D124">
        <v>630</v>
      </c>
      <c r="E124">
        <v>600</v>
      </c>
      <c r="F124">
        <v>580</v>
      </c>
      <c r="G124">
        <v>567</v>
      </c>
      <c r="H124">
        <v>567</v>
      </c>
      <c r="I124">
        <v>579</v>
      </c>
      <c r="J124">
        <v>584</v>
      </c>
      <c r="K124">
        <v>617</v>
      </c>
      <c r="L124">
        <v>661</v>
      </c>
      <c r="M124">
        <v>661</v>
      </c>
      <c r="N124">
        <v>603</v>
      </c>
      <c r="O124">
        <v>618</v>
      </c>
      <c r="P124">
        <v>522</v>
      </c>
      <c r="Q124">
        <v>536</v>
      </c>
      <c r="R124">
        <v>523</v>
      </c>
      <c r="S124">
        <v>564</v>
      </c>
      <c r="T124">
        <v>668</v>
      </c>
      <c r="U124">
        <v>709</v>
      </c>
      <c r="V124">
        <v>718</v>
      </c>
      <c r="W124">
        <v>739</v>
      </c>
      <c r="X124">
        <v>743</v>
      </c>
      <c r="Y124">
        <v>728</v>
      </c>
      <c r="Z124">
        <v>706</v>
      </c>
      <c r="AA124">
        <v>678</v>
      </c>
      <c r="AB124">
        <v>1</v>
      </c>
      <c r="AC124">
        <v>0</v>
      </c>
      <c r="AD124">
        <v>4</v>
      </c>
      <c r="AF124">
        <v>12</v>
      </c>
      <c r="AG124">
        <v>12</v>
      </c>
    </row>
    <row r="125" spans="1:33">
      <c r="A125">
        <v>20220527</v>
      </c>
      <c r="B125">
        <v>751</v>
      </c>
      <c r="C125">
        <v>497</v>
      </c>
      <c r="D125">
        <v>637</v>
      </c>
      <c r="E125">
        <v>609</v>
      </c>
      <c r="F125">
        <v>592</v>
      </c>
      <c r="G125">
        <v>580</v>
      </c>
      <c r="H125">
        <v>584</v>
      </c>
      <c r="I125">
        <v>594</v>
      </c>
      <c r="J125">
        <v>578</v>
      </c>
      <c r="K125">
        <v>536</v>
      </c>
      <c r="L125">
        <v>521</v>
      </c>
      <c r="M125">
        <v>511</v>
      </c>
      <c r="N125">
        <v>507</v>
      </c>
      <c r="O125">
        <v>497</v>
      </c>
      <c r="P125">
        <v>506</v>
      </c>
      <c r="Q125">
        <v>533</v>
      </c>
      <c r="R125">
        <v>559</v>
      </c>
      <c r="S125">
        <v>608</v>
      </c>
      <c r="T125">
        <v>667</v>
      </c>
      <c r="U125">
        <v>725</v>
      </c>
      <c r="V125">
        <v>746</v>
      </c>
      <c r="W125">
        <v>749</v>
      </c>
      <c r="X125">
        <v>751</v>
      </c>
      <c r="Y125">
        <v>733</v>
      </c>
      <c r="Z125">
        <v>706</v>
      </c>
      <c r="AA125">
        <v>678</v>
      </c>
      <c r="AB125">
        <v>1</v>
      </c>
      <c r="AC125">
        <v>0</v>
      </c>
      <c r="AD125">
        <v>5</v>
      </c>
      <c r="AF125">
        <v>13</v>
      </c>
      <c r="AG125">
        <v>16</v>
      </c>
    </row>
    <row r="126" spans="1:33">
      <c r="A126">
        <v>20220530</v>
      </c>
      <c r="B126">
        <v>740</v>
      </c>
      <c r="C126">
        <v>531</v>
      </c>
      <c r="D126">
        <v>594</v>
      </c>
      <c r="E126">
        <v>564</v>
      </c>
      <c r="F126">
        <v>545</v>
      </c>
      <c r="G126">
        <v>534</v>
      </c>
      <c r="H126">
        <v>531</v>
      </c>
      <c r="I126">
        <v>542</v>
      </c>
      <c r="J126">
        <v>561</v>
      </c>
      <c r="K126">
        <v>605</v>
      </c>
      <c r="L126">
        <v>659</v>
      </c>
      <c r="M126">
        <v>683</v>
      </c>
      <c r="N126">
        <v>664</v>
      </c>
      <c r="O126">
        <v>656</v>
      </c>
      <c r="P126">
        <v>625</v>
      </c>
      <c r="Q126">
        <v>593</v>
      </c>
      <c r="R126">
        <v>605</v>
      </c>
      <c r="S126">
        <v>632</v>
      </c>
      <c r="T126">
        <v>711</v>
      </c>
      <c r="U126">
        <v>720</v>
      </c>
      <c r="V126">
        <v>722</v>
      </c>
      <c r="W126">
        <v>740</v>
      </c>
      <c r="X126">
        <v>729</v>
      </c>
      <c r="Y126">
        <v>701</v>
      </c>
      <c r="Z126">
        <v>673</v>
      </c>
      <c r="AA126">
        <v>642</v>
      </c>
      <c r="AB126">
        <v>1</v>
      </c>
      <c r="AC126">
        <v>0</v>
      </c>
      <c r="AD126">
        <v>1</v>
      </c>
      <c r="AF126">
        <v>13</v>
      </c>
      <c r="AG126">
        <v>7</v>
      </c>
    </row>
    <row r="127" spans="1:33">
      <c r="A127">
        <v>20220531</v>
      </c>
      <c r="B127">
        <v>734</v>
      </c>
      <c r="C127">
        <v>508</v>
      </c>
      <c r="D127">
        <v>597</v>
      </c>
      <c r="E127">
        <v>566</v>
      </c>
      <c r="F127">
        <v>551</v>
      </c>
      <c r="G127">
        <v>546</v>
      </c>
      <c r="H127">
        <v>545</v>
      </c>
      <c r="I127">
        <v>555</v>
      </c>
      <c r="J127">
        <v>550</v>
      </c>
      <c r="K127">
        <v>521</v>
      </c>
      <c r="L127">
        <v>522</v>
      </c>
      <c r="M127">
        <v>514</v>
      </c>
      <c r="N127">
        <v>548</v>
      </c>
      <c r="O127">
        <v>516</v>
      </c>
      <c r="P127">
        <v>512</v>
      </c>
      <c r="Q127">
        <v>508</v>
      </c>
      <c r="R127">
        <v>581</v>
      </c>
      <c r="S127">
        <v>585</v>
      </c>
      <c r="T127">
        <v>674</v>
      </c>
      <c r="U127">
        <v>716</v>
      </c>
      <c r="V127">
        <v>721</v>
      </c>
      <c r="W127">
        <v>734</v>
      </c>
      <c r="X127">
        <v>731</v>
      </c>
      <c r="Y127">
        <v>711</v>
      </c>
      <c r="Z127">
        <v>685</v>
      </c>
      <c r="AA127">
        <v>654</v>
      </c>
      <c r="AB127">
        <v>1</v>
      </c>
      <c r="AC127">
        <v>0</v>
      </c>
      <c r="AD127">
        <v>2</v>
      </c>
      <c r="AF127">
        <v>13</v>
      </c>
      <c r="AG127">
        <v>16</v>
      </c>
    </row>
    <row r="128" spans="1:33">
      <c r="A128">
        <v>20230302</v>
      </c>
      <c r="B128">
        <v>973</v>
      </c>
      <c r="C128">
        <v>590</v>
      </c>
      <c r="D128">
        <v>805</v>
      </c>
      <c r="E128">
        <v>769</v>
      </c>
      <c r="F128">
        <v>754</v>
      </c>
      <c r="G128">
        <v>745</v>
      </c>
      <c r="H128">
        <v>748</v>
      </c>
      <c r="I128">
        <v>768</v>
      </c>
      <c r="J128">
        <v>816</v>
      </c>
      <c r="K128">
        <v>839</v>
      </c>
      <c r="L128">
        <v>728</v>
      </c>
      <c r="M128">
        <v>640</v>
      </c>
      <c r="N128">
        <v>621</v>
      </c>
      <c r="O128">
        <v>590</v>
      </c>
      <c r="P128">
        <v>596</v>
      </c>
      <c r="Q128">
        <v>618</v>
      </c>
      <c r="R128">
        <v>637</v>
      </c>
      <c r="S128">
        <v>667</v>
      </c>
      <c r="T128">
        <v>743</v>
      </c>
      <c r="U128">
        <v>866</v>
      </c>
      <c r="V128">
        <v>962</v>
      </c>
      <c r="W128">
        <v>973</v>
      </c>
      <c r="X128">
        <v>963</v>
      </c>
      <c r="Y128">
        <v>940</v>
      </c>
      <c r="Z128">
        <v>920</v>
      </c>
      <c r="AA128">
        <v>901</v>
      </c>
      <c r="AB128">
        <v>1</v>
      </c>
      <c r="AC128">
        <v>0</v>
      </c>
      <c r="AD128">
        <v>4</v>
      </c>
      <c r="AF128">
        <v>2</v>
      </c>
      <c r="AG128">
        <v>13</v>
      </c>
    </row>
    <row r="129" spans="1:33">
      <c r="A129">
        <v>20230303</v>
      </c>
      <c r="B129">
        <v>904</v>
      </c>
      <c r="C129">
        <v>604</v>
      </c>
      <c r="D129">
        <v>853</v>
      </c>
      <c r="E129">
        <v>819</v>
      </c>
      <c r="F129">
        <v>800</v>
      </c>
      <c r="G129">
        <v>792</v>
      </c>
      <c r="H129">
        <v>794</v>
      </c>
      <c r="I129">
        <v>813</v>
      </c>
      <c r="J129">
        <v>852</v>
      </c>
      <c r="K129">
        <v>847</v>
      </c>
      <c r="L129">
        <v>708</v>
      </c>
      <c r="M129">
        <v>633</v>
      </c>
      <c r="N129">
        <v>611</v>
      </c>
      <c r="O129">
        <v>604</v>
      </c>
      <c r="P129">
        <v>607</v>
      </c>
      <c r="Q129">
        <v>645</v>
      </c>
      <c r="R129">
        <v>656</v>
      </c>
      <c r="S129">
        <v>711</v>
      </c>
      <c r="T129">
        <v>753</v>
      </c>
      <c r="U129">
        <v>800</v>
      </c>
      <c r="V129">
        <v>882</v>
      </c>
      <c r="W129">
        <v>904</v>
      </c>
      <c r="X129">
        <v>895</v>
      </c>
      <c r="Y129">
        <v>873</v>
      </c>
      <c r="Z129">
        <v>861</v>
      </c>
      <c r="AA129">
        <v>841</v>
      </c>
      <c r="AB129">
        <v>1</v>
      </c>
      <c r="AC129">
        <v>0</v>
      </c>
      <c r="AD129">
        <v>5</v>
      </c>
      <c r="AF129">
        <v>2</v>
      </c>
      <c r="AG129">
        <v>11</v>
      </c>
    </row>
    <row r="130" spans="1:33">
      <c r="A130">
        <v>20230306</v>
      </c>
      <c r="B130">
        <v>854</v>
      </c>
      <c r="C130">
        <v>575</v>
      </c>
      <c r="D130">
        <v>777</v>
      </c>
      <c r="E130">
        <v>747</v>
      </c>
      <c r="F130">
        <v>730</v>
      </c>
      <c r="G130">
        <v>721</v>
      </c>
      <c r="H130">
        <v>726</v>
      </c>
      <c r="I130">
        <v>748</v>
      </c>
      <c r="J130">
        <v>789</v>
      </c>
      <c r="K130">
        <v>790</v>
      </c>
      <c r="L130">
        <v>679</v>
      </c>
      <c r="M130">
        <v>614</v>
      </c>
      <c r="N130">
        <v>596</v>
      </c>
      <c r="O130">
        <v>578</v>
      </c>
      <c r="P130">
        <v>575</v>
      </c>
      <c r="Q130">
        <v>592</v>
      </c>
      <c r="R130">
        <v>597</v>
      </c>
      <c r="S130">
        <v>623</v>
      </c>
      <c r="T130">
        <v>682</v>
      </c>
      <c r="U130">
        <v>750</v>
      </c>
      <c r="V130">
        <v>821</v>
      </c>
      <c r="W130">
        <v>854</v>
      </c>
      <c r="X130">
        <v>854</v>
      </c>
      <c r="Y130">
        <v>839</v>
      </c>
      <c r="Z130">
        <v>827</v>
      </c>
      <c r="AA130">
        <v>814</v>
      </c>
      <c r="AB130">
        <v>1</v>
      </c>
      <c r="AC130">
        <v>0</v>
      </c>
      <c r="AD130">
        <v>1</v>
      </c>
      <c r="AF130">
        <v>4</v>
      </c>
      <c r="AG130">
        <v>13</v>
      </c>
    </row>
    <row r="131" spans="1:33">
      <c r="A131">
        <v>20230307</v>
      </c>
      <c r="B131">
        <v>835</v>
      </c>
      <c r="C131">
        <v>523</v>
      </c>
      <c r="D131">
        <v>767</v>
      </c>
      <c r="E131">
        <v>733</v>
      </c>
      <c r="F131">
        <v>712</v>
      </c>
      <c r="G131">
        <v>699</v>
      </c>
      <c r="H131">
        <v>702</v>
      </c>
      <c r="I131">
        <v>726</v>
      </c>
      <c r="J131">
        <v>759</v>
      </c>
      <c r="K131">
        <v>753</v>
      </c>
      <c r="L131">
        <v>653</v>
      </c>
      <c r="M131">
        <v>603</v>
      </c>
      <c r="N131">
        <v>572</v>
      </c>
      <c r="O131">
        <v>541</v>
      </c>
      <c r="P131">
        <v>523</v>
      </c>
      <c r="Q131">
        <v>543</v>
      </c>
      <c r="R131">
        <v>566</v>
      </c>
      <c r="S131">
        <v>614</v>
      </c>
      <c r="T131">
        <v>679</v>
      </c>
      <c r="U131">
        <v>747</v>
      </c>
      <c r="V131">
        <v>805</v>
      </c>
      <c r="W131">
        <v>835</v>
      </c>
      <c r="X131">
        <v>835</v>
      </c>
      <c r="Y131">
        <v>821</v>
      </c>
      <c r="Z131">
        <v>805</v>
      </c>
      <c r="AA131">
        <v>792</v>
      </c>
      <c r="AB131">
        <v>1</v>
      </c>
      <c r="AC131">
        <v>0</v>
      </c>
      <c r="AD131">
        <v>2</v>
      </c>
      <c r="AF131">
        <v>4</v>
      </c>
      <c r="AG131">
        <v>12</v>
      </c>
    </row>
    <row r="132" spans="1:33">
      <c r="A132">
        <v>20230308</v>
      </c>
      <c r="B132">
        <v>786</v>
      </c>
      <c r="C132">
        <v>538</v>
      </c>
      <c r="D132">
        <v>752</v>
      </c>
      <c r="E132">
        <v>722</v>
      </c>
      <c r="F132">
        <v>704</v>
      </c>
      <c r="G132">
        <v>691</v>
      </c>
      <c r="H132">
        <v>688</v>
      </c>
      <c r="I132">
        <v>708</v>
      </c>
      <c r="J132">
        <v>744</v>
      </c>
      <c r="K132">
        <v>731</v>
      </c>
      <c r="L132">
        <v>617</v>
      </c>
      <c r="M132">
        <v>653</v>
      </c>
      <c r="N132">
        <v>581</v>
      </c>
      <c r="O132">
        <v>560</v>
      </c>
      <c r="P132">
        <v>538</v>
      </c>
      <c r="Q132">
        <v>587</v>
      </c>
      <c r="R132">
        <v>598</v>
      </c>
      <c r="S132">
        <v>624</v>
      </c>
      <c r="T132">
        <v>682</v>
      </c>
      <c r="U132">
        <v>730</v>
      </c>
      <c r="V132">
        <v>770</v>
      </c>
      <c r="W132">
        <v>786</v>
      </c>
      <c r="X132">
        <v>779</v>
      </c>
      <c r="Y132">
        <v>765</v>
      </c>
      <c r="Z132">
        <v>742</v>
      </c>
      <c r="AA132">
        <v>721</v>
      </c>
      <c r="AB132">
        <v>1</v>
      </c>
      <c r="AC132">
        <v>0</v>
      </c>
      <c r="AD132">
        <v>3</v>
      </c>
      <c r="AF132">
        <v>5</v>
      </c>
      <c r="AG132">
        <v>10</v>
      </c>
    </row>
    <row r="133" spans="1:33">
      <c r="A133">
        <v>20230309</v>
      </c>
      <c r="B133">
        <v>819</v>
      </c>
      <c r="C133">
        <v>539</v>
      </c>
      <c r="D133">
        <v>677</v>
      </c>
      <c r="E133">
        <v>642</v>
      </c>
      <c r="F133">
        <v>624</v>
      </c>
      <c r="G133">
        <v>620</v>
      </c>
      <c r="H133">
        <v>622</v>
      </c>
      <c r="I133">
        <v>640</v>
      </c>
      <c r="J133">
        <v>672</v>
      </c>
      <c r="K133">
        <v>685</v>
      </c>
      <c r="L133">
        <v>665</v>
      </c>
      <c r="M133">
        <v>618</v>
      </c>
      <c r="N133">
        <v>571</v>
      </c>
      <c r="O133">
        <v>558</v>
      </c>
      <c r="P133">
        <v>539</v>
      </c>
      <c r="Q133">
        <v>574</v>
      </c>
      <c r="R133">
        <v>597</v>
      </c>
      <c r="S133">
        <v>602</v>
      </c>
      <c r="T133">
        <v>666</v>
      </c>
      <c r="U133">
        <v>731</v>
      </c>
      <c r="V133">
        <v>783</v>
      </c>
      <c r="W133">
        <v>816</v>
      </c>
      <c r="X133">
        <v>819</v>
      </c>
      <c r="Y133">
        <v>806</v>
      </c>
      <c r="Z133">
        <v>781</v>
      </c>
      <c r="AA133">
        <v>747</v>
      </c>
      <c r="AB133">
        <v>1</v>
      </c>
      <c r="AC133">
        <v>0</v>
      </c>
      <c r="AD133">
        <v>4</v>
      </c>
      <c r="AF133">
        <v>5</v>
      </c>
      <c r="AG133">
        <v>10</v>
      </c>
    </row>
    <row r="134" spans="1:33">
      <c r="A134">
        <v>20230310</v>
      </c>
      <c r="B134">
        <v>816</v>
      </c>
      <c r="C134">
        <v>506</v>
      </c>
      <c r="D134">
        <v>702</v>
      </c>
      <c r="E134">
        <v>690</v>
      </c>
      <c r="F134">
        <v>684</v>
      </c>
      <c r="G134">
        <v>680</v>
      </c>
      <c r="H134">
        <v>688</v>
      </c>
      <c r="I134">
        <v>714</v>
      </c>
      <c r="J134">
        <v>751</v>
      </c>
      <c r="K134">
        <v>732</v>
      </c>
      <c r="L134">
        <v>614</v>
      </c>
      <c r="M134">
        <v>550</v>
      </c>
      <c r="N134">
        <v>541</v>
      </c>
      <c r="O134">
        <v>515</v>
      </c>
      <c r="P134">
        <v>506</v>
      </c>
      <c r="Q134">
        <v>540</v>
      </c>
      <c r="R134">
        <v>567</v>
      </c>
      <c r="S134">
        <v>613</v>
      </c>
      <c r="T134">
        <v>673</v>
      </c>
      <c r="U134">
        <v>724</v>
      </c>
      <c r="V134">
        <v>773</v>
      </c>
      <c r="W134">
        <v>811</v>
      </c>
      <c r="X134">
        <v>816</v>
      </c>
      <c r="Y134">
        <v>807</v>
      </c>
      <c r="Z134">
        <v>797</v>
      </c>
      <c r="AA134">
        <v>785</v>
      </c>
      <c r="AB134">
        <v>1</v>
      </c>
      <c r="AC134">
        <v>0</v>
      </c>
      <c r="AD134">
        <v>5</v>
      </c>
      <c r="AF134">
        <v>4</v>
      </c>
      <c r="AG134">
        <v>12</v>
      </c>
    </row>
    <row r="135" spans="1:33">
      <c r="A135">
        <v>20230313</v>
      </c>
      <c r="B135">
        <v>931</v>
      </c>
      <c r="C135">
        <v>558</v>
      </c>
      <c r="D135">
        <v>777</v>
      </c>
      <c r="E135">
        <v>750</v>
      </c>
      <c r="F135">
        <v>732</v>
      </c>
      <c r="G135">
        <v>726</v>
      </c>
      <c r="H135">
        <v>732</v>
      </c>
      <c r="I135">
        <v>756</v>
      </c>
      <c r="J135">
        <v>806</v>
      </c>
      <c r="K135">
        <v>805</v>
      </c>
      <c r="L135">
        <v>659</v>
      </c>
      <c r="M135">
        <v>593</v>
      </c>
      <c r="N135">
        <v>564</v>
      </c>
      <c r="O135">
        <v>558</v>
      </c>
      <c r="P135">
        <v>574</v>
      </c>
      <c r="Q135">
        <v>595</v>
      </c>
      <c r="R135">
        <v>598</v>
      </c>
      <c r="S135">
        <v>622</v>
      </c>
      <c r="T135">
        <v>689</v>
      </c>
      <c r="U135">
        <v>778</v>
      </c>
      <c r="V135">
        <v>883</v>
      </c>
      <c r="W135">
        <v>931</v>
      </c>
      <c r="X135">
        <v>928</v>
      </c>
      <c r="Y135">
        <v>913</v>
      </c>
      <c r="Z135">
        <v>895</v>
      </c>
      <c r="AA135">
        <v>875</v>
      </c>
      <c r="AB135">
        <v>1</v>
      </c>
      <c r="AC135">
        <v>0</v>
      </c>
      <c r="AD135">
        <v>1</v>
      </c>
      <c r="AF135">
        <v>2</v>
      </c>
      <c r="AG135">
        <v>14</v>
      </c>
    </row>
    <row r="136" spans="1:33">
      <c r="A136">
        <v>20230314</v>
      </c>
      <c r="B136">
        <v>847</v>
      </c>
      <c r="C136">
        <v>559</v>
      </c>
      <c r="D136">
        <v>818</v>
      </c>
      <c r="E136">
        <v>786</v>
      </c>
      <c r="F136">
        <v>770</v>
      </c>
      <c r="G136">
        <v>763</v>
      </c>
      <c r="H136">
        <v>761</v>
      </c>
      <c r="I136">
        <v>782</v>
      </c>
      <c r="J136">
        <v>811</v>
      </c>
      <c r="K136">
        <v>766</v>
      </c>
      <c r="L136">
        <v>621</v>
      </c>
      <c r="M136">
        <v>568</v>
      </c>
      <c r="N136">
        <v>559</v>
      </c>
      <c r="O136">
        <v>592</v>
      </c>
      <c r="P136">
        <v>593</v>
      </c>
      <c r="Q136">
        <v>617</v>
      </c>
      <c r="R136">
        <v>613</v>
      </c>
      <c r="S136">
        <v>613</v>
      </c>
      <c r="T136">
        <v>661</v>
      </c>
      <c r="U136">
        <v>745</v>
      </c>
      <c r="V136">
        <v>815</v>
      </c>
      <c r="W136">
        <v>847</v>
      </c>
      <c r="X136">
        <v>847</v>
      </c>
      <c r="Y136">
        <v>830</v>
      </c>
      <c r="Z136">
        <v>811</v>
      </c>
      <c r="AA136">
        <v>787</v>
      </c>
      <c r="AB136">
        <v>1</v>
      </c>
      <c r="AC136">
        <v>0</v>
      </c>
      <c r="AD136">
        <v>2</v>
      </c>
      <c r="AF136">
        <v>3</v>
      </c>
      <c r="AG136">
        <v>14</v>
      </c>
    </row>
    <row r="137" spans="1:33">
      <c r="A137">
        <v>20230315</v>
      </c>
      <c r="B137">
        <v>800</v>
      </c>
      <c r="C137">
        <v>544</v>
      </c>
      <c r="D137">
        <v>736</v>
      </c>
      <c r="E137">
        <v>702</v>
      </c>
      <c r="F137">
        <v>687</v>
      </c>
      <c r="G137">
        <v>679</v>
      </c>
      <c r="H137">
        <v>679</v>
      </c>
      <c r="I137">
        <v>694</v>
      </c>
      <c r="J137">
        <v>720</v>
      </c>
      <c r="K137">
        <v>677</v>
      </c>
      <c r="L137">
        <v>579</v>
      </c>
      <c r="M137">
        <v>555</v>
      </c>
      <c r="N137">
        <v>550</v>
      </c>
      <c r="O137">
        <v>567</v>
      </c>
      <c r="P137">
        <v>544</v>
      </c>
      <c r="Q137">
        <v>584</v>
      </c>
      <c r="R137">
        <v>592</v>
      </c>
      <c r="S137">
        <v>615</v>
      </c>
      <c r="T137">
        <v>678</v>
      </c>
      <c r="U137">
        <v>726</v>
      </c>
      <c r="V137">
        <v>753</v>
      </c>
      <c r="W137">
        <v>782</v>
      </c>
      <c r="X137">
        <v>800</v>
      </c>
      <c r="Y137">
        <v>796</v>
      </c>
      <c r="Z137">
        <v>775</v>
      </c>
      <c r="AA137">
        <v>736</v>
      </c>
      <c r="AB137">
        <v>1</v>
      </c>
      <c r="AC137">
        <v>0</v>
      </c>
      <c r="AD137">
        <v>3</v>
      </c>
      <c r="AF137">
        <v>4</v>
      </c>
      <c r="AG137">
        <v>13</v>
      </c>
    </row>
    <row r="138" spans="1:33">
      <c r="A138">
        <v>20230316</v>
      </c>
      <c r="B138">
        <v>845</v>
      </c>
      <c r="C138">
        <v>526</v>
      </c>
      <c r="D138">
        <v>706</v>
      </c>
      <c r="E138">
        <v>679</v>
      </c>
      <c r="F138">
        <v>660</v>
      </c>
      <c r="G138">
        <v>651</v>
      </c>
      <c r="H138">
        <v>661</v>
      </c>
      <c r="I138">
        <v>676</v>
      </c>
      <c r="J138">
        <v>715</v>
      </c>
      <c r="K138">
        <v>693</v>
      </c>
      <c r="L138">
        <v>603</v>
      </c>
      <c r="M138">
        <v>557</v>
      </c>
      <c r="N138">
        <v>550</v>
      </c>
      <c r="O138">
        <v>526</v>
      </c>
      <c r="P138">
        <v>542</v>
      </c>
      <c r="Q138">
        <v>566</v>
      </c>
      <c r="R138">
        <v>574</v>
      </c>
      <c r="S138">
        <v>609</v>
      </c>
      <c r="T138">
        <v>671</v>
      </c>
      <c r="U138">
        <v>744</v>
      </c>
      <c r="V138">
        <v>811</v>
      </c>
      <c r="W138">
        <v>845</v>
      </c>
      <c r="X138">
        <v>844</v>
      </c>
      <c r="Y138">
        <v>830</v>
      </c>
      <c r="Z138">
        <v>812</v>
      </c>
      <c r="AA138">
        <v>785</v>
      </c>
      <c r="AB138">
        <v>1</v>
      </c>
      <c r="AC138">
        <v>0</v>
      </c>
      <c r="AD138">
        <v>4</v>
      </c>
      <c r="AF138">
        <v>4</v>
      </c>
      <c r="AG138">
        <v>13</v>
      </c>
    </row>
    <row r="139" spans="1:33">
      <c r="A139">
        <v>20230317</v>
      </c>
      <c r="B139">
        <v>875</v>
      </c>
      <c r="C139">
        <v>649</v>
      </c>
      <c r="D139">
        <v>733</v>
      </c>
      <c r="E139">
        <v>694</v>
      </c>
      <c r="F139">
        <v>667</v>
      </c>
      <c r="G139">
        <v>649</v>
      </c>
      <c r="H139">
        <v>651</v>
      </c>
      <c r="I139">
        <v>667</v>
      </c>
      <c r="J139">
        <v>698</v>
      </c>
      <c r="K139">
        <v>716</v>
      </c>
      <c r="L139">
        <v>665</v>
      </c>
      <c r="M139">
        <v>686</v>
      </c>
      <c r="N139">
        <v>705</v>
      </c>
      <c r="O139">
        <v>686</v>
      </c>
      <c r="P139">
        <v>701</v>
      </c>
      <c r="Q139">
        <v>802</v>
      </c>
      <c r="R139">
        <v>834</v>
      </c>
      <c r="S139">
        <v>845</v>
      </c>
      <c r="T139">
        <v>851</v>
      </c>
      <c r="U139">
        <v>875</v>
      </c>
      <c r="V139">
        <v>873</v>
      </c>
      <c r="W139">
        <v>862</v>
      </c>
      <c r="X139">
        <v>842</v>
      </c>
      <c r="Y139">
        <v>815</v>
      </c>
      <c r="Z139">
        <v>785</v>
      </c>
      <c r="AA139">
        <v>763</v>
      </c>
      <c r="AB139">
        <v>1</v>
      </c>
      <c r="AC139">
        <v>0</v>
      </c>
      <c r="AD139">
        <v>5</v>
      </c>
      <c r="AF139">
        <v>5</v>
      </c>
      <c r="AG139">
        <v>2</v>
      </c>
    </row>
    <row r="140" spans="1:33">
      <c r="A140">
        <v>20230320</v>
      </c>
      <c r="B140">
        <v>791</v>
      </c>
      <c r="C140">
        <v>648</v>
      </c>
      <c r="D140">
        <v>760</v>
      </c>
      <c r="E140">
        <v>732</v>
      </c>
      <c r="F140">
        <v>719</v>
      </c>
      <c r="G140">
        <v>716</v>
      </c>
      <c r="H140">
        <v>719</v>
      </c>
      <c r="I140">
        <v>731</v>
      </c>
      <c r="J140">
        <v>742</v>
      </c>
      <c r="K140">
        <v>733</v>
      </c>
      <c r="L140">
        <v>648</v>
      </c>
      <c r="M140">
        <v>672</v>
      </c>
      <c r="N140">
        <v>672</v>
      </c>
      <c r="O140">
        <v>656</v>
      </c>
      <c r="P140">
        <v>698</v>
      </c>
      <c r="Q140">
        <v>682</v>
      </c>
      <c r="R140">
        <v>679</v>
      </c>
      <c r="S140">
        <v>687</v>
      </c>
      <c r="T140">
        <v>687</v>
      </c>
      <c r="U140">
        <v>741</v>
      </c>
      <c r="V140">
        <v>771</v>
      </c>
      <c r="W140">
        <v>791</v>
      </c>
      <c r="X140">
        <v>788</v>
      </c>
      <c r="Y140">
        <v>767</v>
      </c>
      <c r="Z140">
        <v>746</v>
      </c>
      <c r="AA140">
        <v>724</v>
      </c>
      <c r="AB140">
        <v>1</v>
      </c>
      <c r="AC140">
        <v>0</v>
      </c>
      <c r="AD140">
        <v>1</v>
      </c>
      <c r="AF140">
        <v>4</v>
      </c>
      <c r="AG140">
        <v>5</v>
      </c>
    </row>
    <row r="141" spans="1:33">
      <c r="A141">
        <v>20230321</v>
      </c>
      <c r="B141">
        <v>785</v>
      </c>
      <c r="C141">
        <v>616</v>
      </c>
      <c r="D141">
        <v>675</v>
      </c>
      <c r="E141">
        <v>638</v>
      </c>
      <c r="F141">
        <v>621</v>
      </c>
      <c r="G141">
        <v>616</v>
      </c>
      <c r="H141">
        <v>617</v>
      </c>
      <c r="I141">
        <v>637</v>
      </c>
      <c r="J141">
        <v>672</v>
      </c>
      <c r="K141">
        <v>718</v>
      </c>
      <c r="L141">
        <v>767</v>
      </c>
      <c r="M141">
        <v>773</v>
      </c>
      <c r="N141">
        <v>755</v>
      </c>
      <c r="O141">
        <v>732</v>
      </c>
      <c r="P141">
        <v>704</v>
      </c>
      <c r="Q141">
        <v>661</v>
      </c>
      <c r="R141">
        <v>657</v>
      </c>
      <c r="S141">
        <v>692</v>
      </c>
      <c r="T141">
        <v>678</v>
      </c>
      <c r="U141">
        <v>750</v>
      </c>
      <c r="V141">
        <v>781</v>
      </c>
      <c r="W141">
        <v>785</v>
      </c>
      <c r="X141">
        <v>774</v>
      </c>
      <c r="Y141">
        <v>752</v>
      </c>
      <c r="Z141">
        <v>732</v>
      </c>
      <c r="AA141">
        <v>711</v>
      </c>
      <c r="AB141">
        <v>1</v>
      </c>
      <c r="AC141">
        <v>0</v>
      </c>
      <c r="AD141">
        <v>2</v>
      </c>
      <c r="AF141">
        <v>7</v>
      </c>
      <c r="AG141">
        <v>2</v>
      </c>
    </row>
    <row r="142" spans="1:33">
      <c r="A142">
        <v>20230322</v>
      </c>
      <c r="B142">
        <v>779</v>
      </c>
      <c r="C142">
        <v>600</v>
      </c>
      <c r="D142">
        <v>663</v>
      </c>
      <c r="E142">
        <v>628</v>
      </c>
      <c r="F142">
        <v>610</v>
      </c>
      <c r="G142">
        <v>600</v>
      </c>
      <c r="H142">
        <v>603</v>
      </c>
      <c r="I142">
        <v>624</v>
      </c>
      <c r="J142">
        <v>654</v>
      </c>
      <c r="K142">
        <v>680</v>
      </c>
      <c r="L142">
        <v>672</v>
      </c>
      <c r="M142">
        <v>665</v>
      </c>
      <c r="N142">
        <v>705</v>
      </c>
      <c r="O142">
        <v>667</v>
      </c>
      <c r="P142">
        <v>683</v>
      </c>
      <c r="Q142">
        <v>694</v>
      </c>
      <c r="R142">
        <v>731</v>
      </c>
      <c r="S142">
        <v>741</v>
      </c>
      <c r="T142">
        <v>751</v>
      </c>
      <c r="U142">
        <v>767</v>
      </c>
      <c r="V142">
        <v>777</v>
      </c>
      <c r="W142">
        <v>779</v>
      </c>
      <c r="X142">
        <v>766</v>
      </c>
      <c r="Y142">
        <v>741</v>
      </c>
      <c r="Z142">
        <v>717</v>
      </c>
      <c r="AA142">
        <v>693</v>
      </c>
      <c r="AB142">
        <v>1</v>
      </c>
      <c r="AC142">
        <v>0</v>
      </c>
      <c r="AD142">
        <v>3</v>
      </c>
      <c r="AF142">
        <v>8</v>
      </c>
      <c r="AG142">
        <v>5</v>
      </c>
    </row>
    <row r="143" spans="1:33">
      <c r="A143">
        <v>20230323</v>
      </c>
      <c r="B143">
        <v>770</v>
      </c>
      <c r="C143">
        <v>584</v>
      </c>
      <c r="D143">
        <v>646</v>
      </c>
      <c r="E143">
        <v>611</v>
      </c>
      <c r="F143">
        <v>592</v>
      </c>
      <c r="G143">
        <v>584</v>
      </c>
      <c r="H143">
        <v>589</v>
      </c>
      <c r="I143">
        <v>605</v>
      </c>
      <c r="J143">
        <v>636</v>
      </c>
      <c r="K143">
        <v>669</v>
      </c>
      <c r="L143">
        <v>666</v>
      </c>
      <c r="M143">
        <v>659</v>
      </c>
      <c r="N143">
        <v>614</v>
      </c>
      <c r="O143">
        <v>697</v>
      </c>
      <c r="P143">
        <v>695</v>
      </c>
      <c r="Q143">
        <v>674</v>
      </c>
      <c r="R143">
        <v>636</v>
      </c>
      <c r="S143">
        <v>662</v>
      </c>
      <c r="T143">
        <v>696</v>
      </c>
      <c r="U143">
        <v>724</v>
      </c>
      <c r="V143">
        <v>756</v>
      </c>
      <c r="W143">
        <v>770</v>
      </c>
      <c r="X143">
        <v>760</v>
      </c>
      <c r="Y143">
        <v>744</v>
      </c>
      <c r="Z143">
        <v>733</v>
      </c>
      <c r="AA143">
        <v>712</v>
      </c>
      <c r="AB143">
        <v>1</v>
      </c>
      <c r="AC143">
        <v>0</v>
      </c>
      <c r="AD143">
        <v>4</v>
      </c>
      <c r="AF143">
        <v>6</v>
      </c>
      <c r="AG143">
        <v>2</v>
      </c>
    </row>
    <row r="144" spans="1:33">
      <c r="A144">
        <v>20230324</v>
      </c>
      <c r="B144">
        <v>825</v>
      </c>
      <c r="C144">
        <v>596</v>
      </c>
      <c r="D144">
        <v>664</v>
      </c>
      <c r="E144">
        <v>634</v>
      </c>
      <c r="F144">
        <v>615</v>
      </c>
      <c r="G144">
        <v>596</v>
      </c>
      <c r="H144">
        <v>600</v>
      </c>
      <c r="I144">
        <v>618</v>
      </c>
      <c r="J144">
        <v>654</v>
      </c>
      <c r="K144">
        <v>703</v>
      </c>
      <c r="L144">
        <v>742</v>
      </c>
      <c r="M144">
        <v>709</v>
      </c>
      <c r="N144">
        <v>665</v>
      </c>
      <c r="O144">
        <v>682</v>
      </c>
      <c r="P144">
        <v>740</v>
      </c>
      <c r="Q144">
        <v>745</v>
      </c>
      <c r="R144">
        <v>749</v>
      </c>
      <c r="S144">
        <v>772</v>
      </c>
      <c r="T144">
        <v>802</v>
      </c>
      <c r="U144">
        <v>824</v>
      </c>
      <c r="V144">
        <v>825</v>
      </c>
      <c r="W144">
        <v>823</v>
      </c>
      <c r="X144">
        <v>811</v>
      </c>
      <c r="Y144">
        <v>790</v>
      </c>
      <c r="Z144">
        <v>770</v>
      </c>
      <c r="AA144">
        <v>755</v>
      </c>
      <c r="AB144">
        <v>1</v>
      </c>
      <c r="AC144">
        <v>0</v>
      </c>
      <c r="AD144">
        <v>5</v>
      </c>
      <c r="AF144">
        <v>5</v>
      </c>
      <c r="AG144">
        <v>2</v>
      </c>
    </row>
    <row r="145" spans="1:33">
      <c r="A145">
        <v>20230327</v>
      </c>
      <c r="B145">
        <v>878</v>
      </c>
      <c r="C145">
        <v>521</v>
      </c>
      <c r="D145">
        <v>757</v>
      </c>
      <c r="E145">
        <v>722</v>
      </c>
      <c r="F145">
        <v>704</v>
      </c>
      <c r="G145">
        <v>689</v>
      </c>
      <c r="H145">
        <v>691</v>
      </c>
      <c r="I145">
        <v>708</v>
      </c>
      <c r="J145">
        <v>739</v>
      </c>
      <c r="K145">
        <v>728</v>
      </c>
      <c r="L145">
        <v>579</v>
      </c>
      <c r="M145">
        <v>536</v>
      </c>
      <c r="N145">
        <v>525</v>
      </c>
      <c r="O145">
        <v>521</v>
      </c>
      <c r="P145">
        <v>541</v>
      </c>
      <c r="Q145">
        <v>556</v>
      </c>
      <c r="R145">
        <v>547</v>
      </c>
      <c r="S145">
        <v>591</v>
      </c>
      <c r="T145">
        <v>662</v>
      </c>
      <c r="U145">
        <v>735</v>
      </c>
      <c r="V145">
        <v>822</v>
      </c>
      <c r="W145">
        <v>876</v>
      </c>
      <c r="X145">
        <v>878</v>
      </c>
      <c r="Y145">
        <v>865</v>
      </c>
      <c r="Z145">
        <v>846</v>
      </c>
      <c r="AA145">
        <v>829</v>
      </c>
      <c r="AB145">
        <v>1</v>
      </c>
      <c r="AC145">
        <v>0</v>
      </c>
      <c r="AD145">
        <v>1</v>
      </c>
      <c r="AF145">
        <v>4</v>
      </c>
      <c r="AG145">
        <v>15</v>
      </c>
    </row>
    <row r="146" spans="1:33">
      <c r="A146">
        <v>20230328</v>
      </c>
      <c r="B146">
        <v>850</v>
      </c>
      <c r="C146">
        <v>515</v>
      </c>
      <c r="D146">
        <v>786</v>
      </c>
      <c r="E146">
        <v>754</v>
      </c>
      <c r="F146">
        <v>739</v>
      </c>
      <c r="G146">
        <v>732</v>
      </c>
      <c r="H146">
        <v>738</v>
      </c>
      <c r="I146">
        <v>759</v>
      </c>
      <c r="J146">
        <v>772</v>
      </c>
      <c r="K146">
        <v>698</v>
      </c>
      <c r="L146">
        <v>585</v>
      </c>
      <c r="M146">
        <v>557</v>
      </c>
      <c r="N146">
        <v>546</v>
      </c>
      <c r="O146">
        <v>520</v>
      </c>
      <c r="P146">
        <v>515</v>
      </c>
      <c r="Q146">
        <v>537</v>
      </c>
      <c r="R146">
        <v>563</v>
      </c>
      <c r="S146">
        <v>609</v>
      </c>
      <c r="T146">
        <v>671</v>
      </c>
      <c r="U146">
        <v>725</v>
      </c>
      <c r="V146">
        <v>784</v>
      </c>
      <c r="W146">
        <v>847</v>
      </c>
      <c r="X146">
        <v>850</v>
      </c>
      <c r="Y146">
        <v>837</v>
      </c>
      <c r="Z146">
        <v>818</v>
      </c>
      <c r="AA146">
        <v>796</v>
      </c>
      <c r="AB146">
        <v>1</v>
      </c>
      <c r="AC146">
        <v>0</v>
      </c>
      <c r="AD146">
        <v>2</v>
      </c>
      <c r="AF146">
        <v>3</v>
      </c>
      <c r="AG146">
        <v>14</v>
      </c>
    </row>
    <row r="147" spans="1:33">
      <c r="A147">
        <v>20230329</v>
      </c>
      <c r="B147">
        <v>844</v>
      </c>
      <c r="C147">
        <v>508</v>
      </c>
      <c r="D147">
        <v>748</v>
      </c>
      <c r="E147">
        <v>714</v>
      </c>
      <c r="F147">
        <v>701</v>
      </c>
      <c r="G147">
        <v>694</v>
      </c>
      <c r="H147">
        <v>702</v>
      </c>
      <c r="I147">
        <v>718</v>
      </c>
      <c r="J147">
        <v>744</v>
      </c>
      <c r="K147">
        <v>673</v>
      </c>
      <c r="L147">
        <v>570</v>
      </c>
      <c r="M147">
        <v>540</v>
      </c>
      <c r="N147">
        <v>536</v>
      </c>
      <c r="O147">
        <v>508</v>
      </c>
      <c r="P147">
        <v>519</v>
      </c>
      <c r="Q147">
        <v>536</v>
      </c>
      <c r="R147">
        <v>556</v>
      </c>
      <c r="S147">
        <v>612</v>
      </c>
      <c r="T147">
        <v>672</v>
      </c>
      <c r="U147">
        <v>719</v>
      </c>
      <c r="V147">
        <v>776</v>
      </c>
      <c r="W147">
        <v>834</v>
      </c>
      <c r="X147">
        <v>844</v>
      </c>
      <c r="Y147">
        <v>833</v>
      </c>
      <c r="Z147">
        <v>815</v>
      </c>
      <c r="AA147">
        <v>798</v>
      </c>
      <c r="AB147">
        <v>1</v>
      </c>
      <c r="AC147">
        <v>0</v>
      </c>
      <c r="AD147">
        <v>3</v>
      </c>
      <c r="AF147">
        <v>5</v>
      </c>
      <c r="AG147">
        <v>14</v>
      </c>
    </row>
    <row r="148" spans="1:33">
      <c r="A148">
        <v>20230330</v>
      </c>
      <c r="B148">
        <v>800</v>
      </c>
      <c r="C148">
        <v>566</v>
      </c>
      <c r="D148">
        <v>767</v>
      </c>
      <c r="E148">
        <v>739</v>
      </c>
      <c r="F148">
        <v>723</v>
      </c>
      <c r="G148">
        <v>717</v>
      </c>
      <c r="H148">
        <v>718</v>
      </c>
      <c r="I148">
        <v>723</v>
      </c>
      <c r="J148">
        <v>732</v>
      </c>
      <c r="K148">
        <v>713</v>
      </c>
      <c r="L148">
        <v>650</v>
      </c>
      <c r="M148">
        <v>643</v>
      </c>
      <c r="N148">
        <v>569</v>
      </c>
      <c r="O148">
        <v>578</v>
      </c>
      <c r="P148">
        <v>566</v>
      </c>
      <c r="Q148">
        <v>605</v>
      </c>
      <c r="R148">
        <v>597</v>
      </c>
      <c r="S148">
        <v>638</v>
      </c>
      <c r="T148">
        <v>726</v>
      </c>
      <c r="U148">
        <v>749</v>
      </c>
      <c r="V148">
        <v>778</v>
      </c>
      <c r="W148">
        <v>800</v>
      </c>
      <c r="X148">
        <v>795</v>
      </c>
      <c r="Y148">
        <v>778</v>
      </c>
      <c r="Z148">
        <v>759</v>
      </c>
      <c r="AA148">
        <v>680</v>
      </c>
      <c r="AB148">
        <v>1</v>
      </c>
      <c r="AC148">
        <v>0</v>
      </c>
      <c r="AD148">
        <v>4</v>
      </c>
      <c r="AF148">
        <v>5</v>
      </c>
      <c r="AG148">
        <v>10</v>
      </c>
    </row>
    <row r="149" spans="1:33">
      <c r="A149">
        <v>20230331</v>
      </c>
      <c r="B149">
        <v>822</v>
      </c>
      <c r="C149">
        <v>508</v>
      </c>
      <c r="D149">
        <v>695</v>
      </c>
      <c r="E149">
        <v>666</v>
      </c>
      <c r="F149">
        <v>650</v>
      </c>
      <c r="G149">
        <v>643</v>
      </c>
      <c r="H149">
        <v>648</v>
      </c>
      <c r="I149">
        <v>672</v>
      </c>
      <c r="J149">
        <v>701</v>
      </c>
      <c r="K149">
        <v>647</v>
      </c>
      <c r="L149">
        <v>537</v>
      </c>
      <c r="M149">
        <v>515</v>
      </c>
      <c r="N149">
        <v>510</v>
      </c>
      <c r="O149">
        <v>508</v>
      </c>
      <c r="P149">
        <v>525</v>
      </c>
      <c r="Q149">
        <v>562</v>
      </c>
      <c r="R149">
        <v>594</v>
      </c>
      <c r="S149">
        <v>579</v>
      </c>
      <c r="T149">
        <v>650</v>
      </c>
      <c r="U149">
        <v>708</v>
      </c>
      <c r="V149">
        <v>755</v>
      </c>
      <c r="W149">
        <v>807</v>
      </c>
      <c r="X149">
        <v>822</v>
      </c>
      <c r="Y149">
        <v>817</v>
      </c>
      <c r="Z149">
        <v>802</v>
      </c>
      <c r="AA149">
        <v>781</v>
      </c>
      <c r="AB149">
        <v>1</v>
      </c>
      <c r="AC149">
        <v>0</v>
      </c>
      <c r="AD149">
        <v>5</v>
      </c>
      <c r="AF149">
        <v>7</v>
      </c>
      <c r="AG149">
        <v>14</v>
      </c>
    </row>
    <row r="150" spans="1:33">
      <c r="A150">
        <v>20230403</v>
      </c>
      <c r="B150">
        <v>774</v>
      </c>
      <c r="C150">
        <v>492</v>
      </c>
      <c r="D150">
        <v>693</v>
      </c>
      <c r="E150">
        <v>667</v>
      </c>
      <c r="F150">
        <v>649</v>
      </c>
      <c r="G150">
        <v>638</v>
      </c>
      <c r="H150">
        <v>643</v>
      </c>
      <c r="I150">
        <v>661</v>
      </c>
      <c r="J150">
        <v>666</v>
      </c>
      <c r="K150">
        <v>611</v>
      </c>
      <c r="L150">
        <v>547</v>
      </c>
      <c r="M150">
        <v>526</v>
      </c>
      <c r="N150">
        <v>525</v>
      </c>
      <c r="O150">
        <v>499</v>
      </c>
      <c r="P150">
        <v>492</v>
      </c>
      <c r="Q150">
        <v>512</v>
      </c>
      <c r="R150">
        <v>532</v>
      </c>
      <c r="S150">
        <v>579</v>
      </c>
      <c r="T150">
        <v>644</v>
      </c>
      <c r="U150">
        <v>704</v>
      </c>
      <c r="V150">
        <v>741</v>
      </c>
      <c r="W150">
        <v>774</v>
      </c>
      <c r="X150">
        <v>772</v>
      </c>
      <c r="Y150">
        <v>751</v>
      </c>
      <c r="Z150">
        <v>726</v>
      </c>
      <c r="AA150">
        <v>704</v>
      </c>
      <c r="AB150">
        <v>1</v>
      </c>
      <c r="AC150">
        <v>0</v>
      </c>
      <c r="AD150">
        <v>1</v>
      </c>
      <c r="AF150">
        <v>7</v>
      </c>
      <c r="AG150">
        <v>14</v>
      </c>
    </row>
    <row r="151" spans="1:33">
      <c r="A151">
        <v>20230404</v>
      </c>
      <c r="B151">
        <v>762</v>
      </c>
      <c r="C151">
        <v>579</v>
      </c>
      <c r="D151">
        <v>660</v>
      </c>
      <c r="E151">
        <v>621</v>
      </c>
      <c r="F151">
        <v>596</v>
      </c>
      <c r="G151">
        <v>579</v>
      </c>
      <c r="H151">
        <v>579</v>
      </c>
      <c r="I151">
        <v>596</v>
      </c>
      <c r="J151">
        <v>618</v>
      </c>
      <c r="K151">
        <v>623</v>
      </c>
      <c r="L151">
        <v>642</v>
      </c>
      <c r="M151">
        <v>669</v>
      </c>
      <c r="N151">
        <v>668</v>
      </c>
      <c r="O151">
        <v>649</v>
      </c>
      <c r="P151">
        <v>649</v>
      </c>
      <c r="Q151">
        <v>666</v>
      </c>
      <c r="R151">
        <v>685</v>
      </c>
      <c r="S151">
        <v>692</v>
      </c>
      <c r="T151">
        <v>724</v>
      </c>
      <c r="U151">
        <v>749</v>
      </c>
      <c r="V151">
        <v>758</v>
      </c>
      <c r="W151">
        <v>762</v>
      </c>
      <c r="X151">
        <v>751</v>
      </c>
      <c r="Y151">
        <v>728</v>
      </c>
      <c r="Z151">
        <v>702</v>
      </c>
      <c r="AA151">
        <v>690</v>
      </c>
      <c r="AB151">
        <v>1</v>
      </c>
      <c r="AC151">
        <v>0</v>
      </c>
      <c r="AD151">
        <v>2</v>
      </c>
      <c r="AF151">
        <v>7</v>
      </c>
      <c r="AG151">
        <v>2</v>
      </c>
    </row>
    <row r="152" spans="1:33">
      <c r="A152">
        <v>20230405</v>
      </c>
      <c r="B152">
        <v>801</v>
      </c>
      <c r="C152">
        <v>588</v>
      </c>
      <c r="D152">
        <v>650</v>
      </c>
      <c r="E152">
        <v>619</v>
      </c>
      <c r="F152">
        <v>595</v>
      </c>
      <c r="G152">
        <v>588</v>
      </c>
      <c r="H152">
        <v>593</v>
      </c>
      <c r="I152">
        <v>610</v>
      </c>
      <c r="J152">
        <v>636</v>
      </c>
      <c r="K152">
        <v>692</v>
      </c>
      <c r="L152">
        <v>751</v>
      </c>
      <c r="M152">
        <v>774</v>
      </c>
      <c r="N152">
        <v>772</v>
      </c>
      <c r="O152">
        <v>756</v>
      </c>
      <c r="P152">
        <v>720</v>
      </c>
      <c r="Q152">
        <v>714</v>
      </c>
      <c r="R152">
        <v>690</v>
      </c>
      <c r="S152">
        <v>697</v>
      </c>
      <c r="T152">
        <v>709</v>
      </c>
      <c r="U152">
        <v>738</v>
      </c>
      <c r="V152">
        <v>767</v>
      </c>
      <c r="W152">
        <v>801</v>
      </c>
      <c r="X152">
        <v>799</v>
      </c>
      <c r="Y152">
        <v>785</v>
      </c>
      <c r="Z152">
        <v>774</v>
      </c>
      <c r="AA152">
        <v>759</v>
      </c>
      <c r="AB152">
        <v>1</v>
      </c>
      <c r="AC152">
        <v>0</v>
      </c>
      <c r="AD152">
        <v>3</v>
      </c>
      <c r="AF152">
        <v>6</v>
      </c>
      <c r="AG152">
        <v>2</v>
      </c>
    </row>
    <row r="153" spans="1:33">
      <c r="A153">
        <v>20230406</v>
      </c>
      <c r="B153">
        <v>815</v>
      </c>
      <c r="C153">
        <v>615</v>
      </c>
      <c r="D153">
        <v>718</v>
      </c>
      <c r="E153">
        <v>688</v>
      </c>
      <c r="F153">
        <v>669</v>
      </c>
      <c r="G153">
        <v>657</v>
      </c>
      <c r="H153">
        <v>659</v>
      </c>
      <c r="I153">
        <v>670</v>
      </c>
      <c r="J153">
        <v>687</v>
      </c>
      <c r="K153">
        <v>675</v>
      </c>
      <c r="L153">
        <v>668</v>
      </c>
      <c r="M153">
        <v>675</v>
      </c>
      <c r="N153">
        <v>707</v>
      </c>
      <c r="O153">
        <v>670</v>
      </c>
      <c r="P153">
        <v>615</v>
      </c>
      <c r="Q153">
        <v>670</v>
      </c>
      <c r="R153">
        <v>688</v>
      </c>
      <c r="S153">
        <v>681</v>
      </c>
      <c r="T153">
        <v>725</v>
      </c>
      <c r="U153">
        <v>760</v>
      </c>
      <c r="V153">
        <v>795</v>
      </c>
      <c r="W153">
        <v>815</v>
      </c>
      <c r="X153">
        <v>813</v>
      </c>
      <c r="Y153">
        <v>791</v>
      </c>
      <c r="Z153">
        <v>778</v>
      </c>
      <c r="AA153">
        <v>760</v>
      </c>
      <c r="AB153">
        <v>1</v>
      </c>
      <c r="AC153">
        <v>0</v>
      </c>
      <c r="AD153">
        <v>4</v>
      </c>
      <c r="AF153">
        <v>4</v>
      </c>
      <c r="AG153">
        <v>2</v>
      </c>
    </row>
    <row r="154" spans="1:33">
      <c r="A154">
        <v>20230407</v>
      </c>
      <c r="B154">
        <v>839</v>
      </c>
      <c r="C154">
        <v>525</v>
      </c>
      <c r="D154">
        <v>720</v>
      </c>
      <c r="E154">
        <v>684</v>
      </c>
      <c r="F154">
        <v>664</v>
      </c>
      <c r="G154">
        <v>653</v>
      </c>
      <c r="H154">
        <v>660</v>
      </c>
      <c r="I154">
        <v>691</v>
      </c>
      <c r="J154">
        <v>709</v>
      </c>
      <c r="K154">
        <v>631</v>
      </c>
      <c r="L154">
        <v>579</v>
      </c>
      <c r="M154">
        <v>573</v>
      </c>
      <c r="N154">
        <v>551</v>
      </c>
      <c r="O154">
        <v>525</v>
      </c>
      <c r="P154">
        <v>563</v>
      </c>
      <c r="Q154">
        <v>564</v>
      </c>
      <c r="R154">
        <v>640</v>
      </c>
      <c r="S154">
        <v>692</v>
      </c>
      <c r="T154">
        <v>685</v>
      </c>
      <c r="U154">
        <v>713</v>
      </c>
      <c r="V154">
        <v>787</v>
      </c>
      <c r="W154">
        <v>838</v>
      </c>
      <c r="X154">
        <v>839</v>
      </c>
      <c r="Y154">
        <v>831</v>
      </c>
      <c r="Z154">
        <v>829</v>
      </c>
      <c r="AA154">
        <v>819</v>
      </c>
      <c r="AB154">
        <v>1</v>
      </c>
      <c r="AC154">
        <v>0</v>
      </c>
      <c r="AD154">
        <v>5</v>
      </c>
      <c r="AF154">
        <v>4</v>
      </c>
      <c r="AG154">
        <v>9</v>
      </c>
    </row>
    <row r="155" spans="1:33">
      <c r="A155">
        <v>20230410</v>
      </c>
      <c r="B155">
        <v>809</v>
      </c>
      <c r="C155">
        <v>509</v>
      </c>
      <c r="D155">
        <v>753</v>
      </c>
      <c r="E155">
        <v>712</v>
      </c>
      <c r="F155">
        <v>692</v>
      </c>
      <c r="G155">
        <v>682</v>
      </c>
      <c r="H155">
        <v>685</v>
      </c>
      <c r="I155">
        <v>704</v>
      </c>
      <c r="J155">
        <v>704</v>
      </c>
      <c r="K155">
        <v>606</v>
      </c>
      <c r="L155">
        <v>537</v>
      </c>
      <c r="M155">
        <v>518</v>
      </c>
      <c r="N155">
        <v>511</v>
      </c>
      <c r="O155">
        <v>554</v>
      </c>
      <c r="P155">
        <v>509</v>
      </c>
      <c r="Q155">
        <v>529</v>
      </c>
      <c r="R155">
        <v>571</v>
      </c>
      <c r="S155">
        <v>590</v>
      </c>
      <c r="T155">
        <v>640</v>
      </c>
      <c r="U155">
        <v>695</v>
      </c>
      <c r="V155">
        <v>750</v>
      </c>
      <c r="W155">
        <v>802</v>
      </c>
      <c r="X155">
        <v>809</v>
      </c>
      <c r="Y155">
        <v>794</v>
      </c>
      <c r="Z155">
        <v>772</v>
      </c>
      <c r="AA155">
        <v>744</v>
      </c>
      <c r="AB155">
        <v>1</v>
      </c>
      <c r="AC155">
        <v>0</v>
      </c>
      <c r="AD155">
        <v>1</v>
      </c>
      <c r="AF155">
        <v>4</v>
      </c>
      <c r="AG155">
        <v>14</v>
      </c>
    </row>
    <row r="156" spans="1:33">
      <c r="A156">
        <v>20230411</v>
      </c>
      <c r="B156">
        <v>766</v>
      </c>
      <c r="C156">
        <v>516</v>
      </c>
      <c r="D156">
        <v>692</v>
      </c>
      <c r="E156">
        <v>652</v>
      </c>
      <c r="F156">
        <v>630</v>
      </c>
      <c r="G156">
        <v>617</v>
      </c>
      <c r="H156">
        <v>608</v>
      </c>
      <c r="I156">
        <v>615</v>
      </c>
      <c r="J156">
        <v>625</v>
      </c>
      <c r="K156">
        <v>581</v>
      </c>
      <c r="L156">
        <v>555</v>
      </c>
      <c r="M156">
        <v>556</v>
      </c>
      <c r="N156">
        <v>589</v>
      </c>
      <c r="O156">
        <v>516</v>
      </c>
      <c r="P156">
        <v>537</v>
      </c>
      <c r="Q156">
        <v>583</v>
      </c>
      <c r="R156">
        <v>650</v>
      </c>
      <c r="S156">
        <v>682</v>
      </c>
      <c r="T156">
        <v>707</v>
      </c>
      <c r="U156">
        <v>753</v>
      </c>
      <c r="V156">
        <v>762</v>
      </c>
      <c r="W156">
        <v>766</v>
      </c>
      <c r="X156">
        <v>753</v>
      </c>
      <c r="Y156">
        <v>736</v>
      </c>
      <c r="Z156">
        <v>723</v>
      </c>
      <c r="AA156">
        <v>700</v>
      </c>
      <c r="AB156">
        <v>1</v>
      </c>
      <c r="AC156">
        <v>0</v>
      </c>
      <c r="AD156">
        <v>2</v>
      </c>
      <c r="AF156">
        <v>6</v>
      </c>
      <c r="AG156">
        <v>14</v>
      </c>
    </row>
    <row r="157" spans="1:33">
      <c r="A157">
        <v>20230412</v>
      </c>
      <c r="B157">
        <v>834</v>
      </c>
      <c r="C157">
        <v>498</v>
      </c>
      <c r="D157">
        <v>657</v>
      </c>
      <c r="E157">
        <v>632</v>
      </c>
      <c r="F157">
        <v>623</v>
      </c>
      <c r="G157">
        <v>624</v>
      </c>
      <c r="H157">
        <v>631</v>
      </c>
      <c r="I157">
        <v>655</v>
      </c>
      <c r="J157">
        <v>667</v>
      </c>
      <c r="K157">
        <v>596</v>
      </c>
      <c r="L157">
        <v>528</v>
      </c>
      <c r="M157">
        <v>498</v>
      </c>
      <c r="N157">
        <v>504</v>
      </c>
      <c r="O157">
        <v>539</v>
      </c>
      <c r="P157">
        <v>566</v>
      </c>
      <c r="Q157">
        <v>596</v>
      </c>
      <c r="R157">
        <v>584</v>
      </c>
      <c r="S157">
        <v>583</v>
      </c>
      <c r="T157">
        <v>634</v>
      </c>
      <c r="U157">
        <v>701</v>
      </c>
      <c r="V157">
        <v>752</v>
      </c>
      <c r="W157">
        <v>817</v>
      </c>
      <c r="X157">
        <v>834</v>
      </c>
      <c r="Y157">
        <v>830</v>
      </c>
      <c r="Z157">
        <v>814</v>
      </c>
      <c r="AA157">
        <v>799</v>
      </c>
      <c r="AB157">
        <v>1</v>
      </c>
      <c r="AC157">
        <v>0</v>
      </c>
      <c r="AD157">
        <v>3</v>
      </c>
      <c r="AF157">
        <v>6</v>
      </c>
      <c r="AG157">
        <v>15</v>
      </c>
    </row>
    <row r="158" spans="1:33">
      <c r="A158">
        <v>20230413</v>
      </c>
      <c r="B158">
        <v>802</v>
      </c>
      <c r="C158">
        <v>496</v>
      </c>
      <c r="D158">
        <v>756</v>
      </c>
      <c r="E158">
        <v>721</v>
      </c>
      <c r="F158">
        <v>700</v>
      </c>
      <c r="G158">
        <v>696</v>
      </c>
      <c r="H158">
        <v>700</v>
      </c>
      <c r="I158">
        <v>718</v>
      </c>
      <c r="J158">
        <v>710</v>
      </c>
      <c r="K158">
        <v>604</v>
      </c>
      <c r="L158">
        <v>555</v>
      </c>
      <c r="M158">
        <v>496</v>
      </c>
      <c r="N158">
        <v>504</v>
      </c>
      <c r="O158">
        <v>527</v>
      </c>
      <c r="P158">
        <v>549</v>
      </c>
      <c r="Q158">
        <v>570</v>
      </c>
      <c r="R158">
        <v>557</v>
      </c>
      <c r="S158">
        <v>578</v>
      </c>
      <c r="T158">
        <v>639</v>
      </c>
      <c r="U158">
        <v>707</v>
      </c>
      <c r="V158">
        <v>745</v>
      </c>
      <c r="W158">
        <v>793</v>
      </c>
      <c r="X158">
        <v>802</v>
      </c>
      <c r="Y158">
        <v>785</v>
      </c>
      <c r="Z158">
        <v>761</v>
      </c>
      <c r="AA158">
        <v>724</v>
      </c>
      <c r="AB158">
        <v>1</v>
      </c>
      <c r="AC158">
        <v>0</v>
      </c>
      <c r="AD158">
        <v>4</v>
      </c>
      <c r="AF158">
        <v>5</v>
      </c>
      <c r="AG158">
        <v>15</v>
      </c>
    </row>
    <row r="159" spans="1:33">
      <c r="A159">
        <v>20230414</v>
      </c>
      <c r="B159">
        <v>799</v>
      </c>
      <c r="C159">
        <v>599</v>
      </c>
      <c r="D159">
        <v>667</v>
      </c>
      <c r="E159">
        <v>631</v>
      </c>
      <c r="F159">
        <v>604</v>
      </c>
      <c r="G159">
        <v>599</v>
      </c>
      <c r="H159">
        <v>605</v>
      </c>
      <c r="I159">
        <v>617</v>
      </c>
      <c r="J159">
        <v>643</v>
      </c>
      <c r="K159">
        <v>675</v>
      </c>
      <c r="L159">
        <v>697</v>
      </c>
      <c r="M159">
        <v>756</v>
      </c>
      <c r="N159">
        <v>726</v>
      </c>
      <c r="O159">
        <v>705</v>
      </c>
      <c r="P159">
        <v>767</v>
      </c>
      <c r="Q159">
        <v>767</v>
      </c>
      <c r="R159">
        <v>758</v>
      </c>
      <c r="S159">
        <v>749</v>
      </c>
      <c r="T159">
        <v>759</v>
      </c>
      <c r="U159">
        <v>799</v>
      </c>
      <c r="V159">
        <v>792</v>
      </c>
      <c r="W159">
        <v>798</v>
      </c>
      <c r="X159">
        <v>776</v>
      </c>
      <c r="Y159">
        <v>753</v>
      </c>
      <c r="Z159">
        <v>732</v>
      </c>
      <c r="AA159">
        <v>714</v>
      </c>
      <c r="AB159">
        <v>1</v>
      </c>
      <c r="AC159">
        <v>0</v>
      </c>
      <c r="AD159">
        <v>5</v>
      </c>
      <c r="AF159">
        <v>7</v>
      </c>
      <c r="AG159">
        <v>2</v>
      </c>
    </row>
    <row r="160" spans="1:33">
      <c r="A160">
        <v>20230417</v>
      </c>
      <c r="B160">
        <v>776</v>
      </c>
      <c r="C160">
        <v>500</v>
      </c>
      <c r="D160">
        <v>731</v>
      </c>
      <c r="E160">
        <v>700</v>
      </c>
      <c r="F160">
        <v>686</v>
      </c>
      <c r="G160">
        <v>682</v>
      </c>
      <c r="H160">
        <v>687</v>
      </c>
      <c r="I160">
        <v>707</v>
      </c>
      <c r="J160">
        <v>701</v>
      </c>
      <c r="K160">
        <v>589</v>
      </c>
      <c r="L160">
        <v>532</v>
      </c>
      <c r="M160">
        <v>511</v>
      </c>
      <c r="N160">
        <v>500</v>
      </c>
      <c r="O160">
        <v>503</v>
      </c>
      <c r="P160">
        <v>509</v>
      </c>
      <c r="Q160">
        <v>527</v>
      </c>
      <c r="R160">
        <v>528</v>
      </c>
      <c r="S160">
        <v>577</v>
      </c>
      <c r="T160">
        <v>639</v>
      </c>
      <c r="U160">
        <v>696</v>
      </c>
      <c r="V160">
        <v>727</v>
      </c>
      <c r="W160">
        <v>770</v>
      </c>
      <c r="X160">
        <v>776</v>
      </c>
      <c r="Y160">
        <v>749</v>
      </c>
      <c r="Z160">
        <v>709</v>
      </c>
      <c r="AA160">
        <v>682</v>
      </c>
      <c r="AB160">
        <v>1</v>
      </c>
      <c r="AC160">
        <v>0</v>
      </c>
      <c r="AD160">
        <v>1</v>
      </c>
      <c r="AF160">
        <v>4</v>
      </c>
      <c r="AG160">
        <v>15</v>
      </c>
    </row>
    <row r="161" spans="1:33">
      <c r="A161">
        <v>20230418</v>
      </c>
      <c r="B161">
        <v>757</v>
      </c>
      <c r="C161">
        <v>567</v>
      </c>
      <c r="D161">
        <v>636</v>
      </c>
      <c r="E161">
        <v>605</v>
      </c>
      <c r="F161">
        <v>588</v>
      </c>
      <c r="G161">
        <v>569</v>
      </c>
      <c r="H161">
        <v>567</v>
      </c>
      <c r="I161">
        <v>583</v>
      </c>
      <c r="J161">
        <v>596</v>
      </c>
      <c r="K161">
        <v>582</v>
      </c>
      <c r="L161">
        <v>570</v>
      </c>
      <c r="M161">
        <v>593</v>
      </c>
      <c r="N161">
        <v>615</v>
      </c>
      <c r="O161">
        <v>619</v>
      </c>
      <c r="P161">
        <v>625</v>
      </c>
      <c r="Q161">
        <v>648</v>
      </c>
      <c r="R161">
        <v>657</v>
      </c>
      <c r="S161">
        <v>659</v>
      </c>
      <c r="T161">
        <v>700</v>
      </c>
      <c r="U161">
        <v>726</v>
      </c>
      <c r="V161">
        <v>743</v>
      </c>
      <c r="W161">
        <v>757</v>
      </c>
      <c r="X161">
        <v>745</v>
      </c>
      <c r="Y161">
        <v>721</v>
      </c>
      <c r="Z161">
        <v>696</v>
      </c>
      <c r="AA161">
        <v>675</v>
      </c>
      <c r="AB161">
        <v>1</v>
      </c>
      <c r="AC161">
        <v>0</v>
      </c>
      <c r="AD161">
        <v>2</v>
      </c>
      <c r="AF161">
        <v>8</v>
      </c>
      <c r="AG161">
        <v>15</v>
      </c>
    </row>
    <row r="162" spans="1:33">
      <c r="A162">
        <v>20230419</v>
      </c>
      <c r="B162">
        <v>749</v>
      </c>
      <c r="C162">
        <v>560</v>
      </c>
      <c r="D162">
        <v>627</v>
      </c>
      <c r="E162">
        <v>592</v>
      </c>
      <c r="F162">
        <v>570</v>
      </c>
      <c r="G162">
        <v>560</v>
      </c>
      <c r="H162">
        <v>562</v>
      </c>
      <c r="I162">
        <v>582</v>
      </c>
      <c r="J162">
        <v>606</v>
      </c>
      <c r="K162">
        <v>628</v>
      </c>
      <c r="L162">
        <v>636</v>
      </c>
      <c r="M162">
        <v>656</v>
      </c>
      <c r="N162">
        <v>588</v>
      </c>
      <c r="O162">
        <v>619</v>
      </c>
      <c r="P162">
        <v>568</v>
      </c>
      <c r="Q162">
        <v>646</v>
      </c>
      <c r="R162">
        <v>677</v>
      </c>
      <c r="S162">
        <v>680</v>
      </c>
      <c r="T162">
        <v>701</v>
      </c>
      <c r="U162">
        <v>702</v>
      </c>
      <c r="V162">
        <v>717</v>
      </c>
      <c r="W162">
        <v>749</v>
      </c>
      <c r="X162">
        <v>746</v>
      </c>
      <c r="Y162">
        <v>744</v>
      </c>
      <c r="Z162">
        <v>729</v>
      </c>
      <c r="AA162">
        <v>715</v>
      </c>
      <c r="AB162">
        <v>1</v>
      </c>
      <c r="AC162">
        <v>0</v>
      </c>
      <c r="AD162">
        <v>3</v>
      </c>
      <c r="AF162">
        <v>9</v>
      </c>
      <c r="AG162">
        <v>8</v>
      </c>
    </row>
    <row r="163" spans="1:33">
      <c r="A163">
        <v>20230420</v>
      </c>
      <c r="B163">
        <v>758</v>
      </c>
      <c r="C163">
        <v>515</v>
      </c>
      <c r="D163">
        <v>674</v>
      </c>
      <c r="E163">
        <v>642</v>
      </c>
      <c r="F163">
        <v>622</v>
      </c>
      <c r="G163">
        <v>609</v>
      </c>
      <c r="H163">
        <v>602</v>
      </c>
      <c r="I163">
        <v>630</v>
      </c>
      <c r="J163">
        <v>625</v>
      </c>
      <c r="K163">
        <v>560</v>
      </c>
      <c r="L163">
        <v>538</v>
      </c>
      <c r="M163">
        <v>528</v>
      </c>
      <c r="N163">
        <v>531</v>
      </c>
      <c r="O163">
        <v>515</v>
      </c>
      <c r="P163">
        <v>533</v>
      </c>
      <c r="Q163">
        <v>566</v>
      </c>
      <c r="R163">
        <v>597</v>
      </c>
      <c r="S163">
        <v>628</v>
      </c>
      <c r="T163">
        <v>664</v>
      </c>
      <c r="U163">
        <v>705</v>
      </c>
      <c r="V163">
        <v>731</v>
      </c>
      <c r="W163">
        <v>754</v>
      </c>
      <c r="X163">
        <v>758</v>
      </c>
      <c r="Y163">
        <v>743</v>
      </c>
      <c r="Z163">
        <v>721</v>
      </c>
      <c r="AA163">
        <v>694</v>
      </c>
      <c r="AB163">
        <v>1</v>
      </c>
      <c r="AC163">
        <v>0</v>
      </c>
      <c r="AD163">
        <v>4</v>
      </c>
      <c r="AF163">
        <v>9</v>
      </c>
      <c r="AG163">
        <v>15</v>
      </c>
    </row>
    <row r="164" spans="1:33">
      <c r="A164">
        <v>20230421</v>
      </c>
      <c r="B164">
        <v>769</v>
      </c>
      <c r="C164">
        <v>499</v>
      </c>
      <c r="D164">
        <v>649</v>
      </c>
      <c r="E164">
        <v>608</v>
      </c>
      <c r="F164">
        <v>589</v>
      </c>
      <c r="G164">
        <v>581</v>
      </c>
      <c r="H164">
        <v>579</v>
      </c>
      <c r="I164">
        <v>596</v>
      </c>
      <c r="J164">
        <v>606</v>
      </c>
      <c r="K164">
        <v>586</v>
      </c>
      <c r="L164">
        <v>572</v>
      </c>
      <c r="M164">
        <v>575</v>
      </c>
      <c r="N164">
        <v>531</v>
      </c>
      <c r="O164">
        <v>499</v>
      </c>
      <c r="P164">
        <v>535</v>
      </c>
      <c r="Q164">
        <v>564</v>
      </c>
      <c r="R164">
        <v>569</v>
      </c>
      <c r="S164">
        <v>589</v>
      </c>
      <c r="T164">
        <v>647</v>
      </c>
      <c r="U164">
        <v>699</v>
      </c>
      <c r="V164">
        <v>721</v>
      </c>
      <c r="W164">
        <v>761</v>
      </c>
      <c r="X164">
        <v>769</v>
      </c>
      <c r="Y164">
        <v>760</v>
      </c>
      <c r="Z164">
        <v>741</v>
      </c>
      <c r="AA164">
        <v>719</v>
      </c>
      <c r="AB164">
        <v>1</v>
      </c>
      <c r="AC164">
        <v>0</v>
      </c>
      <c r="AD164">
        <v>5</v>
      </c>
      <c r="AF164">
        <v>7</v>
      </c>
      <c r="AG164">
        <v>12</v>
      </c>
    </row>
    <row r="165" spans="1:33">
      <c r="A165">
        <v>20230424</v>
      </c>
      <c r="B165">
        <v>808</v>
      </c>
      <c r="C165">
        <v>585</v>
      </c>
      <c r="D165">
        <v>636</v>
      </c>
      <c r="E165">
        <v>608</v>
      </c>
      <c r="F165">
        <v>592</v>
      </c>
      <c r="G165">
        <v>585</v>
      </c>
      <c r="H165">
        <v>588</v>
      </c>
      <c r="I165">
        <v>605</v>
      </c>
      <c r="J165">
        <v>629</v>
      </c>
      <c r="K165">
        <v>671</v>
      </c>
      <c r="L165">
        <v>731</v>
      </c>
      <c r="M165">
        <v>733</v>
      </c>
      <c r="N165">
        <v>743</v>
      </c>
      <c r="O165">
        <v>723</v>
      </c>
      <c r="P165">
        <v>692</v>
      </c>
      <c r="Q165">
        <v>688</v>
      </c>
      <c r="R165">
        <v>716</v>
      </c>
      <c r="S165">
        <v>707</v>
      </c>
      <c r="T165">
        <v>742</v>
      </c>
      <c r="U165">
        <v>776</v>
      </c>
      <c r="V165">
        <v>807</v>
      </c>
      <c r="W165">
        <v>808</v>
      </c>
      <c r="X165">
        <v>790</v>
      </c>
      <c r="Y165">
        <v>758</v>
      </c>
      <c r="Z165">
        <v>730</v>
      </c>
      <c r="AA165">
        <v>706</v>
      </c>
      <c r="AB165">
        <v>1</v>
      </c>
      <c r="AC165">
        <v>0</v>
      </c>
      <c r="AD165">
        <v>1</v>
      </c>
      <c r="AF165">
        <v>6</v>
      </c>
      <c r="AG165">
        <v>2</v>
      </c>
    </row>
    <row r="166" spans="1:33">
      <c r="A166">
        <v>20230425</v>
      </c>
      <c r="B166">
        <v>826</v>
      </c>
      <c r="C166">
        <v>615</v>
      </c>
      <c r="D166">
        <v>665</v>
      </c>
      <c r="E166">
        <v>634</v>
      </c>
      <c r="F166">
        <v>621</v>
      </c>
      <c r="G166">
        <v>615</v>
      </c>
      <c r="H166">
        <v>616</v>
      </c>
      <c r="I166">
        <v>632</v>
      </c>
      <c r="J166">
        <v>665</v>
      </c>
      <c r="K166">
        <v>708</v>
      </c>
      <c r="L166">
        <v>737</v>
      </c>
      <c r="M166">
        <v>763</v>
      </c>
      <c r="N166">
        <v>745</v>
      </c>
      <c r="O166">
        <v>709</v>
      </c>
      <c r="P166">
        <v>708</v>
      </c>
      <c r="Q166">
        <v>714</v>
      </c>
      <c r="R166">
        <v>740</v>
      </c>
      <c r="S166">
        <v>739</v>
      </c>
      <c r="T166">
        <v>785</v>
      </c>
      <c r="U166">
        <v>826</v>
      </c>
      <c r="V166">
        <v>823</v>
      </c>
      <c r="W166">
        <v>824</v>
      </c>
      <c r="X166">
        <v>807</v>
      </c>
      <c r="Y166">
        <v>779</v>
      </c>
      <c r="Z166">
        <v>754</v>
      </c>
      <c r="AA166">
        <v>737</v>
      </c>
      <c r="AB166">
        <v>1</v>
      </c>
      <c r="AC166">
        <v>0</v>
      </c>
      <c r="AD166">
        <v>2</v>
      </c>
      <c r="AF166">
        <v>6</v>
      </c>
      <c r="AG166">
        <v>1</v>
      </c>
    </row>
    <row r="167" spans="1:33">
      <c r="A167">
        <v>20230426</v>
      </c>
      <c r="B167">
        <v>844</v>
      </c>
      <c r="C167">
        <v>521</v>
      </c>
      <c r="D167">
        <v>719</v>
      </c>
      <c r="E167">
        <v>700</v>
      </c>
      <c r="F167">
        <v>687</v>
      </c>
      <c r="G167">
        <v>678</v>
      </c>
      <c r="H167">
        <v>683</v>
      </c>
      <c r="I167">
        <v>702</v>
      </c>
      <c r="J167">
        <v>685</v>
      </c>
      <c r="K167">
        <v>577</v>
      </c>
      <c r="L167">
        <v>543</v>
      </c>
      <c r="M167">
        <v>535</v>
      </c>
      <c r="N167">
        <v>521</v>
      </c>
      <c r="O167">
        <v>554</v>
      </c>
      <c r="P167">
        <v>571</v>
      </c>
      <c r="Q167">
        <v>563</v>
      </c>
      <c r="R167">
        <v>560</v>
      </c>
      <c r="S167">
        <v>590</v>
      </c>
      <c r="T167">
        <v>623</v>
      </c>
      <c r="U167">
        <v>699</v>
      </c>
      <c r="V167">
        <v>761</v>
      </c>
      <c r="W167">
        <v>829</v>
      </c>
      <c r="X167">
        <v>844</v>
      </c>
      <c r="Y167">
        <v>833</v>
      </c>
      <c r="Z167">
        <v>821</v>
      </c>
      <c r="AA167">
        <v>807</v>
      </c>
      <c r="AB167">
        <v>1</v>
      </c>
      <c r="AC167">
        <v>0</v>
      </c>
      <c r="AD167">
        <v>3</v>
      </c>
      <c r="AF167">
        <v>5</v>
      </c>
      <c r="AG167">
        <v>15</v>
      </c>
    </row>
    <row r="168" spans="1:33">
      <c r="A168">
        <v>20230427</v>
      </c>
      <c r="B168">
        <v>814</v>
      </c>
      <c r="C168">
        <v>527</v>
      </c>
      <c r="D168">
        <v>766</v>
      </c>
      <c r="E168">
        <v>739</v>
      </c>
      <c r="F168">
        <v>722</v>
      </c>
      <c r="G168">
        <v>711</v>
      </c>
      <c r="H168">
        <v>709</v>
      </c>
      <c r="I168">
        <v>728</v>
      </c>
      <c r="J168">
        <v>705</v>
      </c>
      <c r="K168">
        <v>573</v>
      </c>
      <c r="L168">
        <v>567</v>
      </c>
      <c r="M168">
        <v>527</v>
      </c>
      <c r="N168">
        <v>555</v>
      </c>
      <c r="O168">
        <v>537</v>
      </c>
      <c r="P168">
        <v>574</v>
      </c>
      <c r="Q168">
        <v>607</v>
      </c>
      <c r="R168">
        <v>586</v>
      </c>
      <c r="S168">
        <v>585</v>
      </c>
      <c r="T168">
        <v>640</v>
      </c>
      <c r="U168">
        <v>685</v>
      </c>
      <c r="V168">
        <v>726</v>
      </c>
      <c r="W168">
        <v>790</v>
      </c>
      <c r="X168">
        <v>814</v>
      </c>
      <c r="Y168">
        <v>803</v>
      </c>
      <c r="Z168">
        <v>789</v>
      </c>
      <c r="AA168">
        <v>768</v>
      </c>
      <c r="AB168">
        <v>1</v>
      </c>
      <c r="AC168">
        <v>0</v>
      </c>
      <c r="AD168">
        <v>4</v>
      </c>
      <c r="AF168">
        <v>4</v>
      </c>
      <c r="AG168">
        <v>16</v>
      </c>
    </row>
    <row r="169" spans="1:33">
      <c r="A169">
        <v>20230428</v>
      </c>
      <c r="B169">
        <v>740</v>
      </c>
      <c r="C169">
        <v>563</v>
      </c>
      <c r="D169">
        <v>727</v>
      </c>
      <c r="E169">
        <v>697</v>
      </c>
      <c r="F169">
        <v>669</v>
      </c>
      <c r="G169">
        <v>662</v>
      </c>
      <c r="H169">
        <v>660</v>
      </c>
      <c r="I169">
        <v>666</v>
      </c>
      <c r="J169">
        <v>634</v>
      </c>
      <c r="K169">
        <v>563</v>
      </c>
      <c r="L169">
        <v>617</v>
      </c>
      <c r="M169">
        <v>625</v>
      </c>
      <c r="N169">
        <v>584</v>
      </c>
      <c r="O169">
        <v>581</v>
      </c>
      <c r="P169">
        <v>588</v>
      </c>
      <c r="Q169">
        <v>631</v>
      </c>
      <c r="R169">
        <v>620</v>
      </c>
      <c r="S169">
        <v>657</v>
      </c>
      <c r="T169">
        <v>700</v>
      </c>
      <c r="U169">
        <v>712</v>
      </c>
      <c r="V169">
        <v>726</v>
      </c>
      <c r="W169">
        <v>740</v>
      </c>
      <c r="X169">
        <v>732</v>
      </c>
      <c r="Y169">
        <v>714</v>
      </c>
      <c r="Z169">
        <v>692</v>
      </c>
      <c r="AA169">
        <v>667</v>
      </c>
      <c r="AB169">
        <v>1</v>
      </c>
      <c r="AC169">
        <v>0</v>
      </c>
      <c r="AD169">
        <v>5</v>
      </c>
      <c r="AF169">
        <v>5</v>
      </c>
      <c r="AG169">
        <v>10</v>
      </c>
    </row>
    <row r="170" spans="1:33">
      <c r="A170">
        <v>20230501</v>
      </c>
      <c r="B170">
        <v>755</v>
      </c>
      <c r="C170">
        <v>483</v>
      </c>
      <c r="D170">
        <v>698</v>
      </c>
      <c r="E170">
        <v>667</v>
      </c>
      <c r="F170">
        <v>644</v>
      </c>
      <c r="G170">
        <v>629</v>
      </c>
      <c r="H170">
        <v>628</v>
      </c>
      <c r="I170">
        <v>636</v>
      </c>
      <c r="J170">
        <v>611</v>
      </c>
      <c r="K170">
        <v>525</v>
      </c>
      <c r="L170">
        <v>483</v>
      </c>
      <c r="M170">
        <v>487</v>
      </c>
      <c r="N170">
        <v>541</v>
      </c>
      <c r="O170">
        <v>565</v>
      </c>
      <c r="P170">
        <v>574</v>
      </c>
      <c r="Q170">
        <v>583</v>
      </c>
      <c r="R170">
        <v>583</v>
      </c>
      <c r="S170">
        <v>565</v>
      </c>
      <c r="T170">
        <v>585</v>
      </c>
      <c r="U170">
        <v>662</v>
      </c>
      <c r="V170">
        <v>696</v>
      </c>
      <c r="W170">
        <v>735</v>
      </c>
      <c r="X170">
        <v>754</v>
      </c>
      <c r="Y170">
        <v>755</v>
      </c>
      <c r="Z170">
        <v>742</v>
      </c>
      <c r="AA170">
        <v>725</v>
      </c>
      <c r="AB170">
        <v>1</v>
      </c>
      <c r="AC170">
        <v>0</v>
      </c>
      <c r="AD170">
        <v>1</v>
      </c>
      <c r="AF170">
        <v>11</v>
      </c>
      <c r="AG170">
        <v>16</v>
      </c>
    </row>
    <row r="171" spans="1:33">
      <c r="A171">
        <v>20230502</v>
      </c>
      <c r="B171">
        <v>770</v>
      </c>
      <c r="C171">
        <v>516</v>
      </c>
      <c r="D171">
        <v>687</v>
      </c>
      <c r="E171">
        <v>657</v>
      </c>
      <c r="F171">
        <v>640</v>
      </c>
      <c r="G171">
        <v>632</v>
      </c>
      <c r="H171">
        <v>636</v>
      </c>
      <c r="I171">
        <v>651</v>
      </c>
      <c r="J171">
        <v>632</v>
      </c>
      <c r="K171">
        <v>550</v>
      </c>
      <c r="L171">
        <v>516</v>
      </c>
      <c r="M171">
        <v>516</v>
      </c>
      <c r="N171">
        <v>543</v>
      </c>
      <c r="O171">
        <v>578</v>
      </c>
      <c r="P171">
        <v>581</v>
      </c>
      <c r="Q171">
        <v>616</v>
      </c>
      <c r="R171">
        <v>631</v>
      </c>
      <c r="S171">
        <v>595</v>
      </c>
      <c r="T171">
        <v>642</v>
      </c>
      <c r="U171">
        <v>689</v>
      </c>
      <c r="V171">
        <v>722</v>
      </c>
      <c r="W171">
        <v>760</v>
      </c>
      <c r="X171">
        <v>770</v>
      </c>
      <c r="Y171">
        <v>758</v>
      </c>
      <c r="Z171">
        <v>739</v>
      </c>
      <c r="AA171">
        <v>710</v>
      </c>
      <c r="AB171">
        <v>1</v>
      </c>
      <c r="AC171">
        <v>0</v>
      </c>
      <c r="AD171">
        <v>2</v>
      </c>
      <c r="AF171">
        <v>12</v>
      </c>
      <c r="AG171">
        <v>16</v>
      </c>
    </row>
    <row r="172" spans="1:33">
      <c r="A172">
        <v>20230503</v>
      </c>
      <c r="B172">
        <v>779</v>
      </c>
      <c r="C172">
        <v>581</v>
      </c>
      <c r="D172">
        <v>659</v>
      </c>
      <c r="E172">
        <v>624</v>
      </c>
      <c r="F172">
        <v>609</v>
      </c>
      <c r="G172">
        <v>591</v>
      </c>
      <c r="H172">
        <v>589</v>
      </c>
      <c r="I172">
        <v>594</v>
      </c>
      <c r="J172">
        <v>581</v>
      </c>
      <c r="K172">
        <v>584</v>
      </c>
      <c r="L172">
        <v>639</v>
      </c>
      <c r="M172">
        <v>697</v>
      </c>
      <c r="N172">
        <v>672</v>
      </c>
      <c r="O172">
        <v>689</v>
      </c>
      <c r="P172">
        <v>682</v>
      </c>
      <c r="Q172">
        <v>709</v>
      </c>
      <c r="R172">
        <v>722</v>
      </c>
      <c r="S172">
        <v>724</v>
      </c>
      <c r="T172">
        <v>754</v>
      </c>
      <c r="U172">
        <v>777</v>
      </c>
      <c r="V172">
        <v>777</v>
      </c>
      <c r="W172">
        <v>779</v>
      </c>
      <c r="X172">
        <v>759</v>
      </c>
      <c r="Y172">
        <v>728</v>
      </c>
      <c r="Z172">
        <v>701</v>
      </c>
      <c r="AA172">
        <v>680</v>
      </c>
      <c r="AB172">
        <v>1</v>
      </c>
      <c r="AC172">
        <v>0</v>
      </c>
      <c r="AD172">
        <v>3</v>
      </c>
      <c r="AF172">
        <v>11</v>
      </c>
      <c r="AG172">
        <v>2</v>
      </c>
    </row>
    <row r="173" spans="1:33">
      <c r="A173">
        <v>20230504</v>
      </c>
      <c r="B173">
        <v>789</v>
      </c>
      <c r="C173">
        <v>580</v>
      </c>
      <c r="D173">
        <v>647</v>
      </c>
      <c r="E173">
        <v>613</v>
      </c>
      <c r="F173">
        <v>595</v>
      </c>
      <c r="G173">
        <v>582</v>
      </c>
      <c r="H173">
        <v>580</v>
      </c>
      <c r="I173">
        <v>588</v>
      </c>
      <c r="J173">
        <v>624</v>
      </c>
      <c r="K173">
        <v>683</v>
      </c>
      <c r="L173">
        <v>743</v>
      </c>
      <c r="M173">
        <v>771</v>
      </c>
      <c r="N173">
        <v>785</v>
      </c>
      <c r="O173">
        <v>768</v>
      </c>
      <c r="P173">
        <v>745</v>
      </c>
      <c r="Q173">
        <v>789</v>
      </c>
      <c r="R173">
        <v>783</v>
      </c>
      <c r="S173">
        <v>764</v>
      </c>
      <c r="T173">
        <v>761</v>
      </c>
      <c r="U173">
        <v>771</v>
      </c>
      <c r="V173">
        <v>759</v>
      </c>
      <c r="W173">
        <v>761</v>
      </c>
      <c r="X173">
        <v>739</v>
      </c>
      <c r="Y173">
        <v>718</v>
      </c>
      <c r="Z173">
        <v>693</v>
      </c>
      <c r="AA173">
        <v>675</v>
      </c>
      <c r="AB173">
        <v>1</v>
      </c>
      <c r="AC173">
        <v>0</v>
      </c>
      <c r="AD173">
        <v>4</v>
      </c>
      <c r="AF173">
        <v>13</v>
      </c>
      <c r="AG173">
        <v>1</v>
      </c>
    </row>
    <row r="174" spans="1:33">
      <c r="A174">
        <v>20230505</v>
      </c>
      <c r="B174">
        <v>735</v>
      </c>
      <c r="C174">
        <v>560</v>
      </c>
      <c r="D174">
        <v>631</v>
      </c>
      <c r="E174">
        <v>600</v>
      </c>
      <c r="F174">
        <v>577</v>
      </c>
      <c r="G174">
        <v>561</v>
      </c>
      <c r="H174">
        <v>560</v>
      </c>
      <c r="I174">
        <v>568</v>
      </c>
      <c r="J174">
        <v>583</v>
      </c>
      <c r="K174">
        <v>611</v>
      </c>
      <c r="L174">
        <v>650</v>
      </c>
      <c r="M174">
        <v>668</v>
      </c>
      <c r="N174">
        <v>676</v>
      </c>
      <c r="O174">
        <v>683</v>
      </c>
      <c r="P174">
        <v>687</v>
      </c>
      <c r="Q174">
        <v>695</v>
      </c>
      <c r="R174">
        <v>681</v>
      </c>
      <c r="S174">
        <v>675</v>
      </c>
      <c r="T174">
        <v>694</v>
      </c>
      <c r="U174">
        <v>717</v>
      </c>
      <c r="V174">
        <v>728</v>
      </c>
      <c r="W174">
        <v>735</v>
      </c>
      <c r="X174">
        <v>723</v>
      </c>
      <c r="Y174">
        <v>701</v>
      </c>
      <c r="Z174">
        <v>679</v>
      </c>
      <c r="AA174">
        <v>655</v>
      </c>
      <c r="AB174">
        <v>1</v>
      </c>
      <c r="AC174">
        <v>0</v>
      </c>
      <c r="AD174">
        <v>5</v>
      </c>
      <c r="AF174">
        <v>14</v>
      </c>
      <c r="AG174">
        <v>2</v>
      </c>
    </row>
    <row r="175" spans="1:33">
      <c r="A175">
        <v>20230508</v>
      </c>
      <c r="B175">
        <v>779</v>
      </c>
      <c r="C175">
        <v>531</v>
      </c>
      <c r="D175">
        <v>652</v>
      </c>
      <c r="E175">
        <v>630</v>
      </c>
      <c r="F175">
        <v>626</v>
      </c>
      <c r="G175">
        <v>618</v>
      </c>
      <c r="H175">
        <v>618</v>
      </c>
      <c r="I175">
        <v>630</v>
      </c>
      <c r="J175">
        <v>610</v>
      </c>
      <c r="K175">
        <v>548</v>
      </c>
      <c r="L175">
        <v>539</v>
      </c>
      <c r="M175">
        <v>533</v>
      </c>
      <c r="N175">
        <v>531</v>
      </c>
      <c r="O175">
        <v>586</v>
      </c>
      <c r="P175">
        <v>580</v>
      </c>
      <c r="Q175">
        <v>600</v>
      </c>
      <c r="R175">
        <v>595</v>
      </c>
      <c r="S175">
        <v>602</v>
      </c>
      <c r="T175">
        <v>649</v>
      </c>
      <c r="U175">
        <v>673</v>
      </c>
      <c r="V175">
        <v>703</v>
      </c>
      <c r="W175">
        <v>754</v>
      </c>
      <c r="X175">
        <v>779</v>
      </c>
      <c r="Y175">
        <v>768</v>
      </c>
      <c r="Z175">
        <v>747</v>
      </c>
      <c r="AA175">
        <v>724</v>
      </c>
      <c r="AB175">
        <v>1</v>
      </c>
      <c r="AC175">
        <v>0</v>
      </c>
      <c r="AD175">
        <v>1</v>
      </c>
      <c r="AF175">
        <v>9</v>
      </c>
      <c r="AG175">
        <v>15</v>
      </c>
    </row>
    <row r="176" spans="1:33">
      <c r="A176">
        <v>20230509</v>
      </c>
      <c r="B176">
        <v>765</v>
      </c>
      <c r="C176">
        <v>511</v>
      </c>
      <c r="D176">
        <v>686</v>
      </c>
      <c r="E176">
        <v>660</v>
      </c>
      <c r="F176">
        <v>640</v>
      </c>
      <c r="G176">
        <v>631</v>
      </c>
      <c r="H176">
        <v>635</v>
      </c>
      <c r="I176">
        <v>642</v>
      </c>
      <c r="J176">
        <v>611</v>
      </c>
      <c r="K176">
        <v>535</v>
      </c>
      <c r="L176">
        <v>511</v>
      </c>
      <c r="M176">
        <v>513</v>
      </c>
      <c r="N176">
        <v>552</v>
      </c>
      <c r="O176">
        <v>584</v>
      </c>
      <c r="P176">
        <v>594</v>
      </c>
      <c r="Q176">
        <v>605</v>
      </c>
      <c r="R176">
        <v>599</v>
      </c>
      <c r="S176">
        <v>603</v>
      </c>
      <c r="T176">
        <v>620</v>
      </c>
      <c r="U176">
        <v>681</v>
      </c>
      <c r="V176">
        <v>712</v>
      </c>
      <c r="W176">
        <v>746</v>
      </c>
      <c r="X176">
        <v>765</v>
      </c>
      <c r="Y176">
        <v>757</v>
      </c>
      <c r="Z176">
        <v>740</v>
      </c>
      <c r="AA176">
        <v>717</v>
      </c>
      <c r="AB176">
        <v>1</v>
      </c>
      <c r="AC176">
        <v>0</v>
      </c>
      <c r="AD176">
        <v>2</v>
      </c>
      <c r="AF176">
        <v>11</v>
      </c>
      <c r="AG176">
        <v>16</v>
      </c>
    </row>
    <row r="177" spans="1:33">
      <c r="A177">
        <v>20230510</v>
      </c>
      <c r="B177">
        <v>730</v>
      </c>
      <c r="C177">
        <v>510</v>
      </c>
      <c r="D177">
        <v>678</v>
      </c>
      <c r="E177">
        <v>644</v>
      </c>
      <c r="F177">
        <v>622</v>
      </c>
      <c r="G177">
        <v>613</v>
      </c>
      <c r="H177">
        <v>615</v>
      </c>
      <c r="I177">
        <v>622</v>
      </c>
      <c r="J177">
        <v>586</v>
      </c>
      <c r="K177">
        <v>530</v>
      </c>
      <c r="L177">
        <v>513</v>
      </c>
      <c r="M177">
        <v>510</v>
      </c>
      <c r="N177">
        <v>536</v>
      </c>
      <c r="O177">
        <v>566</v>
      </c>
      <c r="P177">
        <v>605</v>
      </c>
      <c r="Q177">
        <v>591</v>
      </c>
      <c r="R177">
        <v>597</v>
      </c>
      <c r="S177">
        <v>590</v>
      </c>
      <c r="T177">
        <v>630</v>
      </c>
      <c r="U177">
        <v>681</v>
      </c>
      <c r="V177">
        <v>714</v>
      </c>
      <c r="W177">
        <v>730</v>
      </c>
      <c r="X177">
        <v>728</v>
      </c>
      <c r="Y177">
        <v>713</v>
      </c>
      <c r="Z177">
        <v>693</v>
      </c>
      <c r="AA177">
        <v>670</v>
      </c>
      <c r="AB177">
        <v>1</v>
      </c>
      <c r="AC177">
        <v>0</v>
      </c>
      <c r="AD177">
        <v>3</v>
      </c>
      <c r="AF177">
        <v>12</v>
      </c>
      <c r="AG177">
        <v>16</v>
      </c>
    </row>
    <row r="178" spans="1:33">
      <c r="A178">
        <v>20230511</v>
      </c>
      <c r="B178">
        <v>746</v>
      </c>
      <c r="C178">
        <v>527</v>
      </c>
      <c r="D178">
        <v>635</v>
      </c>
      <c r="E178">
        <v>605</v>
      </c>
      <c r="F178">
        <v>585</v>
      </c>
      <c r="G178">
        <v>571</v>
      </c>
      <c r="H178">
        <v>582</v>
      </c>
      <c r="I178">
        <v>603</v>
      </c>
      <c r="J178">
        <v>575</v>
      </c>
      <c r="K178">
        <v>545</v>
      </c>
      <c r="L178">
        <v>556</v>
      </c>
      <c r="M178">
        <v>538</v>
      </c>
      <c r="N178">
        <v>527</v>
      </c>
      <c r="O178">
        <v>547</v>
      </c>
      <c r="P178">
        <v>550</v>
      </c>
      <c r="Q178">
        <v>615</v>
      </c>
      <c r="R178">
        <v>648</v>
      </c>
      <c r="S178">
        <v>610</v>
      </c>
      <c r="T178">
        <v>641</v>
      </c>
      <c r="U178">
        <v>689</v>
      </c>
      <c r="V178">
        <v>713</v>
      </c>
      <c r="W178">
        <v>736</v>
      </c>
      <c r="X178">
        <v>746</v>
      </c>
      <c r="Y178">
        <v>732</v>
      </c>
      <c r="Z178">
        <v>719</v>
      </c>
      <c r="AA178">
        <v>703</v>
      </c>
      <c r="AB178">
        <v>1</v>
      </c>
      <c r="AC178">
        <v>0</v>
      </c>
      <c r="AD178">
        <v>4</v>
      </c>
      <c r="AF178">
        <v>12</v>
      </c>
      <c r="AG178">
        <v>15</v>
      </c>
    </row>
    <row r="179" spans="1:33">
      <c r="A179">
        <v>20230512</v>
      </c>
      <c r="B179">
        <v>728</v>
      </c>
      <c r="C179">
        <v>569</v>
      </c>
      <c r="D179">
        <v>663</v>
      </c>
      <c r="E179">
        <v>633</v>
      </c>
      <c r="F179">
        <v>607</v>
      </c>
      <c r="G179">
        <v>583</v>
      </c>
      <c r="H179">
        <v>573</v>
      </c>
      <c r="I179">
        <v>585</v>
      </c>
      <c r="J179">
        <v>590</v>
      </c>
      <c r="K179">
        <v>602</v>
      </c>
      <c r="L179">
        <v>616</v>
      </c>
      <c r="M179">
        <v>569</v>
      </c>
      <c r="N179">
        <v>656</v>
      </c>
      <c r="O179">
        <v>650</v>
      </c>
      <c r="P179">
        <v>592</v>
      </c>
      <c r="Q179">
        <v>626</v>
      </c>
      <c r="R179">
        <v>651</v>
      </c>
      <c r="S179">
        <v>661</v>
      </c>
      <c r="T179">
        <v>669</v>
      </c>
      <c r="U179">
        <v>708</v>
      </c>
      <c r="V179">
        <v>720</v>
      </c>
      <c r="W179">
        <v>728</v>
      </c>
      <c r="X179">
        <v>725</v>
      </c>
      <c r="Y179">
        <v>713</v>
      </c>
      <c r="Z179">
        <v>696</v>
      </c>
      <c r="AA179">
        <v>680</v>
      </c>
      <c r="AB179">
        <v>1</v>
      </c>
      <c r="AC179">
        <v>0</v>
      </c>
      <c r="AD179">
        <v>5</v>
      </c>
      <c r="AF179">
        <v>11</v>
      </c>
      <c r="AG179">
        <v>5</v>
      </c>
    </row>
    <row r="180" spans="1:33">
      <c r="A180">
        <v>20230515</v>
      </c>
      <c r="B180">
        <v>784</v>
      </c>
      <c r="C180">
        <v>543</v>
      </c>
      <c r="D180">
        <v>629</v>
      </c>
      <c r="E180">
        <v>599</v>
      </c>
      <c r="F180">
        <v>582</v>
      </c>
      <c r="G180">
        <v>578</v>
      </c>
      <c r="H180">
        <v>581</v>
      </c>
      <c r="I180">
        <v>588</v>
      </c>
      <c r="J180">
        <v>576</v>
      </c>
      <c r="K180">
        <v>546</v>
      </c>
      <c r="L180">
        <v>543</v>
      </c>
      <c r="M180">
        <v>615</v>
      </c>
      <c r="N180">
        <v>784</v>
      </c>
      <c r="O180">
        <v>663</v>
      </c>
      <c r="P180">
        <v>643</v>
      </c>
      <c r="Q180">
        <v>631</v>
      </c>
      <c r="R180">
        <v>550</v>
      </c>
      <c r="S180">
        <v>575</v>
      </c>
      <c r="T180">
        <v>651</v>
      </c>
      <c r="U180">
        <v>687</v>
      </c>
      <c r="V180">
        <v>708</v>
      </c>
      <c r="W180">
        <v>724</v>
      </c>
      <c r="X180">
        <v>726</v>
      </c>
      <c r="Y180">
        <v>714</v>
      </c>
      <c r="Z180">
        <v>686</v>
      </c>
      <c r="AA180">
        <v>661</v>
      </c>
      <c r="AB180">
        <v>1</v>
      </c>
      <c r="AC180">
        <v>0</v>
      </c>
      <c r="AD180">
        <v>1</v>
      </c>
      <c r="AF180">
        <v>13</v>
      </c>
      <c r="AG180">
        <v>7</v>
      </c>
    </row>
    <row r="181" spans="1:33">
      <c r="A181">
        <v>20230516</v>
      </c>
      <c r="B181">
        <v>741</v>
      </c>
      <c r="C181">
        <v>535</v>
      </c>
      <c r="D181">
        <v>623</v>
      </c>
      <c r="E181">
        <v>601</v>
      </c>
      <c r="F181">
        <v>580</v>
      </c>
      <c r="G181">
        <v>577</v>
      </c>
      <c r="H181">
        <v>588</v>
      </c>
      <c r="I181">
        <v>599</v>
      </c>
      <c r="J181">
        <v>581</v>
      </c>
      <c r="K181">
        <v>544</v>
      </c>
      <c r="L181">
        <v>542</v>
      </c>
      <c r="M181">
        <v>535</v>
      </c>
      <c r="N181">
        <v>537</v>
      </c>
      <c r="O181">
        <v>541</v>
      </c>
      <c r="P181">
        <v>545</v>
      </c>
      <c r="Q181">
        <v>577</v>
      </c>
      <c r="R181">
        <v>588</v>
      </c>
      <c r="S181">
        <v>629</v>
      </c>
      <c r="T181">
        <v>679</v>
      </c>
      <c r="U181">
        <v>727</v>
      </c>
      <c r="V181">
        <v>737</v>
      </c>
      <c r="W181">
        <v>741</v>
      </c>
      <c r="X181">
        <v>733</v>
      </c>
      <c r="Y181">
        <v>711</v>
      </c>
      <c r="Z181">
        <v>684</v>
      </c>
      <c r="AA181">
        <v>658</v>
      </c>
      <c r="AB181">
        <v>1</v>
      </c>
      <c r="AC181">
        <v>0</v>
      </c>
      <c r="AD181">
        <v>2</v>
      </c>
      <c r="AF181">
        <v>13</v>
      </c>
      <c r="AG181">
        <v>16</v>
      </c>
    </row>
    <row r="182" spans="1:33">
      <c r="A182">
        <v>20230517</v>
      </c>
      <c r="B182">
        <v>744</v>
      </c>
      <c r="C182">
        <v>544</v>
      </c>
      <c r="D182">
        <v>614</v>
      </c>
      <c r="E182">
        <v>585</v>
      </c>
      <c r="F182">
        <v>569</v>
      </c>
      <c r="G182">
        <v>559</v>
      </c>
      <c r="H182">
        <v>559</v>
      </c>
      <c r="I182">
        <v>561</v>
      </c>
      <c r="J182">
        <v>544</v>
      </c>
      <c r="K182">
        <v>570</v>
      </c>
      <c r="L182">
        <v>564</v>
      </c>
      <c r="M182">
        <v>576</v>
      </c>
      <c r="N182">
        <v>583</v>
      </c>
      <c r="O182">
        <v>553</v>
      </c>
      <c r="P182">
        <v>595</v>
      </c>
      <c r="Q182">
        <v>646</v>
      </c>
      <c r="R182">
        <v>654</v>
      </c>
      <c r="S182">
        <v>689</v>
      </c>
      <c r="T182">
        <v>708</v>
      </c>
      <c r="U182">
        <v>733</v>
      </c>
      <c r="V182">
        <v>735</v>
      </c>
      <c r="W182">
        <v>744</v>
      </c>
      <c r="X182">
        <v>730</v>
      </c>
      <c r="Y182">
        <v>701</v>
      </c>
      <c r="Z182">
        <v>674</v>
      </c>
      <c r="AA182">
        <v>645</v>
      </c>
      <c r="AB182">
        <v>1</v>
      </c>
      <c r="AC182">
        <v>0</v>
      </c>
      <c r="AD182">
        <v>3</v>
      </c>
      <c r="AF182">
        <v>13</v>
      </c>
      <c r="AG182">
        <v>14</v>
      </c>
    </row>
    <row r="183" spans="1:33">
      <c r="A183">
        <v>20230518</v>
      </c>
      <c r="B183">
        <v>750</v>
      </c>
      <c r="C183">
        <v>547</v>
      </c>
      <c r="D183">
        <v>599</v>
      </c>
      <c r="E183">
        <v>569</v>
      </c>
      <c r="F183">
        <v>553</v>
      </c>
      <c r="G183">
        <v>547</v>
      </c>
      <c r="H183">
        <v>547</v>
      </c>
      <c r="I183">
        <v>562</v>
      </c>
      <c r="J183">
        <v>600</v>
      </c>
      <c r="K183">
        <v>649</v>
      </c>
      <c r="L183">
        <v>677</v>
      </c>
      <c r="M183">
        <v>702</v>
      </c>
      <c r="N183">
        <v>671</v>
      </c>
      <c r="O183">
        <v>633</v>
      </c>
      <c r="P183">
        <v>636</v>
      </c>
      <c r="Q183">
        <v>674</v>
      </c>
      <c r="R183">
        <v>678</v>
      </c>
      <c r="S183">
        <v>695</v>
      </c>
      <c r="T183">
        <v>721</v>
      </c>
      <c r="U183">
        <v>731</v>
      </c>
      <c r="V183">
        <v>740</v>
      </c>
      <c r="W183">
        <v>750</v>
      </c>
      <c r="X183">
        <v>742</v>
      </c>
      <c r="Y183">
        <v>716</v>
      </c>
      <c r="Z183">
        <v>688</v>
      </c>
      <c r="AA183">
        <v>664</v>
      </c>
      <c r="AB183">
        <v>1</v>
      </c>
      <c r="AC183">
        <v>0</v>
      </c>
      <c r="AD183">
        <v>4</v>
      </c>
      <c r="AF183">
        <v>12</v>
      </c>
      <c r="AG183">
        <v>4</v>
      </c>
    </row>
    <row r="184" spans="1:33">
      <c r="A184">
        <v>20230519</v>
      </c>
      <c r="B184">
        <v>730</v>
      </c>
      <c r="C184">
        <v>551</v>
      </c>
      <c r="D184">
        <v>618</v>
      </c>
      <c r="E184">
        <v>587</v>
      </c>
      <c r="F184">
        <v>563</v>
      </c>
      <c r="G184">
        <v>552</v>
      </c>
      <c r="H184">
        <v>551</v>
      </c>
      <c r="I184">
        <v>564</v>
      </c>
      <c r="J184">
        <v>578</v>
      </c>
      <c r="K184">
        <v>607</v>
      </c>
      <c r="L184">
        <v>620</v>
      </c>
      <c r="M184">
        <v>631</v>
      </c>
      <c r="N184">
        <v>623</v>
      </c>
      <c r="O184">
        <v>595</v>
      </c>
      <c r="P184">
        <v>587</v>
      </c>
      <c r="Q184">
        <v>602</v>
      </c>
      <c r="R184">
        <v>571</v>
      </c>
      <c r="S184">
        <v>609</v>
      </c>
      <c r="T184">
        <v>669</v>
      </c>
      <c r="U184">
        <v>718</v>
      </c>
      <c r="V184">
        <v>723</v>
      </c>
      <c r="W184">
        <v>730</v>
      </c>
      <c r="X184">
        <v>728</v>
      </c>
      <c r="Y184">
        <v>713</v>
      </c>
      <c r="Z184">
        <v>692</v>
      </c>
      <c r="AA184">
        <v>660</v>
      </c>
      <c r="AB184">
        <v>1</v>
      </c>
      <c r="AC184">
        <v>0</v>
      </c>
      <c r="AD184">
        <v>5</v>
      </c>
      <c r="AF184">
        <v>12</v>
      </c>
      <c r="AG184">
        <v>11</v>
      </c>
    </row>
    <row r="185" spans="1:33">
      <c r="A185">
        <v>20230522</v>
      </c>
      <c r="B185">
        <v>730</v>
      </c>
      <c r="C185">
        <v>539</v>
      </c>
      <c r="D185">
        <v>610</v>
      </c>
      <c r="E185">
        <v>583</v>
      </c>
      <c r="F185">
        <v>553</v>
      </c>
      <c r="G185">
        <v>539</v>
      </c>
      <c r="H185">
        <v>543</v>
      </c>
      <c r="I185">
        <v>558</v>
      </c>
      <c r="J185">
        <v>547</v>
      </c>
      <c r="K185">
        <v>549</v>
      </c>
      <c r="L185">
        <v>610</v>
      </c>
      <c r="M185">
        <v>682</v>
      </c>
      <c r="N185">
        <v>675</v>
      </c>
      <c r="O185">
        <v>667</v>
      </c>
      <c r="P185">
        <v>693</v>
      </c>
      <c r="Q185">
        <v>657</v>
      </c>
      <c r="R185">
        <v>623</v>
      </c>
      <c r="S185">
        <v>667</v>
      </c>
      <c r="T185">
        <v>669</v>
      </c>
      <c r="U185">
        <v>677</v>
      </c>
      <c r="V185">
        <v>693</v>
      </c>
      <c r="W185">
        <v>730</v>
      </c>
      <c r="X185">
        <v>730</v>
      </c>
      <c r="Y185">
        <v>715</v>
      </c>
      <c r="Z185">
        <v>693</v>
      </c>
      <c r="AA185">
        <v>668</v>
      </c>
      <c r="AB185">
        <v>1</v>
      </c>
      <c r="AC185">
        <v>0</v>
      </c>
      <c r="AD185">
        <v>1</v>
      </c>
      <c r="AF185">
        <v>11</v>
      </c>
      <c r="AG185">
        <v>4</v>
      </c>
    </row>
    <row r="186" spans="1:33">
      <c r="A186">
        <v>20230523</v>
      </c>
      <c r="B186">
        <v>737</v>
      </c>
      <c r="C186">
        <v>532</v>
      </c>
      <c r="D186">
        <v>631</v>
      </c>
      <c r="E186">
        <v>600</v>
      </c>
      <c r="F186">
        <v>580</v>
      </c>
      <c r="G186">
        <v>573</v>
      </c>
      <c r="H186">
        <v>571</v>
      </c>
      <c r="I186">
        <v>577</v>
      </c>
      <c r="J186">
        <v>564</v>
      </c>
      <c r="K186">
        <v>536</v>
      </c>
      <c r="L186">
        <v>533</v>
      </c>
      <c r="M186">
        <v>532</v>
      </c>
      <c r="N186">
        <v>537</v>
      </c>
      <c r="O186">
        <v>542</v>
      </c>
      <c r="P186">
        <v>552</v>
      </c>
      <c r="Q186">
        <v>578</v>
      </c>
      <c r="R186">
        <v>586</v>
      </c>
      <c r="S186">
        <v>613</v>
      </c>
      <c r="T186">
        <v>659</v>
      </c>
      <c r="U186">
        <v>712</v>
      </c>
      <c r="V186">
        <v>723</v>
      </c>
      <c r="W186">
        <v>733</v>
      </c>
      <c r="X186">
        <v>737</v>
      </c>
      <c r="Y186">
        <v>721</v>
      </c>
      <c r="Z186">
        <v>700</v>
      </c>
      <c r="AA186">
        <v>672</v>
      </c>
      <c r="AB186">
        <v>1</v>
      </c>
      <c r="AC186">
        <v>0</v>
      </c>
      <c r="AD186">
        <v>2</v>
      </c>
      <c r="AF186">
        <v>12</v>
      </c>
      <c r="AG186">
        <v>16</v>
      </c>
    </row>
    <row r="187" spans="1:33">
      <c r="A187">
        <v>20230524</v>
      </c>
      <c r="B187">
        <v>729</v>
      </c>
      <c r="C187">
        <v>549</v>
      </c>
      <c r="D187">
        <v>635</v>
      </c>
      <c r="E187">
        <v>603</v>
      </c>
      <c r="F187">
        <v>584</v>
      </c>
      <c r="G187">
        <v>575</v>
      </c>
      <c r="H187">
        <v>578</v>
      </c>
      <c r="I187">
        <v>589</v>
      </c>
      <c r="J187">
        <v>555</v>
      </c>
      <c r="K187">
        <v>554</v>
      </c>
      <c r="L187">
        <v>565</v>
      </c>
      <c r="M187">
        <v>549</v>
      </c>
      <c r="N187">
        <v>551</v>
      </c>
      <c r="O187">
        <v>589</v>
      </c>
      <c r="P187">
        <v>717</v>
      </c>
      <c r="Q187">
        <v>716</v>
      </c>
      <c r="R187">
        <v>698</v>
      </c>
      <c r="S187">
        <v>696</v>
      </c>
      <c r="T187">
        <v>683</v>
      </c>
      <c r="U187">
        <v>702</v>
      </c>
      <c r="V187">
        <v>719</v>
      </c>
      <c r="W187">
        <v>729</v>
      </c>
      <c r="X187">
        <v>724</v>
      </c>
      <c r="Y187">
        <v>701</v>
      </c>
      <c r="Z187">
        <v>678</v>
      </c>
      <c r="AA187">
        <v>649</v>
      </c>
      <c r="AB187">
        <v>1</v>
      </c>
      <c r="AC187">
        <v>0</v>
      </c>
      <c r="AD187">
        <v>3</v>
      </c>
      <c r="AF187">
        <v>12</v>
      </c>
      <c r="AG187">
        <v>9</v>
      </c>
    </row>
    <row r="188" spans="1:33">
      <c r="A188">
        <v>20230525</v>
      </c>
      <c r="B188">
        <v>728</v>
      </c>
      <c r="C188">
        <v>531</v>
      </c>
      <c r="D188">
        <v>609</v>
      </c>
      <c r="E188">
        <v>576</v>
      </c>
      <c r="F188">
        <v>559</v>
      </c>
      <c r="G188">
        <v>544</v>
      </c>
      <c r="H188">
        <v>549</v>
      </c>
      <c r="I188">
        <v>559</v>
      </c>
      <c r="J188">
        <v>562</v>
      </c>
      <c r="K188">
        <v>534</v>
      </c>
      <c r="L188">
        <v>531</v>
      </c>
      <c r="M188">
        <v>538</v>
      </c>
      <c r="N188">
        <v>546</v>
      </c>
      <c r="O188">
        <v>549</v>
      </c>
      <c r="P188">
        <v>571</v>
      </c>
      <c r="Q188">
        <v>583</v>
      </c>
      <c r="R188">
        <v>597</v>
      </c>
      <c r="S188">
        <v>656</v>
      </c>
      <c r="T188">
        <v>676</v>
      </c>
      <c r="U188">
        <v>720</v>
      </c>
      <c r="V188">
        <v>707</v>
      </c>
      <c r="W188">
        <v>728</v>
      </c>
      <c r="X188">
        <v>718</v>
      </c>
      <c r="Y188">
        <v>694</v>
      </c>
      <c r="Z188">
        <v>676</v>
      </c>
      <c r="AA188">
        <v>647</v>
      </c>
      <c r="AB188">
        <v>1</v>
      </c>
      <c r="AC188">
        <v>0</v>
      </c>
      <c r="AD188">
        <v>4</v>
      </c>
      <c r="AF188">
        <v>13</v>
      </c>
      <c r="AG188">
        <v>16</v>
      </c>
    </row>
    <row r="189" spans="1:33">
      <c r="A189">
        <v>20230526</v>
      </c>
      <c r="B189">
        <v>752</v>
      </c>
      <c r="C189">
        <v>535</v>
      </c>
      <c r="D189">
        <v>607</v>
      </c>
      <c r="E189">
        <v>577</v>
      </c>
      <c r="F189">
        <v>555</v>
      </c>
      <c r="G189">
        <v>539</v>
      </c>
      <c r="H189">
        <v>535</v>
      </c>
      <c r="I189">
        <v>546</v>
      </c>
      <c r="J189">
        <v>563</v>
      </c>
      <c r="K189">
        <v>599</v>
      </c>
      <c r="L189">
        <v>647</v>
      </c>
      <c r="M189">
        <v>589</v>
      </c>
      <c r="N189">
        <v>603</v>
      </c>
      <c r="O189">
        <v>547</v>
      </c>
      <c r="P189">
        <v>575</v>
      </c>
      <c r="Q189">
        <v>609</v>
      </c>
      <c r="R189">
        <v>654</v>
      </c>
      <c r="S189">
        <v>682</v>
      </c>
      <c r="T189">
        <v>730</v>
      </c>
      <c r="U189">
        <v>752</v>
      </c>
      <c r="V189">
        <v>731</v>
      </c>
      <c r="W189">
        <v>739</v>
      </c>
      <c r="X189">
        <v>730</v>
      </c>
      <c r="Y189">
        <v>704</v>
      </c>
      <c r="Z189">
        <v>676</v>
      </c>
      <c r="AA189">
        <v>647</v>
      </c>
      <c r="AB189">
        <v>1</v>
      </c>
      <c r="AC189">
        <v>0</v>
      </c>
      <c r="AD189">
        <v>5</v>
      </c>
      <c r="AF189">
        <v>14</v>
      </c>
      <c r="AG189">
        <v>14</v>
      </c>
    </row>
    <row r="190" spans="1:33">
      <c r="A190">
        <v>20230530</v>
      </c>
      <c r="B190">
        <v>770</v>
      </c>
      <c r="C190">
        <v>533</v>
      </c>
      <c r="D190">
        <v>600</v>
      </c>
      <c r="E190">
        <v>567</v>
      </c>
      <c r="F190">
        <v>548</v>
      </c>
      <c r="G190">
        <v>535</v>
      </c>
      <c r="H190">
        <v>533</v>
      </c>
      <c r="I190">
        <v>542</v>
      </c>
      <c r="J190">
        <v>577</v>
      </c>
      <c r="K190">
        <v>628</v>
      </c>
      <c r="L190">
        <v>682</v>
      </c>
      <c r="M190">
        <v>731</v>
      </c>
      <c r="N190">
        <v>745</v>
      </c>
      <c r="O190">
        <v>726</v>
      </c>
      <c r="P190">
        <v>757</v>
      </c>
      <c r="Q190">
        <v>770</v>
      </c>
      <c r="R190">
        <v>762</v>
      </c>
      <c r="S190">
        <v>769</v>
      </c>
      <c r="T190">
        <v>760</v>
      </c>
      <c r="U190">
        <v>766</v>
      </c>
      <c r="V190">
        <v>770</v>
      </c>
      <c r="W190">
        <v>767</v>
      </c>
      <c r="X190">
        <v>752</v>
      </c>
      <c r="Y190">
        <v>715</v>
      </c>
      <c r="Z190">
        <v>681</v>
      </c>
      <c r="AA190">
        <v>650</v>
      </c>
      <c r="AB190">
        <v>1</v>
      </c>
      <c r="AC190">
        <v>0</v>
      </c>
      <c r="AD190">
        <v>2</v>
      </c>
      <c r="AF190">
        <v>13</v>
      </c>
      <c r="AG190">
        <v>3</v>
      </c>
    </row>
    <row r="191" spans="1:33">
      <c r="A191">
        <v>20230531</v>
      </c>
      <c r="B191">
        <v>755</v>
      </c>
      <c r="C191">
        <v>543</v>
      </c>
      <c r="D191">
        <v>605</v>
      </c>
      <c r="E191">
        <v>573</v>
      </c>
      <c r="F191">
        <v>554</v>
      </c>
      <c r="G191">
        <v>544</v>
      </c>
      <c r="H191">
        <v>543</v>
      </c>
      <c r="I191">
        <v>552</v>
      </c>
      <c r="J191">
        <v>584</v>
      </c>
      <c r="K191">
        <v>609</v>
      </c>
      <c r="L191">
        <v>673</v>
      </c>
      <c r="M191">
        <v>689</v>
      </c>
      <c r="N191">
        <v>674</v>
      </c>
      <c r="O191">
        <v>595</v>
      </c>
      <c r="P191">
        <v>602</v>
      </c>
      <c r="Q191">
        <v>624</v>
      </c>
      <c r="R191">
        <v>630</v>
      </c>
      <c r="S191">
        <v>670</v>
      </c>
      <c r="T191">
        <v>685</v>
      </c>
      <c r="U191">
        <v>737</v>
      </c>
      <c r="V191">
        <v>755</v>
      </c>
      <c r="W191">
        <v>748</v>
      </c>
      <c r="X191">
        <v>734</v>
      </c>
      <c r="Y191">
        <v>709</v>
      </c>
      <c r="Z191">
        <v>680</v>
      </c>
      <c r="AA191">
        <v>651</v>
      </c>
      <c r="AB191">
        <v>1</v>
      </c>
      <c r="AC191">
        <v>0</v>
      </c>
      <c r="AD191">
        <v>3</v>
      </c>
      <c r="AF191">
        <v>13</v>
      </c>
      <c r="AG191">
        <v>13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D0903-2338-40FF-82E6-FE44E18AE4F4}">
  <sheetPr codeName="Sheet15"/>
  <dimension ref="A1:AG39"/>
  <sheetViews>
    <sheetView topLeftCell="M1" workbookViewId="0">
      <selection activeCell="AF18" sqref="AF18"/>
    </sheetView>
  </sheetViews>
  <sheetFormatPr defaultRowHeight="17.399999999999999"/>
  <sheetData>
    <row r="1" spans="1:33">
      <c r="A1" t="s">
        <v>88</v>
      </c>
      <c r="B1" t="s">
        <v>118</v>
      </c>
      <c r="C1" t="s">
        <v>119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120</v>
      </c>
      <c r="AC1" t="s">
        <v>121</v>
      </c>
      <c r="AD1" t="s">
        <v>122</v>
      </c>
      <c r="AE1" t="s">
        <v>123</v>
      </c>
      <c r="AF1" t="s">
        <v>117</v>
      </c>
      <c r="AG1" t="s">
        <v>87</v>
      </c>
    </row>
    <row r="2" spans="1:33">
      <c r="A2">
        <v>20210306</v>
      </c>
      <c r="B2">
        <v>774</v>
      </c>
      <c r="C2">
        <v>569</v>
      </c>
      <c r="D2">
        <v>678</v>
      </c>
      <c r="E2">
        <v>650</v>
      </c>
      <c r="F2">
        <v>630</v>
      </c>
      <c r="G2">
        <v>627</v>
      </c>
      <c r="H2">
        <v>650</v>
      </c>
      <c r="I2">
        <v>670</v>
      </c>
      <c r="J2">
        <v>679</v>
      </c>
      <c r="K2">
        <v>662</v>
      </c>
      <c r="L2">
        <v>616</v>
      </c>
      <c r="M2">
        <v>595</v>
      </c>
      <c r="N2">
        <v>589</v>
      </c>
      <c r="O2">
        <v>587</v>
      </c>
      <c r="P2">
        <v>569</v>
      </c>
      <c r="Q2">
        <v>629</v>
      </c>
      <c r="R2">
        <v>620</v>
      </c>
      <c r="S2">
        <v>625</v>
      </c>
      <c r="T2">
        <v>667</v>
      </c>
      <c r="U2">
        <v>720</v>
      </c>
      <c r="V2">
        <v>766</v>
      </c>
      <c r="W2">
        <v>774</v>
      </c>
      <c r="X2">
        <v>768</v>
      </c>
      <c r="Y2">
        <v>742</v>
      </c>
      <c r="Z2">
        <v>728</v>
      </c>
      <c r="AA2">
        <v>718</v>
      </c>
      <c r="AB2">
        <v>1</v>
      </c>
      <c r="AC2">
        <v>1</v>
      </c>
      <c r="AD2">
        <v>6</v>
      </c>
      <c r="AF2">
        <v>5</v>
      </c>
      <c r="AG2">
        <v>4</v>
      </c>
    </row>
    <row r="3" spans="1:33">
      <c r="A3">
        <v>20210313</v>
      </c>
      <c r="B3">
        <v>786</v>
      </c>
      <c r="C3">
        <v>505</v>
      </c>
      <c r="D3">
        <v>702</v>
      </c>
      <c r="E3">
        <v>676</v>
      </c>
      <c r="F3">
        <v>656</v>
      </c>
      <c r="G3">
        <v>640</v>
      </c>
      <c r="H3">
        <v>631</v>
      </c>
      <c r="I3">
        <v>649</v>
      </c>
      <c r="J3">
        <v>679</v>
      </c>
      <c r="K3">
        <v>644</v>
      </c>
      <c r="L3">
        <v>546</v>
      </c>
      <c r="M3">
        <v>532</v>
      </c>
      <c r="N3">
        <v>556</v>
      </c>
      <c r="O3">
        <v>558</v>
      </c>
      <c r="P3">
        <v>531</v>
      </c>
      <c r="Q3">
        <v>532</v>
      </c>
      <c r="R3">
        <v>505</v>
      </c>
      <c r="S3">
        <v>535</v>
      </c>
      <c r="T3">
        <v>582</v>
      </c>
      <c r="U3">
        <v>670</v>
      </c>
      <c r="V3">
        <v>746</v>
      </c>
      <c r="W3">
        <v>783</v>
      </c>
      <c r="X3">
        <v>786</v>
      </c>
      <c r="Y3">
        <v>777</v>
      </c>
      <c r="Z3">
        <v>762</v>
      </c>
      <c r="AA3">
        <v>755</v>
      </c>
      <c r="AB3">
        <v>1</v>
      </c>
      <c r="AC3">
        <v>1</v>
      </c>
      <c r="AD3">
        <v>6</v>
      </c>
      <c r="AF3">
        <v>5</v>
      </c>
      <c r="AG3">
        <v>12</v>
      </c>
    </row>
    <row r="4" spans="1:33">
      <c r="A4">
        <v>20210320</v>
      </c>
      <c r="B4">
        <v>732</v>
      </c>
      <c r="C4">
        <v>587</v>
      </c>
      <c r="D4">
        <v>656</v>
      </c>
      <c r="E4">
        <v>625</v>
      </c>
      <c r="F4">
        <v>601</v>
      </c>
      <c r="G4">
        <v>587</v>
      </c>
      <c r="H4">
        <v>587</v>
      </c>
      <c r="I4">
        <v>596</v>
      </c>
      <c r="J4">
        <v>606</v>
      </c>
      <c r="K4">
        <v>622</v>
      </c>
      <c r="L4">
        <v>670</v>
      </c>
      <c r="M4">
        <v>678</v>
      </c>
      <c r="N4">
        <v>684</v>
      </c>
      <c r="O4">
        <v>616</v>
      </c>
      <c r="P4">
        <v>641</v>
      </c>
      <c r="Q4">
        <v>660</v>
      </c>
      <c r="R4">
        <v>632</v>
      </c>
      <c r="S4">
        <v>593</v>
      </c>
      <c r="T4">
        <v>674</v>
      </c>
      <c r="U4">
        <v>709</v>
      </c>
      <c r="V4">
        <v>730</v>
      </c>
      <c r="W4">
        <v>732</v>
      </c>
      <c r="X4">
        <v>721</v>
      </c>
      <c r="Y4">
        <v>706</v>
      </c>
      <c r="Z4">
        <v>689</v>
      </c>
      <c r="AA4">
        <v>684</v>
      </c>
      <c r="AB4">
        <v>1</v>
      </c>
      <c r="AC4">
        <v>1</v>
      </c>
      <c r="AD4">
        <v>6</v>
      </c>
      <c r="AF4">
        <v>4</v>
      </c>
      <c r="AG4">
        <v>2</v>
      </c>
    </row>
    <row r="5" spans="1:33">
      <c r="A5">
        <v>20210327</v>
      </c>
      <c r="B5">
        <v>725</v>
      </c>
      <c r="C5">
        <v>573</v>
      </c>
      <c r="D5">
        <v>687</v>
      </c>
      <c r="E5">
        <v>629</v>
      </c>
      <c r="F5">
        <v>605</v>
      </c>
      <c r="G5">
        <v>608</v>
      </c>
      <c r="H5">
        <v>607</v>
      </c>
      <c r="I5">
        <v>624</v>
      </c>
      <c r="J5">
        <v>634</v>
      </c>
      <c r="K5">
        <v>593</v>
      </c>
      <c r="L5">
        <v>573</v>
      </c>
      <c r="M5">
        <v>580</v>
      </c>
      <c r="N5">
        <v>628</v>
      </c>
      <c r="O5">
        <v>609</v>
      </c>
      <c r="P5">
        <v>616</v>
      </c>
      <c r="Q5">
        <v>663</v>
      </c>
      <c r="R5">
        <v>679</v>
      </c>
      <c r="S5">
        <v>678</v>
      </c>
      <c r="T5">
        <v>691</v>
      </c>
      <c r="U5">
        <v>722</v>
      </c>
      <c r="V5">
        <v>725</v>
      </c>
      <c r="W5">
        <v>720</v>
      </c>
      <c r="X5">
        <v>708</v>
      </c>
      <c r="Y5">
        <v>686</v>
      </c>
      <c r="Z5">
        <v>671</v>
      </c>
      <c r="AA5">
        <v>664</v>
      </c>
      <c r="AB5">
        <v>1</v>
      </c>
      <c r="AC5">
        <v>1</v>
      </c>
      <c r="AD5">
        <v>6</v>
      </c>
      <c r="AF5">
        <v>6</v>
      </c>
      <c r="AG5">
        <v>2</v>
      </c>
    </row>
    <row r="6" spans="1:33">
      <c r="A6">
        <v>20210403</v>
      </c>
      <c r="B6">
        <v>714</v>
      </c>
      <c r="C6">
        <v>546</v>
      </c>
      <c r="D6">
        <v>610</v>
      </c>
      <c r="E6">
        <v>580</v>
      </c>
      <c r="F6">
        <v>557</v>
      </c>
      <c r="G6">
        <v>546</v>
      </c>
      <c r="H6">
        <v>548</v>
      </c>
      <c r="I6">
        <v>562</v>
      </c>
      <c r="J6">
        <v>571</v>
      </c>
      <c r="K6">
        <v>581</v>
      </c>
      <c r="L6">
        <v>609</v>
      </c>
      <c r="M6">
        <v>633</v>
      </c>
      <c r="N6">
        <v>650</v>
      </c>
      <c r="O6">
        <v>666</v>
      </c>
      <c r="P6">
        <v>647</v>
      </c>
      <c r="Q6">
        <v>645</v>
      </c>
      <c r="R6">
        <v>625</v>
      </c>
      <c r="S6">
        <v>613</v>
      </c>
      <c r="T6">
        <v>600</v>
      </c>
      <c r="U6">
        <v>638</v>
      </c>
      <c r="V6">
        <v>689</v>
      </c>
      <c r="W6">
        <v>714</v>
      </c>
      <c r="X6">
        <v>707</v>
      </c>
      <c r="Y6">
        <v>694</v>
      </c>
      <c r="Z6">
        <v>683</v>
      </c>
      <c r="AA6">
        <v>671</v>
      </c>
      <c r="AB6">
        <v>1</v>
      </c>
      <c r="AC6">
        <v>1</v>
      </c>
      <c r="AD6">
        <v>6</v>
      </c>
      <c r="AF6">
        <v>7</v>
      </c>
      <c r="AG6">
        <v>4</v>
      </c>
    </row>
    <row r="7" spans="1:33">
      <c r="A7">
        <v>20210410</v>
      </c>
      <c r="B7">
        <v>770</v>
      </c>
      <c r="C7">
        <v>440</v>
      </c>
      <c r="D7">
        <v>657</v>
      </c>
      <c r="E7">
        <v>639</v>
      </c>
      <c r="F7">
        <v>630</v>
      </c>
      <c r="G7">
        <v>626</v>
      </c>
      <c r="H7">
        <v>628</v>
      </c>
      <c r="I7">
        <v>642</v>
      </c>
      <c r="J7">
        <v>625</v>
      </c>
      <c r="K7">
        <v>555</v>
      </c>
      <c r="L7">
        <v>501</v>
      </c>
      <c r="M7">
        <v>462</v>
      </c>
      <c r="N7">
        <v>441</v>
      </c>
      <c r="O7">
        <v>455</v>
      </c>
      <c r="P7">
        <v>487</v>
      </c>
      <c r="Q7">
        <v>440</v>
      </c>
      <c r="R7">
        <v>445</v>
      </c>
      <c r="S7">
        <v>502</v>
      </c>
      <c r="T7">
        <v>567</v>
      </c>
      <c r="U7">
        <v>635</v>
      </c>
      <c r="V7">
        <v>698</v>
      </c>
      <c r="W7">
        <v>755</v>
      </c>
      <c r="X7">
        <v>770</v>
      </c>
      <c r="Y7">
        <v>767</v>
      </c>
      <c r="Z7">
        <v>754</v>
      </c>
      <c r="AA7">
        <v>740</v>
      </c>
      <c r="AB7">
        <v>1</v>
      </c>
      <c r="AC7">
        <v>1</v>
      </c>
      <c r="AD7">
        <v>6</v>
      </c>
      <c r="AF7">
        <v>6</v>
      </c>
      <c r="AG7">
        <v>14</v>
      </c>
    </row>
    <row r="8" spans="1:33">
      <c r="A8">
        <v>20210417</v>
      </c>
      <c r="B8">
        <v>792</v>
      </c>
      <c r="C8">
        <v>371</v>
      </c>
      <c r="D8">
        <v>650</v>
      </c>
      <c r="E8">
        <v>615</v>
      </c>
      <c r="F8">
        <v>597</v>
      </c>
      <c r="G8">
        <v>589</v>
      </c>
      <c r="H8">
        <v>595</v>
      </c>
      <c r="I8">
        <v>622</v>
      </c>
      <c r="J8">
        <v>625</v>
      </c>
      <c r="K8">
        <v>549</v>
      </c>
      <c r="L8">
        <v>464</v>
      </c>
      <c r="M8">
        <v>371</v>
      </c>
      <c r="N8">
        <v>395</v>
      </c>
      <c r="O8">
        <v>401</v>
      </c>
      <c r="P8">
        <v>392</v>
      </c>
      <c r="Q8">
        <v>451</v>
      </c>
      <c r="R8">
        <v>461</v>
      </c>
      <c r="S8">
        <v>482</v>
      </c>
      <c r="T8">
        <v>559</v>
      </c>
      <c r="U8">
        <v>635</v>
      </c>
      <c r="V8">
        <v>725</v>
      </c>
      <c r="W8">
        <v>788</v>
      </c>
      <c r="X8">
        <v>792</v>
      </c>
      <c r="Y8">
        <v>785</v>
      </c>
      <c r="Z8">
        <v>771</v>
      </c>
      <c r="AA8">
        <v>754</v>
      </c>
      <c r="AB8">
        <v>1</v>
      </c>
      <c r="AC8">
        <v>1</v>
      </c>
      <c r="AD8">
        <v>6</v>
      </c>
      <c r="AF8">
        <v>5</v>
      </c>
      <c r="AG8">
        <v>14</v>
      </c>
    </row>
    <row r="9" spans="1:33">
      <c r="A9">
        <v>20210424</v>
      </c>
      <c r="B9">
        <v>712</v>
      </c>
      <c r="C9">
        <v>493</v>
      </c>
      <c r="D9">
        <v>605</v>
      </c>
      <c r="E9">
        <v>577</v>
      </c>
      <c r="F9">
        <v>558</v>
      </c>
      <c r="G9">
        <v>550</v>
      </c>
      <c r="H9">
        <v>550</v>
      </c>
      <c r="I9">
        <v>561</v>
      </c>
      <c r="J9">
        <v>566</v>
      </c>
      <c r="K9">
        <v>558</v>
      </c>
      <c r="L9">
        <v>566</v>
      </c>
      <c r="M9">
        <v>546</v>
      </c>
      <c r="N9">
        <v>541</v>
      </c>
      <c r="O9">
        <v>493</v>
      </c>
      <c r="P9">
        <v>496</v>
      </c>
      <c r="Q9">
        <v>498</v>
      </c>
      <c r="R9">
        <v>500</v>
      </c>
      <c r="S9">
        <v>532</v>
      </c>
      <c r="T9">
        <v>574</v>
      </c>
      <c r="U9">
        <v>632</v>
      </c>
      <c r="V9">
        <v>672</v>
      </c>
      <c r="W9">
        <v>699</v>
      </c>
      <c r="X9">
        <v>712</v>
      </c>
      <c r="Y9">
        <v>703</v>
      </c>
      <c r="Z9">
        <v>685</v>
      </c>
      <c r="AA9">
        <v>668</v>
      </c>
      <c r="AB9">
        <v>1</v>
      </c>
      <c r="AC9">
        <v>1</v>
      </c>
      <c r="AD9">
        <v>6</v>
      </c>
      <c r="AF9">
        <v>8</v>
      </c>
      <c r="AG9">
        <v>13</v>
      </c>
    </row>
    <row r="10" spans="1:33">
      <c r="A10">
        <v>20210501</v>
      </c>
      <c r="B10">
        <v>727</v>
      </c>
      <c r="C10">
        <v>396</v>
      </c>
      <c r="D10">
        <v>629</v>
      </c>
      <c r="E10">
        <v>602</v>
      </c>
      <c r="F10">
        <v>581</v>
      </c>
      <c r="G10">
        <v>584</v>
      </c>
      <c r="H10">
        <v>589</v>
      </c>
      <c r="I10">
        <v>584</v>
      </c>
      <c r="J10">
        <v>571</v>
      </c>
      <c r="K10">
        <v>525</v>
      </c>
      <c r="L10">
        <v>539</v>
      </c>
      <c r="M10">
        <v>557</v>
      </c>
      <c r="N10">
        <v>532</v>
      </c>
      <c r="O10">
        <v>396</v>
      </c>
      <c r="P10">
        <v>425</v>
      </c>
      <c r="Q10">
        <v>471</v>
      </c>
      <c r="R10">
        <v>481</v>
      </c>
      <c r="S10">
        <v>448</v>
      </c>
      <c r="T10">
        <v>533</v>
      </c>
      <c r="U10">
        <v>620</v>
      </c>
      <c r="V10">
        <v>673</v>
      </c>
      <c r="W10">
        <v>716</v>
      </c>
      <c r="X10">
        <v>727</v>
      </c>
      <c r="Y10">
        <v>725</v>
      </c>
      <c r="Z10">
        <v>711</v>
      </c>
      <c r="AA10">
        <v>696</v>
      </c>
      <c r="AB10">
        <v>1</v>
      </c>
      <c r="AC10">
        <v>1</v>
      </c>
      <c r="AD10">
        <v>6</v>
      </c>
      <c r="AF10">
        <v>9</v>
      </c>
      <c r="AG10">
        <v>12</v>
      </c>
    </row>
    <row r="11" spans="1:33">
      <c r="A11">
        <v>20210508</v>
      </c>
      <c r="B11">
        <v>670</v>
      </c>
      <c r="C11">
        <v>438</v>
      </c>
      <c r="D11">
        <v>628</v>
      </c>
      <c r="E11">
        <v>602</v>
      </c>
      <c r="F11">
        <v>582</v>
      </c>
      <c r="G11">
        <v>573</v>
      </c>
      <c r="H11">
        <v>577</v>
      </c>
      <c r="I11">
        <v>583</v>
      </c>
      <c r="J11">
        <v>558</v>
      </c>
      <c r="K11">
        <v>504</v>
      </c>
      <c r="L11">
        <v>460</v>
      </c>
      <c r="M11">
        <v>438</v>
      </c>
      <c r="N11">
        <v>450</v>
      </c>
      <c r="O11">
        <v>487</v>
      </c>
      <c r="P11">
        <v>495</v>
      </c>
      <c r="Q11">
        <v>502</v>
      </c>
      <c r="R11">
        <v>536</v>
      </c>
      <c r="S11">
        <v>530</v>
      </c>
      <c r="T11">
        <v>572</v>
      </c>
      <c r="U11">
        <v>606</v>
      </c>
      <c r="V11">
        <v>651</v>
      </c>
      <c r="W11">
        <v>667</v>
      </c>
      <c r="X11">
        <v>670</v>
      </c>
      <c r="Y11">
        <v>661</v>
      </c>
      <c r="Z11">
        <v>640</v>
      </c>
      <c r="AA11">
        <v>627</v>
      </c>
      <c r="AB11">
        <v>1</v>
      </c>
      <c r="AC11">
        <v>1</v>
      </c>
      <c r="AD11">
        <v>6</v>
      </c>
      <c r="AF11">
        <v>13</v>
      </c>
      <c r="AG11">
        <v>14</v>
      </c>
    </row>
    <row r="12" spans="1:33">
      <c r="A12">
        <v>20210515</v>
      </c>
      <c r="B12">
        <v>709</v>
      </c>
      <c r="C12">
        <v>487</v>
      </c>
      <c r="D12">
        <v>567</v>
      </c>
      <c r="E12">
        <v>535</v>
      </c>
      <c r="F12">
        <v>515</v>
      </c>
      <c r="G12">
        <v>505</v>
      </c>
      <c r="H12">
        <v>508</v>
      </c>
      <c r="I12">
        <v>513</v>
      </c>
      <c r="J12">
        <v>524</v>
      </c>
      <c r="K12">
        <v>528</v>
      </c>
      <c r="L12">
        <v>533</v>
      </c>
      <c r="M12">
        <v>487</v>
      </c>
      <c r="N12">
        <v>576</v>
      </c>
      <c r="O12">
        <v>600</v>
      </c>
      <c r="P12">
        <v>521</v>
      </c>
      <c r="Q12">
        <v>500</v>
      </c>
      <c r="R12">
        <v>615</v>
      </c>
      <c r="S12">
        <v>648</v>
      </c>
      <c r="T12">
        <v>664</v>
      </c>
      <c r="U12">
        <v>680</v>
      </c>
      <c r="V12">
        <v>704</v>
      </c>
      <c r="W12">
        <v>709</v>
      </c>
      <c r="X12">
        <v>697</v>
      </c>
      <c r="Y12">
        <v>675</v>
      </c>
      <c r="Z12">
        <v>645</v>
      </c>
      <c r="AA12">
        <v>617</v>
      </c>
      <c r="AB12">
        <v>1</v>
      </c>
      <c r="AC12">
        <v>1</v>
      </c>
      <c r="AD12">
        <v>6</v>
      </c>
      <c r="AF12">
        <v>15</v>
      </c>
      <c r="AG12">
        <v>15</v>
      </c>
    </row>
    <row r="13" spans="1:33">
      <c r="A13">
        <v>20210522</v>
      </c>
      <c r="B13">
        <v>716</v>
      </c>
      <c r="C13">
        <v>465</v>
      </c>
      <c r="D13">
        <v>628</v>
      </c>
      <c r="E13">
        <v>594</v>
      </c>
      <c r="F13">
        <v>574</v>
      </c>
      <c r="G13">
        <v>561</v>
      </c>
      <c r="H13">
        <v>565</v>
      </c>
      <c r="I13">
        <v>575</v>
      </c>
      <c r="J13">
        <v>560</v>
      </c>
      <c r="K13">
        <v>529</v>
      </c>
      <c r="L13">
        <v>506</v>
      </c>
      <c r="M13">
        <v>503</v>
      </c>
      <c r="N13">
        <v>476</v>
      </c>
      <c r="O13">
        <v>465</v>
      </c>
      <c r="P13">
        <v>469</v>
      </c>
      <c r="Q13">
        <v>484</v>
      </c>
      <c r="R13">
        <v>511</v>
      </c>
      <c r="S13">
        <v>552</v>
      </c>
      <c r="T13">
        <v>608</v>
      </c>
      <c r="U13">
        <v>671</v>
      </c>
      <c r="V13">
        <v>704</v>
      </c>
      <c r="W13">
        <v>706</v>
      </c>
      <c r="X13">
        <v>716</v>
      </c>
      <c r="Y13">
        <v>705</v>
      </c>
      <c r="Z13">
        <v>684</v>
      </c>
      <c r="AA13">
        <v>665</v>
      </c>
      <c r="AB13">
        <v>1</v>
      </c>
      <c r="AC13">
        <v>1</v>
      </c>
      <c r="AD13">
        <v>6</v>
      </c>
      <c r="AF13">
        <v>12</v>
      </c>
      <c r="AG13">
        <v>16</v>
      </c>
    </row>
    <row r="14" spans="1:33">
      <c r="A14">
        <v>20210529</v>
      </c>
      <c r="B14">
        <v>678</v>
      </c>
      <c r="C14">
        <v>441</v>
      </c>
      <c r="D14">
        <v>583</v>
      </c>
      <c r="E14">
        <v>555</v>
      </c>
      <c r="F14">
        <v>536</v>
      </c>
      <c r="G14">
        <v>526</v>
      </c>
      <c r="H14">
        <v>530</v>
      </c>
      <c r="I14">
        <v>537</v>
      </c>
      <c r="J14">
        <v>518</v>
      </c>
      <c r="K14">
        <v>462</v>
      </c>
      <c r="L14">
        <v>446</v>
      </c>
      <c r="M14">
        <v>446</v>
      </c>
      <c r="N14">
        <v>458</v>
      </c>
      <c r="O14">
        <v>442</v>
      </c>
      <c r="P14">
        <v>441</v>
      </c>
      <c r="Q14">
        <v>458</v>
      </c>
      <c r="R14">
        <v>484</v>
      </c>
      <c r="S14">
        <v>520</v>
      </c>
      <c r="T14">
        <v>574</v>
      </c>
      <c r="U14">
        <v>638</v>
      </c>
      <c r="V14">
        <v>668</v>
      </c>
      <c r="W14">
        <v>673</v>
      </c>
      <c r="X14">
        <v>678</v>
      </c>
      <c r="Y14">
        <v>669</v>
      </c>
      <c r="Z14">
        <v>648</v>
      </c>
      <c r="AA14">
        <v>624</v>
      </c>
      <c r="AB14">
        <v>1</v>
      </c>
      <c r="AC14">
        <v>1</v>
      </c>
      <c r="AD14">
        <v>6</v>
      </c>
      <c r="AF14">
        <v>12</v>
      </c>
      <c r="AG14">
        <v>16</v>
      </c>
    </row>
    <row r="15" spans="1:33">
      <c r="A15">
        <v>20220305</v>
      </c>
      <c r="B15">
        <v>919</v>
      </c>
      <c r="C15">
        <v>463</v>
      </c>
      <c r="D15">
        <v>745</v>
      </c>
      <c r="E15">
        <v>709</v>
      </c>
      <c r="F15">
        <v>686</v>
      </c>
      <c r="G15">
        <v>674</v>
      </c>
      <c r="H15">
        <v>682</v>
      </c>
      <c r="I15">
        <v>705</v>
      </c>
      <c r="J15">
        <v>730</v>
      </c>
      <c r="K15">
        <v>715</v>
      </c>
      <c r="L15">
        <v>600</v>
      </c>
      <c r="M15">
        <v>516</v>
      </c>
      <c r="N15">
        <v>492</v>
      </c>
      <c r="O15">
        <v>470</v>
      </c>
      <c r="P15">
        <v>463</v>
      </c>
      <c r="Q15">
        <v>471</v>
      </c>
      <c r="R15">
        <v>492</v>
      </c>
      <c r="S15">
        <v>534</v>
      </c>
      <c r="T15">
        <v>639</v>
      </c>
      <c r="U15">
        <v>769</v>
      </c>
      <c r="V15">
        <v>899</v>
      </c>
      <c r="W15">
        <v>919</v>
      </c>
      <c r="X15">
        <v>907</v>
      </c>
      <c r="Y15">
        <v>884</v>
      </c>
      <c r="Z15">
        <v>869</v>
      </c>
      <c r="AA15">
        <v>850</v>
      </c>
      <c r="AB15">
        <v>1</v>
      </c>
      <c r="AC15">
        <v>1</v>
      </c>
      <c r="AD15">
        <v>6</v>
      </c>
      <c r="AF15">
        <v>2</v>
      </c>
      <c r="AG15">
        <v>12</v>
      </c>
    </row>
    <row r="16" spans="1:33">
      <c r="A16">
        <v>20220312</v>
      </c>
      <c r="B16">
        <v>724</v>
      </c>
      <c r="C16">
        <v>424</v>
      </c>
      <c r="D16">
        <v>690</v>
      </c>
      <c r="E16">
        <v>657</v>
      </c>
      <c r="F16">
        <v>643</v>
      </c>
      <c r="G16">
        <v>637</v>
      </c>
      <c r="H16">
        <v>645</v>
      </c>
      <c r="I16">
        <v>668</v>
      </c>
      <c r="J16">
        <v>692</v>
      </c>
      <c r="K16">
        <v>638</v>
      </c>
      <c r="L16">
        <v>518</v>
      </c>
      <c r="M16">
        <v>471</v>
      </c>
      <c r="N16">
        <v>454</v>
      </c>
      <c r="O16">
        <v>431</v>
      </c>
      <c r="P16">
        <v>424</v>
      </c>
      <c r="Q16">
        <v>434</v>
      </c>
      <c r="R16">
        <v>465</v>
      </c>
      <c r="S16">
        <v>530</v>
      </c>
      <c r="T16">
        <v>619</v>
      </c>
      <c r="U16">
        <v>663</v>
      </c>
      <c r="V16">
        <v>718</v>
      </c>
      <c r="W16">
        <v>724</v>
      </c>
      <c r="X16">
        <v>713</v>
      </c>
      <c r="Y16">
        <v>701</v>
      </c>
      <c r="Z16">
        <v>685</v>
      </c>
      <c r="AA16">
        <v>667</v>
      </c>
      <c r="AB16">
        <v>1</v>
      </c>
      <c r="AC16">
        <v>1</v>
      </c>
      <c r="AD16">
        <v>6</v>
      </c>
      <c r="AF16">
        <v>7</v>
      </c>
      <c r="AG16">
        <v>13</v>
      </c>
    </row>
    <row r="17" spans="1:33">
      <c r="A17">
        <v>20220319</v>
      </c>
      <c r="B17">
        <v>891</v>
      </c>
      <c r="C17">
        <v>600</v>
      </c>
      <c r="D17">
        <v>702</v>
      </c>
      <c r="E17">
        <v>672</v>
      </c>
      <c r="F17">
        <v>654</v>
      </c>
      <c r="G17">
        <v>642</v>
      </c>
      <c r="H17">
        <v>649</v>
      </c>
      <c r="I17">
        <v>665</v>
      </c>
      <c r="J17">
        <v>687</v>
      </c>
      <c r="K17">
        <v>700</v>
      </c>
      <c r="L17">
        <v>708</v>
      </c>
      <c r="M17">
        <v>694</v>
      </c>
      <c r="N17">
        <v>738</v>
      </c>
      <c r="O17">
        <v>695</v>
      </c>
      <c r="P17">
        <v>600</v>
      </c>
      <c r="Q17">
        <v>630</v>
      </c>
      <c r="R17">
        <v>670</v>
      </c>
      <c r="S17">
        <v>721</v>
      </c>
      <c r="T17">
        <v>773</v>
      </c>
      <c r="U17">
        <v>828</v>
      </c>
      <c r="V17">
        <v>884</v>
      </c>
      <c r="W17">
        <v>891</v>
      </c>
      <c r="X17">
        <v>871</v>
      </c>
      <c r="Y17">
        <v>845</v>
      </c>
      <c r="Z17">
        <v>820</v>
      </c>
      <c r="AA17">
        <v>801</v>
      </c>
      <c r="AB17">
        <v>1</v>
      </c>
      <c r="AC17">
        <v>1</v>
      </c>
      <c r="AD17">
        <v>6</v>
      </c>
      <c r="AF17">
        <v>3</v>
      </c>
      <c r="AG17">
        <v>2</v>
      </c>
    </row>
    <row r="18" spans="1:33">
      <c r="A18">
        <v>20220326</v>
      </c>
      <c r="B18">
        <v>798</v>
      </c>
      <c r="C18">
        <v>601</v>
      </c>
      <c r="D18">
        <v>660</v>
      </c>
      <c r="E18">
        <v>623</v>
      </c>
      <c r="F18">
        <v>604</v>
      </c>
      <c r="G18">
        <v>615</v>
      </c>
      <c r="H18">
        <v>617</v>
      </c>
      <c r="I18">
        <v>625</v>
      </c>
      <c r="J18">
        <v>644</v>
      </c>
      <c r="K18">
        <v>645</v>
      </c>
      <c r="L18">
        <v>648</v>
      </c>
      <c r="M18">
        <v>645</v>
      </c>
      <c r="N18">
        <v>658</v>
      </c>
      <c r="O18">
        <v>644</v>
      </c>
      <c r="P18">
        <v>601</v>
      </c>
      <c r="Q18">
        <v>633</v>
      </c>
      <c r="R18">
        <v>665</v>
      </c>
      <c r="S18">
        <v>644</v>
      </c>
      <c r="T18">
        <v>660</v>
      </c>
      <c r="U18">
        <v>723</v>
      </c>
      <c r="V18">
        <v>777</v>
      </c>
      <c r="W18">
        <v>798</v>
      </c>
      <c r="X18">
        <v>789</v>
      </c>
      <c r="Y18">
        <v>775</v>
      </c>
      <c r="Z18">
        <v>765</v>
      </c>
      <c r="AA18">
        <v>757</v>
      </c>
      <c r="AB18">
        <v>1</v>
      </c>
      <c r="AC18">
        <v>1</v>
      </c>
      <c r="AD18">
        <v>6</v>
      </c>
      <c r="AF18">
        <v>4</v>
      </c>
      <c r="AG18">
        <v>2</v>
      </c>
    </row>
    <row r="19" spans="1:33">
      <c r="A19">
        <v>20220402</v>
      </c>
      <c r="B19">
        <v>861</v>
      </c>
      <c r="C19">
        <v>405</v>
      </c>
      <c r="D19">
        <v>766</v>
      </c>
      <c r="E19">
        <v>730</v>
      </c>
      <c r="F19">
        <v>709</v>
      </c>
      <c r="G19">
        <v>703</v>
      </c>
      <c r="H19">
        <v>706</v>
      </c>
      <c r="I19">
        <v>727</v>
      </c>
      <c r="J19">
        <v>730</v>
      </c>
      <c r="K19">
        <v>658</v>
      </c>
      <c r="L19">
        <v>563</v>
      </c>
      <c r="M19">
        <v>501</v>
      </c>
      <c r="N19">
        <v>431</v>
      </c>
      <c r="O19">
        <v>420</v>
      </c>
      <c r="P19">
        <v>405</v>
      </c>
      <c r="Q19">
        <v>429</v>
      </c>
      <c r="R19">
        <v>461</v>
      </c>
      <c r="S19">
        <v>506</v>
      </c>
      <c r="T19">
        <v>577</v>
      </c>
      <c r="U19">
        <v>665</v>
      </c>
      <c r="V19">
        <v>772</v>
      </c>
      <c r="W19">
        <v>848</v>
      </c>
      <c r="X19">
        <v>861</v>
      </c>
      <c r="Y19">
        <v>856</v>
      </c>
      <c r="Z19">
        <v>846</v>
      </c>
      <c r="AA19">
        <v>827</v>
      </c>
      <c r="AB19">
        <v>1</v>
      </c>
      <c r="AC19">
        <v>1</v>
      </c>
      <c r="AD19">
        <v>6</v>
      </c>
      <c r="AF19">
        <v>4</v>
      </c>
      <c r="AG19">
        <v>15</v>
      </c>
    </row>
    <row r="20" spans="1:33">
      <c r="A20">
        <v>20220409</v>
      </c>
      <c r="B20">
        <v>795</v>
      </c>
      <c r="C20">
        <v>445</v>
      </c>
      <c r="D20">
        <v>737</v>
      </c>
      <c r="E20">
        <v>705</v>
      </c>
      <c r="F20">
        <v>690</v>
      </c>
      <c r="G20">
        <v>680</v>
      </c>
      <c r="H20">
        <v>680</v>
      </c>
      <c r="I20">
        <v>693</v>
      </c>
      <c r="J20">
        <v>684</v>
      </c>
      <c r="K20">
        <v>560</v>
      </c>
      <c r="L20">
        <v>480</v>
      </c>
      <c r="M20">
        <v>445</v>
      </c>
      <c r="N20">
        <v>449</v>
      </c>
      <c r="O20">
        <v>465</v>
      </c>
      <c r="P20">
        <v>482</v>
      </c>
      <c r="Q20">
        <v>498</v>
      </c>
      <c r="R20">
        <v>519</v>
      </c>
      <c r="S20">
        <v>536</v>
      </c>
      <c r="T20">
        <v>578</v>
      </c>
      <c r="U20">
        <v>661</v>
      </c>
      <c r="V20">
        <v>717</v>
      </c>
      <c r="W20">
        <v>771</v>
      </c>
      <c r="X20">
        <v>795</v>
      </c>
      <c r="Y20">
        <v>795</v>
      </c>
      <c r="Z20">
        <v>786</v>
      </c>
      <c r="AA20">
        <v>768</v>
      </c>
      <c r="AB20">
        <v>1</v>
      </c>
      <c r="AC20">
        <v>1</v>
      </c>
      <c r="AD20">
        <v>6</v>
      </c>
      <c r="AF20">
        <v>6</v>
      </c>
      <c r="AG20">
        <v>15</v>
      </c>
    </row>
    <row r="21" spans="1:33">
      <c r="A21">
        <v>20220416</v>
      </c>
      <c r="B21">
        <v>800</v>
      </c>
      <c r="C21">
        <v>436</v>
      </c>
      <c r="D21">
        <v>718</v>
      </c>
      <c r="E21">
        <v>677</v>
      </c>
      <c r="F21">
        <v>664</v>
      </c>
      <c r="G21">
        <v>654</v>
      </c>
      <c r="H21">
        <v>650</v>
      </c>
      <c r="I21">
        <v>668</v>
      </c>
      <c r="J21">
        <v>661</v>
      </c>
      <c r="K21">
        <v>545</v>
      </c>
      <c r="L21">
        <v>486</v>
      </c>
      <c r="M21">
        <v>442</v>
      </c>
      <c r="N21">
        <v>436</v>
      </c>
      <c r="O21">
        <v>451</v>
      </c>
      <c r="P21">
        <v>467</v>
      </c>
      <c r="Q21">
        <v>474</v>
      </c>
      <c r="R21">
        <v>490</v>
      </c>
      <c r="S21">
        <v>494</v>
      </c>
      <c r="T21">
        <v>571</v>
      </c>
      <c r="U21">
        <v>658</v>
      </c>
      <c r="V21">
        <v>719</v>
      </c>
      <c r="W21">
        <v>782</v>
      </c>
      <c r="X21">
        <v>800</v>
      </c>
      <c r="Y21">
        <v>795</v>
      </c>
      <c r="Z21">
        <v>779</v>
      </c>
      <c r="AA21">
        <v>755</v>
      </c>
      <c r="AB21">
        <v>1</v>
      </c>
      <c r="AC21">
        <v>1</v>
      </c>
      <c r="AD21">
        <v>6</v>
      </c>
      <c r="AF21">
        <v>5</v>
      </c>
      <c r="AG21">
        <v>15</v>
      </c>
    </row>
    <row r="22" spans="1:33">
      <c r="A22">
        <v>20220423</v>
      </c>
      <c r="B22">
        <v>680</v>
      </c>
      <c r="C22">
        <v>488</v>
      </c>
      <c r="D22">
        <v>581</v>
      </c>
      <c r="E22">
        <v>547</v>
      </c>
      <c r="F22">
        <v>531</v>
      </c>
      <c r="G22">
        <v>522</v>
      </c>
      <c r="H22">
        <v>520</v>
      </c>
      <c r="I22">
        <v>535</v>
      </c>
      <c r="J22">
        <v>542</v>
      </c>
      <c r="K22">
        <v>531</v>
      </c>
      <c r="L22">
        <v>544</v>
      </c>
      <c r="M22">
        <v>554</v>
      </c>
      <c r="N22">
        <v>534</v>
      </c>
      <c r="O22">
        <v>488</v>
      </c>
      <c r="P22">
        <v>498</v>
      </c>
      <c r="Q22">
        <v>567</v>
      </c>
      <c r="R22">
        <v>574</v>
      </c>
      <c r="S22">
        <v>578</v>
      </c>
      <c r="T22">
        <v>602</v>
      </c>
      <c r="U22">
        <v>629</v>
      </c>
      <c r="V22">
        <v>661</v>
      </c>
      <c r="W22">
        <v>680</v>
      </c>
      <c r="X22">
        <v>675</v>
      </c>
      <c r="Y22">
        <v>661</v>
      </c>
      <c r="Z22">
        <v>641</v>
      </c>
      <c r="AA22">
        <v>626</v>
      </c>
      <c r="AB22">
        <v>1</v>
      </c>
      <c r="AC22">
        <v>1</v>
      </c>
      <c r="AD22">
        <v>6</v>
      </c>
      <c r="AF22">
        <v>8</v>
      </c>
      <c r="AG22">
        <v>5</v>
      </c>
    </row>
    <row r="23" spans="1:33">
      <c r="A23">
        <v>20220430</v>
      </c>
      <c r="B23">
        <v>707</v>
      </c>
      <c r="C23">
        <v>439</v>
      </c>
      <c r="D23">
        <v>613</v>
      </c>
      <c r="E23">
        <v>580</v>
      </c>
      <c r="F23">
        <v>560</v>
      </c>
      <c r="G23">
        <v>552</v>
      </c>
      <c r="H23">
        <v>554</v>
      </c>
      <c r="I23">
        <v>566</v>
      </c>
      <c r="J23">
        <v>562</v>
      </c>
      <c r="K23">
        <v>518</v>
      </c>
      <c r="L23">
        <v>482</v>
      </c>
      <c r="M23">
        <v>468</v>
      </c>
      <c r="N23">
        <v>439</v>
      </c>
      <c r="O23">
        <v>440</v>
      </c>
      <c r="P23">
        <v>470</v>
      </c>
      <c r="Q23">
        <v>463</v>
      </c>
      <c r="R23">
        <v>441</v>
      </c>
      <c r="S23">
        <v>454</v>
      </c>
      <c r="T23">
        <v>526</v>
      </c>
      <c r="U23">
        <v>595</v>
      </c>
      <c r="V23">
        <v>646</v>
      </c>
      <c r="W23">
        <v>694</v>
      </c>
      <c r="X23">
        <v>707</v>
      </c>
      <c r="Y23">
        <v>700</v>
      </c>
      <c r="Z23">
        <v>680</v>
      </c>
      <c r="AA23">
        <v>660</v>
      </c>
      <c r="AB23">
        <v>1</v>
      </c>
      <c r="AC23">
        <v>1</v>
      </c>
      <c r="AD23">
        <v>6</v>
      </c>
      <c r="AF23">
        <v>7</v>
      </c>
      <c r="AG23">
        <v>14</v>
      </c>
    </row>
    <row r="24" spans="1:33">
      <c r="A24">
        <v>20220507</v>
      </c>
      <c r="B24">
        <v>714</v>
      </c>
      <c r="C24">
        <v>468</v>
      </c>
      <c r="D24">
        <v>645</v>
      </c>
      <c r="E24">
        <v>615</v>
      </c>
      <c r="F24">
        <v>596</v>
      </c>
      <c r="G24">
        <v>583</v>
      </c>
      <c r="H24">
        <v>581</v>
      </c>
      <c r="I24">
        <v>591</v>
      </c>
      <c r="J24">
        <v>557</v>
      </c>
      <c r="K24">
        <v>512</v>
      </c>
      <c r="L24">
        <v>484</v>
      </c>
      <c r="M24">
        <v>468</v>
      </c>
      <c r="N24">
        <v>484</v>
      </c>
      <c r="O24">
        <v>530</v>
      </c>
      <c r="P24">
        <v>499</v>
      </c>
      <c r="Q24">
        <v>508</v>
      </c>
      <c r="R24">
        <v>493</v>
      </c>
      <c r="S24">
        <v>537</v>
      </c>
      <c r="T24">
        <v>587</v>
      </c>
      <c r="U24">
        <v>652</v>
      </c>
      <c r="V24">
        <v>688</v>
      </c>
      <c r="W24">
        <v>702</v>
      </c>
      <c r="X24">
        <v>714</v>
      </c>
      <c r="Y24">
        <v>708</v>
      </c>
      <c r="Z24">
        <v>691</v>
      </c>
      <c r="AA24">
        <v>675</v>
      </c>
      <c r="AB24">
        <v>1</v>
      </c>
      <c r="AC24">
        <v>1</v>
      </c>
      <c r="AD24">
        <v>6</v>
      </c>
      <c r="AF24">
        <v>13</v>
      </c>
      <c r="AG24">
        <v>13</v>
      </c>
    </row>
    <row r="25" spans="1:33">
      <c r="A25">
        <v>20220514</v>
      </c>
      <c r="B25">
        <v>721</v>
      </c>
      <c r="C25">
        <v>436</v>
      </c>
      <c r="D25">
        <v>644</v>
      </c>
      <c r="E25">
        <v>617</v>
      </c>
      <c r="F25">
        <v>600</v>
      </c>
      <c r="G25">
        <v>593</v>
      </c>
      <c r="H25">
        <v>593</v>
      </c>
      <c r="I25">
        <v>601</v>
      </c>
      <c r="J25">
        <v>569</v>
      </c>
      <c r="K25">
        <v>493</v>
      </c>
      <c r="L25">
        <v>462</v>
      </c>
      <c r="M25">
        <v>436</v>
      </c>
      <c r="N25">
        <v>460</v>
      </c>
      <c r="O25">
        <v>471</v>
      </c>
      <c r="P25">
        <v>486</v>
      </c>
      <c r="Q25">
        <v>510</v>
      </c>
      <c r="R25">
        <v>543</v>
      </c>
      <c r="S25">
        <v>507</v>
      </c>
      <c r="T25">
        <v>554</v>
      </c>
      <c r="U25">
        <v>638</v>
      </c>
      <c r="V25">
        <v>676</v>
      </c>
      <c r="W25">
        <v>712</v>
      </c>
      <c r="X25">
        <v>721</v>
      </c>
      <c r="Y25">
        <v>709</v>
      </c>
      <c r="Z25">
        <v>692</v>
      </c>
      <c r="AA25">
        <v>672</v>
      </c>
      <c r="AB25">
        <v>1</v>
      </c>
      <c r="AC25">
        <v>1</v>
      </c>
      <c r="AD25">
        <v>6</v>
      </c>
      <c r="AF25">
        <v>11</v>
      </c>
      <c r="AG25">
        <v>15</v>
      </c>
    </row>
    <row r="26" spans="1:33">
      <c r="A26">
        <v>20220521</v>
      </c>
      <c r="B26">
        <v>722</v>
      </c>
      <c r="C26">
        <v>450</v>
      </c>
      <c r="D26">
        <v>634</v>
      </c>
      <c r="E26">
        <v>606</v>
      </c>
      <c r="F26">
        <v>588</v>
      </c>
      <c r="G26">
        <v>578</v>
      </c>
      <c r="H26">
        <v>573</v>
      </c>
      <c r="I26">
        <v>579</v>
      </c>
      <c r="J26">
        <v>546</v>
      </c>
      <c r="K26">
        <v>499</v>
      </c>
      <c r="L26">
        <v>472</v>
      </c>
      <c r="M26">
        <v>452</v>
      </c>
      <c r="N26">
        <v>450</v>
      </c>
      <c r="O26">
        <v>455</v>
      </c>
      <c r="P26">
        <v>468</v>
      </c>
      <c r="Q26">
        <v>483</v>
      </c>
      <c r="R26">
        <v>489</v>
      </c>
      <c r="S26">
        <v>523</v>
      </c>
      <c r="T26">
        <v>588</v>
      </c>
      <c r="U26">
        <v>660</v>
      </c>
      <c r="V26">
        <v>701</v>
      </c>
      <c r="W26">
        <v>712</v>
      </c>
      <c r="X26">
        <v>722</v>
      </c>
      <c r="Y26">
        <v>713</v>
      </c>
      <c r="Z26">
        <v>693</v>
      </c>
      <c r="AA26">
        <v>672</v>
      </c>
      <c r="AB26">
        <v>1</v>
      </c>
      <c r="AC26">
        <v>1</v>
      </c>
      <c r="AD26">
        <v>6</v>
      </c>
      <c r="AF26">
        <v>13</v>
      </c>
      <c r="AG26">
        <v>16</v>
      </c>
    </row>
    <row r="27" spans="1:33">
      <c r="A27">
        <v>20220528</v>
      </c>
      <c r="B27">
        <v>719</v>
      </c>
      <c r="C27">
        <v>492</v>
      </c>
      <c r="D27">
        <v>632</v>
      </c>
      <c r="E27">
        <v>603</v>
      </c>
      <c r="F27">
        <v>580</v>
      </c>
      <c r="G27">
        <v>568</v>
      </c>
      <c r="H27">
        <v>566</v>
      </c>
      <c r="I27">
        <v>571</v>
      </c>
      <c r="J27">
        <v>556</v>
      </c>
      <c r="K27">
        <v>505</v>
      </c>
      <c r="L27">
        <v>495</v>
      </c>
      <c r="M27">
        <v>532</v>
      </c>
      <c r="N27">
        <v>541</v>
      </c>
      <c r="O27">
        <v>574</v>
      </c>
      <c r="P27">
        <v>492</v>
      </c>
      <c r="Q27">
        <v>551</v>
      </c>
      <c r="R27">
        <v>560</v>
      </c>
      <c r="S27">
        <v>599</v>
      </c>
      <c r="T27">
        <v>651</v>
      </c>
      <c r="U27">
        <v>681</v>
      </c>
      <c r="V27">
        <v>704</v>
      </c>
      <c r="W27">
        <v>719</v>
      </c>
      <c r="X27">
        <v>719</v>
      </c>
      <c r="Y27">
        <v>701</v>
      </c>
      <c r="Z27">
        <v>676</v>
      </c>
      <c r="AA27">
        <v>651</v>
      </c>
      <c r="AB27">
        <v>1</v>
      </c>
      <c r="AC27">
        <v>1</v>
      </c>
      <c r="AD27">
        <v>6</v>
      </c>
      <c r="AF27">
        <v>13</v>
      </c>
      <c r="AG27">
        <v>12</v>
      </c>
    </row>
    <row r="28" spans="1:33">
      <c r="A28">
        <v>20230304</v>
      </c>
      <c r="B28">
        <v>870</v>
      </c>
      <c r="C28">
        <v>514</v>
      </c>
      <c r="D28">
        <v>790</v>
      </c>
      <c r="E28">
        <v>760</v>
      </c>
      <c r="F28">
        <v>745</v>
      </c>
      <c r="G28">
        <v>733</v>
      </c>
      <c r="H28">
        <v>748</v>
      </c>
      <c r="I28">
        <v>764</v>
      </c>
      <c r="J28">
        <v>778</v>
      </c>
      <c r="K28">
        <v>771</v>
      </c>
      <c r="L28">
        <v>657</v>
      </c>
      <c r="M28">
        <v>593</v>
      </c>
      <c r="N28">
        <v>561</v>
      </c>
      <c r="O28">
        <v>514</v>
      </c>
      <c r="P28">
        <v>544</v>
      </c>
      <c r="Q28">
        <v>583</v>
      </c>
      <c r="R28">
        <v>580</v>
      </c>
      <c r="S28">
        <v>586</v>
      </c>
      <c r="T28">
        <v>652</v>
      </c>
      <c r="U28">
        <v>740</v>
      </c>
      <c r="V28">
        <v>827</v>
      </c>
      <c r="W28">
        <v>866</v>
      </c>
      <c r="X28">
        <v>870</v>
      </c>
      <c r="Y28">
        <v>866</v>
      </c>
      <c r="Z28">
        <v>858</v>
      </c>
      <c r="AA28">
        <v>775</v>
      </c>
      <c r="AB28">
        <v>1</v>
      </c>
      <c r="AC28">
        <v>1</v>
      </c>
      <c r="AD28">
        <v>6</v>
      </c>
      <c r="AF28">
        <v>3</v>
      </c>
      <c r="AG28">
        <v>11</v>
      </c>
    </row>
    <row r="29" spans="1:33">
      <c r="A29">
        <v>20230311</v>
      </c>
      <c r="B29">
        <v>755</v>
      </c>
      <c r="C29">
        <v>475</v>
      </c>
      <c r="D29">
        <v>746</v>
      </c>
      <c r="E29">
        <v>718</v>
      </c>
      <c r="F29">
        <v>698</v>
      </c>
      <c r="G29">
        <v>684</v>
      </c>
      <c r="H29">
        <v>691</v>
      </c>
      <c r="I29">
        <v>711</v>
      </c>
      <c r="J29">
        <v>724</v>
      </c>
      <c r="K29">
        <v>680</v>
      </c>
      <c r="L29">
        <v>561</v>
      </c>
      <c r="M29">
        <v>498</v>
      </c>
      <c r="N29">
        <v>527</v>
      </c>
      <c r="O29">
        <v>497</v>
      </c>
      <c r="P29">
        <v>475</v>
      </c>
      <c r="Q29">
        <v>513</v>
      </c>
      <c r="R29">
        <v>507</v>
      </c>
      <c r="S29">
        <v>579</v>
      </c>
      <c r="T29">
        <v>647</v>
      </c>
      <c r="U29">
        <v>686</v>
      </c>
      <c r="V29">
        <v>732</v>
      </c>
      <c r="W29">
        <v>755</v>
      </c>
      <c r="X29">
        <v>747</v>
      </c>
      <c r="Y29">
        <v>739</v>
      </c>
      <c r="Z29">
        <v>724</v>
      </c>
      <c r="AA29">
        <v>699</v>
      </c>
      <c r="AB29">
        <v>1</v>
      </c>
      <c r="AC29">
        <v>1</v>
      </c>
      <c r="AD29">
        <v>6</v>
      </c>
      <c r="AF29">
        <v>6</v>
      </c>
      <c r="AG29">
        <v>11</v>
      </c>
    </row>
    <row r="30" spans="1:33">
      <c r="A30">
        <v>20230318</v>
      </c>
      <c r="B30">
        <v>848</v>
      </c>
      <c r="C30">
        <v>489</v>
      </c>
      <c r="D30">
        <v>718</v>
      </c>
      <c r="E30">
        <v>685</v>
      </c>
      <c r="F30">
        <v>663</v>
      </c>
      <c r="G30">
        <v>658</v>
      </c>
      <c r="H30">
        <v>662</v>
      </c>
      <c r="I30">
        <v>691</v>
      </c>
      <c r="J30">
        <v>721</v>
      </c>
      <c r="K30">
        <v>666</v>
      </c>
      <c r="L30">
        <v>554</v>
      </c>
      <c r="M30">
        <v>489</v>
      </c>
      <c r="N30">
        <v>494</v>
      </c>
      <c r="O30">
        <v>530</v>
      </c>
      <c r="P30">
        <v>548</v>
      </c>
      <c r="Q30">
        <v>564</v>
      </c>
      <c r="R30">
        <v>571</v>
      </c>
      <c r="S30">
        <v>574</v>
      </c>
      <c r="T30">
        <v>612</v>
      </c>
      <c r="U30">
        <v>710</v>
      </c>
      <c r="V30">
        <v>809</v>
      </c>
      <c r="W30">
        <v>848</v>
      </c>
      <c r="X30">
        <v>843</v>
      </c>
      <c r="Y30">
        <v>830</v>
      </c>
      <c r="Z30">
        <v>812</v>
      </c>
      <c r="AA30">
        <v>801</v>
      </c>
      <c r="AB30">
        <v>1</v>
      </c>
      <c r="AC30">
        <v>1</v>
      </c>
      <c r="AD30">
        <v>6</v>
      </c>
      <c r="AF30">
        <v>4</v>
      </c>
      <c r="AG30">
        <v>14</v>
      </c>
    </row>
    <row r="31" spans="1:33">
      <c r="A31">
        <v>20230325</v>
      </c>
      <c r="B31">
        <v>795</v>
      </c>
      <c r="C31">
        <v>634</v>
      </c>
      <c r="D31">
        <v>711</v>
      </c>
      <c r="E31">
        <v>678</v>
      </c>
      <c r="F31">
        <v>653</v>
      </c>
      <c r="G31">
        <v>638</v>
      </c>
      <c r="H31">
        <v>646</v>
      </c>
      <c r="I31">
        <v>659</v>
      </c>
      <c r="J31">
        <v>676</v>
      </c>
      <c r="K31">
        <v>686</v>
      </c>
      <c r="L31">
        <v>690</v>
      </c>
      <c r="M31">
        <v>666</v>
      </c>
      <c r="N31">
        <v>692</v>
      </c>
      <c r="O31">
        <v>689</v>
      </c>
      <c r="P31">
        <v>681</v>
      </c>
      <c r="Q31">
        <v>653</v>
      </c>
      <c r="R31">
        <v>634</v>
      </c>
      <c r="S31">
        <v>648</v>
      </c>
      <c r="T31">
        <v>689</v>
      </c>
      <c r="U31">
        <v>735</v>
      </c>
      <c r="V31">
        <v>778</v>
      </c>
      <c r="W31">
        <v>795</v>
      </c>
      <c r="X31">
        <v>791</v>
      </c>
      <c r="Y31">
        <v>779</v>
      </c>
      <c r="Z31">
        <v>771</v>
      </c>
      <c r="AA31">
        <v>759</v>
      </c>
      <c r="AB31">
        <v>1</v>
      </c>
      <c r="AC31">
        <v>1</v>
      </c>
      <c r="AD31">
        <v>6</v>
      </c>
      <c r="AF31">
        <v>6</v>
      </c>
      <c r="AG31">
        <v>2</v>
      </c>
    </row>
    <row r="32" spans="1:33">
      <c r="A32">
        <v>20230401</v>
      </c>
      <c r="B32">
        <v>781</v>
      </c>
      <c r="C32">
        <v>455</v>
      </c>
      <c r="D32">
        <v>738</v>
      </c>
      <c r="E32">
        <v>704</v>
      </c>
      <c r="F32">
        <v>679</v>
      </c>
      <c r="G32">
        <v>665</v>
      </c>
      <c r="H32">
        <v>652</v>
      </c>
      <c r="I32">
        <v>653</v>
      </c>
      <c r="J32">
        <v>665</v>
      </c>
      <c r="K32">
        <v>601</v>
      </c>
      <c r="L32">
        <v>553</v>
      </c>
      <c r="M32">
        <v>531</v>
      </c>
      <c r="N32">
        <v>495</v>
      </c>
      <c r="O32">
        <v>455</v>
      </c>
      <c r="P32">
        <v>496</v>
      </c>
      <c r="Q32">
        <v>531</v>
      </c>
      <c r="R32">
        <v>516</v>
      </c>
      <c r="S32">
        <v>552</v>
      </c>
      <c r="T32">
        <v>602</v>
      </c>
      <c r="U32">
        <v>682</v>
      </c>
      <c r="V32">
        <v>722</v>
      </c>
      <c r="W32">
        <v>765</v>
      </c>
      <c r="X32">
        <v>781</v>
      </c>
      <c r="Y32">
        <v>776</v>
      </c>
      <c r="Z32">
        <v>758</v>
      </c>
      <c r="AA32">
        <v>734</v>
      </c>
      <c r="AB32">
        <v>1</v>
      </c>
      <c r="AC32">
        <v>1</v>
      </c>
      <c r="AD32">
        <v>6</v>
      </c>
      <c r="AF32">
        <v>7</v>
      </c>
      <c r="AG32">
        <v>13</v>
      </c>
    </row>
    <row r="33" spans="1:33">
      <c r="A33">
        <v>20230408</v>
      </c>
      <c r="B33">
        <v>855</v>
      </c>
      <c r="C33">
        <v>464</v>
      </c>
      <c r="D33">
        <v>780</v>
      </c>
      <c r="E33">
        <v>748</v>
      </c>
      <c r="F33">
        <v>735</v>
      </c>
      <c r="G33">
        <v>728</v>
      </c>
      <c r="H33">
        <v>732</v>
      </c>
      <c r="I33">
        <v>751</v>
      </c>
      <c r="J33">
        <v>747</v>
      </c>
      <c r="K33">
        <v>602</v>
      </c>
      <c r="L33">
        <v>484</v>
      </c>
      <c r="M33">
        <v>464</v>
      </c>
      <c r="N33">
        <v>508</v>
      </c>
      <c r="O33">
        <v>541</v>
      </c>
      <c r="P33">
        <v>563</v>
      </c>
      <c r="Q33">
        <v>579</v>
      </c>
      <c r="R33">
        <v>590</v>
      </c>
      <c r="S33">
        <v>591</v>
      </c>
      <c r="T33">
        <v>610</v>
      </c>
      <c r="U33">
        <v>685</v>
      </c>
      <c r="V33">
        <v>771</v>
      </c>
      <c r="W33">
        <v>841</v>
      </c>
      <c r="X33">
        <v>855</v>
      </c>
      <c r="Y33">
        <v>854</v>
      </c>
      <c r="Z33">
        <v>844</v>
      </c>
      <c r="AA33">
        <v>827</v>
      </c>
      <c r="AB33">
        <v>1</v>
      </c>
      <c r="AC33">
        <v>1</v>
      </c>
      <c r="AD33">
        <v>6</v>
      </c>
      <c r="AF33">
        <v>3</v>
      </c>
      <c r="AG33">
        <v>15</v>
      </c>
    </row>
    <row r="34" spans="1:33">
      <c r="A34">
        <v>20230415</v>
      </c>
      <c r="B34">
        <v>780</v>
      </c>
      <c r="C34">
        <v>494</v>
      </c>
      <c r="D34">
        <v>669</v>
      </c>
      <c r="E34">
        <v>634</v>
      </c>
      <c r="F34">
        <v>616</v>
      </c>
      <c r="G34">
        <v>604</v>
      </c>
      <c r="H34">
        <v>610</v>
      </c>
      <c r="I34">
        <v>626</v>
      </c>
      <c r="J34">
        <v>642</v>
      </c>
      <c r="K34">
        <v>653</v>
      </c>
      <c r="L34">
        <v>596</v>
      </c>
      <c r="M34">
        <v>605</v>
      </c>
      <c r="N34">
        <v>625</v>
      </c>
      <c r="O34">
        <v>503</v>
      </c>
      <c r="P34">
        <v>494</v>
      </c>
      <c r="Q34">
        <v>556</v>
      </c>
      <c r="R34">
        <v>553</v>
      </c>
      <c r="S34">
        <v>546</v>
      </c>
      <c r="T34">
        <v>637</v>
      </c>
      <c r="U34">
        <v>699</v>
      </c>
      <c r="V34">
        <v>703</v>
      </c>
      <c r="W34">
        <v>758</v>
      </c>
      <c r="X34">
        <v>780</v>
      </c>
      <c r="Y34">
        <v>777</v>
      </c>
      <c r="Z34">
        <v>765</v>
      </c>
      <c r="AA34">
        <v>752</v>
      </c>
      <c r="AB34">
        <v>1</v>
      </c>
      <c r="AC34">
        <v>1</v>
      </c>
      <c r="AD34">
        <v>6</v>
      </c>
      <c r="AF34">
        <v>6</v>
      </c>
      <c r="AG34">
        <v>7</v>
      </c>
    </row>
    <row r="35" spans="1:33">
      <c r="A35">
        <v>20230422</v>
      </c>
      <c r="B35">
        <v>768</v>
      </c>
      <c r="C35">
        <v>464</v>
      </c>
      <c r="D35">
        <v>675</v>
      </c>
      <c r="E35">
        <v>645</v>
      </c>
      <c r="F35">
        <v>618</v>
      </c>
      <c r="G35">
        <v>598</v>
      </c>
      <c r="H35">
        <v>598</v>
      </c>
      <c r="I35">
        <v>610</v>
      </c>
      <c r="J35">
        <v>606</v>
      </c>
      <c r="K35">
        <v>540</v>
      </c>
      <c r="L35">
        <v>480</v>
      </c>
      <c r="M35">
        <v>464</v>
      </c>
      <c r="N35">
        <v>475</v>
      </c>
      <c r="O35">
        <v>506</v>
      </c>
      <c r="P35">
        <v>527</v>
      </c>
      <c r="Q35">
        <v>546</v>
      </c>
      <c r="R35">
        <v>562</v>
      </c>
      <c r="S35">
        <v>547</v>
      </c>
      <c r="T35">
        <v>630</v>
      </c>
      <c r="U35">
        <v>651</v>
      </c>
      <c r="V35">
        <v>704</v>
      </c>
      <c r="W35">
        <v>764</v>
      </c>
      <c r="X35">
        <v>768</v>
      </c>
      <c r="Y35">
        <v>756</v>
      </c>
      <c r="Z35">
        <v>740</v>
      </c>
      <c r="AA35">
        <v>722</v>
      </c>
      <c r="AB35">
        <v>1</v>
      </c>
      <c r="AC35">
        <v>1</v>
      </c>
      <c r="AD35">
        <v>6</v>
      </c>
      <c r="AF35">
        <v>7</v>
      </c>
      <c r="AG35">
        <v>14</v>
      </c>
    </row>
    <row r="36" spans="1:33">
      <c r="A36">
        <v>20230429</v>
      </c>
      <c r="B36">
        <v>770</v>
      </c>
      <c r="C36">
        <v>564</v>
      </c>
      <c r="D36">
        <v>624</v>
      </c>
      <c r="E36">
        <v>591</v>
      </c>
      <c r="F36">
        <v>574</v>
      </c>
      <c r="G36">
        <v>564</v>
      </c>
      <c r="H36">
        <v>566</v>
      </c>
      <c r="I36">
        <v>576</v>
      </c>
      <c r="J36">
        <v>589</v>
      </c>
      <c r="K36">
        <v>604</v>
      </c>
      <c r="L36">
        <v>598</v>
      </c>
      <c r="M36">
        <v>638</v>
      </c>
      <c r="N36">
        <v>667</v>
      </c>
      <c r="O36">
        <v>653</v>
      </c>
      <c r="P36">
        <v>676</v>
      </c>
      <c r="Q36">
        <v>683</v>
      </c>
      <c r="R36">
        <v>672</v>
      </c>
      <c r="S36">
        <v>671</v>
      </c>
      <c r="T36">
        <v>693</v>
      </c>
      <c r="U36">
        <v>726</v>
      </c>
      <c r="V36">
        <v>748</v>
      </c>
      <c r="W36">
        <v>768</v>
      </c>
      <c r="X36">
        <v>770</v>
      </c>
      <c r="Y36">
        <v>770</v>
      </c>
      <c r="Z36">
        <v>746</v>
      </c>
      <c r="AA36">
        <v>725</v>
      </c>
      <c r="AB36">
        <v>1</v>
      </c>
      <c r="AC36">
        <v>1</v>
      </c>
      <c r="AD36">
        <v>6</v>
      </c>
      <c r="AF36">
        <v>6</v>
      </c>
      <c r="AG36">
        <v>2</v>
      </c>
    </row>
    <row r="37" spans="1:33">
      <c r="A37">
        <v>20230506</v>
      </c>
      <c r="B37">
        <v>707</v>
      </c>
      <c r="C37">
        <v>521</v>
      </c>
      <c r="D37">
        <v>611</v>
      </c>
      <c r="E37">
        <v>581</v>
      </c>
      <c r="F37">
        <v>566</v>
      </c>
      <c r="G37">
        <v>556</v>
      </c>
      <c r="H37">
        <v>557</v>
      </c>
      <c r="I37">
        <v>566</v>
      </c>
      <c r="J37">
        <v>575</v>
      </c>
      <c r="K37">
        <v>579</v>
      </c>
      <c r="L37">
        <v>593</v>
      </c>
      <c r="M37">
        <v>603</v>
      </c>
      <c r="N37">
        <v>553</v>
      </c>
      <c r="O37">
        <v>521</v>
      </c>
      <c r="P37">
        <v>541</v>
      </c>
      <c r="Q37">
        <v>547</v>
      </c>
      <c r="R37">
        <v>543</v>
      </c>
      <c r="S37">
        <v>652</v>
      </c>
      <c r="T37">
        <v>646</v>
      </c>
      <c r="U37">
        <v>679</v>
      </c>
      <c r="V37">
        <v>694</v>
      </c>
      <c r="W37">
        <v>706</v>
      </c>
      <c r="X37">
        <v>707</v>
      </c>
      <c r="Y37">
        <v>698</v>
      </c>
      <c r="Z37">
        <v>680</v>
      </c>
      <c r="AA37">
        <v>663</v>
      </c>
      <c r="AB37">
        <v>1</v>
      </c>
      <c r="AC37">
        <v>1</v>
      </c>
      <c r="AD37">
        <v>6</v>
      </c>
      <c r="AF37">
        <v>13</v>
      </c>
      <c r="AG37">
        <v>11</v>
      </c>
    </row>
    <row r="38" spans="1:33">
      <c r="A38">
        <v>20230513</v>
      </c>
      <c r="B38">
        <v>720</v>
      </c>
      <c r="C38">
        <v>571</v>
      </c>
      <c r="D38">
        <v>641</v>
      </c>
      <c r="E38">
        <v>606</v>
      </c>
      <c r="F38">
        <v>585</v>
      </c>
      <c r="G38">
        <v>572</v>
      </c>
      <c r="H38">
        <v>571</v>
      </c>
      <c r="I38">
        <v>577</v>
      </c>
      <c r="J38">
        <v>590</v>
      </c>
      <c r="K38">
        <v>586</v>
      </c>
      <c r="L38">
        <v>611</v>
      </c>
      <c r="M38">
        <v>621</v>
      </c>
      <c r="N38">
        <v>626</v>
      </c>
      <c r="O38">
        <v>626</v>
      </c>
      <c r="P38">
        <v>625</v>
      </c>
      <c r="Q38">
        <v>603</v>
      </c>
      <c r="R38">
        <v>595</v>
      </c>
      <c r="S38">
        <v>590</v>
      </c>
      <c r="T38">
        <v>602</v>
      </c>
      <c r="U38">
        <v>654</v>
      </c>
      <c r="V38">
        <v>688</v>
      </c>
      <c r="W38">
        <v>712</v>
      </c>
      <c r="X38">
        <v>720</v>
      </c>
      <c r="Y38">
        <v>716</v>
      </c>
      <c r="Z38">
        <v>703</v>
      </c>
      <c r="AA38">
        <v>690</v>
      </c>
      <c r="AB38">
        <v>1</v>
      </c>
      <c r="AC38">
        <v>1</v>
      </c>
      <c r="AD38">
        <v>6</v>
      </c>
      <c r="AF38">
        <v>11</v>
      </c>
      <c r="AG38">
        <v>5</v>
      </c>
    </row>
    <row r="39" spans="1:33">
      <c r="A39">
        <v>20230520</v>
      </c>
      <c r="B39">
        <v>708</v>
      </c>
      <c r="C39">
        <v>507</v>
      </c>
      <c r="D39">
        <v>614</v>
      </c>
      <c r="E39">
        <v>583</v>
      </c>
      <c r="F39">
        <v>559</v>
      </c>
      <c r="G39">
        <v>547</v>
      </c>
      <c r="H39">
        <v>549</v>
      </c>
      <c r="I39">
        <v>555</v>
      </c>
      <c r="J39">
        <v>551</v>
      </c>
      <c r="K39">
        <v>530</v>
      </c>
      <c r="L39">
        <v>532</v>
      </c>
      <c r="M39">
        <v>517</v>
      </c>
      <c r="N39">
        <v>507</v>
      </c>
      <c r="O39">
        <v>537</v>
      </c>
      <c r="P39">
        <v>566</v>
      </c>
      <c r="Q39">
        <v>559</v>
      </c>
      <c r="R39">
        <v>541</v>
      </c>
      <c r="S39">
        <v>591</v>
      </c>
      <c r="T39">
        <v>675</v>
      </c>
      <c r="U39">
        <v>657</v>
      </c>
      <c r="V39">
        <v>684</v>
      </c>
      <c r="W39">
        <v>700</v>
      </c>
      <c r="X39">
        <v>708</v>
      </c>
      <c r="Y39">
        <v>696</v>
      </c>
      <c r="Z39">
        <v>679</v>
      </c>
      <c r="AA39">
        <v>659</v>
      </c>
      <c r="AB39">
        <v>1</v>
      </c>
      <c r="AC39">
        <v>1</v>
      </c>
      <c r="AD39">
        <v>6</v>
      </c>
      <c r="AF39">
        <v>12</v>
      </c>
      <c r="AG39">
        <v>15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C0B3F-17E6-4294-B059-D53DDCA86B44}">
  <sheetPr codeName="Sheet16"/>
  <dimension ref="A1:AG39"/>
  <sheetViews>
    <sheetView topLeftCell="M1" workbookViewId="0">
      <selection activeCell="AF18" sqref="AF18"/>
    </sheetView>
  </sheetViews>
  <sheetFormatPr defaultRowHeight="17.399999999999999"/>
  <sheetData>
    <row r="1" spans="1:33">
      <c r="A1" t="s">
        <v>88</v>
      </c>
      <c r="B1" t="s">
        <v>118</v>
      </c>
      <c r="C1" t="s">
        <v>119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120</v>
      </c>
      <c r="AC1" t="s">
        <v>121</v>
      </c>
      <c r="AD1" t="s">
        <v>122</v>
      </c>
      <c r="AE1" t="s">
        <v>123</v>
      </c>
      <c r="AF1" t="s">
        <v>117</v>
      </c>
      <c r="AG1" t="s">
        <v>87</v>
      </c>
    </row>
    <row r="2" spans="1:33">
      <c r="A2">
        <v>20210307</v>
      </c>
      <c r="B2">
        <v>822</v>
      </c>
      <c r="C2">
        <v>582</v>
      </c>
      <c r="D2">
        <v>682</v>
      </c>
      <c r="E2">
        <v>646</v>
      </c>
      <c r="F2">
        <v>627</v>
      </c>
      <c r="G2">
        <v>619</v>
      </c>
      <c r="H2">
        <v>622</v>
      </c>
      <c r="I2">
        <v>636</v>
      </c>
      <c r="J2">
        <v>652</v>
      </c>
      <c r="K2">
        <v>660</v>
      </c>
      <c r="L2">
        <v>672</v>
      </c>
      <c r="M2">
        <v>683</v>
      </c>
      <c r="N2">
        <v>665</v>
      </c>
      <c r="O2">
        <v>606</v>
      </c>
      <c r="P2">
        <v>590</v>
      </c>
      <c r="Q2">
        <v>590</v>
      </c>
      <c r="R2">
        <v>589</v>
      </c>
      <c r="S2">
        <v>582</v>
      </c>
      <c r="T2">
        <v>595</v>
      </c>
      <c r="U2">
        <v>676</v>
      </c>
      <c r="V2">
        <v>787</v>
      </c>
      <c r="W2">
        <v>822</v>
      </c>
      <c r="X2">
        <v>819</v>
      </c>
      <c r="Y2">
        <v>799</v>
      </c>
      <c r="Z2">
        <v>774</v>
      </c>
      <c r="AA2">
        <v>752</v>
      </c>
      <c r="AB2">
        <v>1</v>
      </c>
      <c r="AC2">
        <v>2</v>
      </c>
      <c r="AD2">
        <v>7</v>
      </c>
      <c r="AF2">
        <v>4</v>
      </c>
      <c r="AG2">
        <v>4</v>
      </c>
    </row>
    <row r="3" spans="1:33">
      <c r="A3">
        <v>20210314</v>
      </c>
      <c r="B3">
        <v>795</v>
      </c>
      <c r="C3">
        <v>443</v>
      </c>
      <c r="D3">
        <v>717</v>
      </c>
      <c r="E3">
        <v>684</v>
      </c>
      <c r="F3">
        <v>668</v>
      </c>
      <c r="G3">
        <v>661</v>
      </c>
      <c r="H3">
        <v>661</v>
      </c>
      <c r="I3">
        <v>675</v>
      </c>
      <c r="J3">
        <v>633</v>
      </c>
      <c r="K3">
        <v>635</v>
      </c>
      <c r="L3">
        <v>503</v>
      </c>
      <c r="M3">
        <v>453</v>
      </c>
      <c r="N3">
        <v>443</v>
      </c>
      <c r="O3">
        <v>447</v>
      </c>
      <c r="P3">
        <v>453</v>
      </c>
      <c r="Q3">
        <v>451</v>
      </c>
      <c r="R3">
        <v>467</v>
      </c>
      <c r="S3">
        <v>512</v>
      </c>
      <c r="T3">
        <v>569</v>
      </c>
      <c r="U3">
        <v>648</v>
      </c>
      <c r="V3">
        <v>728</v>
      </c>
      <c r="W3">
        <v>781</v>
      </c>
      <c r="X3">
        <v>795</v>
      </c>
      <c r="Y3">
        <v>787</v>
      </c>
      <c r="Z3">
        <v>773</v>
      </c>
      <c r="AA3">
        <v>760</v>
      </c>
      <c r="AB3">
        <v>1</v>
      </c>
      <c r="AC3">
        <v>2</v>
      </c>
      <c r="AD3">
        <v>7</v>
      </c>
      <c r="AF3">
        <v>4</v>
      </c>
      <c r="AG3">
        <v>13</v>
      </c>
    </row>
    <row r="4" spans="1:33">
      <c r="A4">
        <v>20210321</v>
      </c>
      <c r="B4">
        <v>828</v>
      </c>
      <c r="C4">
        <v>379</v>
      </c>
      <c r="D4">
        <v>656</v>
      </c>
      <c r="E4">
        <v>635</v>
      </c>
      <c r="F4">
        <v>621</v>
      </c>
      <c r="G4">
        <v>621</v>
      </c>
      <c r="H4">
        <v>623</v>
      </c>
      <c r="I4">
        <v>631</v>
      </c>
      <c r="J4">
        <v>645</v>
      </c>
      <c r="K4">
        <v>622</v>
      </c>
      <c r="L4">
        <v>516</v>
      </c>
      <c r="M4">
        <v>401</v>
      </c>
      <c r="N4">
        <v>379</v>
      </c>
      <c r="O4">
        <v>471</v>
      </c>
      <c r="P4">
        <v>490</v>
      </c>
      <c r="Q4">
        <v>473</v>
      </c>
      <c r="R4">
        <v>492</v>
      </c>
      <c r="S4">
        <v>565</v>
      </c>
      <c r="T4">
        <v>641</v>
      </c>
      <c r="U4">
        <v>723</v>
      </c>
      <c r="V4">
        <v>793</v>
      </c>
      <c r="W4">
        <v>828</v>
      </c>
      <c r="X4">
        <v>817</v>
      </c>
      <c r="Y4">
        <v>798</v>
      </c>
      <c r="Z4">
        <v>783</v>
      </c>
      <c r="AA4">
        <v>774</v>
      </c>
      <c r="AB4">
        <v>1</v>
      </c>
      <c r="AC4">
        <v>2</v>
      </c>
      <c r="AD4">
        <v>7</v>
      </c>
      <c r="AF4">
        <v>3</v>
      </c>
      <c r="AG4">
        <v>10</v>
      </c>
    </row>
    <row r="5" spans="1:33">
      <c r="A5">
        <v>20210328</v>
      </c>
      <c r="B5">
        <v>750</v>
      </c>
      <c r="C5">
        <v>461</v>
      </c>
      <c r="D5">
        <v>624</v>
      </c>
      <c r="E5">
        <v>594</v>
      </c>
      <c r="F5">
        <v>572</v>
      </c>
      <c r="G5">
        <v>565</v>
      </c>
      <c r="H5">
        <v>583</v>
      </c>
      <c r="I5">
        <v>608</v>
      </c>
      <c r="J5">
        <v>622</v>
      </c>
      <c r="K5">
        <v>584</v>
      </c>
      <c r="L5">
        <v>532</v>
      </c>
      <c r="M5">
        <v>528</v>
      </c>
      <c r="N5">
        <v>478</v>
      </c>
      <c r="O5">
        <v>499</v>
      </c>
      <c r="P5">
        <v>461</v>
      </c>
      <c r="Q5">
        <v>481</v>
      </c>
      <c r="R5">
        <v>500</v>
      </c>
      <c r="S5">
        <v>532</v>
      </c>
      <c r="T5">
        <v>573</v>
      </c>
      <c r="U5">
        <v>633</v>
      </c>
      <c r="V5">
        <v>687</v>
      </c>
      <c r="W5">
        <v>738</v>
      </c>
      <c r="X5">
        <v>750</v>
      </c>
      <c r="Y5">
        <v>749</v>
      </c>
      <c r="Z5">
        <v>736</v>
      </c>
      <c r="AA5">
        <v>717</v>
      </c>
      <c r="AB5">
        <v>1</v>
      </c>
      <c r="AC5">
        <v>2</v>
      </c>
      <c r="AD5">
        <v>7</v>
      </c>
      <c r="AF5">
        <v>6</v>
      </c>
      <c r="AG5">
        <v>12</v>
      </c>
    </row>
    <row r="6" spans="1:33">
      <c r="A6">
        <v>20210404</v>
      </c>
      <c r="B6">
        <v>730</v>
      </c>
      <c r="C6">
        <v>562</v>
      </c>
      <c r="D6">
        <v>622</v>
      </c>
      <c r="E6">
        <v>593</v>
      </c>
      <c r="F6">
        <v>576</v>
      </c>
      <c r="G6">
        <v>565</v>
      </c>
      <c r="H6">
        <v>574</v>
      </c>
      <c r="I6">
        <v>584</v>
      </c>
      <c r="J6">
        <v>590</v>
      </c>
      <c r="K6">
        <v>582</v>
      </c>
      <c r="L6">
        <v>562</v>
      </c>
      <c r="M6">
        <v>562</v>
      </c>
      <c r="N6">
        <v>575</v>
      </c>
      <c r="O6">
        <v>596</v>
      </c>
      <c r="P6">
        <v>570</v>
      </c>
      <c r="Q6">
        <v>589</v>
      </c>
      <c r="R6">
        <v>617</v>
      </c>
      <c r="S6">
        <v>618</v>
      </c>
      <c r="T6">
        <v>642</v>
      </c>
      <c r="U6">
        <v>667</v>
      </c>
      <c r="V6">
        <v>708</v>
      </c>
      <c r="W6">
        <v>730</v>
      </c>
      <c r="X6">
        <v>730</v>
      </c>
      <c r="Y6">
        <v>719</v>
      </c>
      <c r="Z6">
        <v>705</v>
      </c>
      <c r="AA6">
        <v>687</v>
      </c>
      <c r="AB6">
        <v>1</v>
      </c>
      <c r="AC6">
        <v>2</v>
      </c>
      <c r="AD6">
        <v>7</v>
      </c>
      <c r="AF6">
        <v>5</v>
      </c>
      <c r="AG6">
        <v>2</v>
      </c>
    </row>
    <row r="7" spans="1:33">
      <c r="A7">
        <v>20210411</v>
      </c>
      <c r="B7">
        <v>713</v>
      </c>
      <c r="C7">
        <v>405</v>
      </c>
      <c r="D7">
        <v>701</v>
      </c>
      <c r="E7">
        <v>672</v>
      </c>
      <c r="F7">
        <v>646</v>
      </c>
      <c r="G7">
        <v>631</v>
      </c>
      <c r="H7">
        <v>636</v>
      </c>
      <c r="I7">
        <v>649</v>
      </c>
      <c r="J7">
        <v>636</v>
      </c>
      <c r="K7">
        <v>544</v>
      </c>
      <c r="L7">
        <v>456</v>
      </c>
      <c r="M7">
        <v>441</v>
      </c>
      <c r="N7">
        <v>418</v>
      </c>
      <c r="O7">
        <v>405</v>
      </c>
      <c r="P7">
        <v>411</v>
      </c>
      <c r="Q7">
        <v>418</v>
      </c>
      <c r="R7">
        <v>441</v>
      </c>
      <c r="S7">
        <v>475</v>
      </c>
      <c r="T7">
        <v>542</v>
      </c>
      <c r="U7">
        <v>623</v>
      </c>
      <c r="V7">
        <v>682</v>
      </c>
      <c r="W7">
        <v>711</v>
      </c>
      <c r="X7">
        <v>713</v>
      </c>
      <c r="Y7">
        <v>700</v>
      </c>
      <c r="Z7">
        <v>682</v>
      </c>
      <c r="AA7">
        <v>662</v>
      </c>
      <c r="AB7">
        <v>1</v>
      </c>
      <c r="AC7">
        <v>2</v>
      </c>
      <c r="AD7">
        <v>7</v>
      </c>
      <c r="AF7">
        <v>6</v>
      </c>
      <c r="AG7">
        <v>15</v>
      </c>
    </row>
    <row r="8" spans="1:33">
      <c r="A8">
        <v>20210418</v>
      </c>
      <c r="B8">
        <v>768</v>
      </c>
      <c r="C8">
        <v>397</v>
      </c>
      <c r="D8">
        <v>710</v>
      </c>
      <c r="E8">
        <v>682</v>
      </c>
      <c r="F8">
        <v>668</v>
      </c>
      <c r="G8">
        <v>657</v>
      </c>
      <c r="H8">
        <v>659</v>
      </c>
      <c r="I8">
        <v>671</v>
      </c>
      <c r="J8">
        <v>643</v>
      </c>
      <c r="K8">
        <v>525</v>
      </c>
      <c r="L8">
        <v>449</v>
      </c>
      <c r="M8">
        <v>412</v>
      </c>
      <c r="N8">
        <v>405</v>
      </c>
      <c r="O8">
        <v>397</v>
      </c>
      <c r="P8">
        <v>399</v>
      </c>
      <c r="Q8">
        <v>423</v>
      </c>
      <c r="R8">
        <v>423</v>
      </c>
      <c r="S8">
        <v>473</v>
      </c>
      <c r="T8">
        <v>541</v>
      </c>
      <c r="U8">
        <v>628</v>
      </c>
      <c r="V8">
        <v>711</v>
      </c>
      <c r="W8">
        <v>758</v>
      </c>
      <c r="X8">
        <v>768</v>
      </c>
      <c r="Y8">
        <v>764</v>
      </c>
      <c r="Z8">
        <v>749</v>
      </c>
      <c r="AA8">
        <v>739</v>
      </c>
      <c r="AB8">
        <v>1</v>
      </c>
      <c r="AC8">
        <v>2</v>
      </c>
      <c r="AD8">
        <v>7</v>
      </c>
      <c r="AF8">
        <v>5</v>
      </c>
      <c r="AG8">
        <v>16</v>
      </c>
    </row>
    <row r="9" spans="1:33">
      <c r="A9">
        <v>20210425</v>
      </c>
      <c r="B9">
        <v>711</v>
      </c>
      <c r="C9">
        <v>409</v>
      </c>
      <c r="D9">
        <v>628</v>
      </c>
      <c r="E9">
        <v>607</v>
      </c>
      <c r="F9">
        <v>588</v>
      </c>
      <c r="G9">
        <v>579</v>
      </c>
      <c r="H9">
        <v>576</v>
      </c>
      <c r="I9">
        <v>593</v>
      </c>
      <c r="J9">
        <v>572</v>
      </c>
      <c r="K9">
        <v>482</v>
      </c>
      <c r="L9">
        <v>439</v>
      </c>
      <c r="M9">
        <v>422</v>
      </c>
      <c r="N9">
        <v>417</v>
      </c>
      <c r="O9">
        <v>409</v>
      </c>
      <c r="P9">
        <v>409</v>
      </c>
      <c r="Q9">
        <v>417</v>
      </c>
      <c r="R9">
        <v>466</v>
      </c>
      <c r="S9">
        <v>510</v>
      </c>
      <c r="T9">
        <v>556</v>
      </c>
      <c r="U9">
        <v>613</v>
      </c>
      <c r="V9">
        <v>660</v>
      </c>
      <c r="W9">
        <v>697</v>
      </c>
      <c r="X9">
        <v>711</v>
      </c>
      <c r="Y9">
        <v>703</v>
      </c>
      <c r="Z9">
        <v>686</v>
      </c>
      <c r="AA9">
        <v>670</v>
      </c>
      <c r="AB9">
        <v>1</v>
      </c>
      <c r="AC9">
        <v>2</v>
      </c>
      <c r="AD9">
        <v>7</v>
      </c>
      <c r="AF9">
        <v>8</v>
      </c>
      <c r="AG9">
        <v>15</v>
      </c>
    </row>
    <row r="10" spans="1:33">
      <c r="A10">
        <v>20210502</v>
      </c>
      <c r="B10">
        <v>730</v>
      </c>
      <c r="C10">
        <v>393</v>
      </c>
      <c r="D10">
        <v>661</v>
      </c>
      <c r="E10">
        <v>633</v>
      </c>
      <c r="F10">
        <v>610</v>
      </c>
      <c r="G10">
        <v>594</v>
      </c>
      <c r="H10">
        <v>588</v>
      </c>
      <c r="I10">
        <v>589</v>
      </c>
      <c r="J10">
        <v>556</v>
      </c>
      <c r="K10">
        <v>473</v>
      </c>
      <c r="L10">
        <v>435</v>
      </c>
      <c r="M10">
        <v>431</v>
      </c>
      <c r="N10">
        <v>393</v>
      </c>
      <c r="O10">
        <v>444</v>
      </c>
      <c r="P10">
        <v>438</v>
      </c>
      <c r="Q10">
        <v>414</v>
      </c>
      <c r="R10">
        <v>420</v>
      </c>
      <c r="S10">
        <v>467</v>
      </c>
      <c r="T10">
        <v>527</v>
      </c>
      <c r="U10">
        <v>610</v>
      </c>
      <c r="V10">
        <v>657</v>
      </c>
      <c r="W10">
        <v>704</v>
      </c>
      <c r="X10">
        <v>730</v>
      </c>
      <c r="Y10">
        <v>728</v>
      </c>
      <c r="Z10">
        <v>716</v>
      </c>
      <c r="AA10">
        <v>698</v>
      </c>
      <c r="AB10">
        <v>1</v>
      </c>
      <c r="AC10">
        <v>2</v>
      </c>
      <c r="AD10">
        <v>7</v>
      </c>
      <c r="AF10">
        <v>9</v>
      </c>
      <c r="AG10">
        <v>15</v>
      </c>
    </row>
    <row r="11" spans="1:33">
      <c r="A11">
        <v>20210509</v>
      </c>
      <c r="B11">
        <v>680</v>
      </c>
      <c r="C11">
        <v>408</v>
      </c>
      <c r="D11">
        <v>591</v>
      </c>
      <c r="E11">
        <v>566</v>
      </c>
      <c r="F11">
        <v>555</v>
      </c>
      <c r="G11">
        <v>546</v>
      </c>
      <c r="H11">
        <v>546</v>
      </c>
      <c r="I11">
        <v>554</v>
      </c>
      <c r="J11">
        <v>522</v>
      </c>
      <c r="K11">
        <v>468</v>
      </c>
      <c r="L11">
        <v>436</v>
      </c>
      <c r="M11">
        <v>418</v>
      </c>
      <c r="N11">
        <v>418</v>
      </c>
      <c r="O11">
        <v>408</v>
      </c>
      <c r="P11">
        <v>413</v>
      </c>
      <c r="Q11">
        <v>424</v>
      </c>
      <c r="R11">
        <v>449</v>
      </c>
      <c r="S11">
        <v>489</v>
      </c>
      <c r="T11">
        <v>552</v>
      </c>
      <c r="U11">
        <v>612</v>
      </c>
      <c r="V11">
        <v>637</v>
      </c>
      <c r="W11">
        <v>668</v>
      </c>
      <c r="X11">
        <v>680</v>
      </c>
      <c r="Y11">
        <v>669</v>
      </c>
      <c r="Z11">
        <v>641</v>
      </c>
      <c r="AA11">
        <v>607</v>
      </c>
      <c r="AB11">
        <v>1</v>
      </c>
      <c r="AC11">
        <v>2</v>
      </c>
      <c r="AD11">
        <v>7</v>
      </c>
      <c r="AF11">
        <v>11</v>
      </c>
      <c r="AG11">
        <v>15</v>
      </c>
    </row>
    <row r="12" spans="1:33">
      <c r="A12">
        <v>20210516</v>
      </c>
      <c r="B12">
        <v>697</v>
      </c>
      <c r="C12">
        <v>503</v>
      </c>
      <c r="D12">
        <v>571</v>
      </c>
      <c r="E12">
        <v>540</v>
      </c>
      <c r="F12">
        <v>521</v>
      </c>
      <c r="G12">
        <v>506</v>
      </c>
      <c r="H12">
        <v>503</v>
      </c>
      <c r="I12">
        <v>509</v>
      </c>
      <c r="J12">
        <v>525</v>
      </c>
      <c r="K12">
        <v>544</v>
      </c>
      <c r="L12">
        <v>577</v>
      </c>
      <c r="M12">
        <v>638</v>
      </c>
      <c r="N12">
        <v>630</v>
      </c>
      <c r="O12">
        <v>613</v>
      </c>
      <c r="P12">
        <v>617</v>
      </c>
      <c r="Q12">
        <v>623</v>
      </c>
      <c r="R12">
        <v>622</v>
      </c>
      <c r="S12">
        <v>602</v>
      </c>
      <c r="T12">
        <v>646</v>
      </c>
      <c r="U12">
        <v>677</v>
      </c>
      <c r="V12">
        <v>685</v>
      </c>
      <c r="W12">
        <v>697</v>
      </c>
      <c r="X12">
        <v>694</v>
      </c>
      <c r="Y12">
        <v>668</v>
      </c>
      <c r="Z12">
        <v>636</v>
      </c>
      <c r="AA12">
        <v>613</v>
      </c>
      <c r="AB12">
        <v>1</v>
      </c>
      <c r="AC12">
        <v>2</v>
      </c>
      <c r="AD12">
        <v>7</v>
      </c>
      <c r="AF12">
        <v>14</v>
      </c>
      <c r="AG12">
        <v>4</v>
      </c>
    </row>
    <row r="13" spans="1:33">
      <c r="A13">
        <v>20210523</v>
      </c>
      <c r="B13">
        <v>662</v>
      </c>
      <c r="C13">
        <v>446</v>
      </c>
      <c r="D13">
        <v>623</v>
      </c>
      <c r="E13">
        <v>593</v>
      </c>
      <c r="F13">
        <v>576</v>
      </c>
      <c r="G13">
        <v>564</v>
      </c>
      <c r="H13">
        <v>566</v>
      </c>
      <c r="I13">
        <v>567</v>
      </c>
      <c r="J13">
        <v>540</v>
      </c>
      <c r="K13">
        <v>515</v>
      </c>
      <c r="L13">
        <v>466</v>
      </c>
      <c r="M13">
        <v>447</v>
      </c>
      <c r="N13">
        <v>476</v>
      </c>
      <c r="O13">
        <v>446</v>
      </c>
      <c r="P13">
        <v>462</v>
      </c>
      <c r="Q13">
        <v>463</v>
      </c>
      <c r="R13">
        <v>492</v>
      </c>
      <c r="S13">
        <v>554</v>
      </c>
      <c r="T13">
        <v>630</v>
      </c>
      <c r="U13">
        <v>649</v>
      </c>
      <c r="V13">
        <v>645</v>
      </c>
      <c r="W13">
        <v>652</v>
      </c>
      <c r="X13">
        <v>662</v>
      </c>
      <c r="Y13">
        <v>645</v>
      </c>
      <c r="Z13">
        <v>619</v>
      </c>
      <c r="AA13">
        <v>594</v>
      </c>
      <c r="AB13">
        <v>1</v>
      </c>
      <c r="AC13">
        <v>2</v>
      </c>
      <c r="AD13">
        <v>7</v>
      </c>
      <c r="AF13">
        <v>12</v>
      </c>
      <c r="AG13">
        <v>15</v>
      </c>
    </row>
    <row r="14" spans="1:33">
      <c r="A14">
        <v>20210530</v>
      </c>
      <c r="B14">
        <v>679</v>
      </c>
      <c r="C14">
        <v>426</v>
      </c>
      <c r="D14">
        <v>582</v>
      </c>
      <c r="E14">
        <v>553</v>
      </c>
      <c r="F14">
        <v>536</v>
      </c>
      <c r="G14">
        <v>532</v>
      </c>
      <c r="H14">
        <v>534</v>
      </c>
      <c r="I14">
        <v>534</v>
      </c>
      <c r="J14">
        <v>505</v>
      </c>
      <c r="K14">
        <v>459</v>
      </c>
      <c r="L14">
        <v>431</v>
      </c>
      <c r="M14">
        <v>426</v>
      </c>
      <c r="N14">
        <v>437</v>
      </c>
      <c r="O14">
        <v>434</v>
      </c>
      <c r="P14">
        <v>439</v>
      </c>
      <c r="Q14">
        <v>449</v>
      </c>
      <c r="R14">
        <v>474</v>
      </c>
      <c r="S14">
        <v>516</v>
      </c>
      <c r="T14">
        <v>571</v>
      </c>
      <c r="U14">
        <v>634</v>
      </c>
      <c r="V14">
        <v>668</v>
      </c>
      <c r="W14">
        <v>673</v>
      </c>
      <c r="X14">
        <v>679</v>
      </c>
      <c r="Y14">
        <v>663</v>
      </c>
      <c r="Z14">
        <v>634</v>
      </c>
      <c r="AA14">
        <v>607</v>
      </c>
      <c r="AB14">
        <v>1</v>
      </c>
      <c r="AC14">
        <v>2</v>
      </c>
      <c r="AD14">
        <v>7</v>
      </c>
      <c r="AF14">
        <v>13</v>
      </c>
      <c r="AG14">
        <v>16</v>
      </c>
    </row>
    <row r="15" spans="1:33">
      <c r="A15">
        <v>20220306</v>
      </c>
      <c r="B15">
        <v>903</v>
      </c>
      <c r="C15">
        <v>439</v>
      </c>
      <c r="D15">
        <v>802</v>
      </c>
      <c r="E15">
        <v>771</v>
      </c>
      <c r="F15">
        <v>748</v>
      </c>
      <c r="G15">
        <v>734</v>
      </c>
      <c r="H15">
        <v>739</v>
      </c>
      <c r="I15">
        <v>762</v>
      </c>
      <c r="J15">
        <v>791</v>
      </c>
      <c r="K15">
        <v>750</v>
      </c>
      <c r="L15">
        <v>587</v>
      </c>
      <c r="M15">
        <v>484</v>
      </c>
      <c r="N15">
        <v>462</v>
      </c>
      <c r="O15">
        <v>439</v>
      </c>
      <c r="P15">
        <v>457</v>
      </c>
      <c r="Q15">
        <v>471</v>
      </c>
      <c r="R15">
        <v>498</v>
      </c>
      <c r="S15">
        <v>538</v>
      </c>
      <c r="T15">
        <v>633</v>
      </c>
      <c r="U15">
        <v>778</v>
      </c>
      <c r="V15">
        <v>889</v>
      </c>
      <c r="W15">
        <v>903</v>
      </c>
      <c r="X15">
        <v>890</v>
      </c>
      <c r="Y15">
        <v>867</v>
      </c>
      <c r="Z15">
        <v>850</v>
      </c>
      <c r="AA15">
        <v>828</v>
      </c>
      <c r="AB15">
        <v>1</v>
      </c>
      <c r="AC15">
        <v>2</v>
      </c>
      <c r="AD15">
        <v>7</v>
      </c>
      <c r="AF15">
        <v>2</v>
      </c>
      <c r="AG15">
        <v>13</v>
      </c>
    </row>
    <row r="16" spans="1:33">
      <c r="A16">
        <v>20220313</v>
      </c>
      <c r="B16">
        <v>739</v>
      </c>
      <c r="C16">
        <v>566</v>
      </c>
      <c r="D16">
        <v>623</v>
      </c>
      <c r="E16">
        <v>592</v>
      </c>
      <c r="F16">
        <v>574</v>
      </c>
      <c r="G16">
        <v>566</v>
      </c>
      <c r="H16">
        <v>569</v>
      </c>
      <c r="I16">
        <v>578</v>
      </c>
      <c r="J16">
        <v>598</v>
      </c>
      <c r="K16">
        <v>611</v>
      </c>
      <c r="L16">
        <v>633</v>
      </c>
      <c r="M16">
        <v>665</v>
      </c>
      <c r="N16">
        <v>669</v>
      </c>
      <c r="O16">
        <v>690</v>
      </c>
      <c r="P16">
        <v>704</v>
      </c>
      <c r="Q16">
        <v>662</v>
      </c>
      <c r="R16">
        <v>627</v>
      </c>
      <c r="S16">
        <v>619</v>
      </c>
      <c r="T16">
        <v>658</v>
      </c>
      <c r="U16">
        <v>708</v>
      </c>
      <c r="V16">
        <v>735</v>
      </c>
      <c r="W16">
        <v>739</v>
      </c>
      <c r="X16">
        <v>728</v>
      </c>
      <c r="Y16">
        <v>707</v>
      </c>
      <c r="Z16">
        <v>690</v>
      </c>
      <c r="AA16">
        <v>673</v>
      </c>
      <c r="AB16">
        <v>1</v>
      </c>
      <c r="AC16">
        <v>2</v>
      </c>
      <c r="AD16">
        <v>7</v>
      </c>
      <c r="AF16">
        <v>7</v>
      </c>
      <c r="AG16">
        <v>2</v>
      </c>
    </row>
    <row r="17" spans="1:33">
      <c r="A17">
        <v>20220320</v>
      </c>
      <c r="B17">
        <v>841</v>
      </c>
      <c r="C17">
        <v>527</v>
      </c>
      <c r="D17">
        <v>756</v>
      </c>
      <c r="E17">
        <v>727</v>
      </c>
      <c r="F17">
        <v>702</v>
      </c>
      <c r="G17">
        <v>703</v>
      </c>
      <c r="H17">
        <v>720</v>
      </c>
      <c r="I17">
        <v>735</v>
      </c>
      <c r="J17">
        <v>743</v>
      </c>
      <c r="K17">
        <v>684</v>
      </c>
      <c r="L17">
        <v>611</v>
      </c>
      <c r="M17">
        <v>599</v>
      </c>
      <c r="N17">
        <v>628</v>
      </c>
      <c r="O17">
        <v>557</v>
      </c>
      <c r="P17">
        <v>577</v>
      </c>
      <c r="Q17">
        <v>550</v>
      </c>
      <c r="R17">
        <v>527</v>
      </c>
      <c r="S17">
        <v>696</v>
      </c>
      <c r="T17">
        <v>753</v>
      </c>
      <c r="U17">
        <v>807</v>
      </c>
      <c r="V17">
        <v>834</v>
      </c>
      <c r="W17">
        <v>841</v>
      </c>
      <c r="X17">
        <v>834</v>
      </c>
      <c r="Y17">
        <v>810</v>
      </c>
      <c r="Z17">
        <v>789</v>
      </c>
      <c r="AA17">
        <v>775</v>
      </c>
      <c r="AB17">
        <v>1</v>
      </c>
      <c r="AC17">
        <v>2</v>
      </c>
      <c r="AD17">
        <v>7</v>
      </c>
      <c r="AF17">
        <v>3</v>
      </c>
      <c r="AG17">
        <v>3</v>
      </c>
    </row>
    <row r="18" spans="1:33">
      <c r="A18">
        <v>20220327</v>
      </c>
      <c r="B18">
        <v>794</v>
      </c>
      <c r="C18">
        <v>398</v>
      </c>
      <c r="D18">
        <v>715</v>
      </c>
      <c r="E18">
        <v>682</v>
      </c>
      <c r="F18">
        <v>673</v>
      </c>
      <c r="G18">
        <v>658</v>
      </c>
      <c r="H18">
        <v>655</v>
      </c>
      <c r="I18">
        <v>674</v>
      </c>
      <c r="J18">
        <v>682</v>
      </c>
      <c r="K18">
        <v>604</v>
      </c>
      <c r="L18">
        <v>506</v>
      </c>
      <c r="M18">
        <v>456</v>
      </c>
      <c r="N18">
        <v>398</v>
      </c>
      <c r="O18">
        <v>428</v>
      </c>
      <c r="P18">
        <v>452</v>
      </c>
      <c r="Q18">
        <v>479</v>
      </c>
      <c r="R18">
        <v>444</v>
      </c>
      <c r="S18">
        <v>492</v>
      </c>
      <c r="T18">
        <v>577</v>
      </c>
      <c r="U18">
        <v>680</v>
      </c>
      <c r="V18">
        <v>743</v>
      </c>
      <c r="W18">
        <v>784</v>
      </c>
      <c r="X18">
        <v>794</v>
      </c>
      <c r="Y18">
        <v>793</v>
      </c>
      <c r="Z18">
        <v>781</v>
      </c>
      <c r="AA18">
        <v>762</v>
      </c>
      <c r="AB18">
        <v>1</v>
      </c>
      <c r="AC18">
        <v>2</v>
      </c>
      <c r="AD18">
        <v>7</v>
      </c>
      <c r="AF18">
        <v>4</v>
      </c>
      <c r="AG18">
        <v>14</v>
      </c>
    </row>
    <row r="19" spans="1:33">
      <c r="A19">
        <v>20220403</v>
      </c>
      <c r="B19">
        <v>847</v>
      </c>
      <c r="C19">
        <v>399</v>
      </c>
      <c r="D19">
        <v>782</v>
      </c>
      <c r="E19">
        <v>753</v>
      </c>
      <c r="F19">
        <v>740</v>
      </c>
      <c r="G19">
        <v>737</v>
      </c>
      <c r="H19">
        <v>738</v>
      </c>
      <c r="I19">
        <v>751</v>
      </c>
      <c r="J19">
        <v>749</v>
      </c>
      <c r="K19">
        <v>610</v>
      </c>
      <c r="L19">
        <v>467</v>
      </c>
      <c r="M19">
        <v>428</v>
      </c>
      <c r="N19">
        <v>410</v>
      </c>
      <c r="O19">
        <v>400</v>
      </c>
      <c r="P19">
        <v>399</v>
      </c>
      <c r="Q19">
        <v>414</v>
      </c>
      <c r="R19">
        <v>440</v>
      </c>
      <c r="S19">
        <v>487</v>
      </c>
      <c r="T19">
        <v>564</v>
      </c>
      <c r="U19">
        <v>655</v>
      </c>
      <c r="V19">
        <v>753</v>
      </c>
      <c r="W19">
        <v>831</v>
      </c>
      <c r="X19">
        <v>847</v>
      </c>
      <c r="Y19">
        <v>846</v>
      </c>
      <c r="Z19">
        <v>831</v>
      </c>
      <c r="AA19">
        <v>810</v>
      </c>
      <c r="AB19">
        <v>1</v>
      </c>
      <c r="AC19">
        <v>2</v>
      </c>
      <c r="AD19">
        <v>7</v>
      </c>
      <c r="AF19">
        <v>3</v>
      </c>
      <c r="AG19">
        <v>15</v>
      </c>
    </row>
    <row r="20" spans="1:33">
      <c r="A20">
        <v>20220410</v>
      </c>
      <c r="B20">
        <v>737</v>
      </c>
      <c r="C20">
        <v>452</v>
      </c>
      <c r="D20">
        <v>719</v>
      </c>
      <c r="E20">
        <v>685</v>
      </c>
      <c r="F20">
        <v>662</v>
      </c>
      <c r="G20">
        <v>651</v>
      </c>
      <c r="H20">
        <v>650</v>
      </c>
      <c r="I20">
        <v>656</v>
      </c>
      <c r="J20">
        <v>630</v>
      </c>
      <c r="K20">
        <v>547</v>
      </c>
      <c r="L20">
        <v>481</v>
      </c>
      <c r="M20">
        <v>487</v>
      </c>
      <c r="N20">
        <v>452</v>
      </c>
      <c r="O20">
        <v>453</v>
      </c>
      <c r="P20">
        <v>457</v>
      </c>
      <c r="Q20">
        <v>466</v>
      </c>
      <c r="R20">
        <v>491</v>
      </c>
      <c r="S20">
        <v>561</v>
      </c>
      <c r="T20">
        <v>596</v>
      </c>
      <c r="U20">
        <v>637</v>
      </c>
      <c r="V20">
        <v>683</v>
      </c>
      <c r="W20">
        <v>724</v>
      </c>
      <c r="X20">
        <v>737</v>
      </c>
      <c r="Y20">
        <v>731</v>
      </c>
      <c r="Z20">
        <v>700</v>
      </c>
      <c r="AA20">
        <v>666</v>
      </c>
      <c r="AB20">
        <v>1</v>
      </c>
      <c r="AC20">
        <v>2</v>
      </c>
      <c r="AD20">
        <v>7</v>
      </c>
      <c r="AF20">
        <v>6</v>
      </c>
      <c r="AG20">
        <v>13</v>
      </c>
    </row>
    <row r="21" spans="1:33">
      <c r="A21">
        <v>20220417</v>
      </c>
      <c r="B21">
        <v>789</v>
      </c>
      <c r="C21">
        <v>410</v>
      </c>
      <c r="D21">
        <v>689</v>
      </c>
      <c r="E21">
        <v>649</v>
      </c>
      <c r="F21">
        <v>637</v>
      </c>
      <c r="G21">
        <v>611</v>
      </c>
      <c r="H21">
        <v>614</v>
      </c>
      <c r="I21">
        <v>639</v>
      </c>
      <c r="J21">
        <v>636</v>
      </c>
      <c r="K21">
        <v>523</v>
      </c>
      <c r="L21">
        <v>437</v>
      </c>
      <c r="M21">
        <v>410</v>
      </c>
      <c r="N21">
        <v>443</v>
      </c>
      <c r="O21">
        <v>468</v>
      </c>
      <c r="P21">
        <v>477</v>
      </c>
      <c r="Q21">
        <v>481</v>
      </c>
      <c r="R21">
        <v>496</v>
      </c>
      <c r="S21">
        <v>495</v>
      </c>
      <c r="T21">
        <v>547</v>
      </c>
      <c r="U21">
        <v>644</v>
      </c>
      <c r="V21">
        <v>701</v>
      </c>
      <c r="W21">
        <v>773</v>
      </c>
      <c r="X21">
        <v>789</v>
      </c>
      <c r="Y21">
        <v>781</v>
      </c>
      <c r="Z21">
        <v>770</v>
      </c>
      <c r="AA21">
        <v>747</v>
      </c>
      <c r="AB21">
        <v>1</v>
      </c>
      <c r="AC21">
        <v>2</v>
      </c>
      <c r="AD21">
        <v>7</v>
      </c>
      <c r="AF21">
        <v>5</v>
      </c>
      <c r="AG21">
        <v>16</v>
      </c>
    </row>
    <row r="22" spans="1:33">
      <c r="A22">
        <v>20220424</v>
      </c>
      <c r="B22">
        <v>677</v>
      </c>
      <c r="C22">
        <v>393</v>
      </c>
      <c r="D22">
        <v>587</v>
      </c>
      <c r="E22">
        <v>556</v>
      </c>
      <c r="F22">
        <v>533</v>
      </c>
      <c r="G22">
        <v>525</v>
      </c>
      <c r="H22">
        <v>531</v>
      </c>
      <c r="I22">
        <v>548</v>
      </c>
      <c r="J22">
        <v>538</v>
      </c>
      <c r="K22">
        <v>483</v>
      </c>
      <c r="L22">
        <v>439</v>
      </c>
      <c r="M22">
        <v>408</v>
      </c>
      <c r="N22">
        <v>405</v>
      </c>
      <c r="O22">
        <v>393</v>
      </c>
      <c r="P22">
        <v>414</v>
      </c>
      <c r="Q22">
        <v>440</v>
      </c>
      <c r="R22">
        <v>444</v>
      </c>
      <c r="S22">
        <v>474</v>
      </c>
      <c r="T22">
        <v>533</v>
      </c>
      <c r="U22">
        <v>595</v>
      </c>
      <c r="V22">
        <v>626</v>
      </c>
      <c r="W22">
        <v>671</v>
      </c>
      <c r="X22">
        <v>677</v>
      </c>
      <c r="Y22">
        <v>664</v>
      </c>
      <c r="Z22">
        <v>654</v>
      </c>
      <c r="AA22">
        <v>635</v>
      </c>
      <c r="AB22">
        <v>1</v>
      </c>
      <c r="AC22">
        <v>2</v>
      </c>
      <c r="AD22">
        <v>7</v>
      </c>
      <c r="AF22">
        <v>8</v>
      </c>
      <c r="AG22">
        <v>13</v>
      </c>
    </row>
    <row r="23" spans="1:33">
      <c r="A23">
        <v>20220501</v>
      </c>
      <c r="B23">
        <v>725</v>
      </c>
      <c r="C23">
        <v>377</v>
      </c>
      <c r="D23">
        <v>621</v>
      </c>
      <c r="E23">
        <v>595</v>
      </c>
      <c r="F23">
        <v>574</v>
      </c>
      <c r="G23">
        <v>569</v>
      </c>
      <c r="H23">
        <v>576</v>
      </c>
      <c r="I23">
        <v>596</v>
      </c>
      <c r="J23">
        <v>561</v>
      </c>
      <c r="K23">
        <v>460</v>
      </c>
      <c r="L23">
        <v>406</v>
      </c>
      <c r="M23">
        <v>377</v>
      </c>
      <c r="N23">
        <v>399</v>
      </c>
      <c r="O23">
        <v>421</v>
      </c>
      <c r="P23">
        <v>424</v>
      </c>
      <c r="Q23">
        <v>444</v>
      </c>
      <c r="R23">
        <v>453</v>
      </c>
      <c r="S23">
        <v>449</v>
      </c>
      <c r="T23">
        <v>480</v>
      </c>
      <c r="U23">
        <v>576</v>
      </c>
      <c r="V23">
        <v>644</v>
      </c>
      <c r="W23">
        <v>708</v>
      </c>
      <c r="X23">
        <v>725</v>
      </c>
      <c r="Y23">
        <v>710</v>
      </c>
      <c r="Z23">
        <v>689</v>
      </c>
      <c r="AA23">
        <v>675</v>
      </c>
      <c r="AB23">
        <v>1</v>
      </c>
      <c r="AC23">
        <v>2</v>
      </c>
      <c r="AD23">
        <v>7</v>
      </c>
      <c r="AF23">
        <v>10</v>
      </c>
      <c r="AG23">
        <v>16</v>
      </c>
    </row>
    <row r="24" spans="1:33">
      <c r="A24">
        <v>20220515</v>
      </c>
      <c r="B24">
        <v>741</v>
      </c>
      <c r="C24">
        <v>403</v>
      </c>
      <c r="D24">
        <v>625</v>
      </c>
      <c r="E24">
        <v>589</v>
      </c>
      <c r="F24">
        <v>571</v>
      </c>
      <c r="G24">
        <v>560</v>
      </c>
      <c r="H24">
        <v>563</v>
      </c>
      <c r="I24">
        <v>569</v>
      </c>
      <c r="J24">
        <v>578</v>
      </c>
      <c r="K24">
        <v>543</v>
      </c>
      <c r="L24">
        <v>524</v>
      </c>
      <c r="M24">
        <v>403</v>
      </c>
      <c r="N24">
        <v>465</v>
      </c>
      <c r="O24">
        <v>445</v>
      </c>
      <c r="P24">
        <v>479</v>
      </c>
      <c r="Q24">
        <v>466</v>
      </c>
      <c r="R24">
        <v>455</v>
      </c>
      <c r="S24">
        <v>452</v>
      </c>
      <c r="T24">
        <v>551</v>
      </c>
      <c r="U24">
        <v>625</v>
      </c>
      <c r="V24">
        <v>668</v>
      </c>
      <c r="W24">
        <v>722</v>
      </c>
      <c r="X24">
        <v>741</v>
      </c>
      <c r="Y24">
        <v>729</v>
      </c>
      <c r="Z24">
        <v>700</v>
      </c>
      <c r="AA24">
        <v>675</v>
      </c>
      <c r="AB24">
        <v>1</v>
      </c>
      <c r="AC24">
        <v>2</v>
      </c>
      <c r="AD24">
        <v>7</v>
      </c>
      <c r="AF24">
        <v>10</v>
      </c>
      <c r="AG24">
        <v>13</v>
      </c>
    </row>
    <row r="25" spans="1:33">
      <c r="A25">
        <v>20220522</v>
      </c>
      <c r="B25">
        <v>711</v>
      </c>
      <c r="C25">
        <v>425</v>
      </c>
      <c r="D25">
        <v>628</v>
      </c>
      <c r="E25">
        <v>599</v>
      </c>
      <c r="F25">
        <v>582</v>
      </c>
      <c r="G25">
        <v>574</v>
      </c>
      <c r="H25">
        <v>574</v>
      </c>
      <c r="I25">
        <v>577</v>
      </c>
      <c r="J25">
        <v>543</v>
      </c>
      <c r="K25">
        <v>478</v>
      </c>
      <c r="L25">
        <v>440</v>
      </c>
      <c r="M25">
        <v>425</v>
      </c>
      <c r="N25">
        <v>433</v>
      </c>
      <c r="O25">
        <v>451</v>
      </c>
      <c r="P25">
        <v>460</v>
      </c>
      <c r="Q25">
        <v>473</v>
      </c>
      <c r="R25">
        <v>480</v>
      </c>
      <c r="S25">
        <v>512</v>
      </c>
      <c r="T25">
        <v>574</v>
      </c>
      <c r="U25">
        <v>653</v>
      </c>
      <c r="V25">
        <v>693</v>
      </c>
      <c r="W25">
        <v>705</v>
      </c>
      <c r="X25">
        <v>711</v>
      </c>
      <c r="Y25">
        <v>700</v>
      </c>
      <c r="Z25">
        <v>678</v>
      </c>
      <c r="AA25">
        <v>649</v>
      </c>
      <c r="AB25">
        <v>1</v>
      </c>
      <c r="AC25">
        <v>2</v>
      </c>
      <c r="AD25">
        <v>7</v>
      </c>
      <c r="AF25">
        <v>13</v>
      </c>
      <c r="AG25">
        <v>16</v>
      </c>
    </row>
    <row r="26" spans="1:33">
      <c r="A26">
        <v>20220529</v>
      </c>
      <c r="B26">
        <v>715</v>
      </c>
      <c r="C26">
        <v>505</v>
      </c>
      <c r="D26">
        <v>611</v>
      </c>
      <c r="E26">
        <v>583</v>
      </c>
      <c r="F26">
        <v>561</v>
      </c>
      <c r="G26">
        <v>539</v>
      </c>
      <c r="H26">
        <v>538</v>
      </c>
      <c r="I26">
        <v>542</v>
      </c>
      <c r="J26">
        <v>522</v>
      </c>
      <c r="K26">
        <v>505</v>
      </c>
      <c r="L26">
        <v>517</v>
      </c>
      <c r="M26">
        <v>507</v>
      </c>
      <c r="N26">
        <v>577</v>
      </c>
      <c r="O26">
        <v>604</v>
      </c>
      <c r="P26">
        <v>633</v>
      </c>
      <c r="Q26">
        <v>612</v>
      </c>
      <c r="R26">
        <v>620</v>
      </c>
      <c r="S26">
        <v>622</v>
      </c>
      <c r="T26">
        <v>644</v>
      </c>
      <c r="U26">
        <v>676</v>
      </c>
      <c r="V26">
        <v>709</v>
      </c>
      <c r="W26">
        <v>713</v>
      </c>
      <c r="X26">
        <v>715</v>
      </c>
      <c r="Y26">
        <v>694</v>
      </c>
      <c r="Z26">
        <v>666</v>
      </c>
      <c r="AA26">
        <v>636</v>
      </c>
      <c r="AB26">
        <v>1</v>
      </c>
      <c r="AC26">
        <v>2</v>
      </c>
      <c r="AD26">
        <v>7</v>
      </c>
      <c r="AF26">
        <v>13</v>
      </c>
      <c r="AG26">
        <v>7</v>
      </c>
    </row>
    <row r="27" spans="1:33">
      <c r="A27">
        <v>20230305</v>
      </c>
      <c r="B27">
        <v>856</v>
      </c>
      <c r="C27">
        <v>506</v>
      </c>
      <c r="D27">
        <v>799</v>
      </c>
      <c r="E27">
        <v>768</v>
      </c>
      <c r="F27">
        <v>748</v>
      </c>
      <c r="G27">
        <v>738</v>
      </c>
      <c r="H27">
        <v>738</v>
      </c>
      <c r="I27">
        <v>752</v>
      </c>
      <c r="J27">
        <v>772</v>
      </c>
      <c r="K27">
        <v>738</v>
      </c>
      <c r="L27">
        <v>592</v>
      </c>
      <c r="M27">
        <v>516</v>
      </c>
      <c r="N27">
        <v>510</v>
      </c>
      <c r="O27">
        <v>511</v>
      </c>
      <c r="P27">
        <v>506</v>
      </c>
      <c r="Q27">
        <v>540</v>
      </c>
      <c r="R27">
        <v>594</v>
      </c>
      <c r="S27">
        <v>660</v>
      </c>
      <c r="T27">
        <v>683</v>
      </c>
      <c r="U27">
        <v>745</v>
      </c>
      <c r="V27">
        <v>831</v>
      </c>
      <c r="W27">
        <v>856</v>
      </c>
      <c r="X27">
        <v>856</v>
      </c>
      <c r="Y27">
        <v>846</v>
      </c>
      <c r="Z27">
        <v>833</v>
      </c>
      <c r="AA27">
        <v>818</v>
      </c>
      <c r="AB27">
        <v>1</v>
      </c>
      <c r="AC27">
        <v>2</v>
      </c>
      <c r="AD27">
        <v>7</v>
      </c>
      <c r="AF27">
        <v>3</v>
      </c>
      <c r="AG27">
        <v>11</v>
      </c>
    </row>
    <row r="28" spans="1:33">
      <c r="A28">
        <v>20230312</v>
      </c>
      <c r="B28">
        <v>837</v>
      </c>
      <c r="C28">
        <v>548</v>
      </c>
      <c r="D28">
        <v>654</v>
      </c>
      <c r="E28">
        <v>627</v>
      </c>
      <c r="F28">
        <v>605</v>
      </c>
      <c r="G28">
        <v>599</v>
      </c>
      <c r="H28">
        <v>593</v>
      </c>
      <c r="I28">
        <v>598</v>
      </c>
      <c r="J28">
        <v>606</v>
      </c>
      <c r="K28">
        <v>592</v>
      </c>
      <c r="L28">
        <v>548</v>
      </c>
      <c r="M28">
        <v>555</v>
      </c>
      <c r="N28">
        <v>591</v>
      </c>
      <c r="O28">
        <v>639</v>
      </c>
      <c r="P28">
        <v>698</v>
      </c>
      <c r="Q28">
        <v>699</v>
      </c>
      <c r="R28">
        <v>724</v>
      </c>
      <c r="S28">
        <v>743</v>
      </c>
      <c r="T28">
        <v>787</v>
      </c>
      <c r="U28">
        <v>799</v>
      </c>
      <c r="V28">
        <v>825</v>
      </c>
      <c r="W28">
        <v>837</v>
      </c>
      <c r="X28">
        <v>833</v>
      </c>
      <c r="Y28">
        <v>824</v>
      </c>
      <c r="Z28">
        <v>823</v>
      </c>
      <c r="AA28">
        <v>815</v>
      </c>
      <c r="AB28">
        <v>1</v>
      </c>
      <c r="AC28">
        <v>2</v>
      </c>
      <c r="AD28">
        <v>7</v>
      </c>
      <c r="AF28">
        <v>2</v>
      </c>
      <c r="AG28">
        <v>2</v>
      </c>
    </row>
    <row r="29" spans="1:33">
      <c r="A29">
        <v>20230319</v>
      </c>
      <c r="B29">
        <v>828</v>
      </c>
      <c r="C29">
        <v>465</v>
      </c>
      <c r="D29">
        <v>764</v>
      </c>
      <c r="E29">
        <v>731</v>
      </c>
      <c r="F29">
        <v>707</v>
      </c>
      <c r="G29">
        <v>690</v>
      </c>
      <c r="H29">
        <v>689</v>
      </c>
      <c r="I29">
        <v>705</v>
      </c>
      <c r="J29">
        <v>721</v>
      </c>
      <c r="K29">
        <v>666</v>
      </c>
      <c r="L29">
        <v>549</v>
      </c>
      <c r="M29">
        <v>465</v>
      </c>
      <c r="N29">
        <v>478</v>
      </c>
      <c r="O29">
        <v>524</v>
      </c>
      <c r="P29">
        <v>549</v>
      </c>
      <c r="Q29">
        <v>553</v>
      </c>
      <c r="R29">
        <v>551</v>
      </c>
      <c r="S29">
        <v>570</v>
      </c>
      <c r="T29">
        <v>617</v>
      </c>
      <c r="U29">
        <v>698</v>
      </c>
      <c r="V29">
        <v>774</v>
      </c>
      <c r="W29">
        <v>822</v>
      </c>
      <c r="X29">
        <v>828</v>
      </c>
      <c r="Y29">
        <v>821</v>
      </c>
      <c r="Z29">
        <v>808</v>
      </c>
      <c r="AA29">
        <v>802</v>
      </c>
      <c r="AB29">
        <v>1</v>
      </c>
      <c r="AC29">
        <v>2</v>
      </c>
      <c r="AD29">
        <v>7</v>
      </c>
      <c r="AF29">
        <v>4</v>
      </c>
      <c r="AG29">
        <v>13</v>
      </c>
    </row>
    <row r="30" spans="1:33">
      <c r="A30">
        <v>20230326</v>
      </c>
      <c r="B30">
        <v>844</v>
      </c>
      <c r="C30">
        <v>415</v>
      </c>
      <c r="D30">
        <v>713</v>
      </c>
      <c r="E30">
        <v>679</v>
      </c>
      <c r="F30">
        <v>656</v>
      </c>
      <c r="G30">
        <v>644</v>
      </c>
      <c r="H30">
        <v>645</v>
      </c>
      <c r="I30">
        <v>660</v>
      </c>
      <c r="J30">
        <v>677</v>
      </c>
      <c r="K30">
        <v>668</v>
      </c>
      <c r="L30">
        <v>627</v>
      </c>
      <c r="M30">
        <v>575</v>
      </c>
      <c r="N30">
        <v>478</v>
      </c>
      <c r="O30">
        <v>415</v>
      </c>
      <c r="P30">
        <v>465</v>
      </c>
      <c r="Q30">
        <v>496</v>
      </c>
      <c r="R30">
        <v>504</v>
      </c>
      <c r="S30">
        <v>522</v>
      </c>
      <c r="T30">
        <v>592</v>
      </c>
      <c r="U30">
        <v>679</v>
      </c>
      <c r="V30">
        <v>776</v>
      </c>
      <c r="W30">
        <v>835</v>
      </c>
      <c r="X30">
        <v>844</v>
      </c>
      <c r="Y30">
        <v>835</v>
      </c>
      <c r="Z30">
        <v>826</v>
      </c>
      <c r="AA30">
        <v>799</v>
      </c>
      <c r="AB30">
        <v>1</v>
      </c>
      <c r="AC30">
        <v>2</v>
      </c>
      <c r="AD30">
        <v>7</v>
      </c>
      <c r="AF30">
        <v>4</v>
      </c>
      <c r="AG30">
        <v>12</v>
      </c>
    </row>
    <row r="31" spans="1:33">
      <c r="A31">
        <v>20230402</v>
      </c>
      <c r="B31">
        <v>781</v>
      </c>
      <c r="C31">
        <v>429</v>
      </c>
      <c r="D31">
        <v>691</v>
      </c>
      <c r="E31">
        <v>664</v>
      </c>
      <c r="F31">
        <v>644</v>
      </c>
      <c r="G31">
        <v>635</v>
      </c>
      <c r="H31">
        <v>643</v>
      </c>
      <c r="I31">
        <v>664</v>
      </c>
      <c r="J31">
        <v>672</v>
      </c>
      <c r="K31">
        <v>560</v>
      </c>
      <c r="L31">
        <v>463</v>
      </c>
      <c r="M31">
        <v>429</v>
      </c>
      <c r="N31">
        <v>462</v>
      </c>
      <c r="O31">
        <v>501</v>
      </c>
      <c r="P31">
        <v>517</v>
      </c>
      <c r="Q31">
        <v>524</v>
      </c>
      <c r="R31">
        <v>541</v>
      </c>
      <c r="S31">
        <v>564</v>
      </c>
      <c r="T31">
        <v>575</v>
      </c>
      <c r="U31">
        <v>663</v>
      </c>
      <c r="V31">
        <v>730</v>
      </c>
      <c r="W31">
        <v>770</v>
      </c>
      <c r="X31">
        <v>781</v>
      </c>
      <c r="Y31">
        <v>770</v>
      </c>
      <c r="Z31">
        <v>753</v>
      </c>
      <c r="AA31">
        <v>732</v>
      </c>
      <c r="AB31">
        <v>1</v>
      </c>
      <c r="AC31">
        <v>2</v>
      </c>
      <c r="AD31">
        <v>7</v>
      </c>
      <c r="AF31">
        <v>7</v>
      </c>
      <c r="AG31">
        <v>15</v>
      </c>
    </row>
    <row r="32" spans="1:33">
      <c r="A32">
        <v>20230409</v>
      </c>
      <c r="B32">
        <v>844</v>
      </c>
      <c r="C32">
        <v>446</v>
      </c>
      <c r="D32">
        <v>791</v>
      </c>
      <c r="E32">
        <v>762</v>
      </c>
      <c r="F32">
        <v>746</v>
      </c>
      <c r="G32">
        <v>737</v>
      </c>
      <c r="H32">
        <v>740</v>
      </c>
      <c r="I32">
        <v>756</v>
      </c>
      <c r="J32">
        <v>741</v>
      </c>
      <c r="K32">
        <v>585</v>
      </c>
      <c r="L32">
        <v>461</v>
      </c>
      <c r="M32">
        <v>446</v>
      </c>
      <c r="N32">
        <v>489</v>
      </c>
      <c r="O32">
        <v>511</v>
      </c>
      <c r="P32">
        <v>525</v>
      </c>
      <c r="Q32">
        <v>535</v>
      </c>
      <c r="R32">
        <v>538</v>
      </c>
      <c r="S32">
        <v>520</v>
      </c>
      <c r="T32">
        <v>573</v>
      </c>
      <c r="U32">
        <v>661</v>
      </c>
      <c r="V32">
        <v>739</v>
      </c>
      <c r="W32">
        <v>817</v>
      </c>
      <c r="X32">
        <v>844</v>
      </c>
      <c r="Y32">
        <v>842</v>
      </c>
      <c r="Z32">
        <v>826</v>
      </c>
      <c r="AA32">
        <v>802</v>
      </c>
      <c r="AB32">
        <v>1</v>
      </c>
      <c r="AC32">
        <v>2</v>
      </c>
      <c r="AD32">
        <v>7</v>
      </c>
      <c r="AF32">
        <v>4</v>
      </c>
      <c r="AG32">
        <v>15</v>
      </c>
    </row>
    <row r="33" spans="1:33">
      <c r="A33">
        <v>20230416</v>
      </c>
      <c r="B33">
        <v>799</v>
      </c>
      <c r="C33">
        <v>457</v>
      </c>
      <c r="D33">
        <v>719</v>
      </c>
      <c r="E33">
        <v>690</v>
      </c>
      <c r="F33">
        <v>657</v>
      </c>
      <c r="G33">
        <v>642</v>
      </c>
      <c r="H33">
        <v>644</v>
      </c>
      <c r="I33">
        <v>665</v>
      </c>
      <c r="J33">
        <v>653</v>
      </c>
      <c r="K33">
        <v>558</v>
      </c>
      <c r="L33">
        <v>494</v>
      </c>
      <c r="M33">
        <v>516</v>
      </c>
      <c r="N33">
        <v>457</v>
      </c>
      <c r="O33">
        <v>464</v>
      </c>
      <c r="P33">
        <v>487</v>
      </c>
      <c r="Q33">
        <v>511</v>
      </c>
      <c r="R33">
        <v>529</v>
      </c>
      <c r="S33">
        <v>523</v>
      </c>
      <c r="T33">
        <v>614</v>
      </c>
      <c r="U33">
        <v>661</v>
      </c>
      <c r="V33">
        <v>720</v>
      </c>
      <c r="W33">
        <v>784</v>
      </c>
      <c r="X33">
        <v>799</v>
      </c>
      <c r="Y33">
        <v>796</v>
      </c>
      <c r="Z33">
        <v>782</v>
      </c>
      <c r="AA33">
        <v>768</v>
      </c>
      <c r="AB33">
        <v>1</v>
      </c>
      <c r="AC33">
        <v>2</v>
      </c>
      <c r="AD33">
        <v>7</v>
      </c>
      <c r="AF33">
        <v>6</v>
      </c>
      <c r="AG33">
        <v>14</v>
      </c>
    </row>
    <row r="34" spans="1:33">
      <c r="A34">
        <v>20230423</v>
      </c>
      <c r="B34">
        <v>733</v>
      </c>
      <c r="C34">
        <v>475</v>
      </c>
      <c r="D34">
        <v>684</v>
      </c>
      <c r="E34">
        <v>656</v>
      </c>
      <c r="F34">
        <v>638</v>
      </c>
      <c r="G34">
        <v>627</v>
      </c>
      <c r="H34">
        <v>627</v>
      </c>
      <c r="I34">
        <v>635</v>
      </c>
      <c r="J34">
        <v>604</v>
      </c>
      <c r="K34">
        <v>553</v>
      </c>
      <c r="L34">
        <v>541</v>
      </c>
      <c r="M34">
        <v>511</v>
      </c>
      <c r="N34">
        <v>582</v>
      </c>
      <c r="O34">
        <v>478</v>
      </c>
      <c r="P34">
        <v>475</v>
      </c>
      <c r="Q34">
        <v>536</v>
      </c>
      <c r="R34">
        <v>549</v>
      </c>
      <c r="S34">
        <v>577</v>
      </c>
      <c r="T34">
        <v>596</v>
      </c>
      <c r="U34">
        <v>651</v>
      </c>
      <c r="V34">
        <v>697</v>
      </c>
      <c r="W34">
        <v>730</v>
      </c>
      <c r="X34">
        <v>733</v>
      </c>
      <c r="Y34">
        <v>715</v>
      </c>
      <c r="Z34">
        <v>696</v>
      </c>
      <c r="AA34">
        <v>678</v>
      </c>
      <c r="AB34">
        <v>1</v>
      </c>
      <c r="AC34">
        <v>2</v>
      </c>
      <c r="AD34">
        <v>7</v>
      </c>
      <c r="AF34">
        <v>7</v>
      </c>
      <c r="AG34">
        <v>9</v>
      </c>
    </row>
    <row r="35" spans="1:33">
      <c r="A35">
        <v>20230430</v>
      </c>
      <c r="B35">
        <v>761</v>
      </c>
      <c r="C35">
        <v>448</v>
      </c>
      <c r="D35">
        <v>693</v>
      </c>
      <c r="E35">
        <v>669</v>
      </c>
      <c r="F35">
        <v>655</v>
      </c>
      <c r="G35">
        <v>651</v>
      </c>
      <c r="H35">
        <v>651</v>
      </c>
      <c r="I35">
        <v>663</v>
      </c>
      <c r="J35">
        <v>641</v>
      </c>
      <c r="K35">
        <v>509</v>
      </c>
      <c r="L35">
        <v>452</v>
      </c>
      <c r="M35">
        <v>448</v>
      </c>
      <c r="N35">
        <v>492</v>
      </c>
      <c r="O35">
        <v>519</v>
      </c>
      <c r="P35">
        <v>535</v>
      </c>
      <c r="Q35">
        <v>545</v>
      </c>
      <c r="R35">
        <v>555</v>
      </c>
      <c r="S35">
        <v>552</v>
      </c>
      <c r="T35">
        <v>580</v>
      </c>
      <c r="U35">
        <v>639</v>
      </c>
      <c r="V35">
        <v>681</v>
      </c>
      <c r="W35">
        <v>731</v>
      </c>
      <c r="X35">
        <v>757</v>
      </c>
      <c r="Y35">
        <v>761</v>
      </c>
      <c r="Z35">
        <v>758</v>
      </c>
      <c r="AA35">
        <v>741</v>
      </c>
      <c r="AB35">
        <v>1</v>
      </c>
      <c r="AC35">
        <v>2</v>
      </c>
      <c r="AD35">
        <v>7</v>
      </c>
      <c r="AF35">
        <v>5</v>
      </c>
      <c r="AG35">
        <v>16</v>
      </c>
    </row>
    <row r="36" spans="1:33">
      <c r="A36">
        <v>20230507</v>
      </c>
      <c r="B36">
        <v>746</v>
      </c>
      <c r="C36">
        <v>563</v>
      </c>
      <c r="D36">
        <v>625</v>
      </c>
      <c r="E36">
        <v>593</v>
      </c>
      <c r="F36">
        <v>576</v>
      </c>
      <c r="G36">
        <v>563</v>
      </c>
      <c r="H36">
        <v>564</v>
      </c>
      <c r="I36">
        <v>571</v>
      </c>
      <c r="J36">
        <v>590</v>
      </c>
      <c r="K36">
        <v>617</v>
      </c>
      <c r="L36">
        <v>655</v>
      </c>
      <c r="M36">
        <v>680</v>
      </c>
      <c r="N36">
        <v>674</v>
      </c>
      <c r="O36">
        <v>660</v>
      </c>
      <c r="P36">
        <v>685</v>
      </c>
      <c r="Q36">
        <v>659</v>
      </c>
      <c r="R36">
        <v>672</v>
      </c>
      <c r="S36">
        <v>674</v>
      </c>
      <c r="T36">
        <v>666</v>
      </c>
      <c r="U36">
        <v>695</v>
      </c>
      <c r="V36">
        <v>714</v>
      </c>
      <c r="W36">
        <v>746</v>
      </c>
      <c r="X36">
        <v>746</v>
      </c>
      <c r="Y36">
        <v>727</v>
      </c>
      <c r="Z36">
        <v>711</v>
      </c>
      <c r="AA36">
        <v>692</v>
      </c>
      <c r="AB36">
        <v>1</v>
      </c>
      <c r="AC36">
        <v>2</v>
      </c>
      <c r="AD36">
        <v>7</v>
      </c>
      <c r="AF36">
        <v>10</v>
      </c>
      <c r="AG36">
        <v>1</v>
      </c>
    </row>
    <row r="37" spans="1:33">
      <c r="A37">
        <v>20230514</v>
      </c>
      <c r="B37">
        <v>717</v>
      </c>
      <c r="C37">
        <v>464</v>
      </c>
      <c r="D37">
        <v>653</v>
      </c>
      <c r="E37">
        <v>624</v>
      </c>
      <c r="F37">
        <v>609</v>
      </c>
      <c r="G37">
        <v>597</v>
      </c>
      <c r="H37">
        <v>600</v>
      </c>
      <c r="I37">
        <v>607</v>
      </c>
      <c r="J37">
        <v>560</v>
      </c>
      <c r="K37">
        <v>484</v>
      </c>
      <c r="L37">
        <v>464</v>
      </c>
      <c r="M37">
        <v>484</v>
      </c>
      <c r="N37">
        <v>494</v>
      </c>
      <c r="O37">
        <v>504</v>
      </c>
      <c r="P37">
        <v>466</v>
      </c>
      <c r="Q37">
        <v>548</v>
      </c>
      <c r="R37">
        <v>552</v>
      </c>
      <c r="S37">
        <v>568</v>
      </c>
      <c r="T37">
        <v>604</v>
      </c>
      <c r="U37">
        <v>648</v>
      </c>
      <c r="V37">
        <v>677</v>
      </c>
      <c r="W37">
        <v>706</v>
      </c>
      <c r="X37">
        <v>717</v>
      </c>
      <c r="Y37">
        <v>710</v>
      </c>
      <c r="Z37">
        <v>692</v>
      </c>
      <c r="AA37">
        <v>668</v>
      </c>
      <c r="AB37">
        <v>1</v>
      </c>
      <c r="AC37">
        <v>2</v>
      </c>
      <c r="AD37">
        <v>7</v>
      </c>
      <c r="AF37">
        <v>12</v>
      </c>
      <c r="AG37">
        <v>14</v>
      </c>
    </row>
    <row r="38" spans="1:33">
      <c r="A38">
        <v>20230521</v>
      </c>
      <c r="B38">
        <v>699</v>
      </c>
      <c r="C38">
        <v>462</v>
      </c>
      <c r="D38">
        <v>622</v>
      </c>
      <c r="E38">
        <v>597</v>
      </c>
      <c r="F38">
        <v>577</v>
      </c>
      <c r="G38">
        <v>557</v>
      </c>
      <c r="H38">
        <v>544</v>
      </c>
      <c r="I38">
        <v>548</v>
      </c>
      <c r="J38">
        <v>543</v>
      </c>
      <c r="K38">
        <v>524</v>
      </c>
      <c r="L38">
        <v>509</v>
      </c>
      <c r="M38">
        <v>494</v>
      </c>
      <c r="N38">
        <v>462</v>
      </c>
      <c r="O38">
        <v>519</v>
      </c>
      <c r="P38">
        <v>479</v>
      </c>
      <c r="Q38">
        <v>546</v>
      </c>
      <c r="R38">
        <v>613</v>
      </c>
      <c r="S38">
        <v>610</v>
      </c>
      <c r="T38">
        <v>593</v>
      </c>
      <c r="U38">
        <v>630</v>
      </c>
      <c r="V38">
        <v>676</v>
      </c>
      <c r="W38">
        <v>689</v>
      </c>
      <c r="X38">
        <v>699</v>
      </c>
      <c r="Y38">
        <v>686</v>
      </c>
      <c r="Z38">
        <v>668</v>
      </c>
      <c r="AA38">
        <v>647</v>
      </c>
      <c r="AB38">
        <v>1</v>
      </c>
      <c r="AC38">
        <v>2</v>
      </c>
      <c r="AD38">
        <v>7</v>
      </c>
      <c r="AF38">
        <v>12</v>
      </c>
      <c r="AG38">
        <v>12</v>
      </c>
    </row>
    <row r="39" spans="1:33">
      <c r="A39">
        <v>20230528</v>
      </c>
      <c r="B39">
        <v>746</v>
      </c>
      <c r="C39">
        <v>524</v>
      </c>
      <c r="D39">
        <v>595</v>
      </c>
      <c r="E39">
        <v>561</v>
      </c>
      <c r="F39">
        <v>540</v>
      </c>
      <c r="G39">
        <v>524</v>
      </c>
      <c r="H39">
        <v>525</v>
      </c>
      <c r="I39">
        <v>530</v>
      </c>
      <c r="J39">
        <v>546</v>
      </c>
      <c r="K39">
        <v>545</v>
      </c>
      <c r="L39">
        <v>571</v>
      </c>
      <c r="M39">
        <v>586</v>
      </c>
      <c r="N39">
        <v>615</v>
      </c>
      <c r="O39">
        <v>602</v>
      </c>
      <c r="P39">
        <v>582</v>
      </c>
      <c r="Q39">
        <v>606</v>
      </c>
      <c r="R39">
        <v>641</v>
      </c>
      <c r="S39">
        <v>646</v>
      </c>
      <c r="T39">
        <v>675</v>
      </c>
      <c r="U39">
        <v>699</v>
      </c>
      <c r="V39">
        <v>738</v>
      </c>
      <c r="W39">
        <v>746</v>
      </c>
      <c r="X39">
        <v>739</v>
      </c>
      <c r="Y39">
        <v>712</v>
      </c>
      <c r="Z39">
        <v>684</v>
      </c>
      <c r="AA39">
        <v>653</v>
      </c>
      <c r="AB39">
        <v>1</v>
      </c>
      <c r="AC39">
        <v>2</v>
      </c>
      <c r="AD39">
        <v>7</v>
      </c>
      <c r="AF39">
        <v>14</v>
      </c>
      <c r="AG39">
        <v>15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20F6E-EA60-44B8-9A3D-D50554FAC410}">
  <sheetPr codeName="Sheet17"/>
  <dimension ref="A1:AG11"/>
  <sheetViews>
    <sheetView topLeftCell="M1" workbookViewId="0">
      <selection activeCell="AF18" sqref="AF18"/>
    </sheetView>
  </sheetViews>
  <sheetFormatPr defaultRowHeight="17.399999999999999"/>
  <sheetData>
    <row r="1" spans="1:33">
      <c r="A1" t="s">
        <v>88</v>
      </c>
      <c r="B1" t="s">
        <v>118</v>
      </c>
      <c r="C1" t="s">
        <v>119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108</v>
      </c>
      <c r="V1" t="s">
        <v>109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120</v>
      </c>
      <c r="AC1" t="s">
        <v>121</v>
      </c>
      <c r="AD1" t="s">
        <v>122</v>
      </c>
      <c r="AE1" t="s">
        <v>123</v>
      </c>
      <c r="AF1" t="s">
        <v>117</v>
      </c>
      <c r="AG1" t="s">
        <v>87</v>
      </c>
    </row>
    <row r="2" spans="1:33">
      <c r="A2">
        <v>20210301</v>
      </c>
      <c r="B2">
        <v>745</v>
      </c>
      <c r="C2">
        <v>556</v>
      </c>
      <c r="D2">
        <v>630</v>
      </c>
      <c r="E2">
        <v>592</v>
      </c>
      <c r="F2">
        <v>569</v>
      </c>
      <c r="G2">
        <v>559</v>
      </c>
      <c r="H2">
        <v>556</v>
      </c>
      <c r="I2">
        <v>568</v>
      </c>
      <c r="J2">
        <v>583</v>
      </c>
      <c r="K2">
        <v>604</v>
      </c>
      <c r="L2">
        <v>628</v>
      </c>
      <c r="M2">
        <v>646</v>
      </c>
      <c r="N2">
        <v>655</v>
      </c>
      <c r="O2">
        <v>660</v>
      </c>
      <c r="P2">
        <v>649</v>
      </c>
      <c r="Q2">
        <v>652</v>
      </c>
      <c r="R2">
        <v>668</v>
      </c>
      <c r="S2">
        <v>684</v>
      </c>
      <c r="T2">
        <v>698</v>
      </c>
      <c r="U2">
        <v>724</v>
      </c>
      <c r="V2">
        <v>745</v>
      </c>
      <c r="W2">
        <v>745</v>
      </c>
      <c r="X2">
        <v>734</v>
      </c>
      <c r="Y2">
        <v>729</v>
      </c>
      <c r="Z2">
        <v>722</v>
      </c>
      <c r="AA2">
        <v>719</v>
      </c>
      <c r="AB2">
        <v>1</v>
      </c>
      <c r="AC2">
        <v>3</v>
      </c>
      <c r="AD2">
        <v>1</v>
      </c>
      <c r="AE2" t="s">
        <v>124</v>
      </c>
      <c r="AF2">
        <v>3</v>
      </c>
      <c r="AG2">
        <v>2</v>
      </c>
    </row>
    <row r="3" spans="1:33">
      <c r="A3">
        <v>20210505</v>
      </c>
      <c r="B3">
        <v>705</v>
      </c>
      <c r="C3">
        <v>391</v>
      </c>
      <c r="D3">
        <v>586</v>
      </c>
      <c r="E3">
        <v>561</v>
      </c>
      <c r="F3">
        <v>542</v>
      </c>
      <c r="G3">
        <v>536</v>
      </c>
      <c r="H3">
        <v>543</v>
      </c>
      <c r="I3">
        <v>552</v>
      </c>
      <c r="J3">
        <v>538</v>
      </c>
      <c r="K3">
        <v>505</v>
      </c>
      <c r="L3">
        <v>426</v>
      </c>
      <c r="M3">
        <v>409</v>
      </c>
      <c r="N3">
        <v>414</v>
      </c>
      <c r="O3">
        <v>394</v>
      </c>
      <c r="P3">
        <v>391</v>
      </c>
      <c r="Q3">
        <v>409</v>
      </c>
      <c r="R3">
        <v>433</v>
      </c>
      <c r="S3">
        <v>477</v>
      </c>
      <c r="T3">
        <v>536</v>
      </c>
      <c r="U3">
        <v>601</v>
      </c>
      <c r="V3">
        <v>640</v>
      </c>
      <c r="W3">
        <v>681</v>
      </c>
      <c r="X3">
        <v>705</v>
      </c>
      <c r="Y3">
        <v>700</v>
      </c>
      <c r="Z3">
        <v>680</v>
      </c>
      <c r="AA3">
        <v>660</v>
      </c>
      <c r="AB3">
        <v>1</v>
      </c>
      <c r="AC3">
        <v>3</v>
      </c>
      <c r="AD3">
        <v>3</v>
      </c>
      <c r="AE3" t="s">
        <v>125</v>
      </c>
      <c r="AF3">
        <v>11</v>
      </c>
      <c r="AG3">
        <v>16</v>
      </c>
    </row>
    <row r="4" spans="1:33">
      <c r="A4">
        <v>20210519</v>
      </c>
      <c r="B4">
        <v>670</v>
      </c>
      <c r="C4">
        <v>432</v>
      </c>
      <c r="D4">
        <v>579</v>
      </c>
      <c r="E4">
        <v>546</v>
      </c>
      <c r="F4">
        <v>528</v>
      </c>
      <c r="G4">
        <v>519</v>
      </c>
      <c r="H4">
        <v>524</v>
      </c>
      <c r="I4">
        <v>535</v>
      </c>
      <c r="J4">
        <v>516</v>
      </c>
      <c r="K4">
        <v>466</v>
      </c>
      <c r="L4">
        <v>437</v>
      </c>
      <c r="M4">
        <v>432</v>
      </c>
      <c r="N4">
        <v>440</v>
      </c>
      <c r="O4">
        <v>434</v>
      </c>
      <c r="P4">
        <v>463</v>
      </c>
      <c r="Q4">
        <v>455</v>
      </c>
      <c r="R4">
        <v>540</v>
      </c>
      <c r="S4">
        <v>603</v>
      </c>
      <c r="T4">
        <v>628</v>
      </c>
      <c r="U4">
        <v>634</v>
      </c>
      <c r="V4">
        <v>646</v>
      </c>
      <c r="W4">
        <v>670</v>
      </c>
      <c r="X4">
        <v>667</v>
      </c>
      <c r="Y4">
        <v>650</v>
      </c>
      <c r="Z4">
        <v>623</v>
      </c>
      <c r="AA4">
        <v>598</v>
      </c>
      <c r="AB4">
        <v>1</v>
      </c>
      <c r="AC4">
        <v>3</v>
      </c>
      <c r="AD4">
        <v>3</v>
      </c>
      <c r="AE4" t="s">
        <v>126</v>
      </c>
      <c r="AF4">
        <v>12</v>
      </c>
      <c r="AG4">
        <v>15</v>
      </c>
    </row>
    <row r="5" spans="1:33">
      <c r="A5">
        <v>20220301</v>
      </c>
      <c r="B5">
        <v>872</v>
      </c>
      <c r="C5">
        <v>570</v>
      </c>
      <c r="D5">
        <v>704</v>
      </c>
      <c r="E5">
        <v>670</v>
      </c>
      <c r="F5">
        <v>654</v>
      </c>
      <c r="G5">
        <v>638</v>
      </c>
      <c r="H5">
        <v>636</v>
      </c>
      <c r="I5">
        <v>654</v>
      </c>
      <c r="J5">
        <v>681</v>
      </c>
      <c r="K5">
        <v>701</v>
      </c>
      <c r="L5">
        <v>727</v>
      </c>
      <c r="M5">
        <v>715</v>
      </c>
      <c r="N5">
        <v>669</v>
      </c>
      <c r="O5">
        <v>709</v>
      </c>
      <c r="P5">
        <v>615</v>
      </c>
      <c r="Q5">
        <v>570</v>
      </c>
      <c r="R5">
        <v>605</v>
      </c>
      <c r="S5">
        <v>690</v>
      </c>
      <c r="T5">
        <v>739</v>
      </c>
      <c r="U5">
        <v>775</v>
      </c>
      <c r="V5">
        <v>849</v>
      </c>
      <c r="W5">
        <v>872</v>
      </c>
      <c r="X5">
        <v>863</v>
      </c>
      <c r="Y5">
        <v>844</v>
      </c>
      <c r="Z5">
        <v>815</v>
      </c>
      <c r="AA5">
        <v>797</v>
      </c>
      <c r="AB5">
        <v>1</v>
      </c>
      <c r="AC5">
        <v>3</v>
      </c>
      <c r="AD5">
        <v>2</v>
      </c>
      <c r="AE5" t="s">
        <v>124</v>
      </c>
      <c r="AF5">
        <v>3</v>
      </c>
      <c r="AG5">
        <v>2</v>
      </c>
    </row>
    <row r="6" spans="1:33">
      <c r="A6">
        <v>20220309</v>
      </c>
      <c r="B6">
        <v>840</v>
      </c>
      <c r="C6">
        <v>436</v>
      </c>
      <c r="D6">
        <v>794</v>
      </c>
      <c r="E6">
        <v>763</v>
      </c>
      <c r="F6">
        <v>745</v>
      </c>
      <c r="G6">
        <v>734</v>
      </c>
      <c r="H6">
        <v>737</v>
      </c>
      <c r="I6">
        <v>756</v>
      </c>
      <c r="J6">
        <v>778</v>
      </c>
      <c r="K6">
        <v>734</v>
      </c>
      <c r="L6">
        <v>582</v>
      </c>
      <c r="M6">
        <v>506</v>
      </c>
      <c r="N6">
        <v>478</v>
      </c>
      <c r="O6">
        <v>446</v>
      </c>
      <c r="P6">
        <v>436</v>
      </c>
      <c r="Q6">
        <v>450</v>
      </c>
      <c r="R6">
        <v>480</v>
      </c>
      <c r="S6">
        <v>533</v>
      </c>
      <c r="T6">
        <v>607</v>
      </c>
      <c r="U6">
        <v>701</v>
      </c>
      <c r="V6">
        <v>793</v>
      </c>
      <c r="W6">
        <v>836</v>
      </c>
      <c r="X6">
        <v>840</v>
      </c>
      <c r="Y6">
        <v>828</v>
      </c>
      <c r="Z6">
        <v>816</v>
      </c>
      <c r="AA6">
        <v>806</v>
      </c>
      <c r="AB6">
        <v>1</v>
      </c>
      <c r="AC6">
        <v>3</v>
      </c>
      <c r="AD6">
        <v>3</v>
      </c>
      <c r="AE6" t="s">
        <v>127</v>
      </c>
      <c r="AF6">
        <v>4</v>
      </c>
      <c r="AG6">
        <v>13</v>
      </c>
    </row>
    <row r="7" spans="1:33">
      <c r="A7">
        <v>20220505</v>
      </c>
      <c r="B7">
        <v>718</v>
      </c>
      <c r="C7">
        <v>444</v>
      </c>
      <c r="D7">
        <v>697</v>
      </c>
      <c r="E7">
        <v>662</v>
      </c>
      <c r="F7">
        <v>641</v>
      </c>
      <c r="G7">
        <v>632</v>
      </c>
      <c r="H7">
        <v>632</v>
      </c>
      <c r="I7">
        <v>637</v>
      </c>
      <c r="J7">
        <v>596</v>
      </c>
      <c r="K7">
        <v>502</v>
      </c>
      <c r="L7">
        <v>459</v>
      </c>
      <c r="M7">
        <v>444</v>
      </c>
      <c r="N7">
        <v>467</v>
      </c>
      <c r="O7">
        <v>493</v>
      </c>
      <c r="P7">
        <v>483</v>
      </c>
      <c r="Q7">
        <v>472</v>
      </c>
      <c r="R7">
        <v>494</v>
      </c>
      <c r="S7">
        <v>549</v>
      </c>
      <c r="T7">
        <v>595</v>
      </c>
      <c r="U7">
        <v>637</v>
      </c>
      <c r="V7">
        <v>681</v>
      </c>
      <c r="W7">
        <v>705</v>
      </c>
      <c r="X7">
        <v>717</v>
      </c>
      <c r="Y7">
        <v>718</v>
      </c>
      <c r="Z7">
        <v>701</v>
      </c>
      <c r="AA7">
        <v>680</v>
      </c>
      <c r="AB7">
        <v>1</v>
      </c>
      <c r="AC7">
        <v>3</v>
      </c>
      <c r="AD7">
        <v>4</v>
      </c>
      <c r="AE7" t="s">
        <v>125</v>
      </c>
      <c r="AF7">
        <v>13</v>
      </c>
      <c r="AG7">
        <v>16</v>
      </c>
    </row>
    <row r="8" spans="1:33">
      <c r="A8">
        <v>20220508</v>
      </c>
      <c r="B8">
        <v>702</v>
      </c>
      <c r="C8">
        <v>513</v>
      </c>
      <c r="D8">
        <v>633</v>
      </c>
      <c r="E8">
        <v>604</v>
      </c>
      <c r="F8">
        <v>588</v>
      </c>
      <c r="G8">
        <v>581</v>
      </c>
      <c r="H8">
        <v>580</v>
      </c>
      <c r="I8">
        <v>581</v>
      </c>
      <c r="J8">
        <v>560</v>
      </c>
      <c r="K8">
        <v>529</v>
      </c>
      <c r="L8">
        <v>517</v>
      </c>
      <c r="M8">
        <v>517</v>
      </c>
      <c r="N8">
        <v>513</v>
      </c>
      <c r="O8">
        <v>548</v>
      </c>
      <c r="P8">
        <v>557</v>
      </c>
      <c r="Q8">
        <v>540</v>
      </c>
      <c r="R8">
        <v>549</v>
      </c>
      <c r="S8">
        <v>527</v>
      </c>
      <c r="T8">
        <v>588</v>
      </c>
      <c r="U8">
        <v>640</v>
      </c>
      <c r="V8">
        <v>665</v>
      </c>
      <c r="W8">
        <v>693</v>
      </c>
      <c r="X8">
        <v>702</v>
      </c>
      <c r="Y8">
        <v>690</v>
      </c>
      <c r="Z8">
        <v>672</v>
      </c>
      <c r="AA8">
        <v>660</v>
      </c>
      <c r="AB8">
        <v>1</v>
      </c>
      <c r="AC8">
        <v>3</v>
      </c>
      <c r="AD8">
        <v>7</v>
      </c>
      <c r="AE8" t="s">
        <v>126</v>
      </c>
      <c r="AF8">
        <v>12</v>
      </c>
      <c r="AG8">
        <v>13</v>
      </c>
    </row>
    <row r="9" spans="1:33">
      <c r="A9">
        <v>20230301</v>
      </c>
      <c r="B9">
        <v>888</v>
      </c>
      <c r="C9">
        <v>628</v>
      </c>
      <c r="D9">
        <v>721</v>
      </c>
      <c r="E9">
        <v>679</v>
      </c>
      <c r="F9">
        <v>661</v>
      </c>
      <c r="G9">
        <v>646</v>
      </c>
      <c r="H9">
        <v>645</v>
      </c>
      <c r="I9">
        <v>662</v>
      </c>
      <c r="J9">
        <v>687</v>
      </c>
      <c r="K9">
        <v>708</v>
      </c>
      <c r="L9">
        <v>728</v>
      </c>
      <c r="M9">
        <v>745</v>
      </c>
      <c r="N9">
        <v>740</v>
      </c>
      <c r="O9">
        <v>724</v>
      </c>
      <c r="P9">
        <v>675</v>
      </c>
      <c r="Q9">
        <v>688</v>
      </c>
      <c r="R9">
        <v>661</v>
      </c>
      <c r="S9">
        <v>628</v>
      </c>
      <c r="T9">
        <v>686</v>
      </c>
      <c r="U9">
        <v>762</v>
      </c>
      <c r="V9">
        <v>858</v>
      </c>
      <c r="W9">
        <v>887</v>
      </c>
      <c r="X9">
        <v>888</v>
      </c>
      <c r="Y9">
        <v>876</v>
      </c>
      <c r="Z9">
        <v>861</v>
      </c>
      <c r="AA9">
        <v>848</v>
      </c>
      <c r="AB9">
        <v>1</v>
      </c>
      <c r="AC9">
        <v>3</v>
      </c>
      <c r="AD9">
        <v>3</v>
      </c>
      <c r="AE9" t="s">
        <v>124</v>
      </c>
      <c r="AF9">
        <v>3</v>
      </c>
      <c r="AG9">
        <v>2</v>
      </c>
    </row>
    <row r="10" spans="1:33">
      <c r="A10">
        <v>20230527</v>
      </c>
      <c r="B10">
        <v>713</v>
      </c>
      <c r="C10">
        <v>531</v>
      </c>
      <c r="D10">
        <v>605</v>
      </c>
      <c r="E10">
        <v>569</v>
      </c>
      <c r="F10">
        <v>547</v>
      </c>
      <c r="G10">
        <v>533</v>
      </c>
      <c r="H10">
        <v>531</v>
      </c>
      <c r="I10">
        <v>539</v>
      </c>
      <c r="J10">
        <v>551</v>
      </c>
      <c r="K10">
        <v>575</v>
      </c>
      <c r="L10">
        <v>571</v>
      </c>
      <c r="M10">
        <v>597</v>
      </c>
      <c r="N10">
        <v>625</v>
      </c>
      <c r="O10">
        <v>621</v>
      </c>
      <c r="P10">
        <v>615</v>
      </c>
      <c r="Q10">
        <v>618</v>
      </c>
      <c r="R10">
        <v>657</v>
      </c>
      <c r="S10">
        <v>661</v>
      </c>
      <c r="T10">
        <v>671</v>
      </c>
      <c r="U10">
        <v>690</v>
      </c>
      <c r="V10">
        <v>703</v>
      </c>
      <c r="W10">
        <v>713</v>
      </c>
      <c r="X10">
        <v>712</v>
      </c>
      <c r="Y10">
        <v>688</v>
      </c>
      <c r="Z10">
        <v>662</v>
      </c>
      <c r="AA10">
        <v>637</v>
      </c>
      <c r="AB10">
        <v>1</v>
      </c>
      <c r="AC10">
        <v>3</v>
      </c>
      <c r="AD10">
        <v>6</v>
      </c>
      <c r="AE10" t="s">
        <v>126</v>
      </c>
      <c r="AF10">
        <v>13</v>
      </c>
      <c r="AG10">
        <v>6</v>
      </c>
    </row>
    <row r="11" spans="1:33">
      <c r="A11">
        <v>20230529</v>
      </c>
      <c r="B11">
        <v>769</v>
      </c>
      <c r="C11">
        <v>533</v>
      </c>
      <c r="D11">
        <v>606</v>
      </c>
      <c r="E11">
        <v>571</v>
      </c>
      <c r="F11">
        <v>548</v>
      </c>
      <c r="G11">
        <v>534</v>
      </c>
      <c r="H11">
        <v>533</v>
      </c>
      <c r="I11">
        <v>541</v>
      </c>
      <c r="J11">
        <v>561</v>
      </c>
      <c r="K11">
        <v>581</v>
      </c>
      <c r="L11">
        <v>608</v>
      </c>
      <c r="M11">
        <v>647</v>
      </c>
      <c r="N11">
        <v>666</v>
      </c>
      <c r="O11">
        <v>597</v>
      </c>
      <c r="P11">
        <v>633</v>
      </c>
      <c r="Q11">
        <v>656</v>
      </c>
      <c r="R11">
        <v>686</v>
      </c>
      <c r="S11">
        <v>723</v>
      </c>
      <c r="T11">
        <v>736</v>
      </c>
      <c r="U11">
        <v>751</v>
      </c>
      <c r="V11">
        <v>766</v>
      </c>
      <c r="W11">
        <v>769</v>
      </c>
      <c r="X11">
        <v>756</v>
      </c>
      <c r="Y11">
        <v>722</v>
      </c>
      <c r="Z11">
        <v>685</v>
      </c>
      <c r="AA11">
        <v>647</v>
      </c>
      <c r="AB11">
        <v>1</v>
      </c>
      <c r="AC11">
        <v>3</v>
      </c>
      <c r="AD11">
        <v>1</v>
      </c>
      <c r="AE11" t="s">
        <v>126</v>
      </c>
      <c r="AF11">
        <v>15</v>
      </c>
      <c r="AG11">
        <v>10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예측</vt:lpstr>
      <vt:lpstr>Version_1</vt:lpstr>
      <vt:lpstr>체감온도</vt:lpstr>
      <vt:lpstr>일사량</vt:lpstr>
      <vt:lpstr>데이터</vt:lpstr>
      <vt:lpstr>Sheet2</vt:lpstr>
      <vt:lpstr>2021</vt:lpstr>
      <vt:lpstr>2022</vt:lpstr>
      <vt:lpstr>2023</vt:lpstr>
      <vt:lpstr>여름-평일</vt:lpstr>
      <vt:lpstr>여름-토요일</vt:lpstr>
      <vt:lpstr>여름-일요일</vt:lpstr>
      <vt:lpstr>여름-휴일</vt:lpstr>
      <vt:lpstr>봄</vt:lpstr>
      <vt:lpstr>봄-평일</vt:lpstr>
      <vt:lpstr>봄-토요일</vt:lpstr>
      <vt:lpstr>봄-일요일</vt:lpstr>
      <vt:lpstr>봄-휴일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박태현</cp:lastModifiedBy>
  <cp:revision>1</cp:revision>
  <dcterms:created xsi:type="dcterms:W3CDTF">2019-10-09T00:00:00Z</dcterms:created>
  <dcterms:modified xsi:type="dcterms:W3CDTF">2024-06-06T02:43:19Z</dcterms:modified>
  <cp:version>1100.0100.01</cp:version>
</cp:coreProperties>
</file>